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Y:\Estatisticas_SNP\NET\2023\"/>
    </mc:Choice>
  </mc:AlternateContent>
  <xr:revisionPtr revIDLastSave="0" documentId="13_ncr:1_{A25C4390-2549-4A2C-9FE3-A3365F4585A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Resumo IME" sheetId="7" r:id="rId1"/>
    <sheet name="subscritores das IME 2023" sheetId="1" r:id="rId2"/>
    <sheet name="Agentes 2023" sheetId="2" r:id="rId3"/>
    <sheet name="Depósitos IME 2023" sheetId="3" r:id="rId4"/>
    <sheet name="Levantamentos IME 2023" sheetId="4" r:id="rId5"/>
    <sheet name="Transferências IME 2023" sheetId="5" r:id="rId6"/>
    <sheet name="Pagamentos IME 2023" sheetId="6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78" i="6" l="1"/>
  <c r="X178" i="6"/>
  <c r="Y177" i="6"/>
  <c r="X177" i="6"/>
  <c r="Y176" i="6"/>
  <c r="X176" i="6"/>
  <c r="Y175" i="6"/>
  <c r="X175" i="6"/>
  <c r="Y174" i="6"/>
  <c r="X174" i="6"/>
  <c r="Y173" i="6"/>
  <c r="X173" i="6"/>
  <c r="Y172" i="6"/>
  <c r="X172" i="6"/>
  <c r="Y171" i="6"/>
  <c r="X171" i="6"/>
  <c r="Y170" i="6"/>
  <c r="X170" i="6"/>
  <c r="Y169" i="6"/>
  <c r="X169" i="6"/>
  <c r="Y168" i="6"/>
  <c r="X168" i="6"/>
  <c r="Y167" i="6"/>
  <c r="X167" i="6"/>
  <c r="Y166" i="6"/>
  <c r="X166" i="6"/>
  <c r="Y165" i="6"/>
  <c r="X165" i="6"/>
  <c r="Y164" i="6"/>
  <c r="X164" i="6"/>
  <c r="Y163" i="6"/>
  <c r="X163" i="6"/>
  <c r="Y162" i="6"/>
  <c r="X162" i="6"/>
  <c r="W178" i="6"/>
  <c r="V178" i="6"/>
  <c r="W177" i="6"/>
  <c r="V177" i="6"/>
  <c r="W176" i="6"/>
  <c r="V176" i="6"/>
  <c r="W175" i="6"/>
  <c r="V175" i="6"/>
  <c r="W174" i="6"/>
  <c r="V174" i="6"/>
  <c r="W173" i="6"/>
  <c r="V173" i="6"/>
  <c r="W172" i="6"/>
  <c r="V172" i="6"/>
  <c r="W171" i="6"/>
  <c r="V171" i="6"/>
  <c r="W170" i="6"/>
  <c r="V170" i="6"/>
  <c r="W169" i="6"/>
  <c r="V169" i="6"/>
  <c r="W168" i="6"/>
  <c r="V168" i="6"/>
  <c r="W167" i="6"/>
  <c r="V167" i="6"/>
  <c r="W166" i="6"/>
  <c r="V166" i="6"/>
  <c r="W165" i="6"/>
  <c r="V165" i="6"/>
  <c r="W164" i="6"/>
  <c r="V164" i="6"/>
  <c r="W163" i="6"/>
  <c r="V163" i="6"/>
  <c r="W162" i="6"/>
  <c r="V162" i="6"/>
  <c r="Y160" i="6"/>
  <c r="X160" i="6"/>
  <c r="Y159" i="6"/>
  <c r="X159" i="6"/>
  <c r="Y158" i="6"/>
  <c r="X158" i="6"/>
  <c r="Y157" i="6"/>
  <c r="X157" i="6"/>
  <c r="Y156" i="6"/>
  <c r="X156" i="6"/>
  <c r="Y155" i="6"/>
  <c r="X155" i="6"/>
  <c r="Y154" i="6"/>
  <c r="X154" i="6"/>
  <c r="Y153" i="6"/>
  <c r="X153" i="6"/>
  <c r="Y152" i="6"/>
  <c r="X152" i="6"/>
  <c r="Y151" i="6"/>
  <c r="X151" i="6"/>
  <c r="Y150" i="6"/>
  <c r="X150" i="6"/>
  <c r="Y149" i="6"/>
  <c r="X149" i="6"/>
  <c r="Y148" i="6"/>
  <c r="X148" i="6"/>
  <c r="Y147" i="6"/>
  <c r="X147" i="6"/>
  <c r="Y146" i="6"/>
  <c r="X146" i="6"/>
  <c r="Y145" i="6"/>
  <c r="X145" i="6"/>
  <c r="Y144" i="6"/>
  <c r="X144" i="6"/>
  <c r="Y143" i="6"/>
  <c r="X143" i="6"/>
  <c r="W160" i="6"/>
  <c r="V160" i="6"/>
  <c r="W159" i="6"/>
  <c r="V159" i="6"/>
  <c r="W158" i="6"/>
  <c r="V158" i="6"/>
  <c r="W157" i="6"/>
  <c r="V157" i="6"/>
  <c r="W156" i="6"/>
  <c r="V156" i="6"/>
  <c r="W155" i="6"/>
  <c r="V155" i="6"/>
  <c r="W154" i="6"/>
  <c r="V154" i="6"/>
  <c r="W153" i="6"/>
  <c r="V153" i="6"/>
  <c r="W152" i="6"/>
  <c r="V152" i="6"/>
  <c r="W151" i="6"/>
  <c r="V151" i="6"/>
  <c r="W150" i="6"/>
  <c r="V150" i="6"/>
  <c r="W149" i="6"/>
  <c r="V149" i="6"/>
  <c r="W148" i="6"/>
  <c r="V148" i="6"/>
  <c r="W147" i="6"/>
  <c r="V147" i="6"/>
  <c r="W146" i="6"/>
  <c r="V146" i="6"/>
  <c r="W145" i="6"/>
  <c r="V145" i="6"/>
  <c r="W144" i="6"/>
  <c r="V144" i="6"/>
  <c r="W143" i="6"/>
  <c r="V143" i="6"/>
  <c r="Y141" i="6"/>
  <c r="X141" i="6"/>
  <c r="Y140" i="6"/>
  <c r="X140" i="6"/>
  <c r="Y139" i="6"/>
  <c r="X139" i="6"/>
  <c r="Y138" i="6"/>
  <c r="X138" i="6"/>
  <c r="Y137" i="6"/>
  <c r="X137" i="6"/>
  <c r="Y136" i="6"/>
  <c r="X136" i="6"/>
  <c r="Y135" i="6"/>
  <c r="X135" i="6"/>
  <c r="Y134" i="6"/>
  <c r="X134" i="6"/>
  <c r="Y133" i="6"/>
  <c r="X133" i="6"/>
  <c r="Y132" i="6"/>
  <c r="X132" i="6"/>
  <c r="Y131" i="6"/>
  <c r="X131" i="6"/>
  <c r="Y130" i="6"/>
  <c r="X130" i="6"/>
  <c r="Y129" i="6"/>
  <c r="X129" i="6"/>
  <c r="Y128" i="6"/>
  <c r="X128" i="6"/>
  <c r="Y127" i="6"/>
  <c r="X127" i="6"/>
  <c r="Y126" i="6"/>
  <c r="X126" i="6"/>
  <c r="Y125" i="6"/>
  <c r="X125" i="6"/>
  <c r="Y124" i="6"/>
  <c r="X124" i="6"/>
  <c r="Y123" i="6"/>
  <c r="X123" i="6"/>
  <c r="Y122" i="6"/>
  <c r="X122" i="6"/>
  <c r="Y121" i="6"/>
  <c r="X121" i="6"/>
  <c r="Y120" i="6"/>
  <c r="X120" i="6"/>
  <c r="Y119" i="6"/>
  <c r="X119" i="6"/>
  <c r="Y118" i="6"/>
  <c r="X118" i="6"/>
  <c r="W141" i="6"/>
  <c r="V141" i="6"/>
  <c r="W140" i="6"/>
  <c r="V140" i="6"/>
  <c r="W139" i="6"/>
  <c r="V139" i="6"/>
  <c r="W138" i="6"/>
  <c r="V138" i="6"/>
  <c r="W137" i="6"/>
  <c r="V137" i="6"/>
  <c r="W136" i="6"/>
  <c r="V136" i="6"/>
  <c r="W135" i="6"/>
  <c r="V135" i="6"/>
  <c r="W134" i="6"/>
  <c r="V134" i="6"/>
  <c r="W133" i="6"/>
  <c r="V133" i="6"/>
  <c r="W132" i="6"/>
  <c r="V132" i="6"/>
  <c r="W131" i="6"/>
  <c r="V131" i="6"/>
  <c r="W130" i="6"/>
  <c r="V130" i="6"/>
  <c r="W129" i="6"/>
  <c r="V129" i="6"/>
  <c r="W128" i="6"/>
  <c r="V128" i="6"/>
  <c r="W127" i="6"/>
  <c r="V127" i="6"/>
  <c r="W126" i="6"/>
  <c r="V126" i="6"/>
  <c r="W125" i="6"/>
  <c r="V125" i="6"/>
  <c r="W124" i="6"/>
  <c r="V124" i="6"/>
  <c r="W123" i="6"/>
  <c r="V123" i="6"/>
  <c r="W122" i="6"/>
  <c r="V122" i="6"/>
  <c r="W121" i="6"/>
  <c r="V121" i="6"/>
  <c r="W120" i="6"/>
  <c r="V120" i="6"/>
  <c r="W119" i="6"/>
  <c r="V119" i="6"/>
  <c r="W118" i="6"/>
  <c r="V118" i="6"/>
  <c r="Y116" i="6"/>
  <c r="X116" i="6"/>
  <c r="Y115" i="6"/>
  <c r="X115" i="6"/>
  <c r="Y114" i="6"/>
  <c r="X114" i="6"/>
  <c r="Y113" i="6"/>
  <c r="X113" i="6"/>
  <c r="Y112" i="6"/>
  <c r="X112" i="6"/>
  <c r="Y111" i="6"/>
  <c r="X111" i="6"/>
  <c r="Y110" i="6"/>
  <c r="X110" i="6"/>
  <c r="Y109" i="6"/>
  <c r="X109" i="6"/>
  <c r="Y108" i="6"/>
  <c r="X108" i="6"/>
  <c r="Y107" i="6"/>
  <c r="X107" i="6"/>
  <c r="Y106" i="6"/>
  <c r="X106" i="6"/>
  <c r="Y105" i="6"/>
  <c r="X105" i="6"/>
  <c r="Y104" i="6"/>
  <c r="X104" i="6"/>
  <c r="Y103" i="6"/>
  <c r="X103" i="6"/>
  <c r="Y102" i="6"/>
  <c r="X102" i="6"/>
  <c r="Y101" i="6"/>
  <c r="X101" i="6"/>
  <c r="Y100" i="6"/>
  <c r="X100" i="6"/>
  <c r="Y99" i="6"/>
  <c r="X99" i="6"/>
  <c r="Y98" i="6"/>
  <c r="X98" i="6"/>
  <c r="Y97" i="6"/>
  <c r="X97" i="6"/>
  <c r="Y96" i="6"/>
  <c r="X96" i="6"/>
  <c r="Y95" i="6"/>
  <c r="X95" i="6"/>
  <c r="Y94" i="6"/>
  <c r="X94" i="6"/>
  <c r="W116" i="6"/>
  <c r="V116" i="6"/>
  <c r="W115" i="6"/>
  <c r="V115" i="6"/>
  <c r="W114" i="6"/>
  <c r="V114" i="6"/>
  <c r="W113" i="6"/>
  <c r="V113" i="6"/>
  <c r="W112" i="6"/>
  <c r="V112" i="6"/>
  <c r="W111" i="6"/>
  <c r="V111" i="6"/>
  <c r="W110" i="6"/>
  <c r="V110" i="6"/>
  <c r="W109" i="6"/>
  <c r="V109" i="6"/>
  <c r="W108" i="6"/>
  <c r="V108" i="6"/>
  <c r="W107" i="6"/>
  <c r="V107" i="6"/>
  <c r="W106" i="6"/>
  <c r="V106" i="6"/>
  <c r="W105" i="6"/>
  <c r="V105" i="6"/>
  <c r="W104" i="6"/>
  <c r="V104" i="6"/>
  <c r="W103" i="6"/>
  <c r="V103" i="6"/>
  <c r="W102" i="6"/>
  <c r="V102" i="6"/>
  <c r="W101" i="6"/>
  <c r="V101" i="6"/>
  <c r="W100" i="6"/>
  <c r="V100" i="6"/>
  <c r="W99" i="6"/>
  <c r="V99" i="6"/>
  <c r="W98" i="6"/>
  <c r="V98" i="6"/>
  <c r="W97" i="6"/>
  <c r="V97" i="6"/>
  <c r="W96" i="6"/>
  <c r="V96" i="6"/>
  <c r="W95" i="6"/>
  <c r="V95" i="6"/>
  <c r="W94" i="6"/>
  <c r="V94" i="6"/>
  <c r="Y92" i="6"/>
  <c r="X92" i="6"/>
  <c r="Y91" i="6"/>
  <c r="X91" i="6"/>
  <c r="Y90" i="6"/>
  <c r="X90" i="6"/>
  <c r="Y89" i="6"/>
  <c r="X89" i="6"/>
  <c r="Y88" i="6"/>
  <c r="X88" i="6"/>
  <c r="Y87" i="6"/>
  <c r="X87" i="6"/>
  <c r="Y86" i="6"/>
  <c r="X86" i="6"/>
  <c r="Y85" i="6"/>
  <c r="X85" i="6"/>
  <c r="Y84" i="6"/>
  <c r="X84" i="6"/>
  <c r="Y83" i="6"/>
  <c r="X83" i="6"/>
  <c r="Y82" i="6"/>
  <c r="X82" i="6"/>
  <c r="Y81" i="6"/>
  <c r="X81" i="6"/>
  <c r="Y80" i="6"/>
  <c r="X80" i="6"/>
  <c r="Y79" i="6"/>
  <c r="X79" i="6"/>
  <c r="Y78" i="6"/>
  <c r="X78" i="6"/>
  <c r="Y77" i="6"/>
  <c r="X77" i="6"/>
  <c r="W92" i="6"/>
  <c r="V92" i="6"/>
  <c r="W91" i="6"/>
  <c r="V91" i="6"/>
  <c r="W90" i="6"/>
  <c r="V90" i="6"/>
  <c r="W89" i="6"/>
  <c r="V89" i="6"/>
  <c r="W88" i="6"/>
  <c r="V88" i="6"/>
  <c r="W87" i="6"/>
  <c r="V87" i="6"/>
  <c r="W86" i="6"/>
  <c r="V86" i="6"/>
  <c r="W85" i="6"/>
  <c r="V85" i="6"/>
  <c r="W84" i="6"/>
  <c r="V84" i="6"/>
  <c r="W83" i="6"/>
  <c r="V83" i="6"/>
  <c r="W82" i="6"/>
  <c r="V82" i="6"/>
  <c r="W81" i="6"/>
  <c r="V81" i="6"/>
  <c r="W80" i="6"/>
  <c r="V80" i="6"/>
  <c r="W79" i="6"/>
  <c r="V79" i="6"/>
  <c r="W78" i="6"/>
  <c r="V78" i="6"/>
  <c r="W77" i="6"/>
  <c r="V77" i="6"/>
  <c r="Y75" i="6"/>
  <c r="X75" i="6"/>
  <c r="Y74" i="6"/>
  <c r="X74" i="6"/>
  <c r="Y73" i="6"/>
  <c r="X73" i="6"/>
  <c r="Y72" i="6"/>
  <c r="X72" i="6"/>
  <c r="Y71" i="6"/>
  <c r="X71" i="6"/>
  <c r="Y70" i="6"/>
  <c r="X70" i="6"/>
  <c r="Y69" i="6"/>
  <c r="X69" i="6"/>
  <c r="Y68" i="6"/>
  <c r="X68" i="6"/>
  <c r="Y67" i="6"/>
  <c r="X67" i="6"/>
  <c r="Y66" i="6"/>
  <c r="X66" i="6"/>
  <c r="Y65" i="6"/>
  <c r="X65" i="6"/>
  <c r="Y64" i="6"/>
  <c r="X64" i="6"/>
  <c r="Y63" i="6"/>
  <c r="X63" i="6"/>
  <c r="W75" i="6"/>
  <c r="V75" i="6"/>
  <c r="W74" i="6"/>
  <c r="V74" i="6"/>
  <c r="W73" i="6"/>
  <c r="V73" i="6"/>
  <c r="W72" i="6"/>
  <c r="V72" i="6"/>
  <c r="W71" i="6"/>
  <c r="V71" i="6"/>
  <c r="W70" i="6"/>
  <c r="V70" i="6"/>
  <c r="W69" i="6"/>
  <c r="V69" i="6"/>
  <c r="W68" i="6"/>
  <c r="V68" i="6"/>
  <c r="W67" i="6"/>
  <c r="V67" i="6"/>
  <c r="W66" i="6"/>
  <c r="V66" i="6"/>
  <c r="W65" i="6"/>
  <c r="V65" i="6"/>
  <c r="W64" i="6"/>
  <c r="V64" i="6"/>
  <c r="W63" i="6"/>
  <c r="V63" i="6"/>
  <c r="Y61" i="6"/>
  <c r="X61" i="6"/>
  <c r="Y60" i="6"/>
  <c r="X60" i="6"/>
  <c r="Y59" i="6"/>
  <c r="X59" i="6"/>
  <c r="Y58" i="6"/>
  <c r="X58" i="6"/>
  <c r="Y57" i="6"/>
  <c r="X57" i="6"/>
  <c r="Y56" i="6"/>
  <c r="X56" i="6"/>
  <c r="Y55" i="6"/>
  <c r="X55" i="6"/>
  <c r="Y54" i="6"/>
  <c r="X54" i="6"/>
  <c r="Y53" i="6"/>
  <c r="X53" i="6"/>
  <c r="Y52" i="6"/>
  <c r="X52" i="6"/>
  <c r="Y51" i="6"/>
  <c r="X51" i="6"/>
  <c r="Y50" i="6"/>
  <c r="X50" i="6"/>
  <c r="Y49" i="6"/>
  <c r="X49" i="6"/>
  <c r="Y48" i="6"/>
  <c r="X48" i="6"/>
  <c r="W61" i="6"/>
  <c r="V61" i="6"/>
  <c r="W60" i="6"/>
  <c r="V60" i="6"/>
  <c r="W59" i="6"/>
  <c r="V59" i="6"/>
  <c r="W58" i="6"/>
  <c r="V58" i="6"/>
  <c r="W57" i="6"/>
  <c r="V57" i="6"/>
  <c r="W56" i="6"/>
  <c r="V56" i="6"/>
  <c r="W55" i="6"/>
  <c r="V55" i="6"/>
  <c r="W54" i="6"/>
  <c r="V54" i="6"/>
  <c r="W53" i="6"/>
  <c r="V53" i="6"/>
  <c r="W52" i="6"/>
  <c r="V52" i="6"/>
  <c r="W51" i="6"/>
  <c r="V51" i="6"/>
  <c r="W50" i="6"/>
  <c r="V50" i="6"/>
  <c r="W49" i="6"/>
  <c r="V49" i="6"/>
  <c r="W48" i="6"/>
  <c r="V48" i="6"/>
  <c r="Y46" i="6"/>
  <c r="X46" i="6"/>
  <c r="Y45" i="6"/>
  <c r="X45" i="6"/>
  <c r="Y44" i="6"/>
  <c r="X44" i="6"/>
  <c r="Y43" i="6"/>
  <c r="X43" i="6"/>
  <c r="Y42" i="6"/>
  <c r="X42" i="6"/>
  <c r="Y41" i="6"/>
  <c r="X41" i="6"/>
  <c r="Y40" i="6"/>
  <c r="X40" i="6"/>
  <c r="Y39" i="6"/>
  <c r="X39" i="6"/>
  <c r="Y38" i="6"/>
  <c r="X38" i="6"/>
  <c r="Y37" i="6"/>
  <c r="X37" i="6"/>
  <c r="Y36" i="6"/>
  <c r="X36" i="6"/>
  <c r="Y35" i="6"/>
  <c r="X35" i="6"/>
  <c r="Y34" i="6"/>
  <c r="X34" i="6"/>
  <c r="Y33" i="6"/>
  <c r="X33" i="6"/>
  <c r="Y32" i="6"/>
  <c r="X32" i="6"/>
  <c r="W46" i="6"/>
  <c r="V46" i="6"/>
  <c r="W45" i="6"/>
  <c r="V45" i="6"/>
  <c r="W44" i="6"/>
  <c r="V44" i="6"/>
  <c r="W43" i="6"/>
  <c r="V43" i="6"/>
  <c r="W42" i="6"/>
  <c r="V42" i="6"/>
  <c r="W41" i="6"/>
  <c r="V41" i="6"/>
  <c r="W40" i="6"/>
  <c r="V40" i="6"/>
  <c r="W39" i="6"/>
  <c r="V39" i="6"/>
  <c r="W38" i="6"/>
  <c r="V38" i="6"/>
  <c r="W37" i="6"/>
  <c r="V37" i="6"/>
  <c r="W36" i="6"/>
  <c r="V36" i="6"/>
  <c r="W35" i="6"/>
  <c r="V35" i="6"/>
  <c r="W34" i="6"/>
  <c r="V34" i="6"/>
  <c r="W33" i="6"/>
  <c r="V33" i="6"/>
  <c r="W32" i="6"/>
  <c r="V32" i="6"/>
  <c r="Y30" i="6"/>
  <c r="X30" i="6"/>
  <c r="Y29" i="6"/>
  <c r="X29" i="6"/>
  <c r="Y28" i="6"/>
  <c r="X28" i="6"/>
  <c r="Y27" i="6"/>
  <c r="X27" i="6"/>
  <c r="Y26" i="6"/>
  <c r="X26" i="6"/>
  <c r="Y25" i="6"/>
  <c r="X25" i="6"/>
  <c r="Y24" i="6"/>
  <c r="X24" i="6"/>
  <c r="Y23" i="6"/>
  <c r="X23" i="6"/>
  <c r="Y22" i="6"/>
  <c r="X22" i="6"/>
  <c r="Y21" i="6"/>
  <c r="X21" i="6"/>
  <c r="Y20" i="6"/>
  <c r="X20" i="6"/>
  <c r="Y19" i="6"/>
  <c r="X19" i="6"/>
  <c r="Y18" i="6"/>
  <c r="X18" i="6"/>
  <c r="Y17" i="6"/>
  <c r="X17" i="6"/>
  <c r="Y16" i="6"/>
  <c r="X16" i="6"/>
  <c r="W30" i="6"/>
  <c r="V30" i="6"/>
  <c r="W29" i="6"/>
  <c r="V29" i="6"/>
  <c r="W28" i="6"/>
  <c r="V28" i="6"/>
  <c r="W27" i="6"/>
  <c r="V27" i="6"/>
  <c r="W26" i="6"/>
  <c r="V26" i="6"/>
  <c r="W25" i="6"/>
  <c r="V25" i="6"/>
  <c r="W24" i="6"/>
  <c r="V24" i="6"/>
  <c r="W23" i="6"/>
  <c r="V23" i="6"/>
  <c r="W22" i="6"/>
  <c r="V22" i="6"/>
  <c r="W21" i="6"/>
  <c r="V21" i="6"/>
  <c r="W20" i="6"/>
  <c r="V20" i="6"/>
  <c r="W19" i="6"/>
  <c r="V19" i="6"/>
  <c r="W18" i="6"/>
  <c r="V18" i="6"/>
  <c r="W17" i="6"/>
  <c r="V17" i="6"/>
  <c r="W16" i="6"/>
  <c r="V16" i="6"/>
  <c r="Y14" i="6"/>
  <c r="X14" i="6"/>
  <c r="Y13" i="6"/>
  <c r="X13" i="6"/>
  <c r="Y12" i="6"/>
  <c r="X12" i="6"/>
  <c r="Y11" i="6"/>
  <c r="X11" i="6"/>
  <c r="Y10" i="6"/>
  <c r="X10" i="6"/>
  <c r="Y9" i="6"/>
  <c r="X9" i="6"/>
  <c r="Y8" i="6"/>
  <c r="X8" i="6"/>
  <c r="Y7" i="6"/>
  <c r="X7" i="6"/>
  <c r="Y6" i="6"/>
  <c r="X6" i="6"/>
  <c r="Y5" i="6"/>
  <c r="X5" i="6"/>
  <c r="W14" i="6"/>
  <c r="V14" i="6"/>
  <c r="W13" i="6"/>
  <c r="V13" i="6"/>
  <c r="W12" i="6"/>
  <c r="V12" i="6"/>
  <c r="W11" i="6"/>
  <c r="V11" i="6"/>
  <c r="W10" i="6"/>
  <c r="V10" i="6"/>
  <c r="W9" i="6"/>
  <c r="V9" i="6"/>
  <c r="W8" i="6"/>
  <c r="V8" i="6"/>
  <c r="W7" i="6"/>
  <c r="V7" i="6"/>
  <c r="W6" i="6"/>
  <c r="V6" i="6"/>
  <c r="W5" i="6"/>
  <c r="V5" i="6"/>
  <c r="Y178" i="3" l="1"/>
  <c r="X178" i="3"/>
  <c r="Y177" i="3"/>
  <c r="X177" i="3"/>
  <c r="Y176" i="3"/>
  <c r="X176" i="3"/>
  <c r="Y175" i="3"/>
  <c r="X175" i="3"/>
  <c r="Y174" i="3"/>
  <c r="X174" i="3"/>
  <c r="Y173" i="3"/>
  <c r="X173" i="3"/>
  <c r="Y172" i="3"/>
  <c r="X172" i="3"/>
  <c r="Y171" i="3"/>
  <c r="X171" i="3"/>
  <c r="Y170" i="3"/>
  <c r="X170" i="3"/>
  <c r="Y169" i="3"/>
  <c r="X169" i="3"/>
  <c r="Y168" i="3"/>
  <c r="X168" i="3"/>
  <c r="Y167" i="3"/>
  <c r="X167" i="3"/>
  <c r="Y166" i="3"/>
  <c r="X166" i="3"/>
  <c r="Y165" i="3"/>
  <c r="X165" i="3"/>
  <c r="Y164" i="3"/>
  <c r="X164" i="3"/>
  <c r="Y163" i="3"/>
  <c r="X163" i="3"/>
  <c r="Y162" i="3"/>
  <c r="X162" i="3"/>
  <c r="W178" i="3"/>
  <c r="V178" i="3"/>
  <c r="W177" i="3"/>
  <c r="V177" i="3"/>
  <c r="W176" i="3"/>
  <c r="V176" i="3"/>
  <c r="W175" i="3"/>
  <c r="V175" i="3"/>
  <c r="W174" i="3"/>
  <c r="V174" i="3"/>
  <c r="W173" i="3"/>
  <c r="V173" i="3"/>
  <c r="W172" i="3"/>
  <c r="V172" i="3"/>
  <c r="W171" i="3"/>
  <c r="V171" i="3"/>
  <c r="W170" i="3"/>
  <c r="V170" i="3"/>
  <c r="W169" i="3"/>
  <c r="V169" i="3"/>
  <c r="W168" i="3"/>
  <c r="V168" i="3"/>
  <c r="W167" i="3"/>
  <c r="V167" i="3"/>
  <c r="W166" i="3"/>
  <c r="V166" i="3"/>
  <c r="W165" i="3"/>
  <c r="V165" i="3"/>
  <c r="W164" i="3"/>
  <c r="V164" i="3"/>
  <c r="W163" i="3"/>
  <c r="V163" i="3"/>
  <c r="W162" i="3"/>
  <c r="V162" i="3"/>
  <c r="Y160" i="3"/>
  <c r="X160" i="3"/>
  <c r="Y159" i="3"/>
  <c r="X159" i="3"/>
  <c r="Y158" i="3"/>
  <c r="X158" i="3"/>
  <c r="Y157" i="3"/>
  <c r="X157" i="3"/>
  <c r="Y156" i="3"/>
  <c r="X156" i="3"/>
  <c r="Y155" i="3"/>
  <c r="X155" i="3"/>
  <c r="Y154" i="3"/>
  <c r="X154" i="3"/>
  <c r="Y153" i="3"/>
  <c r="X153" i="3"/>
  <c r="Y152" i="3"/>
  <c r="X152" i="3"/>
  <c r="Y151" i="3"/>
  <c r="X151" i="3"/>
  <c r="Y150" i="3"/>
  <c r="X150" i="3"/>
  <c r="Y149" i="3"/>
  <c r="X149" i="3"/>
  <c r="Y148" i="3"/>
  <c r="X148" i="3"/>
  <c r="Y147" i="3"/>
  <c r="X147" i="3"/>
  <c r="Y146" i="3"/>
  <c r="X146" i="3"/>
  <c r="Y145" i="3"/>
  <c r="X145" i="3"/>
  <c r="Y144" i="3"/>
  <c r="X144" i="3"/>
  <c r="Y143" i="3"/>
  <c r="X143" i="3"/>
  <c r="W160" i="3"/>
  <c r="V160" i="3"/>
  <c r="W159" i="3"/>
  <c r="V159" i="3"/>
  <c r="W158" i="3"/>
  <c r="V158" i="3"/>
  <c r="W157" i="3"/>
  <c r="V157" i="3"/>
  <c r="W156" i="3"/>
  <c r="V156" i="3"/>
  <c r="W155" i="3"/>
  <c r="V155" i="3"/>
  <c r="W154" i="3"/>
  <c r="V154" i="3"/>
  <c r="W153" i="3"/>
  <c r="V153" i="3"/>
  <c r="W152" i="3"/>
  <c r="V152" i="3"/>
  <c r="W151" i="3"/>
  <c r="V151" i="3"/>
  <c r="W150" i="3"/>
  <c r="V150" i="3"/>
  <c r="W149" i="3"/>
  <c r="V149" i="3"/>
  <c r="W148" i="3"/>
  <c r="V148" i="3"/>
  <c r="W147" i="3"/>
  <c r="V147" i="3"/>
  <c r="W146" i="3"/>
  <c r="V146" i="3"/>
  <c r="W145" i="3"/>
  <c r="V145" i="3"/>
  <c r="W144" i="3"/>
  <c r="V144" i="3"/>
  <c r="W143" i="3"/>
  <c r="V143" i="3"/>
  <c r="Y141" i="3"/>
  <c r="X141" i="3"/>
  <c r="Y140" i="3"/>
  <c r="X140" i="3"/>
  <c r="Y139" i="3"/>
  <c r="X139" i="3"/>
  <c r="Y138" i="3"/>
  <c r="X138" i="3"/>
  <c r="Y137" i="3"/>
  <c r="X137" i="3"/>
  <c r="Y136" i="3"/>
  <c r="X136" i="3"/>
  <c r="Y135" i="3"/>
  <c r="X135" i="3"/>
  <c r="Y134" i="3"/>
  <c r="X134" i="3"/>
  <c r="Y133" i="3"/>
  <c r="X133" i="3"/>
  <c r="Y132" i="3"/>
  <c r="X132" i="3"/>
  <c r="Y131" i="3"/>
  <c r="X131" i="3"/>
  <c r="Y130" i="3"/>
  <c r="X130" i="3"/>
  <c r="Y129" i="3"/>
  <c r="X129" i="3"/>
  <c r="Y128" i="3"/>
  <c r="X128" i="3"/>
  <c r="Y127" i="3"/>
  <c r="X127" i="3"/>
  <c r="Y126" i="3"/>
  <c r="X126" i="3"/>
  <c r="Y125" i="3"/>
  <c r="X125" i="3"/>
  <c r="Y124" i="3"/>
  <c r="X124" i="3"/>
  <c r="Y123" i="3"/>
  <c r="X123" i="3"/>
  <c r="Y122" i="3"/>
  <c r="X122" i="3"/>
  <c r="Y121" i="3"/>
  <c r="X121" i="3"/>
  <c r="Y120" i="3"/>
  <c r="X120" i="3"/>
  <c r="Y119" i="3"/>
  <c r="X119" i="3"/>
  <c r="Y118" i="3"/>
  <c r="X118" i="3"/>
  <c r="W141" i="3"/>
  <c r="V141" i="3"/>
  <c r="W140" i="3"/>
  <c r="V140" i="3"/>
  <c r="W139" i="3"/>
  <c r="V139" i="3"/>
  <c r="W138" i="3"/>
  <c r="V138" i="3"/>
  <c r="W137" i="3"/>
  <c r="V137" i="3"/>
  <c r="W136" i="3"/>
  <c r="V136" i="3"/>
  <c r="W135" i="3"/>
  <c r="V135" i="3"/>
  <c r="W134" i="3"/>
  <c r="V134" i="3"/>
  <c r="W133" i="3"/>
  <c r="V133" i="3"/>
  <c r="W132" i="3"/>
  <c r="V132" i="3"/>
  <c r="W131" i="3"/>
  <c r="V131" i="3"/>
  <c r="W130" i="3"/>
  <c r="V130" i="3"/>
  <c r="W129" i="3"/>
  <c r="V129" i="3"/>
  <c r="W128" i="3"/>
  <c r="V128" i="3"/>
  <c r="W127" i="3"/>
  <c r="V127" i="3"/>
  <c r="W126" i="3"/>
  <c r="V126" i="3"/>
  <c r="W125" i="3"/>
  <c r="V125" i="3"/>
  <c r="W124" i="3"/>
  <c r="V124" i="3"/>
  <c r="W123" i="3"/>
  <c r="V123" i="3"/>
  <c r="W122" i="3"/>
  <c r="V122" i="3"/>
  <c r="W121" i="3"/>
  <c r="V121" i="3"/>
  <c r="W120" i="3"/>
  <c r="V120" i="3"/>
  <c r="W119" i="3"/>
  <c r="V119" i="3"/>
  <c r="W118" i="3"/>
  <c r="V118" i="3"/>
  <c r="Y116" i="3"/>
  <c r="X116" i="3"/>
  <c r="Y115" i="3"/>
  <c r="X115" i="3"/>
  <c r="Y114" i="3"/>
  <c r="X114" i="3"/>
  <c r="Y113" i="3"/>
  <c r="X113" i="3"/>
  <c r="Y112" i="3"/>
  <c r="X112" i="3"/>
  <c r="Y111" i="3"/>
  <c r="X111" i="3"/>
  <c r="Y110" i="3"/>
  <c r="X110" i="3"/>
  <c r="Y109" i="3"/>
  <c r="X109" i="3"/>
  <c r="Y108" i="3"/>
  <c r="X108" i="3"/>
  <c r="Y107" i="3"/>
  <c r="X107" i="3"/>
  <c r="Y106" i="3"/>
  <c r="X106" i="3"/>
  <c r="Y105" i="3"/>
  <c r="X105" i="3"/>
  <c r="Y104" i="3"/>
  <c r="X104" i="3"/>
  <c r="Y103" i="3"/>
  <c r="X103" i="3"/>
  <c r="Y102" i="3"/>
  <c r="X102" i="3"/>
  <c r="Y101" i="3"/>
  <c r="X101" i="3"/>
  <c r="Y100" i="3"/>
  <c r="X100" i="3"/>
  <c r="Y99" i="3"/>
  <c r="X99" i="3"/>
  <c r="Y98" i="3"/>
  <c r="X98" i="3"/>
  <c r="Y97" i="3"/>
  <c r="X97" i="3"/>
  <c r="Y96" i="3"/>
  <c r="X96" i="3"/>
  <c r="Y95" i="3"/>
  <c r="X95" i="3"/>
  <c r="Y94" i="3"/>
  <c r="X94" i="3"/>
  <c r="W116" i="3"/>
  <c r="V116" i="3"/>
  <c r="W115" i="3"/>
  <c r="V115" i="3"/>
  <c r="W114" i="3"/>
  <c r="V114" i="3"/>
  <c r="W113" i="3"/>
  <c r="V113" i="3"/>
  <c r="W112" i="3"/>
  <c r="V112" i="3"/>
  <c r="W111" i="3"/>
  <c r="V111" i="3"/>
  <c r="W110" i="3"/>
  <c r="V110" i="3"/>
  <c r="W109" i="3"/>
  <c r="V109" i="3"/>
  <c r="W108" i="3"/>
  <c r="V108" i="3"/>
  <c r="W107" i="3"/>
  <c r="V107" i="3"/>
  <c r="W106" i="3"/>
  <c r="V106" i="3"/>
  <c r="W105" i="3"/>
  <c r="V105" i="3"/>
  <c r="W104" i="3"/>
  <c r="V104" i="3"/>
  <c r="W103" i="3"/>
  <c r="V103" i="3"/>
  <c r="W102" i="3"/>
  <c r="V102" i="3"/>
  <c r="W101" i="3"/>
  <c r="V101" i="3"/>
  <c r="W100" i="3"/>
  <c r="V100" i="3"/>
  <c r="W99" i="3"/>
  <c r="V99" i="3"/>
  <c r="W98" i="3"/>
  <c r="V98" i="3"/>
  <c r="W97" i="3"/>
  <c r="V97" i="3"/>
  <c r="W96" i="3"/>
  <c r="V96" i="3"/>
  <c r="W95" i="3"/>
  <c r="V95" i="3"/>
  <c r="W94" i="3"/>
  <c r="V94" i="3"/>
  <c r="Y92" i="3"/>
  <c r="X92" i="3"/>
  <c r="Y91" i="3"/>
  <c r="X91" i="3"/>
  <c r="Y90" i="3"/>
  <c r="X90" i="3"/>
  <c r="Y89" i="3"/>
  <c r="X89" i="3"/>
  <c r="Y88" i="3"/>
  <c r="X88" i="3"/>
  <c r="Y87" i="3"/>
  <c r="X87" i="3"/>
  <c r="Y86" i="3"/>
  <c r="X86" i="3"/>
  <c r="Y85" i="3"/>
  <c r="X85" i="3"/>
  <c r="Y84" i="3"/>
  <c r="X84" i="3"/>
  <c r="Y83" i="3"/>
  <c r="X83" i="3"/>
  <c r="Y82" i="3"/>
  <c r="X82" i="3"/>
  <c r="Y81" i="3"/>
  <c r="X81" i="3"/>
  <c r="Y80" i="3"/>
  <c r="X80" i="3"/>
  <c r="Y79" i="3"/>
  <c r="X79" i="3"/>
  <c r="Y78" i="3"/>
  <c r="X78" i="3"/>
  <c r="Y77" i="3"/>
  <c r="X77" i="3"/>
  <c r="W92" i="3"/>
  <c r="V92" i="3"/>
  <c r="W91" i="3"/>
  <c r="V91" i="3"/>
  <c r="W90" i="3"/>
  <c r="V90" i="3"/>
  <c r="W89" i="3"/>
  <c r="V89" i="3"/>
  <c r="W88" i="3"/>
  <c r="V88" i="3"/>
  <c r="W87" i="3"/>
  <c r="V87" i="3"/>
  <c r="W86" i="3"/>
  <c r="V86" i="3"/>
  <c r="W85" i="3"/>
  <c r="V85" i="3"/>
  <c r="W84" i="3"/>
  <c r="V84" i="3"/>
  <c r="W83" i="3"/>
  <c r="V83" i="3"/>
  <c r="W82" i="3"/>
  <c r="V82" i="3"/>
  <c r="W81" i="3"/>
  <c r="V81" i="3"/>
  <c r="W80" i="3"/>
  <c r="V80" i="3"/>
  <c r="W79" i="3"/>
  <c r="V79" i="3"/>
  <c r="W78" i="3"/>
  <c r="V78" i="3"/>
  <c r="W77" i="3"/>
  <c r="V77" i="3"/>
  <c r="Y75" i="3"/>
  <c r="X75" i="3"/>
  <c r="Y74" i="3"/>
  <c r="X74" i="3"/>
  <c r="Y73" i="3"/>
  <c r="X73" i="3"/>
  <c r="Y72" i="3"/>
  <c r="X72" i="3"/>
  <c r="Y71" i="3"/>
  <c r="X71" i="3"/>
  <c r="Y70" i="3"/>
  <c r="X70" i="3"/>
  <c r="Y69" i="3"/>
  <c r="X69" i="3"/>
  <c r="Y68" i="3"/>
  <c r="X68" i="3"/>
  <c r="Y67" i="3"/>
  <c r="X67" i="3"/>
  <c r="Y66" i="3"/>
  <c r="X66" i="3"/>
  <c r="Y65" i="3"/>
  <c r="X65" i="3"/>
  <c r="Y64" i="3"/>
  <c r="X64" i="3"/>
  <c r="Y63" i="3"/>
  <c r="X63" i="3"/>
  <c r="W75" i="3"/>
  <c r="V75" i="3"/>
  <c r="W74" i="3"/>
  <c r="V74" i="3"/>
  <c r="W73" i="3"/>
  <c r="V73" i="3"/>
  <c r="W72" i="3"/>
  <c r="V72" i="3"/>
  <c r="W71" i="3"/>
  <c r="V71" i="3"/>
  <c r="W70" i="3"/>
  <c r="V70" i="3"/>
  <c r="W69" i="3"/>
  <c r="V69" i="3"/>
  <c r="W68" i="3"/>
  <c r="V68" i="3"/>
  <c r="W67" i="3"/>
  <c r="V67" i="3"/>
  <c r="W66" i="3"/>
  <c r="V66" i="3"/>
  <c r="W65" i="3"/>
  <c r="V65" i="3"/>
  <c r="W64" i="3"/>
  <c r="V64" i="3"/>
  <c r="W63" i="3"/>
  <c r="V63" i="3"/>
  <c r="T63" i="3"/>
  <c r="U63" i="3"/>
  <c r="T64" i="3"/>
  <c r="U64" i="3"/>
  <c r="T65" i="3"/>
  <c r="U65" i="3"/>
  <c r="T66" i="3"/>
  <c r="U66" i="3"/>
  <c r="T67" i="3"/>
  <c r="U67" i="3"/>
  <c r="T68" i="3"/>
  <c r="U68" i="3"/>
  <c r="T69" i="3"/>
  <c r="U69" i="3"/>
  <c r="T70" i="3"/>
  <c r="U70" i="3"/>
  <c r="T71" i="3"/>
  <c r="U71" i="3"/>
  <c r="T72" i="3"/>
  <c r="U72" i="3"/>
  <c r="T73" i="3"/>
  <c r="U73" i="3"/>
  <c r="T74" i="3"/>
  <c r="U74" i="3"/>
  <c r="T75" i="3"/>
  <c r="U75" i="3"/>
  <c r="Y61" i="3"/>
  <c r="X61" i="3"/>
  <c r="Y60" i="3"/>
  <c r="X60" i="3"/>
  <c r="Y59" i="3"/>
  <c r="X59" i="3"/>
  <c r="Y58" i="3"/>
  <c r="X58" i="3"/>
  <c r="Y57" i="3"/>
  <c r="X57" i="3"/>
  <c r="Y56" i="3"/>
  <c r="X56" i="3"/>
  <c r="Y55" i="3"/>
  <c r="X55" i="3"/>
  <c r="Y54" i="3"/>
  <c r="X54" i="3"/>
  <c r="Y53" i="3"/>
  <c r="X53" i="3"/>
  <c r="Y52" i="3"/>
  <c r="X52" i="3"/>
  <c r="Y51" i="3"/>
  <c r="X51" i="3"/>
  <c r="Y50" i="3"/>
  <c r="X50" i="3"/>
  <c r="Y49" i="3"/>
  <c r="X49" i="3"/>
  <c r="Y48" i="3"/>
  <c r="X48" i="3"/>
  <c r="W61" i="3"/>
  <c r="V61" i="3"/>
  <c r="W60" i="3"/>
  <c r="V60" i="3"/>
  <c r="W59" i="3"/>
  <c r="V59" i="3"/>
  <c r="W58" i="3"/>
  <c r="V58" i="3"/>
  <c r="W57" i="3"/>
  <c r="V57" i="3"/>
  <c r="W56" i="3"/>
  <c r="V56" i="3"/>
  <c r="W55" i="3"/>
  <c r="V55" i="3"/>
  <c r="W54" i="3"/>
  <c r="V54" i="3"/>
  <c r="W53" i="3"/>
  <c r="V53" i="3"/>
  <c r="W52" i="3"/>
  <c r="V52" i="3"/>
  <c r="W51" i="3"/>
  <c r="V51" i="3"/>
  <c r="W50" i="3"/>
  <c r="V50" i="3"/>
  <c r="W49" i="3"/>
  <c r="V49" i="3"/>
  <c r="W48" i="3"/>
  <c r="V48" i="3"/>
  <c r="Y46" i="3"/>
  <c r="X46" i="3"/>
  <c r="Y45" i="3"/>
  <c r="X45" i="3"/>
  <c r="Y44" i="3"/>
  <c r="X44" i="3"/>
  <c r="Y43" i="3"/>
  <c r="X43" i="3"/>
  <c r="Y42" i="3"/>
  <c r="X42" i="3"/>
  <c r="Y41" i="3"/>
  <c r="X41" i="3"/>
  <c r="Y40" i="3"/>
  <c r="X40" i="3"/>
  <c r="Y39" i="3"/>
  <c r="X39" i="3"/>
  <c r="Y38" i="3"/>
  <c r="X38" i="3"/>
  <c r="Y37" i="3"/>
  <c r="X37" i="3"/>
  <c r="Y36" i="3"/>
  <c r="X36" i="3"/>
  <c r="Y35" i="3"/>
  <c r="X35" i="3"/>
  <c r="Y34" i="3"/>
  <c r="X34" i="3"/>
  <c r="Y33" i="3"/>
  <c r="X33" i="3"/>
  <c r="Y32" i="3"/>
  <c r="X32" i="3"/>
  <c r="W46" i="3"/>
  <c r="V46" i="3"/>
  <c r="W45" i="3"/>
  <c r="V45" i="3"/>
  <c r="W44" i="3"/>
  <c r="V44" i="3"/>
  <c r="W43" i="3"/>
  <c r="V43" i="3"/>
  <c r="W42" i="3"/>
  <c r="V42" i="3"/>
  <c r="W41" i="3"/>
  <c r="V41" i="3"/>
  <c r="W40" i="3"/>
  <c r="V40" i="3"/>
  <c r="W39" i="3"/>
  <c r="V39" i="3"/>
  <c r="W38" i="3"/>
  <c r="V38" i="3"/>
  <c r="W37" i="3"/>
  <c r="V37" i="3"/>
  <c r="W36" i="3"/>
  <c r="V36" i="3"/>
  <c r="W35" i="3"/>
  <c r="V35" i="3"/>
  <c r="W34" i="3"/>
  <c r="V34" i="3"/>
  <c r="W33" i="3"/>
  <c r="V33" i="3"/>
  <c r="W32" i="3"/>
  <c r="V32" i="3"/>
  <c r="Y30" i="3"/>
  <c r="X30" i="3"/>
  <c r="Y29" i="3"/>
  <c r="X29" i="3"/>
  <c r="Y28" i="3"/>
  <c r="X28" i="3"/>
  <c r="Y27" i="3"/>
  <c r="X27" i="3"/>
  <c r="Y26" i="3"/>
  <c r="X26" i="3"/>
  <c r="Y25" i="3"/>
  <c r="X25" i="3"/>
  <c r="Y24" i="3"/>
  <c r="X24" i="3"/>
  <c r="Y23" i="3"/>
  <c r="X23" i="3"/>
  <c r="Y22" i="3"/>
  <c r="X22" i="3"/>
  <c r="Y21" i="3"/>
  <c r="X21" i="3"/>
  <c r="Y20" i="3"/>
  <c r="X20" i="3"/>
  <c r="Y19" i="3"/>
  <c r="X19" i="3"/>
  <c r="Y18" i="3"/>
  <c r="X18" i="3"/>
  <c r="Y17" i="3"/>
  <c r="X17" i="3"/>
  <c r="Y16" i="3"/>
  <c r="X16" i="3"/>
  <c r="W30" i="3"/>
  <c r="V30" i="3"/>
  <c r="W29" i="3"/>
  <c r="V29" i="3"/>
  <c r="W28" i="3"/>
  <c r="V28" i="3"/>
  <c r="W27" i="3"/>
  <c r="V27" i="3"/>
  <c r="W26" i="3"/>
  <c r="V26" i="3"/>
  <c r="W25" i="3"/>
  <c r="V25" i="3"/>
  <c r="W24" i="3"/>
  <c r="V24" i="3"/>
  <c r="W23" i="3"/>
  <c r="V23" i="3"/>
  <c r="W22" i="3"/>
  <c r="V22" i="3"/>
  <c r="W21" i="3"/>
  <c r="V21" i="3"/>
  <c r="W20" i="3"/>
  <c r="V20" i="3"/>
  <c r="W19" i="3"/>
  <c r="V19" i="3"/>
  <c r="W18" i="3"/>
  <c r="V18" i="3"/>
  <c r="W17" i="3"/>
  <c r="V17" i="3"/>
  <c r="W16" i="3"/>
  <c r="V16" i="3"/>
  <c r="W14" i="3"/>
  <c r="V14" i="3"/>
  <c r="W13" i="3"/>
  <c r="V13" i="3"/>
  <c r="W12" i="3"/>
  <c r="V12" i="3"/>
  <c r="W11" i="3"/>
  <c r="V11" i="3"/>
  <c r="W10" i="3"/>
  <c r="V10" i="3"/>
  <c r="W9" i="3"/>
  <c r="V9" i="3"/>
  <c r="W8" i="3"/>
  <c r="V8" i="3"/>
  <c r="W7" i="3"/>
  <c r="V7" i="3"/>
  <c r="W6" i="3"/>
  <c r="V6" i="3"/>
  <c r="W5" i="3"/>
  <c r="V5" i="3"/>
  <c r="Y14" i="3"/>
  <c r="X14" i="3"/>
  <c r="Y13" i="3"/>
  <c r="X13" i="3"/>
  <c r="Y12" i="3"/>
  <c r="X12" i="3"/>
  <c r="Y11" i="3"/>
  <c r="X11" i="3"/>
  <c r="Y10" i="3"/>
  <c r="X10" i="3"/>
  <c r="Y9" i="3"/>
  <c r="X9" i="3"/>
  <c r="Y8" i="3"/>
  <c r="X8" i="3"/>
  <c r="Y7" i="3"/>
  <c r="X7" i="3"/>
  <c r="Y6" i="3"/>
  <c r="X6" i="3"/>
  <c r="Y5" i="3"/>
  <c r="X5" i="3"/>
  <c r="V117" i="6" l="1"/>
  <c r="W117" i="6"/>
  <c r="M372" i="7"/>
  <c r="M365" i="7"/>
  <c r="M369" i="7" l="1"/>
  <c r="U177" i="3" l="1"/>
  <c r="T177" i="3"/>
  <c r="U176" i="3"/>
  <c r="T176" i="3"/>
  <c r="U175" i="3"/>
  <c r="T175" i="3"/>
  <c r="U174" i="3"/>
  <c r="T174" i="3"/>
  <c r="U173" i="3"/>
  <c r="T173" i="3"/>
  <c r="U172" i="3"/>
  <c r="T172" i="3"/>
  <c r="U171" i="3"/>
  <c r="T171" i="3"/>
  <c r="U170" i="3"/>
  <c r="T170" i="3"/>
  <c r="U169" i="3"/>
  <c r="T169" i="3"/>
  <c r="U168" i="3"/>
  <c r="T168" i="3"/>
  <c r="U167" i="3"/>
  <c r="T167" i="3"/>
  <c r="U166" i="3"/>
  <c r="T166" i="3"/>
  <c r="U165" i="3"/>
  <c r="T165" i="3"/>
  <c r="U164" i="3"/>
  <c r="T164" i="3"/>
  <c r="U163" i="3"/>
  <c r="T163" i="3"/>
  <c r="U162" i="3"/>
  <c r="T162" i="3"/>
  <c r="U159" i="3"/>
  <c r="T159" i="3"/>
  <c r="U158" i="3"/>
  <c r="T158" i="3"/>
  <c r="U157" i="3"/>
  <c r="T157" i="3"/>
  <c r="U156" i="3"/>
  <c r="T156" i="3"/>
  <c r="U155" i="3"/>
  <c r="T155" i="3"/>
  <c r="U154" i="3"/>
  <c r="T154" i="3"/>
  <c r="U153" i="3"/>
  <c r="T153" i="3"/>
  <c r="U152" i="3"/>
  <c r="T152" i="3"/>
  <c r="U151" i="3"/>
  <c r="T151" i="3"/>
  <c r="U150" i="3"/>
  <c r="T150" i="3"/>
  <c r="U149" i="3"/>
  <c r="T149" i="3"/>
  <c r="U148" i="3"/>
  <c r="T148" i="3"/>
  <c r="U147" i="3"/>
  <c r="T147" i="3"/>
  <c r="U146" i="3"/>
  <c r="T146" i="3"/>
  <c r="U145" i="3"/>
  <c r="T145" i="3"/>
  <c r="U144" i="3"/>
  <c r="T144" i="3"/>
  <c r="U143" i="3"/>
  <c r="T143" i="3"/>
  <c r="U140" i="3"/>
  <c r="T140" i="3"/>
  <c r="U139" i="3"/>
  <c r="T139" i="3"/>
  <c r="U138" i="3"/>
  <c r="T138" i="3"/>
  <c r="U137" i="3"/>
  <c r="T137" i="3"/>
  <c r="U136" i="3"/>
  <c r="T136" i="3"/>
  <c r="U135" i="3"/>
  <c r="T135" i="3"/>
  <c r="U134" i="3"/>
  <c r="T134" i="3"/>
  <c r="U133" i="3"/>
  <c r="T133" i="3"/>
  <c r="U132" i="3"/>
  <c r="T132" i="3"/>
  <c r="U131" i="3"/>
  <c r="T131" i="3"/>
  <c r="U130" i="3"/>
  <c r="T130" i="3"/>
  <c r="U129" i="3"/>
  <c r="T129" i="3"/>
  <c r="U128" i="3"/>
  <c r="T128" i="3"/>
  <c r="U127" i="3"/>
  <c r="T127" i="3"/>
  <c r="U126" i="3"/>
  <c r="T126" i="3"/>
  <c r="U125" i="3"/>
  <c r="T125" i="3"/>
  <c r="U124" i="3"/>
  <c r="T124" i="3"/>
  <c r="U123" i="3"/>
  <c r="T123" i="3"/>
  <c r="U122" i="3"/>
  <c r="T122" i="3"/>
  <c r="U121" i="3"/>
  <c r="T121" i="3"/>
  <c r="U120" i="3"/>
  <c r="T120" i="3"/>
  <c r="U119" i="3"/>
  <c r="T119" i="3"/>
  <c r="U118" i="3"/>
  <c r="T118" i="3"/>
  <c r="U115" i="3"/>
  <c r="T115" i="3"/>
  <c r="U114" i="3"/>
  <c r="T114" i="3"/>
  <c r="U113" i="3"/>
  <c r="T113" i="3"/>
  <c r="U112" i="3"/>
  <c r="T112" i="3"/>
  <c r="U111" i="3"/>
  <c r="T111" i="3"/>
  <c r="U110" i="3"/>
  <c r="T110" i="3"/>
  <c r="U109" i="3"/>
  <c r="T109" i="3"/>
  <c r="U108" i="3"/>
  <c r="T108" i="3"/>
  <c r="U107" i="3"/>
  <c r="T107" i="3"/>
  <c r="U106" i="3"/>
  <c r="T106" i="3"/>
  <c r="U105" i="3"/>
  <c r="T105" i="3"/>
  <c r="U104" i="3"/>
  <c r="T104" i="3"/>
  <c r="U103" i="3"/>
  <c r="T103" i="3"/>
  <c r="U102" i="3"/>
  <c r="T102" i="3"/>
  <c r="U101" i="3"/>
  <c r="T101" i="3"/>
  <c r="U100" i="3"/>
  <c r="T100" i="3"/>
  <c r="U99" i="3"/>
  <c r="T99" i="3"/>
  <c r="U98" i="3"/>
  <c r="T98" i="3"/>
  <c r="U97" i="3"/>
  <c r="T97" i="3"/>
  <c r="U96" i="3"/>
  <c r="T96" i="3"/>
  <c r="U95" i="3"/>
  <c r="T95" i="3"/>
  <c r="U94" i="3"/>
  <c r="T94" i="3"/>
  <c r="U91" i="3"/>
  <c r="T91" i="3"/>
  <c r="U90" i="3"/>
  <c r="T90" i="3"/>
  <c r="U89" i="3"/>
  <c r="T89" i="3"/>
  <c r="U88" i="3"/>
  <c r="T88" i="3"/>
  <c r="U87" i="3"/>
  <c r="T87" i="3"/>
  <c r="U86" i="3"/>
  <c r="T86" i="3"/>
  <c r="U85" i="3"/>
  <c r="T85" i="3"/>
  <c r="U84" i="3"/>
  <c r="T84" i="3"/>
  <c r="U83" i="3"/>
  <c r="T83" i="3"/>
  <c r="U82" i="3"/>
  <c r="T82" i="3"/>
  <c r="U81" i="3"/>
  <c r="T81" i="3"/>
  <c r="U80" i="3"/>
  <c r="T80" i="3"/>
  <c r="U79" i="3"/>
  <c r="T79" i="3"/>
  <c r="U78" i="3"/>
  <c r="T78" i="3"/>
  <c r="U77" i="3"/>
  <c r="T77" i="3"/>
  <c r="U60" i="3"/>
  <c r="T60" i="3"/>
  <c r="U59" i="3"/>
  <c r="T59" i="3"/>
  <c r="U58" i="3"/>
  <c r="T58" i="3"/>
  <c r="U57" i="3"/>
  <c r="T57" i="3"/>
  <c r="U56" i="3"/>
  <c r="T56" i="3"/>
  <c r="U55" i="3"/>
  <c r="T55" i="3"/>
  <c r="U54" i="3"/>
  <c r="T54" i="3"/>
  <c r="U53" i="3"/>
  <c r="T53" i="3"/>
  <c r="U52" i="3"/>
  <c r="T52" i="3"/>
  <c r="U51" i="3"/>
  <c r="T51" i="3"/>
  <c r="U50" i="3"/>
  <c r="T50" i="3"/>
  <c r="U49" i="3"/>
  <c r="T49" i="3"/>
  <c r="U48" i="3"/>
  <c r="T48" i="3"/>
  <c r="U45" i="3"/>
  <c r="T45" i="3"/>
  <c r="U44" i="3"/>
  <c r="T44" i="3"/>
  <c r="U43" i="3"/>
  <c r="T43" i="3"/>
  <c r="U42" i="3"/>
  <c r="T42" i="3"/>
  <c r="U41" i="3"/>
  <c r="T41" i="3"/>
  <c r="U40" i="3"/>
  <c r="T40" i="3"/>
  <c r="U39" i="3"/>
  <c r="T39" i="3"/>
  <c r="U38" i="3"/>
  <c r="T38" i="3"/>
  <c r="U37" i="3"/>
  <c r="T37" i="3"/>
  <c r="U36" i="3"/>
  <c r="T36" i="3"/>
  <c r="U35" i="3"/>
  <c r="T35" i="3"/>
  <c r="U34" i="3"/>
  <c r="T34" i="3"/>
  <c r="U33" i="3"/>
  <c r="T33" i="3"/>
  <c r="U32" i="3"/>
  <c r="T32" i="3"/>
  <c r="U29" i="3"/>
  <c r="T29" i="3"/>
  <c r="U28" i="3"/>
  <c r="T28" i="3"/>
  <c r="U27" i="3"/>
  <c r="T27" i="3"/>
  <c r="U26" i="3"/>
  <c r="T26" i="3"/>
  <c r="U25" i="3"/>
  <c r="T25" i="3"/>
  <c r="U24" i="3"/>
  <c r="T24" i="3"/>
  <c r="U23" i="3"/>
  <c r="T23" i="3"/>
  <c r="U22" i="3"/>
  <c r="T22" i="3"/>
  <c r="U21" i="3"/>
  <c r="T21" i="3"/>
  <c r="U20" i="3"/>
  <c r="T20" i="3"/>
  <c r="U19" i="3"/>
  <c r="T19" i="3"/>
  <c r="U18" i="3"/>
  <c r="T18" i="3"/>
  <c r="U17" i="3"/>
  <c r="T17" i="3"/>
  <c r="U16" i="3"/>
  <c r="T16" i="3"/>
  <c r="U6" i="3"/>
  <c r="U7" i="3"/>
  <c r="U8" i="3"/>
  <c r="U9" i="3"/>
  <c r="U10" i="3"/>
  <c r="U11" i="3"/>
  <c r="U12" i="3"/>
  <c r="U13" i="3"/>
  <c r="U5" i="3"/>
  <c r="T5" i="3"/>
  <c r="T6" i="3"/>
  <c r="T7" i="3"/>
  <c r="T8" i="3"/>
  <c r="T9" i="3"/>
  <c r="T10" i="3"/>
  <c r="T11" i="3"/>
  <c r="T12" i="3"/>
  <c r="T13" i="3"/>
  <c r="U143" i="6" l="1"/>
  <c r="T143" i="6"/>
  <c r="U178" i="6"/>
  <c r="T178" i="6"/>
  <c r="U177" i="6"/>
  <c r="T177" i="6"/>
  <c r="U176" i="6"/>
  <c r="T176" i="6"/>
  <c r="U175" i="6"/>
  <c r="T175" i="6"/>
  <c r="U174" i="6"/>
  <c r="T174" i="6"/>
  <c r="U173" i="6"/>
  <c r="T173" i="6"/>
  <c r="U172" i="6"/>
  <c r="T172" i="6"/>
  <c r="U171" i="6"/>
  <c r="T171" i="6"/>
  <c r="U170" i="6"/>
  <c r="T170" i="6"/>
  <c r="U169" i="6"/>
  <c r="T169" i="6"/>
  <c r="U168" i="6"/>
  <c r="T168" i="6"/>
  <c r="U167" i="6"/>
  <c r="T167" i="6"/>
  <c r="U166" i="6"/>
  <c r="T166" i="6"/>
  <c r="U165" i="6"/>
  <c r="T165" i="6"/>
  <c r="U164" i="6"/>
  <c r="T164" i="6"/>
  <c r="U163" i="6"/>
  <c r="T163" i="6"/>
  <c r="U162" i="6"/>
  <c r="T162" i="6"/>
  <c r="U160" i="6"/>
  <c r="T160" i="6"/>
  <c r="U159" i="6"/>
  <c r="T159" i="6"/>
  <c r="U158" i="6"/>
  <c r="T158" i="6"/>
  <c r="U157" i="6"/>
  <c r="T157" i="6"/>
  <c r="U156" i="6"/>
  <c r="T156" i="6"/>
  <c r="U155" i="6"/>
  <c r="T155" i="6"/>
  <c r="U154" i="6"/>
  <c r="T154" i="6"/>
  <c r="U153" i="6"/>
  <c r="T153" i="6"/>
  <c r="U152" i="6"/>
  <c r="T152" i="6"/>
  <c r="U151" i="6"/>
  <c r="T151" i="6"/>
  <c r="U150" i="6"/>
  <c r="T150" i="6"/>
  <c r="U149" i="6"/>
  <c r="T149" i="6"/>
  <c r="U148" i="6"/>
  <c r="T148" i="6"/>
  <c r="U147" i="6"/>
  <c r="T147" i="6"/>
  <c r="U146" i="6"/>
  <c r="T146" i="6"/>
  <c r="U145" i="6"/>
  <c r="T145" i="6"/>
  <c r="U144" i="6"/>
  <c r="T144" i="6"/>
  <c r="U141" i="6"/>
  <c r="T141" i="6"/>
  <c r="U140" i="6"/>
  <c r="T140" i="6"/>
  <c r="U139" i="6"/>
  <c r="T139" i="6"/>
  <c r="U138" i="6"/>
  <c r="T138" i="6"/>
  <c r="U137" i="6"/>
  <c r="T137" i="6"/>
  <c r="U136" i="6"/>
  <c r="T136" i="6"/>
  <c r="U135" i="6"/>
  <c r="T135" i="6"/>
  <c r="U134" i="6"/>
  <c r="T134" i="6"/>
  <c r="U133" i="6"/>
  <c r="T133" i="6"/>
  <c r="U132" i="6"/>
  <c r="T132" i="6"/>
  <c r="U131" i="6"/>
  <c r="T131" i="6"/>
  <c r="U130" i="6"/>
  <c r="T130" i="6"/>
  <c r="U129" i="6"/>
  <c r="T129" i="6"/>
  <c r="U128" i="6"/>
  <c r="T128" i="6"/>
  <c r="U127" i="6"/>
  <c r="T127" i="6"/>
  <c r="U126" i="6"/>
  <c r="T126" i="6"/>
  <c r="U125" i="6"/>
  <c r="T125" i="6"/>
  <c r="U124" i="6"/>
  <c r="T124" i="6"/>
  <c r="U123" i="6"/>
  <c r="T123" i="6"/>
  <c r="U122" i="6"/>
  <c r="T122" i="6"/>
  <c r="U121" i="6"/>
  <c r="T121" i="6"/>
  <c r="U120" i="6"/>
  <c r="T120" i="6"/>
  <c r="U119" i="6"/>
  <c r="T119" i="6"/>
  <c r="U118" i="6"/>
  <c r="U117" i="6" s="1"/>
  <c r="T118" i="6"/>
  <c r="T117" i="6" s="1"/>
  <c r="U116" i="6"/>
  <c r="T116" i="6"/>
  <c r="U115" i="6"/>
  <c r="T115" i="6"/>
  <c r="U114" i="6"/>
  <c r="T114" i="6"/>
  <c r="U113" i="6"/>
  <c r="T113" i="6"/>
  <c r="U112" i="6"/>
  <c r="T112" i="6"/>
  <c r="U111" i="6"/>
  <c r="T111" i="6"/>
  <c r="U110" i="6"/>
  <c r="T110" i="6"/>
  <c r="U109" i="6"/>
  <c r="T109" i="6"/>
  <c r="U108" i="6"/>
  <c r="T108" i="6"/>
  <c r="U107" i="6"/>
  <c r="T107" i="6"/>
  <c r="U106" i="6"/>
  <c r="T106" i="6"/>
  <c r="U105" i="6"/>
  <c r="T105" i="6"/>
  <c r="U104" i="6"/>
  <c r="T104" i="6"/>
  <c r="U103" i="6"/>
  <c r="T103" i="6"/>
  <c r="U102" i="6"/>
  <c r="T102" i="6"/>
  <c r="U101" i="6"/>
  <c r="T101" i="6"/>
  <c r="U100" i="6"/>
  <c r="T100" i="6"/>
  <c r="U99" i="6"/>
  <c r="T99" i="6"/>
  <c r="U98" i="6"/>
  <c r="T98" i="6"/>
  <c r="U97" i="6"/>
  <c r="T97" i="6"/>
  <c r="U96" i="6"/>
  <c r="T96" i="6"/>
  <c r="U95" i="6"/>
  <c r="T95" i="6"/>
  <c r="U94" i="6"/>
  <c r="T94" i="6"/>
  <c r="U92" i="6"/>
  <c r="T92" i="6"/>
  <c r="U91" i="6"/>
  <c r="T91" i="6"/>
  <c r="U90" i="6"/>
  <c r="T90" i="6"/>
  <c r="U89" i="6"/>
  <c r="T89" i="6"/>
  <c r="U88" i="6"/>
  <c r="T88" i="6"/>
  <c r="U87" i="6"/>
  <c r="T87" i="6"/>
  <c r="U86" i="6"/>
  <c r="T86" i="6"/>
  <c r="U85" i="6"/>
  <c r="T85" i="6"/>
  <c r="U84" i="6"/>
  <c r="T84" i="6"/>
  <c r="U83" i="6"/>
  <c r="T83" i="6"/>
  <c r="U82" i="6"/>
  <c r="T82" i="6"/>
  <c r="U81" i="6"/>
  <c r="T81" i="6"/>
  <c r="U80" i="6"/>
  <c r="T80" i="6"/>
  <c r="U79" i="6"/>
  <c r="T79" i="6"/>
  <c r="U78" i="6"/>
  <c r="T78" i="6"/>
  <c r="U77" i="6"/>
  <c r="T77" i="6"/>
  <c r="U75" i="6"/>
  <c r="T75" i="6"/>
  <c r="U74" i="6"/>
  <c r="T74" i="6"/>
  <c r="U73" i="6"/>
  <c r="T73" i="6"/>
  <c r="U72" i="6"/>
  <c r="T72" i="6"/>
  <c r="U71" i="6"/>
  <c r="T71" i="6"/>
  <c r="U70" i="6"/>
  <c r="T70" i="6"/>
  <c r="U69" i="6"/>
  <c r="T69" i="6"/>
  <c r="U68" i="6"/>
  <c r="T68" i="6"/>
  <c r="U67" i="6"/>
  <c r="T67" i="6"/>
  <c r="U66" i="6"/>
  <c r="T66" i="6"/>
  <c r="U65" i="6"/>
  <c r="T65" i="6"/>
  <c r="U64" i="6"/>
  <c r="T64" i="6"/>
  <c r="U63" i="6"/>
  <c r="T63" i="6"/>
  <c r="U61" i="6"/>
  <c r="T61" i="6"/>
  <c r="U60" i="6"/>
  <c r="T60" i="6"/>
  <c r="U59" i="6"/>
  <c r="T59" i="6"/>
  <c r="U58" i="6"/>
  <c r="T58" i="6"/>
  <c r="U57" i="6"/>
  <c r="T57" i="6"/>
  <c r="U56" i="6"/>
  <c r="T56" i="6"/>
  <c r="U55" i="6"/>
  <c r="T55" i="6"/>
  <c r="U54" i="6"/>
  <c r="T54" i="6"/>
  <c r="U53" i="6"/>
  <c r="T53" i="6"/>
  <c r="U52" i="6"/>
  <c r="T52" i="6"/>
  <c r="U51" i="6"/>
  <c r="T51" i="6"/>
  <c r="U50" i="6"/>
  <c r="T50" i="6"/>
  <c r="U49" i="6"/>
  <c r="T49" i="6"/>
  <c r="U48" i="6"/>
  <c r="T48" i="6"/>
  <c r="U46" i="6"/>
  <c r="T46" i="6"/>
  <c r="U45" i="6"/>
  <c r="T45" i="6"/>
  <c r="U44" i="6"/>
  <c r="T44" i="6"/>
  <c r="U43" i="6"/>
  <c r="T43" i="6"/>
  <c r="U42" i="6"/>
  <c r="T42" i="6"/>
  <c r="U41" i="6"/>
  <c r="T41" i="6"/>
  <c r="U40" i="6"/>
  <c r="T40" i="6"/>
  <c r="U39" i="6"/>
  <c r="T39" i="6"/>
  <c r="U38" i="6"/>
  <c r="T38" i="6"/>
  <c r="U37" i="6"/>
  <c r="T37" i="6"/>
  <c r="U36" i="6"/>
  <c r="T36" i="6"/>
  <c r="U35" i="6"/>
  <c r="T35" i="6"/>
  <c r="U34" i="6"/>
  <c r="T34" i="6"/>
  <c r="U33" i="6"/>
  <c r="T33" i="6"/>
  <c r="U32" i="6"/>
  <c r="T32" i="6"/>
  <c r="U30" i="6"/>
  <c r="T30" i="6"/>
  <c r="U29" i="6"/>
  <c r="T29" i="6"/>
  <c r="U28" i="6"/>
  <c r="T28" i="6"/>
  <c r="U27" i="6"/>
  <c r="T27" i="6"/>
  <c r="U26" i="6"/>
  <c r="T26" i="6"/>
  <c r="U25" i="6"/>
  <c r="T25" i="6"/>
  <c r="U24" i="6"/>
  <c r="T24" i="6"/>
  <c r="U23" i="6"/>
  <c r="T23" i="6"/>
  <c r="U22" i="6"/>
  <c r="T22" i="6"/>
  <c r="U21" i="6"/>
  <c r="T21" i="6"/>
  <c r="U20" i="6"/>
  <c r="T20" i="6"/>
  <c r="U19" i="6"/>
  <c r="T19" i="6"/>
  <c r="U18" i="6"/>
  <c r="T18" i="6"/>
  <c r="U17" i="6"/>
  <c r="T17" i="6"/>
  <c r="U16" i="6"/>
  <c r="T16" i="6"/>
  <c r="U14" i="6"/>
  <c r="T14" i="6"/>
  <c r="U13" i="6"/>
  <c r="T13" i="6"/>
  <c r="U12" i="6"/>
  <c r="T12" i="6"/>
  <c r="U11" i="6"/>
  <c r="T11" i="6"/>
  <c r="U10" i="6"/>
  <c r="T10" i="6"/>
  <c r="U9" i="6"/>
  <c r="T9" i="6"/>
  <c r="U8" i="6"/>
  <c r="T8" i="6"/>
  <c r="U7" i="6"/>
  <c r="T7" i="6"/>
  <c r="U6" i="6"/>
  <c r="T6" i="6"/>
  <c r="U5" i="6"/>
  <c r="T5" i="6"/>
  <c r="S5" i="6"/>
  <c r="Z368" i="7" l="1"/>
  <c r="Y368" i="7"/>
  <c r="X368" i="7"/>
  <c r="W368" i="7"/>
  <c r="V368" i="7"/>
  <c r="U368" i="7"/>
  <c r="T368" i="7"/>
  <c r="S368" i="7"/>
  <c r="R368" i="7"/>
  <c r="Q368" i="7"/>
  <c r="P368" i="7"/>
  <c r="Z367" i="7"/>
  <c r="Y367" i="7"/>
  <c r="X367" i="7"/>
  <c r="W367" i="7"/>
  <c r="V367" i="7"/>
  <c r="U367" i="7"/>
  <c r="T367" i="7"/>
  <c r="S367" i="7"/>
  <c r="R367" i="7"/>
  <c r="Q367" i="7"/>
  <c r="P367" i="7"/>
  <c r="Z366" i="7"/>
  <c r="Y366" i="7"/>
  <c r="X366" i="7"/>
  <c r="W366" i="7"/>
  <c r="V366" i="7"/>
  <c r="U366" i="7"/>
  <c r="T366" i="7"/>
  <c r="S366" i="7"/>
  <c r="R366" i="7"/>
  <c r="Q366" i="7"/>
  <c r="P366" i="7"/>
  <c r="Z360" i="7"/>
  <c r="Y360" i="7"/>
  <c r="X360" i="7"/>
  <c r="W360" i="7"/>
  <c r="V360" i="7"/>
  <c r="U360" i="7"/>
  <c r="T360" i="7"/>
  <c r="S360" i="7"/>
  <c r="R360" i="7"/>
  <c r="Q360" i="7"/>
  <c r="P360" i="7"/>
  <c r="Z359" i="7"/>
  <c r="Y359" i="7"/>
  <c r="X359" i="7"/>
  <c r="W359" i="7"/>
  <c r="V359" i="7"/>
  <c r="U359" i="7"/>
  <c r="T359" i="7"/>
  <c r="S359" i="7"/>
  <c r="R359" i="7"/>
  <c r="Q359" i="7"/>
  <c r="P359" i="7"/>
  <c r="Z182" i="7"/>
  <c r="Y182" i="7"/>
  <c r="X182" i="7"/>
  <c r="W182" i="7"/>
  <c r="V182" i="7"/>
  <c r="U182" i="7"/>
  <c r="T182" i="7"/>
  <c r="S182" i="7"/>
  <c r="R182" i="7"/>
  <c r="Q182" i="7"/>
  <c r="P182" i="7"/>
  <c r="Z181" i="7"/>
  <c r="Y181" i="7"/>
  <c r="X181" i="7"/>
  <c r="W181" i="7"/>
  <c r="V181" i="7"/>
  <c r="U181" i="7"/>
  <c r="T181" i="7"/>
  <c r="S181" i="7"/>
  <c r="R181" i="7"/>
  <c r="Q181" i="7"/>
  <c r="P181" i="7"/>
  <c r="Z180" i="7"/>
  <c r="Y180" i="7"/>
  <c r="X180" i="7"/>
  <c r="W180" i="7"/>
  <c r="V180" i="7"/>
  <c r="U180" i="7"/>
  <c r="T180" i="7"/>
  <c r="S180" i="7"/>
  <c r="R180" i="7"/>
  <c r="Q180" i="7"/>
  <c r="P180" i="7"/>
  <c r="M193" i="7" l="1"/>
  <c r="Z193" i="7" s="1"/>
  <c r="L193" i="7"/>
  <c r="Y193" i="7" s="1"/>
  <c r="K193" i="7"/>
  <c r="X193" i="7" s="1"/>
  <c r="J193" i="7"/>
  <c r="W193" i="7" s="1"/>
  <c r="I193" i="7"/>
  <c r="V193" i="7" s="1"/>
  <c r="H193" i="7"/>
  <c r="G193" i="7"/>
  <c r="T193" i="7" s="1"/>
  <c r="F193" i="7"/>
  <c r="S193" i="7" s="1"/>
  <c r="E193" i="7"/>
  <c r="R193" i="7" s="1"/>
  <c r="D193" i="7"/>
  <c r="Q193" i="7" s="1"/>
  <c r="C193" i="7"/>
  <c r="U193" i="7" l="1"/>
  <c r="S178" i="6"/>
  <c r="R178" i="6"/>
  <c r="Q178" i="6"/>
  <c r="P178" i="6"/>
  <c r="O178" i="6"/>
  <c r="N178" i="6"/>
  <c r="M178" i="6"/>
  <c r="L178" i="6"/>
  <c r="K178" i="6"/>
  <c r="J178" i="6"/>
  <c r="I178" i="6"/>
  <c r="H178" i="6"/>
  <c r="G178" i="6"/>
  <c r="F178" i="6"/>
  <c r="E178" i="6"/>
  <c r="D178" i="6"/>
  <c r="C178" i="6"/>
  <c r="B178" i="6"/>
  <c r="S177" i="6"/>
  <c r="R177" i="6"/>
  <c r="Q177" i="6"/>
  <c r="P177" i="6"/>
  <c r="O177" i="6"/>
  <c r="N177" i="6"/>
  <c r="M177" i="6"/>
  <c r="L177" i="6"/>
  <c r="K177" i="6"/>
  <c r="J177" i="6"/>
  <c r="I177" i="6"/>
  <c r="H177" i="6"/>
  <c r="G177" i="6"/>
  <c r="F177" i="6"/>
  <c r="E177" i="6"/>
  <c r="D177" i="6"/>
  <c r="C177" i="6"/>
  <c r="B177" i="6"/>
  <c r="S176" i="6"/>
  <c r="R176" i="6"/>
  <c r="Q176" i="6"/>
  <c r="P176" i="6"/>
  <c r="O176" i="6"/>
  <c r="N176" i="6"/>
  <c r="M176" i="6"/>
  <c r="L176" i="6"/>
  <c r="K176" i="6"/>
  <c r="J176" i="6"/>
  <c r="I176" i="6"/>
  <c r="H176" i="6"/>
  <c r="G176" i="6"/>
  <c r="F176" i="6"/>
  <c r="E176" i="6"/>
  <c r="D176" i="6"/>
  <c r="C176" i="6"/>
  <c r="B176" i="6"/>
  <c r="S175" i="6"/>
  <c r="R175" i="6"/>
  <c r="Q175" i="6"/>
  <c r="P175" i="6"/>
  <c r="O175" i="6"/>
  <c r="N175" i="6"/>
  <c r="M175" i="6"/>
  <c r="L175" i="6"/>
  <c r="K175" i="6"/>
  <c r="J175" i="6"/>
  <c r="I175" i="6"/>
  <c r="H175" i="6"/>
  <c r="G175" i="6"/>
  <c r="F175" i="6"/>
  <c r="E175" i="6"/>
  <c r="D175" i="6"/>
  <c r="C175" i="6"/>
  <c r="B175" i="6"/>
  <c r="S174" i="6"/>
  <c r="R174" i="6"/>
  <c r="Q174" i="6"/>
  <c r="P174" i="6"/>
  <c r="O174" i="6"/>
  <c r="N174" i="6"/>
  <c r="M174" i="6"/>
  <c r="L174" i="6"/>
  <c r="K174" i="6"/>
  <c r="J174" i="6"/>
  <c r="I174" i="6"/>
  <c r="H174" i="6"/>
  <c r="G174" i="6"/>
  <c r="F174" i="6"/>
  <c r="E174" i="6"/>
  <c r="D174" i="6"/>
  <c r="C174" i="6"/>
  <c r="B174" i="6"/>
  <c r="S173" i="6"/>
  <c r="R173" i="6"/>
  <c r="Q173" i="6"/>
  <c r="P173" i="6"/>
  <c r="O173" i="6"/>
  <c r="N173" i="6"/>
  <c r="M173" i="6"/>
  <c r="L173" i="6"/>
  <c r="K173" i="6"/>
  <c r="J173" i="6"/>
  <c r="I173" i="6"/>
  <c r="H173" i="6"/>
  <c r="G173" i="6"/>
  <c r="F173" i="6"/>
  <c r="E173" i="6"/>
  <c r="D173" i="6"/>
  <c r="C173" i="6"/>
  <c r="B173" i="6"/>
  <c r="S172" i="6"/>
  <c r="R172" i="6"/>
  <c r="Q172" i="6"/>
  <c r="P172" i="6"/>
  <c r="O172" i="6"/>
  <c r="N172" i="6"/>
  <c r="M172" i="6"/>
  <c r="L172" i="6"/>
  <c r="K172" i="6"/>
  <c r="J172" i="6"/>
  <c r="I172" i="6"/>
  <c r="H172" i="6"/>
  <c r="G172" i="6"/>
  <c r="F172" i="6"/>
  <c r="E172" i="6"/>
  <c r="D172" i="6"/>
  <c r="C172" i="6"/>
  <c r="B172" i="6"/>
  <c r="S171" i="6"/>
  <c r="R171" i="6"/>
  <c r="Q171" i="6"/>
  <c r="P171" i="6"/>
  <c r="O171" i="6"/>
  <c r="N171" i="6"/>
  <c r="M171" i="6"/>
  <c r="L171" i="6"/>
  <c r="K171" i="6"/>
  <c r="J171" i="6"/>
  <c r="I171" i="6"/>
  <c r="H171" i="6"/>
  <c r="G171" i="6"/>
  <c r="F171" i="6"/>
  <c r="E171" i="6"/>
  <c r="D171" i="6"/>
  <c r="C171" i="6"/>
  <c r="B171" i="6"/>
  <c r="S170" i="6"/>
  <c r="R170" i="6"/>
  <c r="Q170" i="6"/>
  <c r="P170" i="6"/>
  <c r="O170" i="6"/>
  <c r="N170" i="6"/>
  <c r="M170" i="6"/>
  <c r="L170" i="6"/>
  <c r="K170" i="6"/>
  <c r="J170" i="6"/>
  <c r="I170" i="6"/>
  <c r="H170" i="6"/>
  <c r="G170" i="6"/>
  <c r="F170" i="6"/>
  <c r="E170" i="6"/>
  <c r="D170" i="6"/>
  <c r="C170" i="6"/>
  <c r="B170" i="6"/>
  <c r="S169" i="6"/>
  <c r="R169" i="6"/>
  <c r="Q169" i="6"/>
  <c r="P169" i="6"/>
  <c r="O169" i="6"/>
  <c r="N169" i="6"/>
  <c r="M169" i="6"/>
  <c r="L169" i="6"/>
  <c r="K169" i="6"/>
  <c r="J169" i="6"/>
  <c r="I169" i="6"/>
  <c r="H169" i="6"/>
  <c r="G169" i="6"/>
  <c r="F169" i="6"/>
  <c r="E169" i="6"/>
  <c r="D169" i="6"/>
  <c r="C169" i="6"/>
  <c r="B169" i="6"/>
  <c r="S168" i="6"/>
  <c r="R168" i="6"/>
  <c r="Q168" i="6"/>
  <c r="P168" i="6"/>
  <c r="O168" i="6"/>
  <c r="N168" i="6"/>
  <c r="M168" i="6"/>
  <c r="L168" i="6"/>
  <c r="K168" i="6"/>
  <c r="J168" i="6"/>
  <c r="I168" i="6"/>
  <c r="H168" i="6"/>
  <c r="G168" i="6"/>
  <c r="F168" i="6"/>
  <c r="E168" i="6"/>
  <c r="D168" i="6"/>
  <c r="C168" i="6"/>
  <c r="B168" i="6"/>
  <c r="S167" i="6"/>
  <c r="R167" i="6"/>
  <c r="Q167" i="6"/>
  <c r="P167" i="6"/>
  <c r="O167" i="6"/>
  <c r="N167" i="6"/>
  <c r="M167" i="6"/>
  <c r="L167" i="6"/>
  <c r="K167" i="6"/>
  <c r="J167" i="6"/>
  <c r="I167" i="6"/>
  <c r="H167" i="6"/>
  <c r="G167" i="6"/>
  <c r="F167" i="6"/>
  <c r="E167" i="6"/>
  <c r="D167" i="6"/>
  <c r="C167" i="6"/>
  <c r="B167" i="6"/>
  <c r="S166" i="6"/>
  <c r="R166" i="6"/>
  <c r="Q166" i="6"/>
  <c r="P166" i="6"/>
  <c r="O166" i="6"/>
  <c r="N166" i="6"/>
  <c r="M166" i="6"/>
  <c r="L166" i="6"/>
  <c r="K166" i="6"/>
  <c r="J166" i="6"/>
  <c r="I166" i="6"/>
  <c r="H166" i="6"/>
  <c r="G166" i="6"/>
  <c r="F166" i="6"/>
  <c r="E166" i="6"/>
  <c r="D166" i="6"/>
  <c r="C166" i="6"/>
  <c r="B166" i="6"/>
  <c r="S165" i="6"/>
  <c r="R165" i="6"/>
  <c r="Q165" i="6"/>
  <c r="P165" i="6"/>
  <c r="O165" i="6"/>
  <c r="N165" i="6"/>
  <c r="M165" i="6"/>
  <c r="L165" i="6"/>
  <c r="K165" i="6"/>
  <c r="J165" i="6"/>
  <c r="I165" i="6"/>
  <c r="H165" i="6"/>
  <c r="G165" i="6"/>
  <c r="F165" i="6"/>
  <c r="E165" i="6"/>
  <c r="D165" i="6"/>
  <c r="C165" i="6"/>
  <c r="B165" i="6"/>
  <c r="S164" i="6"/>
  <c r="R164" i="6"/>
  <c r="Q164" i="6"/>
  <c r="P164" i="6"/>
  <c r="O164" i="6"/>
  <c r="N164" i="6"/>
  <c r="M164" i="6"/>
  <c r="L164" i="6"/>
  <c r="K164" i="6"/>
  <c r="J164" i="6"/>
  <c r="I164" i="6"/>
  <c r="H164" i="6"/>
  <c r="G164" i="6"/>
  <c r="F164" i="6"/>
  <c r="E164" i="6"/>
  <c r="D164" i="6"/>
  <c r="C164" i="6"/>
  <c r="B164" i="6"/>
  <c r="S163" i="6"/>
  <c r="R163" i="6"/>
  <c r="Q163" i="6"/>
  <c r="P163" i="6"/>
  <c r="O163" i="6"/>
  <c r="N163" i="6"/>
  <c r="M163" i="6"/>
  <c r="L163" i="6"/>
  <c r="K163" i="6"/>
  <c r="J163" i="6"/>
  <c r="I163" i="6"/>
  <c r="H163" i="6"/>
  <c r="G163" i="6"/>
  <c r="F163" i="6"/>
  <c r="E163" i="6"/>
  <c r="D163" i="6"/>
  <c r="C163" i="6"/>
  <c r="B163" i="6"/>
  <c r="S162" i="6"/>
  <c r="R162" i="6"/>
  <c r="Q162" i="6"/>
  <c r="P162" i="6"/>
  <c r="O162" i="6"/>
  <c r="N162" i="6"/>
  <c r="M162" i="6"/>
  <c r="L162" i="6"/>
  <c r="K162" i="6"/>
  <c r="J162" i="6"/>
  <c r="I162" i="6"/>
  <c r="H162" i="6"/>
  <c r="G162" i="6"/>
  <c r="F162" i="6"/>
  <c r="E162" i="6"/>
  <c r="D162" i="6"/>
  <c r="C162" i="6"/>
  <c r="B162" i="6"/>
  <c r="S160" i="6"/>
  <c r="R160" i="6"/>
  <c r="Q160" i="6"/>
  <c r="P160" i="6"/>
  <c r="O160" i="6"/>
  <c r="N160" i="6"/>
  <c r="M160" i="6"/>
  <c r="L160" i="6"/>
  <c r="K160" i="6"/>
  <c r="J160" i="6"/>
  <c r="I160" i="6"/>
  <c r="H160" i="6"/>
  <c r="G160" i="6"/>
  <c r="F160" i="6"/>
  <c r="E160" i="6"/>
  <c r="D160" i="6"/>
  <c r="C160" i="6"/>
  <c r="B160" i="6"/>
  <c r="S159" i="6"/>
  <c r="R159" i="6"/>
  <c r="Q159" i="6"/>
  <c r="P159" i="6"/>
  <c r="O159" i="6"/>
  <c r="N159" i="6"/>
  <c r="M159" i="6"/>
  <c r="L159" i="6"/>
  <c r="K159" i="6"/>
  <c r="J159" i="6"/>
  <c r="I159" i="6"/>
  <c r="H159" i="6"/>
  <c r="G159" i="6"/>
  <c r="F159" i="6"/>
  <c r="E159" i="6"/>
  <c r="D159" i="6"/>
  <c r="C159" i="6"/>
  <c r="B159" i="6"/>
  <c r="S158" i="6"/>
  <c r="R158" i="6"/>
  <c r="Q158" i="6"/>
  <c r="P158" i="6"/>
  <c r="O158" i="6"/>
  <c r="N158" i="6"/>
  <c r="M158" i="6"/>
  <c r="L158" i="6"/>
  <c r="K158" i="6"/>
  <c r="J158" i="6"/>
  <c r="I158" i="6"/>
  <c r="H158" i="6"/>
  <c r="G158" i="6"/>
  <c r="F158" i="6"/>
  <c r="E158" i="6"/>
  <c r="D158" i="6"/>
  <c r="C158" i="6"/>
  <c r="B158" i="6"/>
  <c r="S157" i="6"/>
  <c r="R157" i="6"/>
  <c r="Q157" i="6"/>
  <c r="P157" i="6"/>
  <c r="O157" i="6"/>
  <c r="N157" i="6"/>
  <c r="M157" i="6"/>
  <c r="L157" i="6"/>
  <c r="K157" i="6"/>
  <c r="J157" i="6"/>
  <c r="I157" i="6"/>
  <c r="H157" i="6"/>
  <c r="G157" i="6"/>
  <c r="F157" i="6"/>
  <c r="E157" i="6"/>
  <c r="D157" i="6"/>
  <c r="C157" i="6"/>
  <c r="B157" i="6"/>
  <c r="S156" i="6"/>
  <c r="R156" i="6"/>
  <c r="Q156" i="6"/>
  <c r="P156" i="6"/>
  <c r="O156" i="6"/>
  <c r="N156" i="6"/>
  <c r="M156" i="6"/>
  <c r="L156" i="6"/>
  <c r="K156" i="6"/>
  <c r="J156" i="6"/>
  <c r="I156" i="6"/>
  <c r="H156" i="6"/>
  <c r="G156" i="6"/>
  <c r="F156" i="6"/>
  <c r="E156" i="6"/>
  <c r="D156" i="6"/>
  <c r="C156" i="6"/>
  <c r="B156" i="6"/>
  <c r="S155" i="6"/>
  <c r="R155" i="6"/>
  <c r="Q155" i="6"/>
  <c r="P155" i="6"/>
  <c r="O155" i="6"/>
  <c r="N155" i="6"/>
  <c r="M155" i="6"/>
  <c r="L155" i="6"/>
  <c r="K155" i="6"/>
  <c r="J155" i="6"/>
  <c r="I155" i="6"/>
  <c r="H155" i="6"/>
  <c r="G155" i="6"/>
  <c r="F155" i="6"/>
  <c r="E155" i="6"/>
  <c r="D155" i="6"/>
  <c r="C155" i="6"/>
  <c r="B155" i="6"/>
  <c r="S154" i="6"/>
  <c r="R154" i="6"/>
  <c r="Q154" i="6"/>
  <c r="P154" i="6"/>
  <c r="O154" i="6"/>
  <c r="N154" i="6"/>
  <c r="M154" i="6"/>
  <c r="L154" i="6"/>
  <c r="K154" i="6"/>
  <c r="J154" i="6"/>
  <c r="I154" i="6"/>
  <c r="H154" i="6"/>
  <c r="G154" i="6"/>
  <c r="F154" i="6"/>
  <c r="E154" i="6"/>
  <c r="D154" i="6"/>
  <c r="C154" i="6"/>
  <c r="B154" i="6"/>
  <c r="S153" i="6"/>
  <c r="R153" i="6"/>
  <c r="Q153" i="6"/>
  <c r="P153" i="6"/>
  <c r="O153" i="6"/>
  <c r="N153" i="6"/>
  <c r="M153" i="6"/>
  <c r="L153" i="6"/>
  <c r="K153" i="6"/>
  <c r="J153" i="6"/>
  <c r="I153" i="6"/>
  <c r="H153" i="6"/>
  <c r="G153" i="6"/>
  <c r="F153" i="6"/>
  <c r="E153" i="6"/>
  <c r="D153" i="6"/>
  <c r="C153" i="6"/>
  <c r="B153" i="6"/>
  <c r="S152" i="6"/>
  <c r="R152" i="6"/>
  <c r="Q152" i="6"/>
  <c r="P152" i="6"/>
  <c r="O152" i="6"/>
  <c r="N152" i="6"/>
  <c r="M152" i="6"/>
  <c r="L152" i="6"/>
  <c r="K152" i="6"/>
  <c r="J152" i="6"/>
  <c r="I152" i="6"/>
  <c r="H152" i="6"/>
  <c r="G152" i="6"/>
  <c r="F152" i="6"/>
  <c r="E152" i="6"/>
  <c r="D152" i="6"/>
  <c r="C152" i="6"/>
  <c r="B152" i="6"/>
  <c r="S151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F151" i="6"/>
  <c r="E151" i="6"/>
  <c r="D151" i="6"/>
  <c r="C151" i="6"/>
  <c r="B151" i="6"/>
  <c r="S150" i="6"/>
  <c r="R150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C150" i="6"/>
  <c r="B150" i="6"/>
  <c r="S149" i="6"/>
  <c r="R149" i="6"/>
  <c r="Q149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C149" i="6"/>
  <c r="B149" i="6"/>
  <c r="S148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C148" i="6"/>
  <c r="B148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C147" i="6"/>
  <c r="B147" i="6"/>
  <c r="S146" i="6"/>
  <c r="R146" i="6"/>
  <c r="Q146" i="6"/>
  <c r="P146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C146" i="6"/>
  <c r="B146" i="6"/>
  <c r="S145" i="6"/>
  <c r="R145" i="6"/>
  <c r="Q145" i="6"/>
  <c r="P145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C145" i="6"/>
  <c r="B145" i="6"/>
  <c r="S144" i="6"/>
  <c r="R144" i="6"/>
  <c r="Q144" i="6"/>
  <c r="P144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C144" i="6"/>
  <c r="B144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C143" i="6"/>
  <c r="B143" i="6"/>
  <c r="S141" i="6"/>
  <c r="R141" i="6"/>
  <c r="Q141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C141" i="6"/>
  <c r="B141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C140" i="6"/>
  <c r="B140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C139" i="6"/>
  <c r="B139" i="6"/>
  <c r="S138" i="6"/>
  <c r="R138" i="6"/>
  <c r="Q138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C138" i="6"/>
  <c r="B138" i="6"/>
  <c r="S137" i="6"/>
  <c r="R137" i="6"/>
  <c r="Q137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C137" i="6"/>
  <c r="B137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C136" i="6"/>
  <c r="B136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C135" i="6"/>
  <c r="B135" i="6"/>
  <c r="S134" i="6"/>
  <c r="R134" i="6"/>
  <c r="Q134" i="6"/>
  <c r="P134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C134" i="6"/>
  <c r="B134" i="6"/>
  <c r="S133" i="6"/>
  <c r="R133" i="6"/>
  <c r="Q133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C133" i="6"/>
  <c r="B133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C132" i="6"/>
  <c r="B132" i="6"/>
  <c r="S131" i="6"/>
  <c r="R131" i="6"/>
  <c r="Q131" i="6"/>
  <c r="P131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C131" i="6"/>
  <c r="B131" i="6"/>
  <c r="S130" i="6"/>
  <c r="R130" i="6"/>
  <c r="Q130" i="6"/>
  <c r="P130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C130" i="6"/>
  <c r="B130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C129" i="6"/>
  <c r="B129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C128" i="6"/>
  <c r="B128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C127" i="6"/>
  <c r="B127" i="6"/>
  <c r="S126" i="6"/>
  <c r="R126" i="6"/>
  <c r="Q126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C126" i="6"/>
  <c r="B126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C125" i="6"/>
  <c r="B125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C124" i="6"/>
  <c r="B124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C123" i="6"/>
  <c r="B123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B122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C121" i="6"/>
  <c r="B121" i="6"/>
  <c r="S120" i="6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C120" i="6"/>
  <c r="B120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C119" i="6"/>
  <c r="B119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B118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B116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C115" i="6"/>
  <c r="B115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C114" i="6"/>
  <c r="B114" i="6"/>
  <c r="S113" i="6"/>
  <c r="R113" i="6"/>
  <c r="Q113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C113" i="6"/>
  <c r="B113" i="6"/>
  <c r="S112" i="6"/>
  <c r="R112" i="6"/>
  <c r="Q112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C112" i="6"/>
  <c r="B112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C111" i="6"/>
  <c r="B111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C110" i="6"/>
  <c r="B110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C109" i="6"/>
  <c r="B109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B108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C107" i="6"/>
  <c r="B107" i="6"/>
  <c r="S106" i="6"/>
  <c r="R106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C106" i="6"/>
  <c r="B106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C105" i="6"/>
  <c r="B105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B104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B103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B102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B101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S99" i="6"/>
  <c r="R99" i="6"/>
  <c r="Q99" i="6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C99" i="6"/>
  <c r="B99" i="6"/>
  <c r="S98" i="6"/>
  <c r="R98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C98" i="6"/>
  <c r="B98" i="6"/>
  <c r="S97" i="6"/>
  <c r="R97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B95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B92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B91" i="6"/>
  <c r="S90" i="6"/>
  <c r="R90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C90" i="6"/>
  <c r="B90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B89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B88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B85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B82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B81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B80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B79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B78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B77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B75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C74" i="6"/>
  <c r="B74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B73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B72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B71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B70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69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B63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B61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B59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Y178" i="5" l="1"/>
  <c r="X178" i="5"/>
  <c r="W178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B178" i="5"/>
  <c r="Y177" i="5"/>
  <c r="X177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B177" i="5"/>
  <c r="Y176" i="5"/>
  <c r="X176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Y175" i="5"/>
  <c r="X175" i="5"/>
  <c r="W175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B175" i="5"/>
  <c r="Y174" i="5"/>
  <c r="X174" i="5"/>
  <c r="W174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B174" i="5"/>
  <c r="Y173" i="5"/>
  <c r="X173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B173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B172" i="5"/>
  <c r="Y171" i="5"/>
  <c r="X171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B171" i="5"/>
  <c r="Y170" i="5"/>
  <c r="X170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B170" i="5"/>
  <c r="Y169" i="5"/>
  <c r="X169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B169" i="5"/>
  <c r="Y168" i="5"/>
  <c r="X168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B168" i="5"/>
  <c r="Y167" i="5"/>
  <c r="X167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B167" i="5"/>
  <c r="Y166" i="5"/>
  <c r="X166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B166" i="5"/>
  <c r="Y165" i="5"/>
  <c r="X165" i="5"/>
  <c r="W165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B165" i="5"/>
  <c r="Y164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Y163" i="5"/>
  <c r="X163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Y162" i="5"/>
  <c r="X162" i="5"/>
  <c r="W162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B162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B158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B157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Y155" i="5"/>
  <c r="X155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Y154" i="5"/>
  <c r="X154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B154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B153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Y151" i="5"/>
  <c r="X151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B151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Y149" i="5"/>
  <c r="X149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B149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B143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Y137" i="5"/>
  <c r="X137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B136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B135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B134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B133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Y131" i="5"/>
  <c r="X131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B121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B115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B111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B109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B98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Y171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Y170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Y169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Y167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Y166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165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163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U92" i="3"/>
  <c r="U76" i="3" s="1"/>
  <c r="T92" i="3"/>
  <c r="T76" i="3" s="1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M177" i="2"/>
  <c r="M357" i="7" s="1"/>
  <c r="L177" i="2"/>
  <c r="L357" i="7" s="1"/>
  <c r="K177" i="2"/>
  <c r="K357" i="7" s="1"/>
  <c r="J177" i="2"/>
  <c r="J357" i="7" s="1"/>
  <c r="I177" i="2"/>
  <c r="I357" i="7" s="1"/>
  <c r="H177" i="2"/>
  <c r="H357" i="7" s="1"/>
  <c r="G177" i="2"/>
  <c r="G357" i="7" s="1"/>
  <c r="F177" i="2"/>
  <c r="F357" i="7" s="1"/>
  <c r="E177" i="2"/>
  <c r="E357" i="7" s="1"/>
  <c r="D177" i="2"/>
  <c r="D357" i="7" s="1"/>
  <c r="C177" i="2"/>
  <c r="C357" i="7" s="1"/>
  <c r="B177" i="2"/>
  <c r="B357" i="7" s="1"/>
  <c r="M176" i="2"/>
  <c r="M356" i="7" s="1"/>
  <c r="L176" i="2"/>
  <c r="L356" i="7" s="1"/>
  <c r="K176" i="2"/>
  <c r="K356" i="7" s="1"/>
  <c r="J176" i="2"/>
  <c r="J356" i="7" s="1"/>
  <c r="I176" i="2"/>
  <c r="I356" i="7" s="1"/>
  <c r="H176" i="2"/>
  <c r="H356" i="7" s="1"/>
  <c r="G176" i="2"/>
  <c r="G356" i="7" s="1"/>
  <c r="F176" i="2"/>
  <c r="F356" i="7" s="1"/>
  <c r="E176" i="2"/>
  <c r="E356" i="7" s="1"/>
  <c r="D176" i="2"/>
  <c r="D356" i="7" s="1"/>
  <c r="C176" i="2"/>
  <c r="C356" i="7" s="1"/>
  <c r="B176" i="2"/>
  <c r="B356" i="7" s="1"/>
  <c r="M175" i="2"/>
  <c r="M355" i="7" s="1"/>
  <c r="L175" i="2"/>
  <c r="L355" i="7" s="1"/>
  <c r="K175" i="2"/>
  <c r="K355" i="7" s="1"/>
  <c r="J175" i="2"/>
  <c r="J355" i="7" s="1"/>
  <c r="I175" i="2"/>
  <c r="I355" i="7" s="1"/>
  <c r="H175" i="2"/>
  <c r="H355" i="7" s="1"/>
  <c r="G175" i="2"/>
  <c r="G355" i="7" s="1"/>
  <c r="F175" i="2"/>
  <c r="F355" i="7" s="1"/>
  <c r="E175" i="2"/>
  <c r="E355" i="7" s="1"/>
  <c r="D175" i="2"/>
  <c r="D355" i="7" s="1"/>
  <c r="C175" i="2"/>
  <c r="C355" i="7" s="1"/>
  <c r="B175" i="2"/>
  <c r="B355" i="7" s="1"/>
  <c r="M174" i="2"/>
  <c r="M354" i="7" s="1"/>
  <c r="L174" i="2"/>
  <c r="L354" i="7" s="1"/>
  <c r="K174" i="2"/>
  <c r="K354" i="7" s="1"/>
  <c r="J174" i="2"/>
  <c r="J354" i="7" s="1"/>
  <c r="I174" i="2"/>
  <c r="I354" i="7" s="1"/>
  <c r="H174" i="2"/>
  <c r="H354" i="7" s="1"/>
  <c r="G174" i="2"/>
  <c r="G354" i="7" s="1"/>
  <c r="F174" i="2"/>
  <c r="F354" i="7" s="1"/>
  <c r="E174" i="2"/>
  <c r="E354" i="7" s="1"/>
  <c r="D174" i="2"/>
  <c r="D354" i="7" s="1"/>
  <c r="C174" i="2"/>
  <c r="C354" i="7" s="1"/>
  <c r="B174" i="2"/>
  <c r="B354" i="7" s="1"/>
  <c r="M173" i="2"/>
  <c r="M353" i="7" s="1"/>
  <c r="L173" i="2"/>
  <c r="L353" i="7" s="1"/>
  <c r="K173" i="2"/>
  <c r="K353" i="7" s="1"/>
  <c r="J173" i="2"/>
  <c r="J353" i="7" s="1"/>
  <c r="I173" i="2"/>
  <c r="I353" i="7" s="1"/>
  <c r="H173" i="2"/>
  <c r="H353" i="7" s="1"/>
  <c r="G173" i="2"/>
  <c r="G353" i="7" s="1"/>
  <c r="F173" i="2"/>
  <c r="F353" i="7" s="1"/>
  <c r="E173" i="2"/>
  <c r="E353" i="7" s="1"/>
  <c r="D173" i="2"/>
  <c r="D353" i="7" s="1"/>
  <c r="C173" i="2"/>
  <c r="C353" i="7" s="1"/>
  <c r="B173" i="2"/>
  <c r="B353" i="7" s="1"/>
  <c r="M172" i="2"/>
  <c r="M352" i="7" s="1"/>
  <c r="L172" i="2"/>
  <c r="L352" i="7" s="1"/>
  <c r="K172" i="2"/>
  <c r="K352" i="7" s="1"/>
  <c r="J172" i="2"/>
  <c r="J352" i="7" s="1"/>
  <c r="I172" i="2"/>
  <c r="I352" i="7" s="1"/>
  <c r="H172" i="2"/>
  <c r="H352" i="7" s="1"/>
  <c r="G172" i="2"/>
  <c r="G352" i="7" s="1"/>
  <c r="F172" i="2"/>
  <c r="F352" i="7" s="1"/>
  <c r="E172" i="2"/>
  <c r="E352" i="7" s="1"/>
  <c r="D172" i="2"/>
  <c r="D352" i="7" s="1"/>
  <c r="C172" i="2"/>
  <c r="C352" i="7" s="1"/>
  <c r="B172" i="2"/>
  <c r="B352" i="7" s="1"/>
  <c r="M171" i="2"/>
  <c r="M351" i="7" s="1"/>
  <c r="L171" i="2"/>
  <c r="L351" i="7" s="1"/>
  <c r="K171" i="2"/>
  <c r="K351" i="7" s="1"/>
  <c r="J171" i="2"/>
  <c r="J351" i="7" s="1"/>
  <c r="I171" i="2"/>
  <c r="I351" i="7" s="1"/>
  <c r="H171" i="2"/>
  <c r="H351" i="7" s="1"/>
  <c r="G171" i="2"/>
  <c r="G351" i="7" s="1"/>
  <c r="F171" i="2"/>
  <c r="F351" i="7" s="1"/>
  <c r="E171" i="2"/>
  <c r="E351" i="7" s="1"/>
  <c r="D171" i="2"/>
  <c r="D351" i="7" s="1"/>
  <c r="C171" i="2"/>
  <c r="C351" i="7" s="1"/>
  <c r="B171" i="2"/>
  <c r="B351" i="7" s="1"/>
  <c r="M170" i="2"/>
  <c r="M350" i="7" s="1"/>
  <c r="L170" i="2"/>
  <c r="L350" i="7" s="1"/>
  <c r="K170" i="2"/>
  <c r="K350" i="7" s="1"/>
  <c r="J170" i="2"/>
  <c r="J350" i="7" s="1"/>
  <c r="I170" i="2"/>
  <c r="I350" i="7" s="1"/>
  <c r="H170" i="2"/>
  <c r="H350" i="7" s="1"/>
  <c r="G170" i="2"/>
  <c r="G350" i="7" s="1"/>
  <c r="F170" i="2"/>
  <c r="F350" i="7" s="1"/>
  <c r="E170" i="2"/>
  <c r="E350" i="7" s="1"/>
  <c r="D170" i="2"/>
  <c r="D350" i="7" s="1"/>
  <c r="C170" i="2"/>
  <c r="C350" i="7" s="1"/>
  <c r="B170" i="2"/>
  <c r="B350" i="7" s="1"/>
  <c r="M169" i="2"/>
  <c r="M349" i="7" s="1"/>
  <c r="L169" i="2"/>
  <c r="L349" i="7" s="1"/>
  <c r="K169" i="2"/>
  <c r="K349" i="7" s="1"/>
  <c r="J169" i="2"/>
  <c r="J349" i="7" s="1"/>
  <c r="I169" i="2"/>
  <c r="I349" i="7" s="1"/>
  <c r="H169" i="2"/>
  <c r="H349" i="7" s="1"/>
  <c r="G169" i="2"/>
  <c r="G349" i="7" s="1"/>
  <c r="F169" i="2"/>
  <c r="F349" i="7" s="1"/>
  <c r="E169" i="2"/>
  <c r="E349" i="7" s="1"/>
  <c r="D169" i="2"/>
  <c r="D349" i="7" s="1"/>
  <c r="C169" i="2"/>
  <c r="C349" i="7" s="1"/>
  <c r="B169" i="2"/>
  <c r="B349" i="7" s="1"/>
  <c r="M168" i="2"/>
  <c r="M348" i="7" s="1"/>
  <c r="L168" i="2"/>
  <c r="L348" i="7" s="1"/>
  <c r="K168" i="2"/>
  <c r="K348" i="7" s="1"/>
  <c r="J168" i="2"/>
  <c r="J348" i="7" s="1"/>
  <c r="I168" i="2"/>
  <c r="I348" i="7" s="1"/>
  <c r="H168" i="2"/>
  <c r="H348" i="7" s="1"/>
  <c r="G168" i="2"/>
  <c r="G348" i="7" s="1"/>
  <c r="F168" i="2"/>
  <c r="F348" i="7" s="1"/>
  <c r="E168" i="2"/>
  <c r="E348" i="7" s="1"/>
  <c r="D168" i="2"/>
  <c r="D348" i="7" s="1"/>
  <c r="C168" i="2"/>
  <c r="C348" i="7" s="1"/>
  <c r="B168" i="2"/>
  <c r="B348" i="7" s="1"/>
  <c r="M167" i="2"/>
  <c r="M347" i="7" s="1"/>
  <c r="L167" i="2"/>
  <c r="L347" i="7" s="1"/>
  <c r="K167" i="2"/>
  <c r="K347" i="7" s="1"/>
  <c r="J167" i="2"/>
  <c r="J347" i="7" s="1"/>
  <c r="I167" i="2"/>
  <c r="I347" i="7" s="1"/>
  <c r="H167" i="2"/>
  <c r="H347" i="7" s="1"/>
  <c r="G167" i="2"/>
  <c r="G347" i="7" s="1"/>
  <c r="F167" i="2"/>
  <c r="F347" i="7" s="1"/>
  <c r="E167" i="2"/>
  <c r="E347" i="7" s="1"/>
  <c r="D167" i="2"/>
  <c r="D347" i="7" s="1"/>
  <c r="C167" i="2"/>
  <c r="C347" i="7" s="1"/>
  <c r="B167" i="2"/>
  <c r="B347" i="7" s="1"/>
  <c r="M166" i="2"/>
  <c r="M346" i="7" s="1"/>
  <c r="L166" i="2"/>
  <c r="L346" i="7" s="1"/>
  <c r="K166" i="2"/>
  <c r="K346" i="7" s="1"/>
  <c r="J166" i="2"/>
  <c r="J346" i="7" s="1"/>
  <c r="I166" i="2"/>
  <c r="I346" i="7" s="1"/>
  <c r="H166" i="2"/>
  <c r="H346" i="7" s="1"/>
  <c r="G166" i="2"/>
  <c r="G346" i="7" s="1"/>
  <c r="F166" i="2"/>
  <c r="F346" i="7" s="1"/>
  <c r="E166" i="2"/>
  <c r="E346" i="7" s="1"/>
  <c r="D166" i="2"/>
  <c r="D346" i="7" s="1"/>
  <c r="C166" i="2"/>
  <c r="C346" i="7" s="1"/>
  <c r="B166" i="2"/>
  <c r="B346" i="7" s="1"/>
  <c r="M165" i="2"/>
  <c r="M345" i="7" s="1"/>
  <c r="L165" i="2"/>
  <c r="L345" i="7" s="1"/>
  <c r="K165" i="2"/>
  <c r="K345" i="7" s="1"/>
  <c r="J165" i="2"/>
  <c r="J345" i="7" s="1"/>
  <c r="I165" i="2"/>
  <c r="I345" i="7" s="1"/>
  <c r="H165" i="2"/>
  <c r="H345" i="7" s="1"/>
  <c r="G165" i="2"/>
  <c r="G345" i="7" s="1"/>
  <c r="F165" i="2"/>
  <c r="F345" i="7" s="1"/>
  <c r="E165" i="2"/>
  <c r="E345" i="7" s="1"/>
  <c r="D165" i="2"/>
  <c r="D345" i="7" s="1"/>
  <c r="C165" i="2"/>
  <c r="C345" i="7" s="1"/>
  <c r="B165" i="2"/>
  <c r="B345" i="7" s="1"/>
  <c r="M164" i="2"/>
  <c r="M344" i="7" s="1"/>
  <c r="L164" i="2"/>
  <c r="L344" i="7" s="1"/>
  <c r="K164" i="2"/>
  <c r="K344" i="7" s="1"/>
  <c r="J164" i="2"/>
  <c r="J344" i="7" s="1"/>
  <c r="I164" i="2"/>
  <c r="I344" i="7" s="1"/>
  <c r="H164" i="2"/>
  <c r="H344" i="7" s="1"/>
  <c r="G164" i="2"/>
  <c r="G344" i="7" s="1"/>
  <c r="F164" i="2"/>
  <c r="F344" i="7" s="1"/>
  <c r="E164" i="2"/>
  <c r="E344" i="7" s="1"/>
  <c r="D164" i="2"/>
  <c r="D344" i="7" s="1"/>
  <c r="C164" i="2"/>
  <c r="C344" i="7" s="1"/>
  <c r="B164" i="2"/>
  <c r="B344" i="7" s="1"/>
  <c r="M163" i="2"/>
  <c r="M343" i="7" s="1"/>
  <c r="L163" i="2"/>
  <c r="L343" i="7" s="1"/>
  <c r="K163" i="2"/>
  <c r="K343" i="7" s="1"/>
  <c r="J163" i="2"/>
  <c r="J343" i="7" s="1"/>
  <c r="I163" i="2"/>
  <c r="I343" i="7" s="1"/>
  <c r="H163" i="2"/>
  <c r="H343" i="7" s="1"/>
  <c r="G163" i="2"/>
  <c r="G343" i="7" s="1"/>
  <c r="F163" i="2"/>
  <c r="F343" i="7" s="1"/>
  <c r="E163" i="2"/>
  <c r="E343" i="7" s="1"/>
  <c r="D163" i="2"/>
  <c r="D343" i="7" s="1"/>
  <c r="C163" i="2"/>
  <c r="C343" i="7" s="1"/>
  <c r="B163" i="2"/>
  <c r="B343" i="7" s="1"/>
  <c r="M162" i="2"/>
  <c r="M342" i="7" s="1"/>
  <c r="L162" i="2"/>
  <c r="L342" i="7" s="1"/>
  <c r="K162" i="2"/>
  <c r="K342" i="7" s="1"/>
  <c r="J162" i="2"/>
  <c r="J342" i="7" s="1"/>
  <c r="I162" i="2"/>
  <c r="I342" i="7" s="1"/>
  <c r="H162" i="2"/>
  <c r="H342" i="7" s="1"/>
  <c r="G162" i="2"/>
  <c r="G342" i="7" s="1"/>
  <c r="F162" i="2"/>
  <c r="F342" i="7" s="1"/>
  <c r="E162" i="2"/>
  <c r="E342" i="7" s="1"/>
  <c r="D162" i="2"/>
  <c r="D342" i="7" s="1"/>
  <c r="C162" i="2"/>
  <c r="C342" i="7" s="1"/>
  <c r="B162" i="2"/>
  <c r="B342" i="7" s="1"/>
  <c r="M161" i="2"/>
  <c r="M341" i="7" s="1"/>
  <c r="L161" i="2"/>
  <c r="L341" i="7" s="1"/>
  <c r="K161" i="2"/>
  <c r="K341" i="7" s="1"/>
  <c r="J161" i="2"/>
  <c r="J341" i="7" s="1"/>
  <c r="I161" i="2"/>
  <c r="I341" i="7" s="1"/>
  <c r="H161" i="2"/>
  <c r="H341" i="7" s="1"/>
  <c r="G161" i="2"/>
  <c r="G341" i="7" s="1"/>
  <c r="F161" i="2"/>
  <c r="F341" i="7" s="1"/>
  <c r="E161" i="2"/>
  <c r="E341" i="7" s="1"/>
  <c r="D161" i="2"/>
  <c r="D341" i="7" s="1"/>
  <c r="C161" i="2"/>
  <c r="C341" i="7" s="1"/>
  <c r="B161" i="2"/>
  <c r="B341" i="7" s="1"/>
  <c r="M159" i="2"/>
  <c r="M339" i="7" s="1"/>
  <c r="L159" i="2"/>
  <c r="L339" i="7" s="1"/>
  <c r="K159" i="2"/>
  <c r="K339" i="7" s="1"/>
  <c r="J159" i="2"/>
  <c r="J339" i="7" s="1"/>
  <c r="I159" i="2"/>
  <c r="I339" i="7" s="1"/>
  <c r="H159" i="2"/>
  <c r="H339" i="7" s="1"/>
  <c r="G159" i="2"/>
  <c r="G339" i="7" s="1"/>
  <c r="F159" i="2"/>
  <c r="F339" i="7" s="1"/>
  <c r="E159" i="2"/>
  <c r="E339" i="7" s="1"/>
  <c r="D159" i="2"/>
  <c r="D339" i="7" s="1"/>
  <c r="C159" i="2"/>
  <c r="C339" i="7" s="1"/>
  <c r="B159" i="2"/>
  <c r="B339" i="7" s="1"/>
  <c r="M158" i="2"/>
  <c r="M338" i="7" s="1"/>
  <c r="L158" i="2"/>
  <c r="L338" i="7" s="1"/>
  <c r="K158" i="2"/>
  <c r="K338" i="7" s="1"/>
  <c r="J158" i="2"/>
  <c r="J338" i="7" s="1"/>
  <c r="I158" i="2"/>
  <c r="I338" i="7" s="1"/>
  <c r="H158" i="2"/>
  <c r="H338" i="7" s="1"/>
  <c r="G158" i="2"/>
  <c r="G338" i="7" s="1"/>
  <c r="F158" i="2"/>
  <c r="F338" i="7" s="1"/>
  <c r="E158" i="2"/>
  <c r="E338" i="7" s="1"/>
  <c r="D158" i="2"/>
  <c r="D338" i="7" s="1"/>
  <c r="C158" i="2"/>
  <c r="C338" i="7" s="1"/>
  <c r="B158" i="2"/>
  <c r="B338" i="7" s="1"/>
  <c r="M157" i="2"/>
  <c r="M337" i="7" s="1"/>
  <c r="L157" i="2"/>
  <c r="L337" i="7" s="1"/>
  <c r="K157" i="2"/>
  <c r="K337" i="7" s="1"/>
  <c r="J157" i="2"/>
  <c r="J337" i="7" s="1"/>
  <c r="I157" i="2"/>
  <c r="I337" i="7" s="1"/>
  <c r="H157" i="2"/>
  <c r="H337" i="7" s="1"/>
  <c r="G157" i="2"/>
  <c r="G337" i="7" s="1"/>
  <c r="F157" i="2"/>
  <c r="F337" i="7" s="1"/>
  <c r="E157" i="2"/>
  <c r="E337" i="7" s="1"/>
  <c r="D157" i="2"/>
  <c r="D337" i="7" s="1"/>
  <c r="C157" i="2"/>
  <c r="C337" i="7" s="1"/>
  <c r="B157" i="2"/>
  <c r="B337" i="7" s="1"/>
  <c r="M156" i="2"/>
  <c r="M336" i="7" s="1"/>
  <c r="L156" i="2"/>
  <c r="L336" i="7" s="1"/>
  <c r="K156" i="2"/>
  <c r="K336" i="7" s="1"/>
  <c r="J156" i="2"/>
  <c r="J336" i="7" s="1"/>
  <c r="I156" i="2"/>
  <c r="I336" i="7" s="1"/>
  <c r="H156" i="2"/>
  <c r="H336" i="7" s="1"/>
  <c r="G156" i="2"/>
  <c r="G336" i="7" s="1"/>
  <c r="F156" i="2"/>
  <c r="F336" i="7" s="1"/>
  <c r="E156" i="2"/>
  <c r="E336" i="7" s="1"/>
  <c r="D156" i="2"/>
  <c r="D336" i="7" s="1"/>
  <c r="C156" i="2"/>
  <c r="C336" i="7" s="1"/>
  <c r="B156" i="2"/>
  <c r="B336" i="7" s="1"/>
  <c r="M155" i="2"/>
  <c r="M335" i="7" s="1"/>
  <c r="L155" i="2"/>
  <c r="L335" i="7" s="1"/>
  <c r="K155" i="2"/>
  <c r="K335" i="7" s="1"/>
  <c r="J155" i="2"/>
  <c r="J335" i="7" s="1"/>
  <c r="I155" i="2"/>
  <c r="I335" i="7" s="1"/>
  <c r="H155" i="2"/>
  <c r="H335" i="7" s="1"/>
  <c r="G155" i="2"/>
  <c r="G335" i="7" s="1"/>
  <c r="F155" i="2"/>
  <c r="F335" i="7" s="1"/>
  <c r="E155" i="2"/>
  <c r="E335" i="7" s="1"/>
  <c r="D155" i="2"/>
  <c r="D335" i="7" s="1"/>
  <c r="C155" i="2"/>
  <c r="C335" i="7" s="1"/>
  <c r="B155" i="2"/>
  <c r="B335" i="7" s="1"/>
  <c r="M154" i="2"/>
  <c r="M334" i="7" s="1"/>
  <c r="L154" i="2"/>
  <c r="L334" i="7" s="1"/>
  <c r="K154" i="2"/>
  <c r="K334" i="7" s="1"/>
  <c r="J154" i="2"/>
  <c r="J334" i="7" s="1"/>
  <c r="I154" i="2"/>
  <c r="I334" i="7" s="1"/>
  <c r="H154" i="2"/>
  <c r="H334" i="7" s="1"/>
  <c r="G154" i="2"/>
  <c r="G334" i="7" s="1"/>
  <c r="F154" i="2"/>
  <c r="F334" i="7" s="1"/>
  <c r="E154" i="2"/>
  <c r="E334" i="7" s="1"/>
  <c r="D154" i="2"/>
  <c r="D334" i="7" s="1"/>
  <c r="C154" i="2"/>
  <c r="C334" i="7" s="1"/>
  <c r="B154" i="2"/>
  <c r="B334" i="7" s="1"/>
  <c r="M153" i="2"/>
  <c r="M333" i="7" s="1"/>
  <c r="L153" i="2"/>
  <c r="L333" i="7" s="1"/>
  <c r="K153" i="2"/>
  <c r="K333" i="7" s="1"/>
  <c r="J153" i="2"/>
  <c r="J333" i="7" s="1"/>
  <c r="I153" i="2"/>
  <c r="I333" i="7" s="1"/>
  <c r="H153" i="2"/>
  <c r="H333" i="7" s="1"/>
  <c r="G153" i="2"/>
  <c r="G333" i="7" s="1"/>
  <c r="F153" i="2"/>
  <c r="F333" i="7" s="1"/>
  <c r="E153" i="2"/>
  <c r="E333" i="7" s="1"/>
  <c r="D153" i="2"/>
  <c r="D333" i="7" s="1"/>
  <c r="C153" i="2"/>
  <c r="C333" i="7" s="1"/>
  <c r="B153" i="2"/>
  <c r="B333" i="7" s="1"/>
  <c r="M152" i="2"/>
  <c r="M332" i="7" s="1"/>
  <c r="L152" i="2"/>
  <c r="L332" i="7" s="1"/>
  <c r="K152" i="2"/>
  <c r="K332" i="7" s="1"/>
  <c r="J152" i="2"/>
  <c r="J332" i="7" s="1"/>
  <c r="I152" i="2"/>
  <c r="I332" i="7" s="1"/>
  <c r="H152" i="2"/>
  <c r="H332" i="7" s="1"/>
  <c r="G152" i="2"/>
  <c r="G332" i="7" s="1"/>
  <c r="F152" i="2"/>
  <c r="F332" i="7" s="1"/>
  <c r="E152" i="2"/>
  <c r="E332" i="7" s="1"/>
  <c r="D152" i="2"/>
  <c r="D332" i="7" s="1"/>
  <c r="C152" i="2"/>
  <c r="C332" i="7" s="1"/>
  <c r="B152" i="2"/>
  <c r="B332" i="7" s="1"/>
  <c r="M151" i="2"/>
  <c r="M331" i="7" s="1"/>
  <c r="L151" i="2"/>
  <c r="L331" i="7" s="1"/>
  <c r="K151" i="2"/>
  <c r="K331" i="7" s="1"/>
  <c r="J151" i="2"/>
  <c r="J331" i="7" s="1"/>
  <c r="I151" i="2"/>
  <c r="I331" i="7" s="1"/>
  <c r="H151" i="2"/>
  <c r="H331" i="7" s="1"/>
  <c r="G151" i="2"/>
  <c r="G331" i="7" s="1"/>
  <c r="F151" i="2"/>
  <c r="F331" i="7" s="1"/>
  <c r="E151" i="2"/>
  <c r="E331" i="7" s="1"/>
  <c r="D151" i="2"/>
  <c r="D331" i="7" s="1"/>
  <c r="C151" i="2"/>
  <c r="C331" i="7" s="1"/>
  <c r="B151" i="2"/>
  <c r="B331" i="7" s="1"/>
  <c r="M150" i="2"/>
  <c r="M330" i="7" s="1"/>
  <c r="L150" i="2"/>
  <c r="L330" i="7" s="1"/>
  <c r="K150" i="2"/>
  <c r="K330" i="7" s="1"/>
  <c r="J150" i="2"/>
  <c r="J330" i="7" s="1"/>
  <c r="I150" i="2"/>
  <c r="I330" i="7" s="1"/>
  <c r="H150" i="2"/>
  <c r="H330" i="7" s="1"/>
  <c r="G150" i="2"/>
  <c r="G330" i="7" s="1"/>
  <c r="F150" i="2"/>
  <c r="F330" i="7" s="1"/>
  <c r="E150" i="2"/>
  <c r="E330" i="7" s="1"/>
  <c r="D150" i="2"/>
  <c r="D330" i="7" s="1"/>
  <c r="C150" i="2"/>
  <c r="C330" i="7" s="1"/>
  <c r="B150" i="2"/>
  <c r="B330" i="7" s="1"/>
  <c r="M149" i="2"/>
  <c r="M329" i="7" s="1"/>
  <c r="L149" i="2"/>
  <c r="L329" i="7" s="1"/>
  <c r="K149" i="2"/>
  <c r="K329" i="7" s="1"/>
  <c r="J149" i="2"/>
  <c r="J329" i="7" s="1"/>
  <c r="I149" i="2"/>
  <c r="I329" i="7" s="1"/>
  <c r="H149" i="2"/>
  <c r="H329" i="7" s="1"/>
  <c r="G149" i="2"/>
  <c r="G329" i="7" s="1"/>
  <c r="F149" i="2"/>
  <c r="F329" i="7" s="1"/>
  <c r="E149" i="2"/>
  <c r="E329" i="7" s="1"/>
  <c r="D149" i="2"/>
  <c r="D329" i="7" s="1"/>
  <c r="C149" i="2"/>
  <c r="C329" i="7" s="1"/>
  <c r="B149" i="2"/>
  <c r="B329" i="7" s="1"/>
  <c r="M148" i="2"/>
  <c r="M328" i="7" s="1"/>
  <c r="L148" i="2"/>
  <c r="L328" i="7" s="1"/>
  <c r="K148" i="2"/>
  <c r="K328" i="7" s="1"/>
  <c r="J148" i="2"/>
  <c r="J328" i="7" s="1"/>
  <c r="I148" i="2"/>
  <c r="I328" i="7" s="1"/>
  <c r="H148" i="2"/>
  <c r="H328" i="7" s="1"/>
  <c r="G148" i="2"/>
  <c r="G328" i="7" s="1"/>
  <c r="F148" i="2"/>
  <c r="F328" i="7" s="1"/>
  <c r="E148" i="2"/>
  <c r="E328" i="7" s="1"/>
  <c r="D148" i="2"/>
  <c r="D328" i="7" s="1"/>
  <c r="C148" i="2"/>
  <c r="C328" i="7" s="1"/>
  <c r="B148" i="2"/>
  <c r="B328" i="7" s="1"/>
  <c r="M147" i="2"/>
  <c r="M327" i="7" s="1"/>
  <c r="L147" i="2"/>
  <c r="L327" i="7" s="1"/>
  <c r="K147" i="2"/>
  <c r="K327" i="7" s="1"/>
  <c r="J147" i="2"/>
  <c r="J327" i="7" s="1"/>
  <c r="I147" i="2"/>
  <c r="I327" i="7" s="1"/>
  <c r="H147" i="2"/>
  <c r="H327" i="7" s="1"/>
  <c r="G147" i="2"/>
  <c r="G327" i="7" s="1"/>
  <c r="F147" i="2"/>
  <c r="F327" i="7" s="1"/>
  <c r="E147" i="2"/>
  <c r="E327" i="7" s="1"/>
  <c r="D147" i="2"/>
  <c r="D327" i="7" s="1"/>
  <c r="C147" i="2"/>
  <c r="C327" i="7" s="1"/>
  <c r="B147" i="2"/>
  <c r="B327" i="7" s="1"/>
  <c r="M146" i="2"/>
  <c r="M326" i="7" s="1"/>
  <c r="L146" i="2"/>
  <c r="L326" i="7" s="1"/>
  <c r="K146" i="2"/>
  <c r="K326" i="7" s="1"/>
  <c r="J146" i="2"/>
  <c r="J326" i="7" s="1"/>
  <c r="I146" i="2"/>
  <c r="I326" i="7" s="1"/>
  <c r="H146" i="2"/>
  <c r="H326" i="7" s="1"/>
  <c r="G146" i="2"/>
  <c r="G326" i="7" s="1"/>
  <c r="F146" i="2"/>
  <c r="F326" i="7" s="1"/>
  <c r="E146" i="2"/>
  <c r="E326" i="7" s="1"/>
  <c r="D146" i="2"/>
  <c r="D326" i="7" s="1"/>
  <c r="C146" i="2"/>
  <c r="C326" i="7" s="1"/>
  <c r="B146" i="2"/>
  <c r="B326" i="7" s="1"/>
  <c r="M145" i="2"/>
  <c r="M325" i="7" s="1"/>
  <c r="L145" i="2"/>
  <c r="L325" i="7" s="1"/>
  <c r="K145" i="2"/>
  <c r="K325" i="7" s="1"/>
  <c r="J145" i="2"/>
  <c r="J325" i="7" s="1"/>
  <c r="I145" i="2"/>
  <c r="I325" i="7" s="1"/>
  <c r="H145" i="2"/>
  <c r="H325" i="7" s="1"/>
  <c r="G145" i="2"/>
  <c r="G325" i="7" s="1"/>
  <c r="F145" i="2"/>
  <c r="F325" i="7" s="1"/>
  <c r="E145" i="2"/>
  <c r="E325" i="7" s="1"/>
  <c r="D145" i="2"/>
  <c r="D325" i="7" s="1"/>
  <c r="C145" i="2"/>
  <c r="C325" i="7" s="1"/>
  <c r="B145" i="2"/>
  <c r="B325" i="7" s="1"/>
  <c r="M144" i="2"/>
  <c r="M324" i="7" s="1"/>
  <c r="L144" i="2"/>
  <c r="L324" i="7" s="1"/>
  <c r="K144" i="2"/>
  <c r="K324" i="7" s="1"/>
  <c r="J144" i="2"/>
  <c r="J324" i="7" s="1"/>
  <c r="I144" i="2"/>
  <c r="I324" i="7" s="1"/>
  <c r="H144" i="2"/>
  <c r="H324" i="7" s="1"/>
  <c r="G144" i="2"/>
  <c r="G324" i="7" s="1"/>
  <c r="F144" i="2"/>
  <c r="F324" i="7" s="1"/>
  <c r="E144" i="2"/>
  <c r="E324" i="7" s="1"/>
  <c r="D144" i="2"/>
  <c r="D324" i="7" s="1"/>
  <c r="C144" i="2"/>
  <c r="C324" i="7" s="1"/>
  <c r="B144" i="2"/>
  <c r="B324" i="7" s="1"/>
  <c r="M143" i="2"/>
  <c r="M323" i="7" s="1"/>
  <c r="L143" i="2"/>
  <c r="L323" i="7" s="1"/>
  <c r="K143" i="2"/>
  <c r="K323" i="7" s="1"/>
  <c r="J143" i="2"/>
  <c r="J323" i="7" s="1"/>
  <c r="I143" i="2"/>
  <c r="I323" i="7" s="1"/>
  <c r="H143" i="2"/>
  <c r="H323" i="7" s="1"/>
  <c r="G143" i="2"/>
  <c r="G323" i="7" s="1"/>
  <c r="F143" i="2"/>
  <c r="F323" i="7" s="1"/>
  <c r="E143" i="2"/>
  <c r="E323" i="7" s="1"/>
  <c r="D143" i="2"/>
  <c r="D323" i="7" s="1"/>
  <c r="C143" i="2"/>
  <c r="C323" i="7" s="1"/>
  <c r="B143" i="2"/>
  <c r="B323" i="7" s="1"/>
  <c r="M142" i="2"/>
  <c r="M322" i="7" s="1"/>
  <c r="L142" i="2"/>
  <c r="L322" i="7" s="1"/>
  <c r="K142" i="2"/>
  <c r="K322" i="7" s="1"/>
  <c r="J142" i="2"/>
  <c r="J322" i="7" s="1"/>
  <c r="I142" i="2"/>
  <c r="I322" i="7" s="1"/>
  <c r="H142" i="2"/>
  <c r="H322" i="7" s="1"/>
  <c r="G142" i="2"/>
  <c r="G322" i="7" s="1"/>
  <c r="F142" i="2"/>
  <c r="F322" i="7" s="1"/>
  <c r="E142" i="2"/>
  <c r="E322" i="7" s="1"/>
  <c r="D142" i="2"/>
  <c r="D322" i="7" s="1"/>
  <c r="C142" i="2"/>
  <c r="C322" i="7" s="1"/>
  <c r="B142" i="2"/>
  <c r="B322" i="7" s="1"/>
  <c r="M140" i="2"/>
  <c r="M320" i="7" s="1"/>
  <c r="L140" i="2"/>
  <c r="L320" i="7" s="1"/>
  <c r="K140" i="2"/>
  <c r="K320" i="7" s="1"/>
  <c r="J140" i="2"/>
  <c r="J320" i="7" s="1"/>
  <c r="I140" i="2"/>
  <c r="I320" i="7" s="1"/>
  <c r="H140" i="2"/>
  <c r="H320" i="7" s="1"/>
  <c r="G140" i="2"/>
  <c r="G320" i="7" s="1"/>
  <c r="F140" i="2"/>
  <c r="F320" i="7" s="1"/>
  <c r="E140" i="2"/>
  <c r="E320" i="7" s="1"/>
  <c r="D140" i="2"/>
  <c r="D320" i="7" s="1"/>
  <c r="C140" i="2"/>
  <c r="C320" i="7" s="1"/>
  <c r="B140" i="2"/>
  <c r="B320" i="7" s="1"/>
  <c r="M139" i="2"/>
  <c r="M319" i="7" s="1"/>
  <c r="L139" i="2"/>
  <c r="L319" i="7" s="1"/>
  <c r="K139" i="2"/>
  <c r="K319" i="7" s="1"/>
  <c r="J139" i="2"/>
  <c r="J319" i="7" s="1"/>
  <c r="I139" i="2"/>
  <c r="I319" i="7" s="1"/>
  <c r="H139" i="2"/>
  <c r="H319" i="7" s="1"/>
  <c r="G139" i="2"/>
  <c r="G319" i="7" s="1"/>
  <c r="F139" i="2"/>
  <c r="F319" i="7" s="1"/>
  <c r="E139" i="2"/>
  <c r="E319" i="7" s="1"/>
  <c r="D139" i="2"/>
  <c r="D319" i="7" s="1"/>
  <c r="C139" i="2"/>
  <c r="C319" i="7" s="1"/>
  <c r="B139" i="2"/>
  <c r="B319" i="7" s="1"/>
  <c r="M138" i="2"/>
  <c r="M318" i="7" s="1"/>
  <c r="L138" i="2"/>
  <c r="L318" i="7" s="1"/>
  <c r="K138" i="2"/>
  <c r="K318" i="7" s="1"/>
  <c r="J138" i="2"/>
  <c r="J318" i="7" s="1"/>
  <c r="I138" i="2"/>
  <c r="I318" i="7" s="1"/>
  <c r="H138" i="2"/>
  <c r="H318" i="7" s="1"/>
  <c r="G138" i="2"/>
  <c r="G318" i="7" s="1"/>
  <c r="F138" i="2"/>
  <c r="F318" i="7" s="1"/>
  <c r="E138" i="2"/>
  <c r="E318" i="7" s="1"/>
  <c r="D138" i="2"/>
  <c r="D318" i="7" s="1"/>
  <c r="C138" i="2"/>
  <c r="C318" i="7" s="1"/>
  <c r="B138" i="2"/>
  <c r="B318" i="7" s="1"/>
  <c r="M137" i="2"/>
  <c r="M317" i="7" s="1"/>
  <c r="L137" i="2"/>
  <c r="L317" i="7" s="1"/>
  <c r="K137" i="2"/>
  <c r="K317" i="7" s="1"/>
  <c r="J137" i="2"/>
  <c r="J317" i="7" s="1"/>
  <c r="I137" i="2"/>
  <c r="I317" i="7" s="1"/>
  <c r="H137" i="2"/>
  <c r="H317" i="7" s="1"/>
  <c r="G137" i="2"/>
  <c r="G317" i="7" s="1"/>
  <c r="F137" i="2"/>
  <c r="F317" i="7" s="1"/>
  <c r="E137" i="2"/>
  <c r="E317" i="7" s="1"/>
  <c r="D137" i="2"/>
  <c r="D317" i="7" s="1"/>
  <c r="C137" i="2"/>
  <c r="C317" i="7" s="1"/>
  <c r="B137" i="2"/>
  <c r="B317" i="7" s="1"/>
  <c r="M136" i="2"/>
  <c r="M316" i="7" s="1"/>
  <c r="L136" i="2"/>
  <c r="L316" i="7" s="1"/>
  <c r="K136" i="2"/>
  <c r="K316" i="7" s="1"/>
  <c r="J136" i="2"/>
  <c r="J316" i="7" s="1"/>
  <c r="I136" i="2"/>
  <c r="I316" i="7" s="1"/>
  <c r="H136" i="2"/>
  <c r="H316" i="7" s="1"/>
  <c r="G136" i="2"/>
  <c r="G316" i="7" s="1"/>
  <c r="F136" i="2"/>
  <c r="F316" i="7" s="1"/>
  <c r="E136" i="2"/>
  <c r="E316" i="7" s="1"/>
  <c r="D136" i="2"/>
  <c r="D316" i="7" s="1"/>
  <c r="C136" i="2"/>
  <c r="C316" i="7" s="1"/>
  <c r="B136" i="2"/>
  <c r="B316" i="7" s="1"/>
  <c r="M135" i="2"/>
  <c r="M315" i="7" s="1"/>
  <c r="L135" i="2"/>
  <c r="L315" i="7" s="1"/>
  <c r="K135" i="2"/>
  <c r="K315" i="7" s="1"/>
  <c r="J135" i="2"/>
  <c r="J315" i="7" s="1"/>
  <c r="I135" i="2"/>
  <c r="I315" i="7" s="1"/>
  <c r="H135" i="2"/>
  <c r="H315" i="7" s="1"/>
  <c r="G135" i="2"/>
  <c r="G315" i="7" s="1"/>
  <c r="F135" i="2"/>
  <c r="F315" i="7" s="1"/>
  <c r="E135" i="2"/>
  <c r="E315" i="7" s="1"/>
  <c r="D135" i="2"/>
  <c r="D315" i="7" s="1"/>
  <c r="C135" i="2"/>
  <c r="C315" i="7" s="1"/>
  <c r="B135" i="2"/>
  <c r="B315" i="7" s="1"/>
  <c r="M134" i="2"/>
  <c r="M314" i="7" s="1"/>
  <c r="L134" i="2"/>
  <c r="L314" i="7" s="1"/>
  <c r="K134" i="2"/>
  <c r="K314" i="7" s="1"/>
  <c r="J134" i="2"/>
  <c r="J314" i="7" s="1"/>
  <c r="I134" i="2"/>
  <c r="I314" i="7" s="1"/>
  <c r="H134" i="2"/>
  <c r="H314" i="7" s="1"/>
  <c r="G134" i="2"/>
  <c r="G314" i="7" s="1"/>
  <c r="F134" i="2"/>
  <c r="F314" i="7" s="1"/>
  <c r="E134" i="2"/>
  <c r="E314" i="7" s="1"/>
  <c r="D134" i="2"/>
  <c r="D314" i="7" s="1"/>
  <c r="C134" i="2"/>
  <c r="C314" i="7" s="1"/>
  <c r="B134" i="2"/>
  <c r="B314" i="7" s="1"/>
  <c r="M133" i="2"/>
  <c r="M313" i="7" s="1"/>
  <c r="L133" i="2"/>
  <c r="L313" i="7" s="1"/>
  <c r="K133" i="2"/>
  <c r="K313" i="7" s="1"/>
  <c r="J133" i="2"/>
  <c r="J313" i="7" s="1"/>
  <c r="I133" i="2"/>
  <c r="I313" i="7" s="1"/>
  <c r="H133" i="2"/>
  <c r="H313" i="7" s="1"/>
  <c r="G133" i="2"/>
  <c r="G313" i="7" s="1"/>
  <c r="F133" i="2"/>
  <c r="F313" i="7" s="1"/>
  <c r="E133" i="2"/>
  <c r="E313" i="7" s="1"/>
  <c r="D133" i="2"/>
  <c r="D313" i="7" s="1"/>
  <c r="C133" i="2"/>
  <c r="C313" i="7" s="1"/>
  <c r="B133" i="2"/>
  <c r="B313" i="7" s="1"/>
  <c r="M132" i="2"/>
  <c r="M312" i="7" s="1"/>
  <c r="L132" i="2"/>
  <c r="L312" i="7" s="1"/>
  <c r="K132" i="2"/>
  <c r="K312" i="7" s="1"/>
  <c r="J132" i="2"/>
  <c r="J312" i="7" s="1"/>
  <c r="I132" i="2"/>
  <c r="I312" i="7" s="1"/>
  <c r="H132" i="2"/>
  <c r="H312" i="7" s="1"/>
  <c r="G132" i="2"/>
  <c r="G312" i="7" s="1"/>
  <c r="F132" i="2"/>
  <c r="F312" i="7" s="1"/>
  <c r="E132" i="2"/>
  <c r="E312" i="7" s="1"/>
  <c r="D132" i="2"/>
  <c r="D312" i="7" s="1"/>
  <c r="C132" i="2"/>
  <c r="C312" i="7" s="1"/>
  <c r="B132" i="2"/>
  <c r="B312" i="7" s="1"/>
  <c r="M131" i="2"/>
  <c r="M311" i="7" s="1"/>
  <c r="L131" i="2"/>
  <c r="L311" i="7" s="1"/>
  <c r="K131" i="2"/>
  <c r="K311" i="7" s="1"/>
  <c r="J131" i="2"/>
  <c r="J311" i="7" s="1"/>
  <c r="I131" i="2"/>
  <c r="I311" i="7" s="1"/>
  <c r="H131" i="2"/>
  <c r="H311" i="7" s="1"/>
  <c r="G131" i="2"/>
  <c r="G311" i="7" s="1"/>
  <c r="F131" i="2"/>
  <c r="F311" i="7" s="1"/>
  <c r="E131" i="2"/>
  <c r="E311" i="7" s="1"/>
  <c r="D131" i="2"/>
  <c r="D311" i="7" s="1"/>
  <c r="C131" i="2"/>
  <c r="C311" i="7" s="1"/>
  <c r="B131" i="2"/>
  <c r="B311" i="7" s="1"/>
  <c r="M130" i="2"/>
  <c r="M310" i="7" s="1"/>
  <c r="L130" i="2"/>
  <c r="L310" i="7" s="1"/>
  <c r="K130" i="2"/>
  <c r="K310" i="7" s="1"/>
  <c r="J130" i="2"/>
  <c r="J310" i="7" s="1"/>
  <c r="I130" i="2"/>
  <c r="I310" i="7" s="1"/>
  <c r="H130" i="2"/>
  <c r="H310" i="7" s="1"/>
  <c r="G130" i="2"/>
  <c r="G310" i="7" s="1"/>
  <c r="F130" i="2"/>
  <c r="F310" i="7" s="1"/>
  <c r="E130" i="2"/>
  <c r="E310" i="7" s="1"/>
  <c r="D130" i="2"/>
  <c r="D310" i="7" s="1"/>
  <c r="C130" i="2"/>
  <c r="C310" i="7" s="1"/>
  <c r="B130" i="2"/>
  <c r="B310" i="7" s="1"/>
  <c r="M129" i="2"/>
  <c r="M309" i="7" s="1"/>
  <c r="L129" i="2"/>
  <c r="L309" i="7" s="1"/>
  <c r="K129" i="2"/>
  <c r="K309" i="7" s="1"/>
  <c r="J129" i="2"/>
  <c r="J309" i="7" s="1"/>
  <c r="I129" i="2"/>
  <c r="I309" i="7" s="1"/>
  <c r="H129" i="2"/>
  <c r="H309" i="7" s="1"/>
  <c r="G129" i="2"/>
  <c r="G309" i="7" s="1"/>
  <c r="F129" i="2"/>
  <c r="F309" i="7" s="1"/>
  <c r="E129" i="2"/>
  <c r="E309" i="7" s="1"/>
  <c r="D129" i="2"/>
  <c r="D309" i="7" s="1"/>
  <c r="C129" i="2"/>
  <c r="C309" i="7" s="1"/>
  <c r="B129" i="2"/>
  <c r="B309" i="7" s="1"/>
  <c r="M128" i="2"/>
  <c r="M308" i="7" s="1"/>
  <c r="L128" i="2"/>
  <c r="L308" i="7" s="1"/>
  <c r="K128" i="2"/>
  <c r="K308" i="7" s="1"/>
  <c r="J128" i="2"/>
  <c r="J308" i="7" s="1"/>
  <c r="I128" i="2"/>
  <c r="I308" i="7" s="1"/>
  <c r="H128" i="2"/>
  <c r="H308" i="7" s="1"/>
  <c r="G128" i="2"/>
  <c r="G308" i="7" s="1"/>
  <c r="F128" i="2"/>
  <c r="F308" i="7" s="1"/>
  <c r="E128" i="2"/>
  <c r="E308" i="7" s="1"/>
  <c r="D128" i="2"/>
  <c r="D308" i="7" s="1"/>
  <c r="C128" i="2"/>
  <c r="C308" i="7" s="1"/>
  <c r="B128" i="2"/>
  <c r="B308" i="7" s="1"/>
  <c r="M127" i="2"/>
  <c r="M307" i="7" s="1"/>
  <c r="L127" i="2"/>
  <c r="L307" i="7" s="1"/>
  <c r="K127" i="2"/>
  <c r="K307" i="7" s="1"/>
  <c r="J127" i="2"/>
  <c r="J307" i="7" s="1"/>
  <c r="I127" i="2"/>
  <c r="I307" i="7" s="1"/>
  <c r="H127" i="2"/>
  <c r="H307" i="7" s="1"/>
  <c r="G127" i="2"/>
  <c r="G307" i="7" s="1"/>
  <c r="F127" i="2"/>
  <c r="F307" i="7" s="1"/>
  <c r="E127" i="2"/>
  <c r="E307" i="7" s="1"/>
  <c r="D127" i="2"/>
  <c r="D307" i="7" s="1"/>
  <c r="C127" i="2"/>
  <c r="C307" i="7" s="1"/>
  <c r="B127" i="2"/>
  <c r="B307" i="7" s="1"/>
  <c r="M126" i="2"/>
  <c r="M306" i="7" s="1"/>
  <c r="L126" i="2"/>
  <c r="L306" i="7" s="1"/>
  <c r="K126" i="2"/>
  <c r="K306" i="7" s="1"/>
  <c r="J126" i="2"/>
  <c r="J306" i="7" s="1"/>
  <c r="I126" i="2"/>
  <c r="I306" i="7" s="1"/>
  <c r="H126" i="2"/>
  <c r="H306" i="7" s="1"/>
  <c r="G126" i="2"/>
  <c r="G306" i="7" s="1"/>
  <c r="F126" i="2"/>
  <c r="F306" i="7" s="1"/>
  <c r="E126" i="2"/>
  <c r="E306" i="7" s="1"/>
  <c r="D126" i="2"/>
  <c r="D306" i="7" s="1"/>
  <c r="C126" i="2"/>
  <c r="C306" i="7" s="1"/>
  <c r="B126" i="2"/>
  <c r="B306" i="7" s="1"/>
  <c r="M125" i="2"/>
  <c r="M305" i="7" s="1"/>
  <c r="L125" i="2"/>
  <c r="L305" i="7" s="1"/>
  <c r="K125" i="2"/>
  <c r="K305" i="7" s="1"/>
  <c r="J125" i="2"/>
  <c r="J305" i="7" s="1"/>
  <c r="I125" i="2"/>
  <c r="I305" i="7" s="1"/>
  <c r="H125" i="2"/>
  <c r="H305" i="7" s="1"/>
  <c r="G125" i="2"/>
  <c r="G305" i="7" s="1"/>
  <c r="F125" i="2"/>
  <c r="F305" i="7" s="1"/>
  <c r="E125" i="2"/>
  <c r="E305" i="7" s="1"/>
  <c r="D125" i="2"/>
  <c r="D305" i="7" s="1"/>
  <c r="C125" i="2"/>
  <c r="C305" i="7" s="1"/>
  <c r="B125" i="2"/>
  <c r="B305" i="7" s="1"/>
  <c r="M124" i="2"/>
  <c r="M304" i="7" s="1"/>
  <c r="L124" i="2"/>
  <c r="L304" i="7" s="1"/>
  <c r="K124" i="2"/>
  <c r="K304" i="7" s="1"/>
  <c r="J124" i="2"/>
  <c r="J304" i="7" s="1"/>
  <c r="I124" i="2"/>
  <c r="I304" i="7" s="1"/>
  <c r="H124" i="2"/>
  <c r="H304" i="7" s="1"/>
  <c r="G124" i="2"/>
  <c r="G304" i="7" s="1"/>
  <c r="F124" i="2"/>
  <c r="F304" i="7" s="1"/>
  <c r="E124" i="2"/>
  <c r="E304" i="7" s="1"/>
  <c r="D124" i="2"/>
  <c r="D304" i="7" s="1"/>
  <c r="C124" i="2"/>
  <c r="C304" i="7" s="1"/>
  <c r="B124" i="2"/>
  <c r="B304" i="7" s="1"/>
  <c r="M123" i="2"/>
  <c r="M303" i="7" s="1"/>
  <c r="L123" i="2"/>
  <c r="L303" i="7" s="1"/>
  <c r="K123" i="2"/>
  <c r="K303" i="7" s="1"/>
  <c r="J123" i="2"/>
  <c r="J303" i="7" s="1"/>
  <c r="I123" i="2"/>
  <c r="I303" i="7" s="1"/>
  <c r="H123" i="2"/>
  <c r="H303" i="7" s="1"/>
  <c r="G123" i="2"/>
  <c r="G303" i="7" s="1"/>
  <c r="F123" i="2"/>
  <c r="F303" i="7" s="1"/>
  <c r="E123" i="2"/>
  <c r="E303" i="7" s="1"/>
  <c r="D123" i="2"/>
  <c r="D303" i="7" s="1"/>
  <c r="C123" i="2"/>
  <c r="C303" i="7" s="1"/>
  <c r="B123" i="2"/>
  <c r="B303" i="7" s="1"/>
  <c r="M122" i="2"/>
  <c r="M302" i="7" s="1"/>
  <c r="L122" i="2"/>
  <c r="L302" i="7" s="1"/>
  <c r="K122" i="2"/>
  <c r="K302" i="7" s="1"/>
  <c r="J122" i="2"/>
  <c r="J302" i="7" s="1"/>
  <c r="I122" i="2"/>
  <c r="I302" i="7" s="1"/>
  <c r="H122" i="2"/>
  <c r="H302" i="7" s="1"/>
  <c r="G122" i="2"/>
  <c r="G302" i="7" s="1"/>
  <c r="F122" i="2"/>
  <c r="F302" i="7" s="1"/>
  <c r="E122" i="2"/>
  <c r="E302" i="7" s="1"/>
  <c r="D122" i="2"/>
  <c r="D302" i="7" s="1"/>
  <c r="C122" i="2"/>
  <c r="C302" i="7" s="1"/>
  <c r="B122" i="2"/>
  <c r="B302" i="7" s="1"/>
  <c r="M121" i="2"/>
  <c r="M301" i="7" s="1"/>
  <c r="L121" i="2"/>
  <c r="L301" i="7" s="1"/>
  <c r="K121" i="2"/>
  <c r="K301" i="7" s="1"/>
  <c r="J121" i="2"/>
  <c r="J301" i="7" s="1"/>
  <c r="I121" i="2"/>
  <c r="I301" i="7" s="1"/>
  <c r="H121" i="2"/>
  <c r="H301" i="7" s="1"/>
  <c r="G121" i="2"/>
  <c r="G301" i="7" s="1"/>
  <c r="F121" i="2"/>
  <c r="F301" i="7" s="1"/>
  <c r="E121" i="2"/>
  <c r="E301" i="7" s="1"/>
  <c r="D121" i="2"/>
  <c r="D301" i="7" s="1"/>
  <c r="C121" i="2"/>
  <c r="C301" i="7" s="1"/>
  <c r="B121" i="2"/>
  <c r="B301" i="7" s="1"/>
  <c r="M120" i="2"/>
  <c r="M300" i="7" s="1"/>
  <c r="L120" i="2"/>
  <c r="L300" i="7" s="1"/>
  <c r="K120" i="2"/>
  <c r="K300" i="7" s="1"/>
  <c r="J120" i="2"/>
  <c r="J300" i="7" s="1"/>
  <c r="I120" i="2"/>
  <c r="I300" i="7" s="1"/>
  <c r="H120" i="2"/>
  <c r="H300" i="7" s="1"/>
  <c r="G120" i="2"/>
  <c r="G300" i="7" s="1"/>
  <c r="F120" i="2"/>
  <c r="F300" i="7" s="1"/>
  <c r="E120" i="2"/>
  <c r="E300" i="7" s="1"/>
  <c r="D120" i="2"/>
  <c r="D300" i="7" s="1"/>
  <c r="C120" i="2"/>
  <c r="C300" i="7" s="1"/>
  <c r="B120" i="2"/>
  <c r="B300" i="7" s="1"/>
  <c r="M119" i="2"/>
  <c r="M299" i="7" s="1"/>
  <c r="L119" i="2"/>
  <c r="L299" i="7" s="1"/>
  <c r="K119" i="2"/>
  <c r="K299" i="7" s="1"/>
  <c r="J119" i="2"/>
  <c r="J299" i="7" s="1"/>
  <c r="I119" i="2"/>
  <c r="I299" i="7" s="1"/>
  <c r="H119" i="2"/>
  <c r="H299" i="7" s="1"/>
  <c r="G119" i="2"/>
  <c r="G299" i="7" s="1"/>
  <c r="F119" i="2"/>
  <c r="F299" i="7" s="1"/>
  <c r="E119" i="2"/>
  <c r="E299" i="7" s="1"/>
  <c r="D119" i="2"/>
  <c r="D299" i="7" s="1"/>
  <c r="C119" i="2"/>
  <c r="C299" i="7" s="1"/>
  <c r="B119" i="2"/>
  <c r="B299" i="7" s="1"/>
  <c r="M118" i="2"/>
  <c r="M298" i="7" s="1"/>
  <c r="L118" i="2"/>
  <c r="L298" i="7" s="1"/>
  <c r="K118" i="2"/>
  <c r="K298" i="7" s="1"/>
  <c r="J118" i="2"/>
  <c r="J298" i="7" s="1"/>
  <c r="I118" i="2"/>
  <c r="I298" i="7" s="1"/>
  <c r="H118" i="2"/>
  <c r="H298" i="7" s="1"/>
  <c r="G118" i="2"/>
  <c r="G298" i="7" s="1"/>
  <c r="F118" i="2"/>
  <c r="F298" i="7" s="1"/>
  <c r="E118" i="2"/>
  <c r="E298" i="7" s="1"/>
  <c r="D118" i="2"/>
  <c r="D298" i="7" s="1"/>
  <c r="C118" i="2"/>
  <c r="C298" i="7" s="1"/>
  <c r="B118" i="2"/>
  <c r="B298" i="7" s="1"/>
  <c r="M117" i="2"/>
  <c r="M297" i="7" s="1"/>
  <c r="L117" i="2"/>
  <c r="L297" i="7" s="1"/>
  <c r="K117" i="2"/>
  <c r="K297" i="7" s="1"/>
  <c r="J117" i="2"/>
  <c r="J297" i="7" s="1"/>
  <c r="I117" i="2"/>
  <c r="I297" i="7" s="1"/>
  <c r="H117" i="2"/>
  <c r="H297" i="7" s="1"/>
  <c r="G117" i="2"/>
  <c r="G297" i="7" s="1"/>
  <c r="F117" i="2"/>
  <c r="F297" i="7" s="1"/>
  <c r="E117" i="2"/>
  <c r="E297" i="7" s="1"/>
  <c r="D117" i="2"/>
  <c r="D297" i="7" s="1"/>
  <c r="C117" i="2"/>
  <c r="C297" i="7" s="1"/>
  <c r="B117" i="2"/>
  <c r="B297" i="7" s="1"/>
  <c r="M115" i="2"/>
  <c r="M295" i="7" s="1"/>
  <c r="L115" i="2"/>
  <c r="L295" i="7" s="1"/>
  <c r="K115" i="2"/>
  <c r="K295" i="7" s="1"/>
  <c r="J115" i="2"/>
  <c r="J295" i="7" s="1"/>
  <c r="I115" i="2"/>
  <c r="I295" i="7" s="1"/>
  <c r="H115" i="2"/>
  <c r="H295" i="7" s="1"/>
  <c r="G115" i="2"/>
  <c r="G295" i="7" s="1"/>
  <c r="F115" i="2"/>
  <c r="F295" i="7" s="1"/>
  <c r="E115" i="2"/>
  <c r="E295" i="7" s="1"/>
  <c r="D115" i="2"/>
  <c r="D295" i="7" s="1"/>
  <c r="C115" i="2"/>
  <c r="C295" i="7" s="1"/>
  <c r="B115" i="2"/>
  <c r="B295" i="7" s="1"/>
  <c r="M114" i="2"/>
  <c r="M294" i="7" s="1"/>
  <c r="L114" i="2"/>
  <c r="L294" i="7" s="1"/>
  <c r="K114" i="2"/>
  <c r="K294" i="7" s="1"/>
  <c r="J114" i="2"/>
  <c r="J294" i="7" s="1"/>
  <c r="I114" i="2"/>
  <c r="I294" i="7" s="1"/>
  <c r="H114" i="2"/>
  <c r="H294" i="7" s="1"/>
  <c r="G114" i="2"/>
  <c r="G294" i="7" s="1"/>
  <c r="F114" i="2"/>
  <c r="F294" i="7" s="1"/>
  <c r="E114" i="2"/>
  <c r="E294" i="7" s="1"/>
  <c r="D114" i="2"/>
  <c r="D294" i="7" s="1"/>
  <c r="C114" i="2"/>
  <c r="C294" i="7" s="1"/>
  <c r="B114" i="2"/>
  <c r="B294" i="7" s="1"/>
  <c r="M113" i="2"/>
  <c r="M293" i="7" s="1"/>
  <c r="L113" i="2"/>
  <c r="L293" i="7" s="1"/>
  <c r="K113" i="2"/>
  <c r="K293" i="7" s="1"/>
  <c r="J113" i="2"/>
  <c r="J293" i="7" s="1"/>
  <c r="I113" i="2"/>
  <c r="I293" i="7" s="1"/>
  <c r="H113" i="2"/>
  <c r="H293" i="7" s="1"/>
  <c r="G113" i="2"/>
  <c r="G293" i="7" s="1"/>
  <c r="F113" i="2"/>
  <c r="F293" i="7" s="1"/>
  <c r="E113" i="2"/>
  <c r="E293" i="7" s="1"/>
  <c r="D113" i="2"/>
  <c r="D293" i="7" s="1"/>
  <c r="C113" i="2"/>
  <c r="C293" i="7" s="1"/>
  <c r="B113" i="2"/>
  <c r="B293" i="7" s="1"/>
  <c r="M112" i="2"/>
  <c r="M292" i="7" s="1"/>
  <c r="L112" i="2"/>
  <c r="L292" i="7" s="1"/>
  <c r="K112" i="2"/>
  <c r="K292" i="7" s="1"/>
  <c r="J112" i="2"/>
  <c r="J292" i="7" s="1"/>
  <c r="I112" i="2"/>
  <c r="I292" i="7" s="1"/>
  <c r="H112" i="2"/>
  <c r="H292" i="7" s="1"/>
  <c r="G112" i="2"/>
  <c r="G292" i="7" s="1"/>
  <c r="F112" i="2"/>
  <c r="F292" i="7" s="1"/>
  <c r="E112" i="2"/>
  <c r="E292" i="7" s="1"/>
  <c r="D112" i="2"/>
  <c r="D292" i="7" s="1"/>
  <c r="C112" i="2"/>
  <c r="C292" i="7" s="1"/>
  <c r="B112" i="2"/>
  <c r="B292" i="7" s="1"/>
  <c r="M111" i="2"/>
  <c r="M291" i="7" s="1"/>
  <c r="L111" i="2"/>
  <c r="L291" i="7" s="1"/>
  <c r="K111" i="2"/>
  <c r="K291" i="7" s="1"/>
  <c r="J111" i="2"/>
  <c r="J291" i="7" s="1"/>
  <c r="I111" i="2"/>
  <c r="I291" i="7" s="1"/>
  <c r="H111" i="2"/>
  <c r="H291" i="7" s="1"/>
  <c r="G111" i="2"/>
  <c r="G291" i="7" s="1"/>
  <c r="F111" i="2"/>
  <c r="F291" i="7" s="1"/>
  <c r="E111" i="2"/>
  <c r="E291" i="7" s="1"/>
  <c r="D111" i="2"/>
  <c r="D291" i="7" s="1"/>
  <c r="C111" i="2"/>
  <c r="C291" i="7" s="1"/>
  <c r="B111" i="2"/>
  <c r="B291" i="7" s="1"/>
  <c r="M110" i="2"/>
  <c r="M290" i="7" s="1"/>
  <c r="L110" i="2"/>
  <c r="L290" i="7" s="1"/>
  <c r="K110" i="2"/>
  <c r="K290" i="7" s="1"/>
  <c r="J110" i="2"/>
  <c r="J290" i="7" s="1"/>
  <c r="I110" i="2"/>
  <c r="I290" i="7" s="1"/>
  <c r="H110" i="2"/>
  <c r="H290" i="7" s="1"/>
  <c r="G110" i="2"/>
  <c r="G290" i="7" s="1"/>
  <c r="F110" i="2"/>
  <c r="F290" i="7" s="1"/>
  <c r="E110" i="2"/>
  <c r="E290" i="7" s="1"/>
  <c r="D110" i="2"/>
  <c r="D290" i="7" s="1"/>
  <c r="C110" i="2"/>
  <c r="C290" i="7" s="1"/>
  <c r="B110" i="2"/>
  <c r="B290" i="7" s="1"/>
  <c r="M109" i="2"/>
  <c r="M289" i="7" s="1"/>
  <c r="L109" i="2"/>
  <c r="L289" i="7" s="1"/>
  <c r="K109" i="2"/>
  <c r="K289" i="7" s="1"/>
  <c r="J109" i="2"/>
  <c r="J289" i="7" s="1"/>
  <c r="I109" i="2"/>
  <c r="I289" i="7" s="1"/>
  <c r="H109" i="2"/>
  <c r="H289" i="7" s="1"/>
  <c r="G109" i="2"/>
  <c r="G289" i="7" s="1"/>
  <c r="F109" i="2"/>
  <c r="F289" i="7" s="1"/>
  <c r="E109" i="2"/>
  <c r="E289" i="7" s="1"/>
  <c r="D109" i="2"/>
  <c r="D289" i="7" s="1"/>
  <c r="C109" i="2"/>
  <c r="C289" i="7" s="1"/>
  <c r="B109" i="2"/>
  <c r="B289" i="7" s="1"/>
  <c r="M108" i="2"/>
  <c r="M288" i="7" s="1"/>
  <c r="L108" i="2"/>
  <c r="L288" i="7" s="1"/>
  <c r="K108" i="2"/>
  <c r="K288" i="7" s="1"/>
  <c r="J108" i="2"/>
  <c r="J288" i="7" s="1"/>
  <c r="I108" i="2"/>
  <c r="I288" i="7" s="1"/>
  <c r="H108" i="2"/>
  <c r="H288" i="7" s="1"/>
  <c r="G108" i="2"/>
  <c r="G288" i="7" s="1"/>
  <c r="F108" i="2"/>
  <c r="F288" i="7" s="1"/>
  <c r="E108" i="2"/>
  <c r="E288" i="7" s="1"/>
  <c r="D108" i="2"/>
  <c r="D288" i="7" s="1"/>
  <c r="C108" i="2"/>
  <c r="C288" i="7" s="1"/>
  <c r="B108" i="2"/>
  <c r="B288" i="7" s="1"/>
  <c r="M107" i="2"/>
  <c r="M287" i="7" s="1"/>
  <c r="L107" i="2"/>
  <c r="L287" i="7" s="1"/>
  <c r="K107" i="2"/>
  <c r="K287" i="7" s="1"/>
  <c r="J107" i="2"/>
  <c r="J287" i="7" s="1"/>
  <c r="I107" i="2"/>
  <c r="I287" i="7" s="1"/>
  <c r="H107" i="2"/>
  <c r="H287" i="7" s="1"/>
  <c r="G107" i="2"/>
  <c r="G287" i="7" s="1"/>
  <c r="F107" i="2"/>
  <c r="F287" i="7" s="1"/>
  <c r="E107" i="2"/>
  <c r="E287" i="7" s="1"/>
  <c r="D107" i="2"/>
  <c r="D287" i="7" s="1"/>
  <c r="C107" i="2"/>
  <c r="C287" i="7" s="1"/>
  <c r="B107" i="2"/>
  <c r="B287" i="7" s="1"/>
  <c r="M106" i="2"/>
  <c r="M286" i="7" s="1"/>
  <c r="L106" i="2"/>
  <c r="L286" i="7" s="1"/>
  <c r="K106" i="2"/>
  <c r="K286" i="7" s="1"/>
  <c r="J106" i="2"/>
  <c r="J286" i="7" s="1"/>
  <c r="I106" i="2"/>
  <c r="I286" i="7" s="1"/>
  <c r="H106" i="2"/>
  <c r="H286" i="7" s="1"/>
  <c r="G106" i="2"/>
  <c r="G286" i="7" s="1"/>
  <c r="F106" i="2"/>
  <c r="F286" i="7" s="1"/>
  <c r="E106" i="2"/>
  <c r="E286" i="7" s="1"/>
  <c r="D106" i="2"/>
  <c r="D286" i="7" s="1"/>
  <c r="C106" i="2"/>
  <c r="C286" i="7" s="1"/>
  <c r="B106" i="2"/>
  <c r="B286" i="7" s="1"/>
  <c r="M105" i="2"/>
  <c r="M285" i="7" s="1"/>
  <c r="L105" i="2"/>
  <c r="L285" i="7" s="1"/>
  <c r="K105" i="2"/>
  <c r="K285" i="7" s="1"/>
  <c r="J105" i="2"/>
  <c r="J285" i="7" s="1"/>
  <c r="I105" i="2"/>
  <c r="I285" i="7" s="1"/>
  <c r="H105" i="2"/>
  <c r="H285" i="7" s="1"/>
  <c r="G105" i="2"/>
  <c r="G285" i="7" s="1"/>
  <c r="F105" i="2"/>
  <c r="F285" i="7" s="1"/>
  <c r="E105" i="2"/>
  <c r="E285" i="7" s="1"/>
  <c r="D105" i="2"/>
  <c r="D285" i="7" s="1"/>
  <c r="C105" i="2"/>
  <c r="C285" i="7" s="1"/>
  <c r="B105" i="2"/>
  <c r="B285" i="7" s="1"/>
  <c r="M104" i="2"/>
  <c r="M284" i="7" s="1"/>
  <c r="L104" i="2"/>
  <c r="L284" i="7" s="1"/>
  <c r="K104" i="2"/>
  <c r="K284" i="7" s="1"/>
  <c r="J104" i="2"/>
  <c r="J284" i="7" s="1"/>
  <c r="I104" i="2"/>
  <c r="I284" i="7" s="1"/>
  <c r="H104" i="2"/>
  <c r="H284" i="7" s="1"/>
  <c r="G104" i="2"/>
  <c r="G284" i="7" s="1"/>
  <c r="F104" i="2"/>
  <c r="F284" i="7" s="1"/>
  <c r="E104" i="2"/>
  <c r="E284" i="7" s="1"/>
  <c r="D104" i="2"/>
  <c r="D284" i="7" s="1"/>
  <c r="C104" i="2"/>
  <c r="C284" i="7" s="1"/>
  <c r="B104" i="2"/>
  <c r="B284" i="7" s="1"/>
  <c r="M103" i="2"/>
  <c r="M283" i="7" s="1"/>
  <c r="L103" i="2"/>
  <c r="L283" i="7" s="1"/>
  <c r="K103" i="2"/>
  <c r="K283" i="7" s="1"/>
  <c r="J103" i="2"/>
  <c r="J283" i="7" s="1"/>
  <c r="I103" i="2"/>
  <c r="I283" i="7" s="1"/>
  <c r="H103" i="2"/>
  <c r="H283" i="7" s="1"/>
  <c r="G103" i="2"/>
  <c r="G283" i="7" s="1"/>
  <c r="F103" i="2"/>
  <c r="F283" i="7" s="1"/>
  <c r="E103" i="2"/>
  <c r="E283" i="7" s="1"/>
  <c r="D103" i="2"/>
  <c r="D283" i="7" s="1"/>
  <c r="C103" i="2"/>
  <c r="C283" i="7" s="1"/>
  <c r="B103" i="2"/>
  <c r="B283" i="7" s="1"/>
  <c r="M102" i="2"/>
  <c r="M282" i="7" s="1"/>
  <c r="L102" i="2"/>
  <c r="L282" i="7" s="1"/>
  <c r="K102" i="2"/>
  <c r="K282" i="7" s="1"/>
  <c r="J102" i="2"/>
  <c r="J282" i="7" s="1"/>
  <c r="I102" i="2"/>
  <c r="I282" i="7" s="1"/>
  <c r="H102" i="2"/>
  <c r="H282" i="7" s="1"/>
  <c r="G102" i="2"/>
  <c r="G282" i="7" s="1"/>
  <c r="F102" i="2"/>
  <c r="F282" i="7" s="1"/>
  <c r="E102" i="2"/>
  <c r="E282" i="7" s="1"/>
  <c r="D102" i="2"/>
  <c r="D282" i="7" s="1"/>
  <c r="C102" i="2"/>
  <c r="C282" i="7" s="1"/>
  <c r="B102" i="2"/>
  <c r="B282" i="7" s="1"/>
  <c r="M101" i="2"/>
  <c r="M281" i="7" s="1"/>
  <c r="L101" i="2"/>
  <c r="L281" i="7" s="1"/>
  <c r="K101" i="2"/>
  <c r="K281" i="7" s="1"/>
  <c r="J101" i="2"/>
  <c r="J281" i="7" s="1"/>
  <c r="I101" i="2"/>
  <c r="I281" i="7" s="1"/>
  <c r="H101" i="2"/>
  <c r="H281" i="7" s="1"/>
  <c r="G101" i="2"/>
  <c r="G281" i="7" s="1"/>
  <c r="F101" i="2"/>
  <c r="F281" i="7" s="1"/>
  <c r="E101" i="2"/>
  <c r="E281" i="7" s="1"/>
  <c r="D101" i="2"/>
  <c r="D281" i="7" s="1"/>
  <c r="C101" i="2"/>
  <c r="C281" i="7" s="1"/>
  <c r="B101" i="2"/>
  <c r="B281" i="7" s="1"/>
  <c r="M100" i="2"/>
  <c r="M280" i="7" s="1"/>
  <c r="L100" i="2"/>
  <c r="L280" i="7" s="1"/>
  <c r="K100" i="2"/>
  <c r="K280" i="7" s="1"/>
  <c r="J100" i="2"/>
  <c r="J280" i="7" s="1"/>
  <c r="I100" i="2"/>
  <c r="I280" i="7" s="1"/>
  <c r="H100" i="2"/>
  <c r="H280" i="7" s="1"/>
  <c r="G100" i="2"/>
  <c r="G280" i="7" s="1"/>
  <c r="F100" i="2"/>
  <c r="F280" i="7" s="1"/>
  <c r="E100" i="2"/>
  <c r="E280" i="7" s="1"/>
  <c r="D100" i="2"/>
  <c r="D280" i="7" s="1"/>
  <c r="C100" i="2"/>
  <c r="C280" i="7" s="1"/>
  <c r="B100" i="2"/>
  <c r="B280" i="7" s="1"/>
  <c r="M99" i="2"/>
  <c r="M279" i="7" s="1"/>
  <c r="L99" i="2"/>
  <c r="L279" i="7" s="1"/>
  <c r="K99" i="2"/>
  <c r="K279" i="7" s="1"/>
  <c r="J99" i="2"/>
  <c r="J279" i="7" s="1"/>
  <c r="I99" i="2"/>
  <c r="I279" i="7" s="1"/>
  <c r="H99" i="2"/>
  <c r="H279" i="7" s="1"/>
  <c r="G99" i="2"/>
  <c r="G279" i="7" s="1"/>
  <c r="F99" i="2"/>
  <c r="F279" i="7" s="1"/>
  <c r="E99" i="2"/>
  <c r="E279" i="7" s="1"/>
  <c r="D99" i="2"/>
  <c r="D279" i="7" s="1"/>
  <c r="C99" i="2"/>
  <c r="C279" i="7" s="1"/>
  <c r="B99" i="2"/>
  <c r="B279" i="7" s="1"/>
  <c r="M98" i="2"/>
  <c r="M278" i="7" s="1"/>
  <c r="L98" i="2"/>
  <c r="L278" i="7" s="1"/>
  <c r="K98" i="2"/>
  <c r="K278" i="7" s="1"/>
  <c r="J98" i="2"/>
  <c r="J278" i="7" s="1"/>
  <c r="I98" i="2"/>
  <c r="I278" i="7" s="1"/>
  <c r="H98" i="2"/>
  <c r="H278" i="7" s="1"/>
  <c r="G98" i="2"/>
  <c r="G278" i="7" s="1"/>
  <c r="F98" i="2"/>
  <c r="F278" i="7" s="1"/>
  <c r="E98" i="2"/>
  <c r="E278" i="7" s="1"/>
  <c r="D98" i="2"/>
  <c r="D278" i="7" s="1"/>
  <c r="C98" i="2"/>
  <c r="C278" i="7" s="1"/>
  <c r="B98" i="2"/>
  <c r="B278" i="7" s="1"/>
  <c r="M97" i="2"/>
  <c r="M277" i="7" s="1"/>
  <c r="L97" i="2"/>
  <c r="L277" i="7" s="1"/>
  <c r="K97" i="2"/>
  <c r="K277" i="7" s="1"/>
  <c r="J97" i="2"/>
  <c r="J277" i="7" s="1"/>
  <c r="I97" i="2"/>
  <c r="I277" i="7" s="1"/>
  <c r="H97" i="2"/>
  <c r="H277" i="7" s="1"/>
  <c r="G97" i="2"/>
  <c r="G277" i="7" s="1"/>
  <c r="F97" i="2"/>
  <c r="F277" i="7" s="1"/>
  <c r="E97" i="2"/>
  <c r="E277" i="7" s="1"/>
  <c r="D97" i="2"/>
  <c r="D277" i="7" s="1"/>
  <c r="C97" i="2"/>
  <c r="C277" i="7" s="1"/>
  <c r="B97" i="2"/>
  <c r="B277" i="7" s="1"/>
  <c r="M96" i="2"/>
  <c r="M276" i="7" s="1"/>
  <c r="L96" i="2"/>
  <c r="L276" i="7" s="1"/>
  <c r="K96" i="2"/>
  <c r="K276" i="7" s="1"/>
  <c r="J96" i="2"/>
  <c r="J276" i="7" s="1"/>
  <c r="I96" i="2"/>
  <c r="I276" i="7" s="1"/>
  <c r="H96" i="2"/>
  <c r="H276" i="7" s="1"/>
  <c r="G96" i="2"/>
  <c r="G276" i="7" s="1"/>
  <c r="F96" i="2"/>
  <c r="F276" i="7" s="1"/>
  <c r="E96" i="2"/>
  <c r="E276" i="7" s="1"/>
  <c r="D96" i="2"/>
  <c r="D276" i="7" s="1"/>
  <c r="C96" i="2"/>
  <c r="C276" i="7" s="1"/>
  <c r="B96" i="2"/>
  <c r="B276" i="7" s="1"/>
  <c r="M95" i="2"/>
  <c r="M275" i="7" s="1"/>
  <c r="L95" i="2"/>
  <c r="L275" i="7" s="1"/>
  <c r="K95" i="2"/>
  <c r="K275" i="7" s="1"/>
  <c r="J95" i="2"/>
  <c r="J275" i="7" s="1"/>
  <c r="I95" i="2"/>
  <c r="I275" i="7" s="1"/>
  <c r="H95" i="2"/>
  <c r="H275" i="7" s="1"/>
  <c r="G95" i="2"/>
  <c r="G275" i="7" s="1"/>
  <c r="F95" i="2"/>
  <c r="F275" i="7" s="1"/>
  <c r="E95" i="2"/>
  <c r="E275" i="7" s="1"/>
  <c r="D95" i="2"/>
  <c r="D275" i="7" s="1"/>
  <c r="C95" i="2"/>
  <c r="C275" i="7" s="1"/>
  <c r="B95" i="2"/>
  <c r="B275" i="7" s="1"/>
  <c r="M94" i="2"/>
  <c r="M274" i="7" s="1"/>
  <c r="L94" i="2"/>
  <c r="L274" i="7" s="1"/>
  <c r="K94" i="2"/>
  <c r="K274" i="7" s="1"/>
  <c r="J94" i="2"/>
  <c r="J274" i="7" s="1"/>
  <c r="I94" i="2"/>
  <c r="I274" i="7" s="1"/>
  <c r="H94" i="2"/>
  <c r="H274" i="7" s="1"/>
  <c r="G94" i="2"/>
  <c r="G274" i="7" s="1"/>
  <c r="F94" i="2"/>
  <c r="F274" i="7" s="1"/>
  <c r="E94" i="2"/>
  <c r="E274" i="7" s="1"/>
  <c r="D94" i="2"/>
  <c r="D274" i="7" s="1"/>
  <c r="C94" i="2"/>
  <c r="C274" i="7" s="1"/>
  <c r="B94" i="2"/>
  <c r="B274" i="7" s="1"/>
  <c r="M93" i="2"/>
  <c r="M273" i="7" s="1"/>
  <c r="L93" i="2"/>
  <c r="L273" i="7" s="1"/>
  <c r="K93" i="2"/>
  <c r="K273" i="7" s="1"/>
  <c r="J93" i="2"/>
  <c r="J273" i="7" s="1"/>
  <c r="I93" i="2"/>
  <c r="I273" i="7" s="1"/>
  <c r="H93" i="2"/>
  <c r="H273" i="7" s="1"/>
  <c r="G93" i="2"/>
  <c r="G273" i="7" s="1"/>
  <c r="F93" i="2"/>
  <c r="F273" i="7" s="1"/>
  <c r="E93" i="2"/>
  <c r="E273" i="7" s="1"/>
  <c r="D93" i="2"/>
  <c r="D273" i="7" s="1"/>
  <c r="C93" i="2"/>
  <c r="C273" i="7" s="1"/>
  <c r="B93" i="2"/>
  <c r="B273" i="7" s="1"/>
  <c r="M91" i="2"/>
  <c r="M271" i="7" s="1"/>
  <c r="L91" i="2"/>
  <c r="L271" i="7" s="1"/>
  <c r="K91" i="2"/>
  <c r="K271" i="7" s="1"/>
  <c r="J91" i="2"/>
  <c r="J271" i="7" s="1"/>
  <c r="I91" i="2"/>
  <c r="I271" i="7" s="1"/>
  <c r="H91" i="2"/>
  <c r="H271" i="7" s="1"/>
  <c r="G91" i="2"/>
  <c r="G271" i="7" s="1"/>
  <c r="F91" i="2"/>
  <c r="F271" i="7" s="1"/>
  <c r="E91" i="2"/>
  <c r="E271" i="7" s="1"/>
  <c r="D91" i="2"/>
  <c r="D271" i="7" s="1"/>
  <c r="C91" i="2"/>
  <c r="C271" i="7" s="1"/>
  <c r="B91" i="2"/>
  <c r="B271" i="7" s="1"/>
  <c r="M90" i="2"/>
  <c r="M270" i="7" s="1"/>
  <c r="L90" i="2"/>
  <c r="L270" i="7" s="1"/>
  <c r="K90" i="2"/>
  <c r="K270" i="7" s="1"/>
  <c r="J90" i="2"/>
  <c r="J270" i="7" s="1"/>
  <c r="I90" i="2"/>
  <c r="I270" i="7" s="1"/>
  <c r="H90" i="2"/>
  <c r="H270" i="7" s="1"/>
  <c r="G90" i="2"/>
  <c r="G270" i="7" s="1"/>
  <c r="F90" i="2"/>
  <c r="F270" i="7" s="1"/>
  <c r="E90" i="2"/>
  <c r="E270" i="7" s="1"/>
  <c r="D90" i="2"/>
  <c r="D270" i="7" s="1"/>
  <c r="C90" i="2"/>
  <c r="C270" i="7" s="1"/>
  <c r="B90" i="2"/>
  <c r="B270" i="7" s="1"/>
  <c r="M89" i="2"/>
  <c r="M269" i="7" s="1"/>
  <c r="L89" i="2"/>
  <c r="L269" i="7" s="1"/>
  <c r="K89" i="2"/>
  <c r="K269" i="7" s="1"/>
  <c r="J89" i="2"/>
  <c r="J269" i="7" s="1"/>
  <c r="I89" i="2"/>
  <c r="I269" i="7" s="1"/>
  <c r="H89" i="2"/>
  <c r="H269" i="7" s="1"/>
  <c r="G89" i="2"/>
  <c r="G269" i="7" s="1"/>
  <c r="F89" i="2"/>
  <c r="F269" i="7" s="1"/>
  <c r="E89" i="2"/>
  <c r="E269" i="7" s="1"/>
  <c r="D89" i="2"/>
  <c r="D269" i="7" s="1"/>
  <c r="C89" i="2"/>
  <c r="C269" i="7" s="1"/>
  <c r="B89" i="2"/>
  <c r="B269" i="7" s="1"/>
  <c r="M88" i="2"/>
  <c r="M268" i="7" s="1"/>
  <c r="L88" i="2"/>
  <c r="L268" i="7" s="1"/>
  <c r="K88" i="2"/>
  <c r="K268" i="7" s="1"/>
  <c r="J88" i="2"/>
  <c r="J268" i="7" s="1"/>
  <c r="I88" i="2"/>
  <c r="I268" i="7" s="1"/>
  <c r="H88" i="2"/>
  <c r="H268" i="7" s="1"/>
  <c r="G88" i="2"/>
  <c r="G268" i="7" s="1"/>
  <c r="F88" i="2"/>
  <c r="F268" i="7" s="1"/>
  <c r="E88" i="2"/>
  <c r="E268" i="7" s="1"/>
  <c r="D88" i="2"/>
  <c r="D268" i="7" s="1"/>
  <c r="C88" i="2"/>
  <c r="C268" i="7" s="1"/>
  <c r="B88" i="2"/>
  <c r="B268" i="7" s="1"/>
  <c r="M87" i="2"/>
  <c r="M267" i="7" s="1"/>
  <c r="L87" i="2"/>
  <c r="L267" i="7" s="1"/>
  <c r="K87" i="2"/>
  <c r="K267" i="7" s="1"/>
  <c r="J87" i="2"/>
  <c r="J267" i="7" s="1"/>
  <c r="I87" i="2"/>
  <c r="I267" i="7" s="1"/>
  <c r="H87" i="2"/>
  <c r="H267" i="7" s="1"/>
  <c r="G87" i="2"/>
  <c r="G267" i="7" s="1"/>
  <c r="F87" i="2"/>
  <c r="F267" i="7" s="1"/>
  <c r="E87" i="2"/>
  <c r="E267" i="7" s="1"/>
  <c r="D87" i="2"/>
  <c r="D267" i="7" s="1"/>
  <c r="C87" i="2"/>
  <c r="C267" i="7" s="1"/>
  <c r="B87" i="2"/>
  <c r="B267" i="7" s="1"/>
  <c r="M86" i="2"/>
  <c r="M266" i="7" s="1"/>
  <c r="L86" i="2"/>
  <c r="L266" i="7" s="1"/>
  <c r="K86" i="2"/>
  <c r="K266" i="7" s="1"/>
  <c r="J86" i="2"/>
  <c r="J266" i="7" s="1"/>
  <c r="I86" i="2"/>
  <c r="I266" i="7" s="1"/>
  <c r="H86" i="2"/>
  <c r="H266" i="7" s="1"/>
  <c r="G86" i="2"/>
  <c r="G266" i="7" s="1"/>
  <c r="F86" i="2"/>
  <c r="F266" i="7" s="1"/>
  <c r="E86" i="2"/>
  <c r="E266" i="7" s="1"/>
  <c r="D86" i="2"/>
  <c r="D266" i="7" s="1"/>
  <c r="C86" i="2"/>
  <c r="C266" i="7" s="1"/>
  <c r="B86" i="2"/>
  <c r="B266" i="7" s="1"/>
  <c r="M85" i="2"/>
  <c r="M265" i="7" s="1"/>
  <c r="L85" i="2"/>
  <c r="L265" i="7" s="1"/>
  <c r="K85" i="2"/>
  <c r="K265" i="7" s="1"/>
  <c r="J85" i="2"/>
  <c r="J265" i="7" s="1"/>
  <c r="I85" i="2"/>
  <c r="I265" i="7" s="1"/>
  <c r="H85" i="2"/>
  <c r="H265" i="7" s="1"/>
  <c r="G85" i="2"/>
  <c r="G265" i="7" s="1"/>
  <c r="F85" i="2"/>
  <c r="F265" i="7" s="1"/>
  <c r="E85" i="2"/>
  <c r="E265" i="7" s="1"/>
  <c r="D85" i="2"/>
  <c r="D265" i="7" s="1"/>
  <c r="C85" i="2"/>
  <c r="C265" i="7" s="1"/>
  <c r="B85" i="2"/>
  <c r="B265" i="7" s="1"/>
  <c r="M84" i="2"/>
  <c r="M264" i="7" s="1"/>
  <c r="L84" i="2"/>
  <c r="L264" i="7" s="1"/>
  <c r="K84" i="2"/>
  <c r="K264" i="7" s="1"/>
  <c r="J84" i="2"/>
  <c r="J264" i="7" s="1"/>
  <c r="I84" i="2"/>
  <c r="I264" i="7" s="1"/>
  <c r="H84" i="2"/>
  <c r="H264" i="7" s="1"/>
  <c r="G84" i="2"/>
  <c r="G264" i="7" s="1"/>
  <c r="F84" i="2"/>
  <c r="F264" i="7" s="1"/>
  <c r="E84" i="2"/>
  <c r="E264" i="7" s="1"/>
  <c r="D84" i="2"/>
  <c r="D264" i="7" s="1"/>
  <c r="C84" i="2"/>
  <c r="C264" i="7" s="1"/>
  <c r="B84" i="2"/>
  <c r="B264" i="7" s="1"/>
  <c r="M83" i="2"/>
  <c r="M263" i="7" s="1"/>
  <c r="L83" i="2"/>
  <c r="L263" i="7" s="1"/>
  <c r="K83" i="2"/>
  <c r="K263" i="7" s="1"/>
  <c r="J83" i="2"/>
  <c r="J263" i="7" s="1"/>
  <c r="I83" i="2"/>
  <c r="I263" i="7" s="1"/>
  <c r="H83" i="2"/>
  <c r="H263" i="7" s="1"/>
  <c r="G83" i="2"/>
  <c r="G263" i="7" s="1"/>
  <c r="F83" i="2"/>
  <c r="F263" i="7" s="1"/>
  <c r="E83" i="2"/>
  <c r="E263" i="7" s="1"/>
  <c r="D83" i="2"/>
  <c r="D263" i="7" s="1"/>
  <c r="C83" i="2"/>
  <c r="C263" i="7" s="1"/>
  <c r="B83" i="2"/>
  <c r="B263" i="7" s="1"/>
  <c r="M82" i="2"/>
  <c r="M262" i="7" s="1"/>
  <c r="L82" i="2"/>
  <c r="L262" i="7" s="1"/>
  <c r="K82" i="2"/>
  <c r="K262" i="7" s="1"/>
  <c r="J82" i="2"/>
  <c r="J262" i="7" s="1"/>
  <c r="I82" i="2"/>
  <c r="I262" i="7" s="1"/>
  <c r="H82" i="2"/>
  <c r="H262" i="7" s="1"/>
  <c r="G82" i="2"/>
  <c r="G262" i="7" s="1"/>
  <c r="F82" i="2"/>
  <c r="F262" i="7" s="1"/>
  <c r="E82" i="2"/>
  <c r="E262" i="7" s="1"/>
  <c r="D82" i="2"/>
  <c r="D262" i="7" s="1"/>
  <c r="C82" i="2"/>
  <c r="C262" i="7" s="1"/>
  <c r="B82" i="2"/>
  <c r="B262" i="7" s="1"/>
  <c r="M81" i="2"/>
  <c r="M261" i="7" s="1"/>
  <c r="L81" i="2"/>
  <c r="L261" i="7" s="1"/>
  <c r="K81" i="2"/>
  <c r="K261" i="7" s="1"/>
  <c r="J81" i="2"/>
  <c r="J261" i="7" s="1"/>
  <c r="I81" i="2"/>
  <c r="I261" i="7" s="1"/>
  <c r="H81" i="2"/>
  <c r="H261" i="7" s="1"/>
  <c r="G81" i="2"/>
  <c r="G261" i="7" s="1"/>
  <c r="F81" i="2"/>
  <c r="F261" i="7" s="1"/>
  <c r="E81" i="2"/>
  <c r="E261" i="7" s="1"/>
  <c r="D81" i="2"/>
  <c r="D261" i="7" s="1"/>
  <c r="C81" i="2"/>
  <c r="C261" i="7" s="1"/>
  <c r="B81" i="2"/>
  <c r="B261" i="7" s="1"/>
  <c r="M80" i="2"/>
  <c r="M260" i="7" s="1"/>
  <c r="L80" i="2"/>
  <c r="L260" i="7" s="1"/>
  <c r="K80" i="2"/>
  <c r="K260" i="7" s="1"/>
  <c r="J80" i="2"/>
  <c r="J260" i="7" s="1"/>
  <c r="I80" i="2"/>
  <c r="I260" i="7" s="1"/>
  <c r="H80" i="2"/>
  <c r="H260" i="7" s="1"/>
  <c r="G80" i="2"/>
  <c r="G260" i="7" s="1"/>
  <c r="F80" i="2"/>
  <c r="F260" i="7" s="1"/>
  <c r="E80" i="2"/>
  <c r="E260" i="7" s="1"/>
  <c r="D80" i="2"/>
  <c r="D260" i="7" s="1"/>
  <c r="C80" i="2"/>
  <c r="C260" i="7" s="1"/>
  <c r="B80" i="2"/>
  <c r="B260" i="7" s="1"/>
  <c r="M79" i="2"/>
  <c r="M259" i="7" s="1"/>
  <c r="L79" i="2"/>
  <c r="L259" i="7" s="1"/>
  <c r="K79" i="2"/>
  <c r="K259" i="7" s="1"/>
  <c r="J79" i="2"/>
  <c r="J259" i="7" s="1"/>
  <c r="I79" i="2"/>
  <c r="I259" i="7" s="1"/>
  <c r="H79" i="2"/>
  <c r="H259" i="7" s="1"/>
  <c r="G79" i="2"/>
  <c r="G259" i="7" s="1"/>
  <c r="F79" i="2"/>
  <c r="F259" i="7" s="1"/>
  <c r="E79" i="2"/>
  <c r="E259" i="7" s="1"/>
  <c r="D79" i="2"/>
  <c r="D259" i="7" s="1"/>
  <c r="C79" i="2"/>
  <c r="C259" i="7" s="1"/>
  <c r="B79" i="2"/>
  <c r="B259" i="7" s="1"/>
  <c r="M78" i="2"/>
  <c r="M258" i="7" s="1"/>
  <c r="L78" i="2"/>
  <c r="L258" i="7" s="1"/>
  <c r="K78" i="2"/>
  <c r="K258" i="7" s="1"/>
  <c r="J78" i="2"/>
  <c r="J258" i="7" s="1"/>
  <c r="I78" i="2"/>
  <c r="I258" i="7" s="1"/>
  <c r="H78" i="2"/>
  <c r="H258" i="7" s="1"/>
  <c r="G78" i="2"/>
  <c r="G258" i="7" s="1"/>
  <c r="F78" i="2"/>
  <c r="F258" i="7" s="1"/>
  <c r="E78" i="2"/>
  <c r="E258" i="7" s="1"/>
  <c r="D78" i="2"/>
  <c r="D258" i="7" s="1"/>
  <c r="C78" i="2"/>
  <c r="C258" i="7" s="1"/>
  <c r="B78" i="2"/>
  <c r="B258" i="7" s="1"/>
  <c r="M77" i="2"/>
  <c r="M257" i="7" s="1"/>
  <c r="L77" i="2"/>
  <c r="L257" i="7" s="1"/>
  <c r="K77" i="2"/>
  <c r="K257" i="7" s="1"/>
  <c r="J77" i="2"/>
  <c r="J257" i="7" s="1"/>
  <c r="I77" i="2"/>
  <c r="I257" i="7" s="1"/>
  <c r="H77" i="2"/>
  <c r="H257" i="7" s="1"/>
  <c r="G77" i="2"/>
  <c r="G257" i="7" s="1"/>
  <c r="F77" i="2"/>
  <c r="F257" i="7" s="1"/>
  <c r="E77" i="2"/>
  <c r="E257" i="7" s="1"/>
  <c r="D77" i="2"/>
  <c r="D257" i="7" s="1"/>
  <c r="C77" i="2"/>
  <c r="C257" i="7" s="1"/>
  <c r="B77" i="2"/>
  <c r="B257" i="7" s="1"/>
  <c r="M76" i="2"/>
  <c r="M256" i="7" s="1"/>
  <c r="L76" i="2"/>
  <c r="L256" i="7" s="1"/>
  <c r="K76" i="2"/>
  <c r="K256" i="7" s="1"/>
  <c r="J76" i="2"/>
  <c r="J256" i="7" s="1"/>
  <c r="I76" i="2"/>
  <c r="I256" i="7" s="1"/>
  <c r="H76" i="2"/>
  <c r="H256" i="7" s="1"/>
  <c r="G76" i="2"/>
  <c r="G256" i="7" s="1"/>
  <c r="F76" i="2"/>
  <c r="F256" i="7" s="1"/>
  <c r="E76" i="2"/>
  <c r="E256" i="7" s="1"/>
  <c r="D76" i="2"/>
  <c r="D256" i="7" s="1"/>
  <c r="C76" i="2"/>
  <c r="C256" i="7" s="1"/>
  <c r="B76" i="2"/>
  <c r="B256" i="7" s="1"/>
  <c r="M74" i="2"/>
  <c r="M254" i="7" s="1"/>
  <c r="L74" i="2"/>
  <c r="L254" i="7" s="1"/>
  <c r="K74" i="2"/>
  <c r="K254" i="7" s="1"/>
  <c r="J74" i="2"/>
  <c r="J254" i="7" s="1"/>
  <c r="I74" i="2"/>
  <c r="I254" i="7" s="1"/>
  <c r="H74" i="2"/>
  <c r="H254" i="7" s="1"/>
  <c r="G74" i="2"/>
  <c r="G254" i="7" s="1"/>
  <c r="F74" i="2"/>
  <c r="F254" i="7" s="1"/>
  <c r="E74" i="2"/>
  <c r="E254" i="7" s="1"/>
  <c r="D74" i="2"/>
  <c r="D254" i="7" s="1"/>
  <c r="C74" i="2"/>
  <c r="C254" i="7" s="1"/>
  <c r="B74" i="2"/>
  <c r="B254" i="7" s="1"/>
  <c r="M73" i="2"/>
  <c r="M253" i="7" s="1"/>
  <c r="L73" i="2"/>
  <c r="L253" i="7" s="1"/>
  <c r="K73" i="2"/>
  <c r="K253" i="7" s="1"/>
  <c r="J73" i="2"/>
  <c r="J253" i="7" s="1"/>
  <c r="I73" i="2"/>
  <c r="I253" i="7" s="1"/>
  <c r="H73" i="2"/>
  <c r="H253" i="7" s="1"/>
  <c r="G73" i="2"/>
  <c r="G253" i="7" s="1"/>
  <c r="F73" i="2"/>
  <c r="F253" i="7" s="1"/>
  <c r="E73" i="2"/>
  <c r="E253" i="7" s="1"/>
  <c r="D73" i="2"/>
  <c r="D253" i="7" s="1"/>
  <c r="C73" i="2"/>
  <c r="C253" i="7" s="1"/>
  <c r="B73" i="2"/>
  <c r="B253" i="7" s="1"/>
  <c r="M72" i="2"/>
  <c r="M252" i="7" s="1"/>
  <c r="L72" i="2"/>
  <c r="L252" i="7" s="1"/>
  <c r="K72" i="2"/>
  <c r="K252" i="7" s="1"/>
  <c r="J72" i="2"/>
  <c r="J252" i="7" s="1"/>
  <c r="I72" i="2"/>
  <c r="I252" i="7" s="1"/>
  <c r="H72" i="2"/>
  <c r="H252" i="7" s="1"/>
  <c r="G72" i="2"/>
  <c r="G252" i="7" s="1"/>
  <c r="F72" i="2"/>
  <c r="F252" i="7" s="1"/>
  <c r="E72" i="2"/>
  <c r="E252" i="7" s="1"/>
  <c r="D72" i="2"/>
  <c r="D252" i="7" s="1"/>
  <c r="C72" i="2"/>
  <c r="C252" i="7" s="1"/>
  <c r="B72" i="2"/>
  <c r="B252" i="7" s="1"/>
  <c r="M71" i="2"/>
  <c r="M251" i="7" s="1"/>
  <c r="L71" i="2"/>
  <c r="L251" i="7" s="1"/>
  <c r="K71" i="2"/>
  <c r="K251" i="7" s="1"/>
  <c r="J71" i="2"/>
  <c r="J251" i="7" s="1"/>
  <c r="I71" i="2"/>
  <c r="I251" i="7" s="1"/>
  <c r="H71" i="2"/>
  <c r="H251" i="7" s="1"/>
  <c r="G71" i="2"/>
  <c r="G251" i="7" s="1"/>
  <c r="F71" i="2"/>
  <c r="F251" i="7" s="1"/>
  <c r="E71" i="2"/>
  <c r="E251" i="7" s="1"/>
  <c r="D71" i="2"/>
  <c r="D251" i="7" s="1"/>
  <c r="C71" i="2"/>
  <c r="C251" i="7" s="1"/>
  <c r="B71" i="2"/>
  <c r="B251" i="7" s="1"/>
  <c r="M70" i="2"/>
  <c r="M250" i="7" s="1"/>
  <c r="L70" i="2"/>
  <c r="L250" i="7" s="1"/>
  <c r="K70" i="2"/>
  <c r="K250" i="7" s="1"/>
  <c r="J70" i="2"/>
  <c r="J250" i="7" s="1"/>
  <c r="I70" i="2"/>
  <c r="I250" i="7" s="1"/>
  <c r="H70" i="2"/>
  <c r="H250" i="7" s="1"/>
  <c r="G70" i="2"/>
  <c r="G250" i="7" s="1"/>
  <c r="F70" i="2"/>
  <c r="F250" i="7" s="1"/>
  <c r="E70" i="2"/>
  <c r="E250" i="7" s="1"/>
  <c r="D70" i="2"/>
  <c r="D250" i="7" s="1"/>
  <c r="C70" i="2"/>
  <c r="C250" i="7" s="1"/>
  <c r="B70" i="2"/>
  <c r="B250" i="7" s="1"/>
  <c r="M69" i="2"/>
  <c r="M249" i="7" s="1"/>
  <c r="L69" i="2"/>
  <c r="L249" i="7" s="1"/>
  <c r="K69" i="2"/>
  <c r="K249" i="7" s="1"/>
  <c r="J69" i="2"/>
  <c r="J249" i="7" s="1"/>
  <c r="I69" i="2"/>
  <c r="I249" i="7" s="1"/>
  <c r="H69" i="2"/>
  <c r="H249" i="7" s="1"/>
  <c r="G69" i="2"/>
  <c r="G249" i="7" s="1"/>
  <c r="F69" i="2"/>
  <c r="F249" i="7" s="1"/>
  <c r="E69" i="2"/>
  <c r="E249" i="7" s="1"/>
  <c r="D69" i="2"/>
  <c r="D249" i="7" s="1"/>
  <c r="C69" i="2"/>
  <c r="C249" i="7" s="1"/>
  <c r="B69" i="2"/>
  <c r="B249" i="7" s="1"/>
  <c r="M68" i="2"/>
  <c r="M248" i="7" s="1"/>
  <c r="L68" i="2"/>
  <c r="L248" i="7" s="1"/>
  <c r="K68" i="2"/>
  <c r="K248" i="7" s="1"/>
  <c r="J68" i="2"/>
  <c r="J248" i="7" s="1"/>
  <c r="I68" i="2"/>
  <c r="I248" i="7" s="1"/>
  <c r="H68" i="2"/>
  <c r="H248" i="7" s="1"/>
  <c r="G68" i="2"/>
  <c r="G248" i="7" s="1"/>
  <c r="F68" i="2"/>
  <c r="F248" i="7" s="1"/>
  <c r="E68" i="2"/>
  <c r="E248" i="7" s="1"/>
  <c r="D68" i="2"/>
  <c r="D248" i="7" s="1"/>
  <c r="C68" i="2"/>
  <c r="C248" i="7" s="1"/>
  <c r="B68" i="2"/>
  <c r="B248" i="7" s="1"/>
  <c r="M67" i="2"/>
  <c r="M247" i="7" s="1"/>
  <c r="L67" i="2"/>
  <c r="L247" i="7" s="1"/>
  <c r="K67" i="2"/>
  <c r="K247" i="7" s="1"/>
  <c r="J67" i="2"/>
  <c r="J247" i="7" s="1"/>
  <c r="I67" i="2"/>
  <c r="I247" i="7" s="1"/>
  <c r="H67" i="2"/>
  <c r="H247" i="7" s="1"/>
  <c r="G67" i="2"/>
  <c r="G247" i="7" s="1"/>
  <c r="F67" i="2"/>
  <c r="F247" i="7" s="1"/>
  <c r="E67" i="2"/>
  <c r="E247" i="7" s="1"/>
  <c r="D67" i="2"/>
  <c r="D247" i="7" s="1"/>
  <c r="C67" i="2"/>
  <c r="C247" i="7" s="1"/>
  <c r="B67" i="2"/>
  <c r="B247" i="7" s="1"/>
  <c r="M66" i="2"/>
  <c r="M246" i="7" s="1"/>
  <c r="L66" i="2"/>
  <c r="L246" i="7" s="1"/>
  <c r="K66" i="2"/>
  <c r="K246" i="7" s="1"/>
  <c r="J66" i="2"/>
  <c r="J246" i="7" s="1"/>
  <c r="I66" i="2"/>
  <c r="I246" i="7" s="1"/>
  <c r="H66" i="2"/>
  <c r="H246" i="7" s="1"/>
  <c r="G66" i="2"/>
  <c r="G246" i="7" s="1"/>
  <c r="F66" i="2"/>
  <c r="F246" i="7" s="1"/>
  <c r="E66" i="2"/>
  <c r="E246" i="7" s="1"/>
  <c r="D66" i="2"/>
  <c r="D246" i="7" s="1"/>
  <c r="C66" i="2"/>
  <c r="C246" i="7" s="1"/>
  <c r="B66" i="2"/>
  <c r="B246" i="7" s="1"/>
  <c r="M65" i="2"/>
  <c r="M245" i="7" s="1"/>
  <c r="L65" i="2"/>
  <c r="L245" i="7" s="1"/>
  <c r="K65" i="2"/>
  <c r="K245" i="7" s="1"/>
  <c r="J65" i="2"/>
  <c r="J245" i="7" s="1"/>
  <c r="I65" i="2"/>
  <c r="I245" i="7" s="1"/>
  <c r="H65" i="2"/>
  <c r="H245" i="7" s="1"/>
  <c r="G65" i="2"/>
  <c r="G245" i="7" s="1"/>
  <c r="F65" i="2"/>
  <c r="F245" i="7" s="1"/>
  <c r="E65" i="2"/>
  <c r="E245" i="7" s="1"/>
  <c r="D65" i="2"/>
  <c r="D245" i="7" s="1"/>
  <c r="C65" i="2"/>
  <c r="C245" i="7" s="1"/>
  <c r="B65" i="2"/>
  <c r="B245" i="7" s="1"/>
  <c r="M64" i="2"/>
  <c r="M244" i="7" s="1"/>
  <c r="L64" i="2"/>
  <c r="L244" i="7" s="1"/>
  <c r="K64" i="2"/>
  <c r="K244" i="7" s="1"/>
  <c r="J64" i="2"/>
  <c r="J244" i="7" s="1"/>
  <c r="I64" i="2"/>
  <c r="I244" i="7" s="1"/>
  <c r="H64" i="2"/>
  <c r="H244" i="7" s="1"/>
  <c r="G64" i="2"/>
  <c r="G244" i="7" s="1"/>
  <c r="F64" i="2"/>
  <c r="F244" i="7" s="1"/>
  <c r="E64" i="2"/>
  <c r="E244" i="7" s="1"/>
  <c r="D64" i="2"/>
  <c r="D244" i="7" s="1"/>
  <c r="C64" i="2"/>
  <c r="C244" i="7" s="1"/>
  <c r="B64" i="2"/>
  <c r="B244" i="7" s="1"/>
  <c r="M63" i="2"/>
  <c r="M243" i="7" s="1"/>
  <c r="L63" i="2"/>
  <c r="L243" i="7" s="1"/>
  <c r="K63" i="2"/>
  <c r="K243" i="7" s="1"/>
  <c r="J63" i="2"/>
  <c r="J243" i="7" s="1"/>
  <c r="I63" i="2"/>
  <c r="I243" i="7" s="1"/>
  <c r="H63" i="2"/>
  <c r="H243" i="7" s="1"/>
  <c r="G63" i="2"/>
  <c r="G243" i="7" s="1"/>
  <c r="F63" i="2"/>
  <c r="F243" i="7" s="1"/>
  <c r="E63" i="2"/>
  <c r="E243" i="7" s="1"/>
  <c r="D63" i="2"/>
  <c r="D243" i="7" s="1"/>
  <c r="C63" i="2"/>
  <c r="C243" i="7" s="1"/>
  <c r="B63" i="2"/>
  <c r="B243" i="7" s="1"/>
  <c r="M62" i="2"/>
  <c r="M242" i="7" s="1"/>
  <c r="L62" i="2"/>
  <c r="L242" i="7" s="1"/>
  <c r="K62" i="2"/>
  <c r="K242" i="7" s="1"/>
  <c r="J62" i="2"/>
  <c r="J242" i="7" s="1"/>
  <c r="I62" i="2"/>
  <c r="I242" i="7" s="1"/>
  <c r="H62" i="2"/>
  <c r="H242" i="7" s="1"/>
  <c r="G62" i="2"/>
  <c r="G242" i="7" s="1"/>
  <c r="F62" i="2"/>
  <c r="F242" i="7" s="1"/>
  <c r="E62" i="2"/>
  <c r="E242" i="7" s="1"/>
  <c r="D62" i="2"/>
  <c r="D242" i="7" s="1"/>
  <c r="C62" i="2"/>
  <c r="C242" i="7" s="1"/>
  <c r="P242" i="7" s="1"/>
  <c r="B62" i="2"/>
  <c r="B242" i="7" s="1"/>
  <c r="M60" i="2"/>
  <c r="M240" i="7" s="1"/>
  <c r="L60" i="2"/>
  <c r="L240" i="7" s="1"/>
  <c r="K60" i="2"/>
  <c r="K240" i="7" s="1"/>
  <c r="J60" i="2"/>
  <c r="J240" i="7" s="1"/>
  <c r="I60" i="2"/>
  <c r="I240" i="7" s="1"/>
  <c r="H60" i="2"/>
  <c r="H240" i="7" s="1"/>
  <c r="G60" i="2"/>
  <c r="G240" i="7" s="1"/>
  <c r="T240" i="7" s="1"/>
  <c r="F60" i="2"/>
  <c r="F240" i="7" s="1"/>
  <c r="E60" i="2"/>
  <c r="E240" i="7" s="1"/>
  <c r="D60" i="2"/>
  <c r="D240" i="7" s="1"/>
  <c r="C60" i="2"/>
  <c r="C240" i="7" s="1"/>
  <c r="B60" i="2"/>
  <c r="B240" i="7" s="1"/>
  <c r="M59" i="2"/>
  <c r="M239" i="7" s="1"/>
  <c r="L59" i="2"/>
  <c r="L239" i="7" s="1"/>
  <c r="K59" i="2"/>
  <c r="K239" i="7" s="1"/>
  <c r="X239" i="7" s="1"/>
  <c r="J59" i="2"/>
  <c r="J239" i="7" s="1"/>
  <c r="I59" i="2"/>
  <c r="I239" i="7" s="1"/>
  <c r="H59" i="2"/>
  <c r="H239" i="7" s="1"/>
  <c r="G59" i="2"/>
  <c r="G239" i="7" s="1"/>
  <c r="F59" i="2"/>
  <c r="F239" i="7" s="1"/>
  <c r="E59" i="2"/>
  <c r="E239" i="7" s="1"/>
  <c r="D59" i="2"/>
  <c r="D239" i="7" s="1"/>
  <c r="C59" i="2"/>
  <c r="C239" i="7" s="1"/>
  <c r="P239" i="7" s="1"/>
  <c r="B59" i="2"/>
  <c r="B239" i="7" s="1"/>
  <c r="M58" i="2"/>
  <c r="M238" i="7" s="1"/>
  <c r="L58" i="2"/>
  <c r="L238" i="7" s="1"/>
  <c r="K58" i="2"/>
  <c r="K238" i="7" s="1"/>
  <c r="J58" i="2"/>
  <c r="J238" i="7" s="1"/>
  <c r="I58" i="2"/>
  <c r="I238" i="7" s="1"/>
  <c r="H58" i="2"/>
  <c r="H238" i="7" s="1"/>
  <c r="G58" i="2"/>
  <c r="G238" i="7" s="1"/>
  <c r="T238" i="7" s="1"/>
  <c r="F58" i="2"/>
  <c r="F238" i="7" s="1"/>
  <c r="E58" i="2"/>
  <c r="E238" i="7" s="1"/>
  <c r="D58" i="2"/>
  <c r="D238" i="7" s="1"/>
  <c r="C58" i="2"/>
  <c r="C238" i="7" s="1"/>
  <c r="B58" i="2"/>
  <c r="B238" i="7" s="1"/>
  <c r="M57" i="2"/>
  <c r="M237" i="7" s="1"/>
  <c r="L57" i="2"/>
  <c r="L237" i="7" s="1"/>
  <c r="K57" i="2"/>
  <c r="K237" i="7" s="1"/>
  <c r="X237" i="7" s="1"/>
  <c r="J57" i="2"/>
  <c r="J237" i="7" s="1"/>
  <c r="I57" i="2"/>
  <c r="I237" i="7" s="1"/>
  <c r="H57" i="2"/>
  <c r="H237" i="7" s="1"/>
  <c r="G57" i="2"/>
  <c r="G237" i="7" s="1"/>
  <c r="F57" i="2"/>
  <c r="F237" i="7" s="1"/>
  <c r="E57" i="2"/>
  <c r="E237" i="7" s="1"/>
  <c r="D57" i="2"/>
  <c r="D237" i="7" s="1"/>
  <c r="C57" i="2"/>
  <c r="C237" i="7" s="1"/>
  <c r="P237" i="7" s="1"/>
  <c r="B57" i="2"/>
  <c r="B237" i="7" s="1"/>
  <c r="M56" i="2"/>
  <c r="M236" i="7" s="1"/>
  <c r="L56" i="2"/>
  <c r="L236" i="7" s="1"/>
  <c r="K56" i="2"/>
  <c r="K236" i="7" s="1"/>
  <c r="J56" i="2"/>
  <c r="J236" i="7" s="1"/>
  <c r="I56" i="2"/>
  <c r="I236" i="7" s="1"/>
  <c r="H56" i="2"/>
  <c r="H236" i="7" s="1"/>
  <c r="G56" i="2"/>
  <c r="G236" i="7" s="1"/>
  <c r="T236" i="7" s="1"/>
  <c r="F56" i="2"/>
  <c r="F236" i="7" s="1"/>
  <c r="E56" i="2"/>
  <c r="E236" i="7" s="1"/>
  <c r="D56" i="2"/>
  <c r="D236" i="7" s="1"/>
  <c r="C56" i="2"/>
  <c r="C236" i="7" s="1"/>
  <c r="B56" i="2"/>
  <c r="B236" i="7" s="1"/>
  <c r="M55" i="2"/>
  <c r="M235" i="7" s="1"/>
  <c r="L55" i="2"/>
  <c r="L235" i="7" s="1"/>
  <c r="K55" i="2"/>
  <c r="K235" i="7" s="1"/>
  <c r="X235" i="7" s="1"/>
  <c r="J55" i="2"/>
  <c r="J235" i="7" s="1"/>
  <c r="I55" i="2"/>
  <c r="I235" i="7" s="1"/>
  <c r="H55" i="2"/>
  <c r="H235" i="7" s="1"/>
  <c r="G55" i="2"/>
  <c r="G235" i="7" s="1"/>
  <c r="F55" i="2"/>
  <c r="F235" i="7" s="1"/>
  <c r="E55" i="2"/>
  <c r="E235" i="7" s="1"/>
  <c r="D55" i="2"/>
  <c r="D235" i="7" s="1"/>
  <c r="C55" i="2"/>
  <c r="C235" i="7" s="1"/>
  <c r="P235" i="7" s="1"/>
  <c r="B55" i="2"/>
  <c r="B235" i="7" s="1"/>
  <c r="M54" i="2"/>
  <c r="M234" i="7" s="1"/>
  <c r="L54" i="2"/>
  <c r="L234" i="7" s="1"/>
  <c r="K54" i="2"/>
  <c r="K234" i="7" s="1"/>
  <c r="J54" i="2"/>
  <c r="J234" i="7" s="1"/>
  <c r="I54" i="2"/>
  <c r="I234" i="7" s="1"/>
  <c r="H54" i="2"/>
  <c r="H234" i="7" s="1"/>
  <c r="G54" i="2"/>
  <c r="G234" i="7" s="1"/>
  <c r="T234" i="7" s="1"/>
  <c r="F54" i="2"/>
  <c r="F234" i="7" s="1"/>
  <c r="E54" i="2"/>
  <c r="E234" i="7" s="1"/>
  <c r="D54" i="2"/>
  <c r="D234" i="7" s="1"/>
  <c r="C54" i="2"/>
  <c r="C234" i="7" s="1"/>
  <c r="B54" i="2"/>
  <c r="B234" i="7" s="1"/>
  <c r="M53" i="2"/>
  <c r="M233" i="7" s="1"/>
  <c r="L53" i="2"/>
  <c r="L233" i="7" s="1"/>
  <c r="K53" i="2"/>
  <c r="K233" i="7" s="1"/>
  <c r="X233" i="7" s="1"/>
  <c r="J53" i="2"/>
  <c r="J233" i="7" s="1"/>
  <c r="I53" i="2"/>
  <c r="I233" i="7" s="1"/>
  <c r="H53" i="2"/>
  <c r="H233" i="7" s="1"/>
  <c r="G53" i="2"/>
  <c r="G233" i="7" s="1"/>
  <c r="F53" i="2"/>
  <c r="F233" i="7" s="1"/>
  <c r="E53" i="2"/>
  <c r="E233" i="7" s="1"/>
  <c r="D53" i="2"/>
  <c r="D233" i="7" s="1"/>
  <c r="C53" i="2"/>
  <c r="C233" i="7" s="1"/>
  <c r="B53" i="2"/>
  <c r="B233" i="7" s="1"/>
  <c r="M52" i="2"/>
  <c r="M232" i="7" s="1"/>
  <c r="L52" i="2"/>
  <c r="L232" i="7" s="1"/>
  <c r="K52" i="2"/>
  <c r="K232" i="7" s="1"/>
  <c r="J52" i="2"/>
  <c r="J232" i="7" s="1"/>
  <c r="I52" i="2"/>
  <c r="I232" i="7" s="1"/>
  <c r="H52" i="2"/>
  <c r="H232" i="7" s="1"/>
  <c r="G52" i="2"/>
  <c r="G232" i="7" s="1"/>
  <c r="F52" i="2"/>
  <c r="F232" i="7" s="1"/>
  <c r="E52" i="2"/>
  <c r="E232" i="7" s="1"/>
  <c r="D52" i="2"/>
  <c r="D232" i="7" s="1"/>
  <c r="C52" i="2"/>
  <c r="C232" i="7" s="1"/>
  <c r="B52" i="2"/>
  <c r="B232" i="7" s="1"/>
  <c r="M51" i="2"/>
  <c r="M231" i="7" s="1"/>
  <c r="L51" i="2"/>
  <c r="L231" i="7" s="1"/>
  <c r="K51" i="2"/>
  <c r="K231" i="7" s="1"/>
  <c r="J51" i="2"/>
  <c r="J231" i="7" s="1"/>
  <c r="I51" i="2"/>
  <c r="I231" i="7" s="1"/>
  <c r="H51" i="2"/>
  <c r="H231" i="7" s="1"/>
  <c r="G51" i="2"/>
  <c r="G231" i="7" s="1"/>
  <c r="F51" i="2"/>
  <c r="F231" i="7" s="1"/>
  <c r="E51" i="2"/>
  <c r="E231" i="7" s="1"/>
  <c r="D51" i="2"/>
  <c r="D231" i="7" s="1"/>
  <c r="C51" i="2"/>
  <c r="C231" i="7" s="1"/>
  <c r="P231" i="7" s="1"/>
  <c r="B51" i="2"/>
  <c r="B231" i="7" s="1"/>
  <c r="M50" i="2"/>
  <c r="M230" i="7" s="1"/>
  <c r="L50" i="2"/>
  <c r="L230" i="7" s="1"/>
  <c r="K50" i="2"/>
  <c r="K230" i="7" s="1"/>
  <c r="J50" i="2"/>
  <c r="J230" i="7" s="1"/>
  <c r="I50" i="2"/>
  <c r="I230" i="7" s="1"/>
  <c r="H50" i="2"/>
  <c r="H230" i="7" s="1"/>
  <c r="G50" i="2"/>
  <c r="G230" i="7" s="1"/>
  <c r="F50" i="2"/>
  <c r="F230" i="7" s="1"/>
  <c r="E50" i="2"/>
  <c r="E230" i="7" s="1"/>
  <c r="D50" i="2"/>
  <c r="D230" i="7" s="1"/>
  <c r="C50" i="2"/>
  <c r="C230" i="7" s="1"/>
  <c r="B50" i="2"/>
  <c r="B230" i="7" s="1"/>
  <c r="M49" i="2"/>
  <c r="M229" i="7" s="1"/>
  <c r="L49" i="2"/>
  <c r="L229" i="7" s="1"/>
  <c r="K49" i="2"/>
  <c r="K229" i="7" s="1"/>
  <c r="J49" i="2"/>
  <c r="J229" i="7" s="1"/>
  <c r="I49" i="2"/>
  <c r="I229" i="7" s="1"/>
  <c r="H49" i="2"/>
  <c r="H229" i="7" s="1"/>
  <c r="G49" i="2"/>
  <c r="G229" i="7" s="1"/>
  <c r="F49" i="2"/>
  <c r="F229" i="7" s="1"/>
  <c r="E49" i="2"/>
  <c r="E229" i="7" s="1"/>
  <c r="D49" i="2"/>
  <c r="D229" i="7" s="1"/>
  <c r="C49" i="2"/>
  <c r="C229" i="7" s="1"/>
  <c r="B49" i="2"/>
  <c r="B229" i="7" s="1"/>
  <c r="M48" i="2"/>
  <c r="M228" i="7" s="1"/>
  <c r="L48" i="2"/>
  <c r="L228" i="7" s="1"/>
  <c r="K48" i="2"/>
  <c r="K228" i="7" s="1"/>
  <c r="J48" i="2"/>
  <c r="J228" i="7" s="1"/>
  <c r="I48" i="2"/>
  <c r="I228" i="7" s="1"/>
  <c r="H48" i="2"/>
  <c r="H228" i="7" s="1"/>
  <c r="G48" i="2"/>
  <c r="G228" i="7" s="1"/>
  <c r="F48" i="2"/>
  <c r="F228" i="7" s="1"/>
  <c r="E48" i="2"/>
  <c r="E228" i="7" s="1"/>
  <c r="D48" i="2"/>
  <c r="D228" i="7" s="1"/>
  <c r="C48" i="2"/>
  <c r="C228" i="7" s="1"/>
  <c r="B48" i="2"/>
  <c r="B228" i="7" s="1"/>
  <c r="M47" i="2"/>
  <c r="M227" i="7" s="1"/>
  <c r="L47" i="2"/>
  <c r="L227" i="7" s="1"/>
  <c r="K47" i="2"/>
  <c r="K227" i="7" s="1"/>
  <c r="J47" i="2"/>
  <c r="J227" i="7" s="1"/>
  <c r="I47" i="2"/>
  <c r="I227" i="7" s="1"/>
  <c r="H47" i="2"/>
  <c r="H227" i="7" s="1"/>
  <c r="G47" i="2"/>
  <c r="G227" i="7" s="1"/>
  <c r="F47" i="2"/>
  <c r="F227" i="7" s="1"/>
  <c r="E47" i="2"/>
  <c r="E227" i="7" s="1"/>
  <c r="D47" i="2"/>
  <c r="D227" i="7" s="1"/>
  <c r="C47" i="2"/>
  <c r="C227" i="7" s="1"/>
  <c r="B47" i="2"/>
  <c r="B227" i="7" s="1"/>
  <c r="M45" i="2"/>
  <c r="M225" i="7" s="1"/>
  <c r="L45" i="2"/>
  <c r="L225" i="7" s="1"/>
  <c r="K45" i="2"/>
  <c r="K225" i="7" s="1"/>
  <c r="J45" i="2"/>
  <c r="J225" i="7" s="1"/>
  <c r="I45" i="2"/>
  <c r="I225" i="7" s="1"/>
  <c r="H45" i="2"/>
  <c r="H225" i="7" s="1"/>
  <c r="G45" i="2"/>
  <c r="G225" i="7" s="1"/>
  <c r="F45" i="2"/>
  <c r="F225" i="7" s="1"/>
  <c r="E45" i="2"/>
  <c r="E225" i="7" s="1"/>
  <c r="D45" i="2"/>
  <c r="D225" i="7" s="1"/>
  <c r="C45" i="2"/>
  <c r="C225" i="7" s="1"/>
  <c r="B45" i="2"/>
  <c r="B225" i="7" s="1"/>
  <c r="M44" i="2"/>
  <c r="M224" i="7" s="1"/>
  <c r="L44" i="2"/>
  <c r="L224" i="7" s="1"/>
  <c r="K44" i="2"/>
  <c r="K224" i="7" s="1"/>
  <c r="J44" i="2"/>
  <c r="J224" i="7" s="1"/>
  <c r="I44" i="2"/>
  <c r="I224" i="7" s="1"/>
  <c r="H44" i="2"/>
  <c r="H224" i="7" s="1"/>
  <c r="G44" i="2"/>
  <c r="G224" i="7" s="1"/>
  <c r="F44" i="2"/>
  <c r="F224" i="7" s="1"/>
  <c r="E44" i="2"/>
  <c r="E224" i="7" s="1"/>
  <c r="D44" i="2"/>
  <c r="D224" i="7" s="1"/>
  <c r="C44" i="2"/>
  <c r="C224" i="7" s="1"/>
  <c r="B44" i="2"/>
  <c r="B224" i="7" s="1"/>
  <c r="M43" i="2"/>
  <c r="M223" i="7" s="1"/>
  <c r="L43" i="2"/>
  <c r="L223" i="7" s="1"/>
  <c r="K43" i="2"/>
  <c r="K223" i="7" s="1"/>
  <c r="J43" i="2"/>
  <c r="J223" i="7" s="1"/>
  <c r="I43" i="2"/>
  <c r="I223" i="7" s="1"/>
  <c r="H43" i="2"/>
  <c r="H223" i="7" s="1"/>
  <c r="G43" i="2"/>
  <c r="G223" i="7" s="1"/>
  <c r="F43" i="2"/>
  <c r="F223" i="7" s="1"/>
  <c r="E43" i="2"/>
  <c r="E223" i="7" s="1"/>
  <c r="D43" i="2"/>
  <c r="D223" i="7" s="1"/>
  <c r="C43" i="2"/>
  <c r="C223" i="7" s="1"/>
  <c r="B43" i="2"/>
  <c r="B223" i="7" s="1"/>
  <c r="M42" i="2"/>
  <c r="M222" i="7" s="1"/>
  <c r="L42" i="2"/>
  <c r="L222" i="7" s="1"/>
  <c r="K42" i="2"/>
  <c r="K222" i="7" s="1"/>
  <c r="J42" i="2"/>
  <c r="J222" i="7" s="1"/>
  <c r="I42" i="2"/>
  <c r="I222" i="7" s="1"/>
  <c r="H42" i="2"/>
  <c r="H222" i="7" s="1"/>
  <c r="G42" i="2"/>
  <c r="G222" i="7" s="1"/>
  <c r="F42" i="2"/>
  <c r="F222" i="7" s="1"/>
  <c r="E42" i="2"/>
  <c r="E222" i="7" s="1"/>
  <c r="D42" i="2"/>
  <c r="D222" i="7" s="1"/>
  <c r="C42" i="2"/>
  <c r="C222" i="7" s="1"/>
  <c r="B42" i="2"/>
  <c r="B222" i="7" s="1"/>
  <c r="M41" i="2"/>
  <c r="M221" i="7" s="1"/>
  <c r="L41" i="2"/>
  <c r="L221" i="7" s="1"/>
  <c r="K41" i="2"/>
  <c r="K221" i="7" s="1"/>
  <c r="J41" i="2"/>
  <c r="J221" i="7" s="1"/>
  <c r="I41" i="2"/>
  <c r="I221" i="7" s="1"/>
  <c r="H41" i="2"/>
  <c r="H221" i="7" s="1"/>
  <c r="G41" i="2"/>
  <c r="G221" i="7" s="1"/>
  <c r="F41" i="2"/>
  <c r="F221" i="7" s="1"/>
  <c r="E41" i="2"/>
  <c r="E221" i="7" s="1"/>
  <c r="D41" i="2"/>
  <c r="D221" i="7" s="1"/>
  <c r="C41" i="2"/>
  <c r="C221" i="7" s="1"/>
  <c r="B41" i="2"/>
  <c r="B221" i="7" s="1"/>
  <c r="M40" i="2"/>
  <c r="M220" i="7" s="1"/>
  <c r="L40" i="2"/>
  <c r="L220" i="7" s="1"/>
  <c r="K40" i="2"/>
  <c r="K220" i="7" s="1"/>
  <c r="J40" i="2"/>
  <c r="J220" i="7" s="1"/>
  <c r="I40" i="2"/>
  <c r="I220" i="7" s="1"/>
  <c r="H40" i="2"/>
  <c r="H220" i="7" s="1"/>
  <c r="G40" i="2"/>
  <c r="G220" i="7" s="1"/>
  <c r="F40" i="2"/>
  <c r="F220" i="7" s="1"/>
  <c r="E40" i="2"/>
  <c r="E220" i="7" s="1"/>
  <c r="D40" i="2"/>
  <c r="D220" i="7" s="1"/>
  <c r="C40" i="2"/>
  <c r="C220" i="7" s="1"/>
  <c r="B40" i="2"/>
  <c r="B220" i="7" s="1"/>
  <c r="M39" i="2"/>
  <c r="M219" i="7" s="1"/>
  <c r="L39" i="2"/>
  <c r="L219" i="7" s="1"/>
  <c r="K39" i="2"/>
  <c r="K219" i="7" s="1"/>
  <c r="J39" i="2"/>
  <c r="J219" i="7" s="1"/>
  <c r="I39" i="2"/>
  <c r="I219" i="7" s="1"/>
  <c r="H39" i="2"/>
  <c r="H219" i="7" s="1"/>
  <c r="G39" i="2"/>
  <c r="G219" i="7" s="1"/>
  <c r="F39" i="2"/>
  <c r="F219" i="7" s="1"/>
  <c r="E39" i="2"/>
  <c r="E219" i="7" s="1"/>
  <c r="D39" i="2"/>
  <c r="D219" i="7" s="1"/>
  <c r="C39" i="2"/>
  <c r="C219" i="7" s="1"/>
  <c r="B39" i="2"/>
  <c r="B219" i="7" s="1"/>
  <c r="M38" i="2"/>
  <c r="M218" i="7" s="1"/>
  <c r="L38" i="2"/>
  <c r="L218" i="7" s="1"/>
  <c r="K38" i="2"/>
  <c r="K218" i="7" s="1"/>
  <c r="J38" i="2"/>
  <c r="J218" i="7" s="1"/>
  <c r="I38" i="2"/>
  <c r="I218" i="7" s="1"/>
  <c r="H38" i="2"/>
  <c r="H218" i="7" s="1"/>
  <c r="G38" i="2"/>
  <c r="G218" i="7" s="1"/>
  <c r="F38" i="2"/>
  <c r="F218" i="7" s="1"/>
  <c r="E38" i="2"/>
  <c r="E218" i="7" s="1"/>
  <c r="D38" i="2"/>
  <c r="D218" i="7" s="1"/>
  <c r="C38" i="2"/>
  <c r="C218" i="7" s="1"/>
  <c r="B38" i="2"/>
  <c r="B218" i="7" s="1"/>
  <c r="M37" i="2"/>
  <c r="M217" i="7" s="1"/>
  <c r="L37" i="2"/>
  <c r="L217" i="7" s="1"/>
  <c r="K37" i="2"/>
  <c r="K217" i="7" s="1"/>
  <c r="J37" i="2"/>
  <c r="J217" i="7" s="1"/>
  <c r="I37" i="2"/>
  <c r="I217" i="7" s="1"/>
  <c r="H37" i="2"/>
  <c r="H217" i="7" s="1"/>
  <c r="G37" i="2"/>
  <c r="G217" i="7" s="1"/>
  <c r="F37" i="2"/>
  <c r="F217" i="7" s="1"/>
  <c r="E37" i="2"/>
  <c r="E217" i="7" s="1"/>
  <c r="D37" i="2"/>
  <c r="D217" i="7" s="1"/>
  <c r="C37" i="2"/>
  <c r="C217" i="7" s="1"/>
  <c r="B37" i="2"/>
  <c r="B217" i="7" s="1"/>
  <c r="M36" i="2"/>
  <c r="M216" i="7" s="1"/>
  <c r="L36" i="2"/>
  <c r="L216" i="7" s="1"/>
  <c r="K36" i="2"/>
  <c r="K216" i="7" s="1"/>
  <c r="J36" i="2"/>
  <c r="J216" i="7" s="1"/>
  <c r="I36" i="2"/>
  <c r="I216" i="7" s="1"/>
  <c r="H36" i="2"/>
  <c r="H216" i="7" s="1"/>
  <c r="G36" i="2"/>
  <c r="G216" i="7" s="1"/>
  <c r="F36" i="2"/>
  <c r="F216" i="7" s="1"/>
  <c r="E36" i="2"/>
  <c r="E216" i="7" s="1"/>
  <c r="D36" i="2"/>
  <c r="D216" i="7" s="1"/>
  <c r="C36" i="2"/>
  <c r="C216" i="7" s="1"/>
  <c r="B36" i="2"/>
  <c r="B216" i="7" s="1"/>
  <c r="M35" i="2"/>
  <c r="M215" i="7" s="1"/>
  <c r="L35" i="2"/>
  <c r="L215" i="7" s="1"/>
  <c r="K35" i="2"/>
  <c r="K215" i="7" s="1"/>
  <c r="J35" i="2"/>
  <c r="J215" i="7" s="1"/>
  <c r="I35" i="2"/>
  <c r="I215" i="7" s="1"/>
  <c r="H35" i="2"/>
  <c r="H215" i="7" s="1"/>
  <c r="G35" i="2"/>
  <c r="G215" i="7" s="1"/>
  <c r="F35" i="2"/>
  <c r="F215" i="7" s="1"/>
  <c r="E35" i="2"/>
  <c r="E215" i="7" s="1"/>
  <c r="D35" i="2"/>
  <c r="D215" i="7" s="1"/>
  <c r="C35" i="2"/>
  <c r="C215" i="7" s="1"/>
  <c r="B35" i="2"/>
  <c r="B215" i="7" s="1"/>
  <c r="M34" i="2"/>
  <c r="M214" i="7" s="1"/>
  <c r="L34" i="2"/>
  <c r="L214" i="7" s="1"/>
  <c r="K34" i="2"/>
  <c r="K214" i="7" s="1"/>
  <c r="J34" i="2"/>
  <c r="J214" i="7" s="1"/>
  <c r="I34" i="2"/>
  <c r="I214" i="7" s="1"/>
  <c r="H34" i="2"/>
  <c r="H214" i="7" s="1"/>
  <c r="G34" i="2"/>
  <c r="G214" i="7" s="1"/>
  <c r="F34" i="2"/>
  <c r="F214" i="7" s="1"/>
  <c r="E34" i="2"/>
  <c r="E214" i="7" s="1"/>
  <c r="D34" i="2"/>
  <c r="D214" i="7" s="1"/>
  <c r="C34" i="2"/>
  <c r="C214" i="7" s="1"/>
  <c r="B34" i="2"/>
  <c r="B214" i="7" s="1"/>
  <c r="M33" i="2"/>
  <c r="M213" i="7" s="1"/>
  <c r="L33" i="2"/>
  <c r="L213" i="7" s="1"/>
  <c r="K33" i="2"/>
  <c r="K213" i="7" s="1"/>
  <c r="J33" i="2"/>
  <c r="J213" i="7" s="1"/>
  <c r="I33" i="2"/>
  <c r="I213" i="7" s="1"/>
  <c r="H33" i="2"/>
  <c r="H213" i="7" s="1"/>
  <c r="G33" i="2"/>
  <c r="G213" i="7" s="1"/>
  <c r="F33" i="2"/>
  <c r="F213" i="7" s="1"/>
  <c r="E33" i="2"/>
  <c r="E213" i="7" s="1"/>
  <c r="D33" i="2"/>
  <c r="D213" i="7" s="1"/>
  <c r="C33" i="2"/>
  <c r="C213" i="7" s="1"/>
  <c r="B33" i="2"/>
  <c r="B213" i="7" s="1"/>
  <c r="M32" i="2"/>
  <c r="M212" i="7" s="1"/>
  <c r="L32" i="2"/>
  <c r="L212" i="7" s="1"/>
  <c r="K32" i="2"/>
  <c r="K212" i="7" s="1"/>
  <c r="J32" i="2"/>
  <c r="J212" i="7" s="1"/>
  <c r="I32" i="2"/>
  <c r="I212" i="7" s="1"/>
  <c r="H32" i="2"/>
  <c r="H212" i="7" s="1"/>
  <c r="G32" i="2"/>
  <c r="G212" i="7" s="1"/>
  <c r="F32" i="2"/>
  <c r="F212" i="7" s="1"/>
  <c r="E32" i="2"/>
  <c r="E212" i="7" s="1"/>
  <c r="D32" i="2"/>
  <c r="D212" i="7" s="1"/>
  <c r="C32" i="2"/>
  <c r="C212" i="7" s="1"/>
  <c r="B32" i="2"/>
  <c r="B212" i="7" s="1"/>
  <c r="M31" i="2"/>
  <c r="M211" i="7" s="1"/>
  <c r="L31" i="2"/>
  <c r="L211" i="7" s="1"/>
  <c r="K31" i="2"/>
  <c r="K211" i="7" s="1"/>
  <c r="J31" i="2"/>
  <c r="J211" i="7" s="1"/>
  <c r="I31" i="2"/>
  <c r="I211" i="7" s="1"/>
  <c r="H31" i="2"/>
  <c r="H211" i="7" s="1"/>
  <c r="G31" i="2"/>
  <c r="G211" i="7" s="1"/>
  <c r="F31" i="2"/>
  <c r="F211" i="7" s="1"/>
  <c r="E31" i="2"/>
  <c r="E211" i="7" s="1"/>
  <c r="D31" i="2"/>
  <c r="D211" i="7" s="1"/>
  <c r="C31" i="2"/>
  <c r="C211" i="7" s="1"/>
  <c r="B31" i="2"/>
  <c r="B211" i="7" s="1"/>
  <c r="M29" i="2"/>
  <c r="M209" i="7" s="1"/>
  <c r="L29" i="2"/>
  <c r="L209" i="7" s="1"/>
  <c r="K29" i="2"/>
  <c r="K209" i="7" s="1"/>
  <c r="J29" i="2"/>
  <c r="J209" i="7" s="1"/>
  <c r="I29" i="2"/>
  <c r="I209" i="7" s="1"/>
  <c r="H29" i="2"/>
  <c r="H209" i="7" s="1"/>
  <c r="G29" i="2"/>
  <c r="G209" i="7" s="1"/>
  <c r="F29" i="2"/>
  <c r="F209" i="7" s="1"/>
  <c r="E29" i="2"/>
  <c r="E209" i="7" s="1"/>
  <c r="D29" i="2"/>
  <c r="D209" i="7" s="1"/>
  <c r="C29" i="2"/>
  <c r="C209" i="7" s="1"/>
  <c r="B29" i="2"/>
  <c r="B209" i="7" s="1"/>
  <c r="M28" i="2"/>
  <c r="M208" i="7" s="1"/>
  <c r="L28" i="2"/>
  <c r="L208" i="7" s="1"/>
  <c r="K28" i="2"/>
  <c r="K208" i="7" s="1"/>
  <c r="J28" i="2"/>
  <c r="J208" i="7" s="1"/>
  <c r="I28" i="2"/>
  <c r="I208" i="7" s="1"/>
  <c r="H28" i="2"/>
  <c r="H208" i="7" s="1"/>
  <c r="G28" i="2"/>
  <c r="G208" i="7" s="1"/>
  <c r="F28" i="2"/>
  <c r="F208" i="7" s="1"/>
  <c r="E28" i="2"/>
  <c r="E208" i="7" s="1"/>
  <c r="D28" i="2"/>
  <c r="D208" i="7" s="1"/>
  <c r="C28" i="2"/>
  <c r="C208" i="7" s="1"/>
  <c r="B28" i="2"/>
  <c r="B208" i="7" s="1"/>
  <c r="M27" i="2"/>
  <c r="M207" i="7" s="1"/>
  <c r="L27" i="2"/>
  <c r="L207" i="7" s="1"/>
  <c r="K27" i="2"/>
  <c r="K207" i="7" s="1"/>
  <c r="J27" i="2"/>
  <c r="J207" i="7" s="1"/>
  <c r="I27" i="2"/>
  <c r="I207" i="7" s="1"/>
  <c r="H27" i="2"/>
  <c r="H207" i="7" s="1"/>
  <c r="G27" i="2"/>
  <c r="G207" i="7" s="1"/>
  <c r="F27" i="2"/>
  <c r="F207" i="7" s="1"/>
  <c r="E27" i="2"/>
  <c r="E207" i="7" s="1"/>
  <c r="D27" i="2"/>
  <c r="D207" i="7" s="1"/>
  <c r="C27" i="2"/>
  <c r="C207" i="7" s="1"/>
  <c r="B27" i="2"/>
  <c r="B207" i="7" s="1"/>
  <c r="M26" i="2"/>
  <c r="M206" i="7" s="1"/>
  <c r="L26" i="2"/>
  <c r="L206" i="7" s="1"/>
  <c r="K26" i="2"/>
  <c r="K206" i="7" s="1"/>
  <c r="J26" i="2"/>
  <c r="J206" i="7" s="1"/>
  <c r="I26" i="2"/>
  <c r="I206" i="7" s="1"/>
  <c r="H26" i="2"/>
  <c r="H206" i="7" s="1"/>
  <c r="G26" i="2"/>
  <c r="G206" i="7" s="1"/>
  <c r="F26" i="2"/>
  <c r="F206" i="7" s="1"/>
  <c r="E26" i="2"/>
  <c r="E206" i="7" s="1"/>
  <c r="D26" i="2"/>
  <c r="D206" i="7" s="1"/>
  <c r="C26" i="2"/>
  <c r="C206" i="7" s="1"/>
  <c r="B26" i="2"/>
  <c r="B206" i="7" s="1"/>
  <c r="M25" i="2"/>
  <c r="M205" i="7" s="1"/>
  <c r="L25" i="2"/>
  <c r="L205" i="7" s="1"/>
  <c r="K25" i="2"/>
  <c r="K205" i="7" s="1"/>
  <c r="J25" i="2"/>
  <c r="J205" i="7" s="1"/>
  <c r="I25" i="2"/>
  <c r="I205" i="7" s="1"/>
  <c r="H25" i="2"/>
  <c r="H205" i="7" s="1"/>
  <c r="G25" i="2"/>
  <c r="G205" i="7" s="1"/>
  <c r="F25" i="2"/>
  <c r="F205" i="7" s="1"/>
  <c r="E25" i="2"/>
  <c r="E205" i="7" s="1"/>
  <c r="D25" i="2"/>
  <c r="D205" i="7" s="1"/>
  <c r="C25" i="2"/>
  <c r="C205" i="7" s="1"/>
  <c r="B25" i="2"/>
  <c r="B205" i="7" s="1"/>
  <c r="M24" i="2"/>
  <c r="M204" i="7" s="1"/>
  <c r="L24" i="2"/>
  <c r="L204" i="7" s="1"/>
  <c r="K24" i="2"/>
  <c r="K204" i="7" s="1"/>
  <c r="J24" i="2"/>
  <c r="J204" i="7" s="1"/>
  <c r="I24" i="2"/>
  <c r="I204" i="7" s="1"/>
  <c r="H24" i="2"/>
  <c r="H204" i="7" s="1"/>
  <c r="G24" i="2"/>
  <c r="G204" i="7" s="1"/>
  <c r="F24" i="2"/>
  <c r="F204" i="7" s="1"/>
  <c r="E24" i="2"/>
  <c r="E204" i="7" s="1"/>
  <c r="D24" i="2"/>
  <c r="D204" i="7" s="1"/>
  <c r="C24" i="2"/>
  <c r="C204" i="7" s="1"/>
  <c r="B24" i="2"/>
  <c r="B204" i="7" s="1"/>
  <c r="M23" i="2"/>
  <c r="M203" i="7" s="1"/>
  <c r="L23" i="2"/>
  <c r="L203" i="7" s="1"/>
  <c r="K23" i="2"/>
  <c r="K203" i="7" s="1"/>
  <c r="J23" i="2"/>
  <c r="J203" i="7" s="1"/>
  <c r="I23" i="2"/>
  <c r="I203" i="7" s="1"/>
  <c r="H23" i="2"/>
  <c r="H203" i="7" s="1"/>
  <c r="G23" i="2"/>
  <c r="G203" i="7" s="1"/>
  <c r="F23" i="2"/>
  <c r="F203" i="7" s="1"/>
  <c r="E23" i="2"/>
  <c r="E203" i="7" s="1"/>
  <c r="D23" i="2"/>
  <c r="D203" i="7" s="1"/>
  <c r="C23" i="2"/>
  <c r="C203" i="7" s="1"/>
  <c r="B23" i="2"/>
  <c r="B203" i="7" s="1"/>
  <c r="M22" i="2"/>
  <c r="M202" i="7" s="1"/>
  <c r="L22" i="2"/>
  <c r="L202" i="7" s="1"/>
  <c r="K22" i="2"/>
  <c r="K202" i="7" s="1"/>
  <c r="J22" i="2"/>
  <c r="J202" i="7" s="1"/>
  <c r="I22" i="2"/>
  <c r="I202" i="7" s="1"/>
  <c r="H22" i="2"/>
  <c r="H202" i="7" s="1"/>
  <c r="G22" i="2"/>
  <c r="G202" i="7" s="1"/>
  <c r="F22" i="2"/>
  <c r="F202" i="7" s="1"/>
  <c r="E22" i="2"/>
  <c r="E202" i="7" s="1"/>
  <c r="D22" i="2"/>
  <c r="D202" i="7" s="1"/>
  <c r="C22" i="2"/>
  <c r="C202" i="7" s="1"/>
  <c r="B22" i="2"/>
  <c r="B202" i="7" s="1"/>
  <c r="M21" i="2"/>
  <c r="M201" i="7" s="1"/>
  <c r="L21" i="2"/>
  <c r="L201" i="7" s="1"/>
  <c r="K21" i="2"/>
  <c r="K201" i="7" s="1"/>
  <c r="J21" i="2"/>
  <c r="J201" i="7" s="1"/>
  <c r="I21" i="2"/>
  <c r="I201" i="7" s="1"/>
  <c r="H21" i="2"/>
  <c r="H201" i="7" s="1"/>
  <c r="G21" i="2"/>
  <c r="G201" i="7" s="1"/>
  <c r="F21" i="2"/>
  <c r="F201" i="7" s="1"/>
  <c r="E21" i="2"/>
  <c r="E201" i="7" s="1"/>
  <c r="D21" i="2"/>
  <c r="D201" i="7" s="1"/>
  <c r="C21" i="2"/>
  <c r="C201" i="7" s="1"/>
  <c r="B21" i="2"/>
  <c r="B201" i="7" s="1"/>
  <c r="M20" i="2"/>
  <c r="M200" i="7" s="1"/>
  <c r="L20" i="2"/>
  <c r="L200" i="7" s="1"/>
  <c r="K20" i="2"/>
  <c r="K200" i="7" s="1"/>
  <c r="J20" i="2"/>
  <c r="J200" i="7" s="1"/>
  <c r="I20" i="2"/>
  <c r="I200" i="7" s="1"/>
  <c r="H20" i="2"/>
  <c r="H200" i="7" s="1"/>
  <c r="G20" i="2"/>
  <c r="G200" i="7" s="1"/>
  <c r="F20" i="2"/>
  <c r="F200" i="7" s="1"/>
  <c r="E20" i="2"/>
  <c r="E200" i="7" s="1"/>
  <c r="D20" i="2"/>
  <c r="D200" i="7" s="1"/>
  <c r="C20" i="2"/>
  <c r="C200" i="7" s="1"/>
  <c r="B20" i="2"/>
  <c r="B200" i="7" s="1"/>
  <c r="M19" i="2"/>
  <c r="M199" i="7" s="1"/>
  <c r="L19" i="2"/>
  <c r="L199" i="7" s="1"/>
  <c r="K19" i="2"/>
  <c r="K199" i="7" s="1"/>
  <c r="J19" i="2"/>
  <c r="J199" i="7" s="1"/>
  <c r="I19" i="2"/>
  <c r="I199" i="7" s="1"/>
  <c r="H19" i="2"/>
  <c r="H199" i="7" s="1"/>
  <c r="G19" i="2"/>
  <c r="G199" i="7" s="1"/>
  <c r="F19" i="2"/>
  <c r="F199" i="7" s="1"/>
  <c r="E19" i="2"/>
  <c r="E199" i="7" s="1"/>
  <c r="D19" i="2"/>
  <c r="D199" i="7" s="1"/>
  <c r="C19" i="2"/>
  <c r="C199" i="7" s="1"/>
  <c r="B19" i="2"/>
  <c r="B199" i="7" s="1"/>
  <c r="M18" i="2"/>
  <c r="M198" i="7" s="1"/>
  <c r="L18" i="2"/>
  <c r="L198" i="7" s="1"/>
  <c r="K18" i="2"/>
  <c r="K198" i="7" s="1"/>
  <c r="J18" i="2"/>
  <c r="J198" i="7" s="1"/>
  <c r="I18" i="2"/>
  <c r="I198" i="7" s="1"/>
  <c r="H18" i="2"/>
  <c r="H198" i="7" s="1"/>
  <c r="G18" i="2"/>
  <c r="G198" i="7" s="1"/>
  <c r="F18" i="2"/>
  <c r="F198" i="7" s="1"/>
  <c r="E18" i="2"/>
  <c r="E198" i="7" s="1"/>
  <c r="D18" i="2"/>
  <c r="D198" i="7" s="1"/>
  <c r="C18" i="2"/>
  <c r="C198" i="7" s="1"/>
  <c r="B18" i="2"/>
  <c r="B198" i="7" s="1"/>
  <c r="M17" i="2"/>
  <c r="M197" i="7" s="1"/>
  <c r="L17" i="2"/>
  <c r="L197" i="7" s="1"/>
  <c r="K17" i="2"/>
  <c r="K197" i="7" s="1"/>
  <c r="J17" i="2"/>
  <c r="J197" i="7" s="1"/>
  <c r="I17" i="2"/>
  <c r="I197" i="7" s="1"/>
  <c r="H17" i="2"/>
  <c r="H197" i="7" s="1"/>
  <c r="G17" i="2"/>
  <c r="G197" i="7" s="1"/>
  <c r="F17" i="2"/>
  <c r="F197" i="7" s="1"/>
  <c r="E17" i="2"/>
  <c r="E197" i="7" s="1"/>
  <c r="D17" i="2"/>
  <c r="D197" i="7" s="1"/>
  <c r="C17" i="2"/>
  <c r="C197" i="7" s="1"/>
  <c r="B17" i="2"/>
  <c r="B197" i="7" s="1"/>
  <c r="M16" i="2"/>
  <c r="M196" i="7" s="1"/>
  <c r="L16" i="2"/>
  <c r="L196" i="7" s="1"/>
  <c r="K16" i="2"/>
  <c r="K196" i="7" s="1"/>
  <c r="J16" i="2"/>
  <c r="J196" i="7" s="1"/>
  <c r="I16" i="2"/>
  <c r="I196" i="7" s="1"/>
  <c r="H16" i="2"/>
  <c r="H196" i="7" s="1"/>
  <c r="G16" i="2"/>
  <c r="G196" i="7" s="1"/>
  <c r="F16" i="2"/>
  <c r="F196" i="7" s="1"/>
  <c r="E16" i="2"/>
  <c r="E196" i="7" s="1"/>
  <c r="D16" i="2"/>
  <c r="D196" i="7" s="1"/>
  <c r="C16" i="2"/>
  <c r="C196" i="7" s="1"/>
  <c r="B16" i="2"/>
  <c r="B196" i="7" s="1"/>
  <c r="M15" i="2"/>
  <c r="M195" i="7" s="1"/>
  <c r="L15" i="2"/>
  <c r="L195" i="7" s="1"/>
  <c r="K15" i="2"/>
  <c r="K195" i="7" s="1"/>
  <c r="J15" i="2"/>
  <c r="J195" i="7" s="1"/>
  <c r="I15" i="2"/>
  <c r="I195" i="7" s="1"/>
  <c r="H15" i="2"/>
  <c r="H195" i="7" s="1"/>
  <c r="G15" i="2"/>
  <c r="G195" i="7" s="1"/>
  <c r="F15" i="2"/>
  <c r="F195" i="7" s="1"/>
  <c r="E15" i="2"/>
  <c r="E195" i="7" s="1"/>
  <c r="D15" i="2"/>
  <c r="D195" i="7" s="1"/>
  <c r="C15" i="2"/>
  <c r="C195" i="7" s="1"/>
  <c r="B15" i="2"/>
  <c r="B195" i="7" s="1"/>
  <c r="M13" i="2"/>
  <c r="L13" i="2"/>
  <c r="K13" i="2"/>
  <c r="J13" i="2"/>
  <c r="I13" i="2"/>
  <c r="H13" i="2"/>
  <c r="G13" i="2"/>
  <c r="F13" i="2"/>
  <c r="E13" i="2"/>
  <c r="D13" i="2"/>
  <c r="C13" i="2"/>
  <c r="B13" i="2"/>
  <c r="B193" i="7" s="1"/>
  <c r="P193" i="7" s="1"/>
  <c r="M12" i="2"/>
  <c r="M192" i="7" s="1"/>
  <c r="L12" i="2"/>
  <c r="L192" i="7" s="1"/>
  <c r="K12" i="2"/>
  <c r="K192" i="7" s="1"/>
  <c r="J12" i="2"/>
  <c r="J192" i="7" s="1"/>
  <c r="I12" i="2"/>
  <c r="I192" i="7" s="1"/>
  <c r="H12" i="2"/>
  <c r="H192" i="7" s="1"/>
  <c r="G12" i="2"/>
  <c r="G192" i="7" s="1"/>
  <c r="F12" i="2"/>
  <c r="F192" i="7" s="1"/>
  <c r="E12" i="2"/>
  <c r="E192" i="7" s="1"/>
  <c r="D12" i="2"/>
  <c r="D192" i="7" s="1"/>
  <c r="C12" i="2"/>
  <c r="C192" i="7" s="1"/>
  <c r="B12" i="2"/>
  <c r="B192" i="7" s="1"/>
  <c r="M11" i="2"/>
  <c r="M191" i="7" s="1"/>
  <c r="L11" i="2"/>
  <c r="L191" i="7" s="1"/>
  <c r="K11" i="2"/>
  <c r="K191" i="7" s="1"/>
  <c r="J11" i="2"/>
  <c r="J191" i="7" s="1"/>
  <c r="I11" i="2"/>
  <c r="I191" i="7" s="1"/>
  <c r="H11" i="2"/>
  <c r="H191" i="7" s="1"/>
  <c r="G11" i="2"/>
  <c r="G191" i="7" s="1"/>
  <c r="F11" i="2"/>
  <c r="F191" i="7" s="1"/>
  <c r="E11" i="2"/>
  <c r="E191" i="7" s="1"/>
  <c r="D11" i="2"/>
  <c r="D191" i="7" s="1"/>
  <c r="C11" i="2"/>
  <c r="C191" i="7" s="1"/>
  <c r="B11" i="2"/>
  <c r="B191" i="7" s="1"/>
  <c r="M10" i="2"/>
  <c r="M190" i="7" s="1"/>
  <c r="L10" i="2"/>
  <c r="L190" i="7" s="1"/>
  <c r="K10" i="2"/>
  <c r="K190" i="7" s="1"/>
  <c r="J10" i="2"/>
  <c r="J190" i="7" s="1"/>
  <c r="I10" i="2"/>
  <c r="I190" i="7" s="1"/>
  <c r="H10" i="2"/>
  <c r="H190" i="7" s="1"/>
  <c r="G10" i="2"/>
  <c r="G190" i="7" s="1"/>
  <c r="F10" i="2"/>
  <c r="F190" i="7" s="1"/>
  <c r="E10" i="2"/>
  <c r="E190" i="7" s="1"/>
  <c r="D10" i="2"/>
  <c r="D190" i="7" s="1"/>
  <c r="C10" i="2"/>
  <c r="C190" i="7" s="1"/>
  <c r="B10" i="2"/>
  <c r="B190" i="7" s="1"/>
  <c r="M9" i="2"/>
  <c r="M189" i="7" s="1"/>
  <c r="L9" i="2"/>
  <c r="L189" i="7" s="1"/>
  <c r="K9" i="2"/>
  <c r="K189" i="7" s="1"/>
  <c r="J9" i="2"/>
  <c r="J189" i="7" s="1"/>
  <c r="I9" i="2"/>
  <c r="I189" i="7" s="1"/>
  <c r="H9" i="2"/>
  <c r="H189" i="7" s="1"/>
  <c r="G9" i="2"/>
  <c r="G189" i="7" s="1"/>
  <c r="F9" i="2"/>
  <c r="F189" i="7" s="1"/>
  <c r="E9" i="2"/>
  <c r="E189" i="7" s="1"/>
  <c r="D9" i="2"/>
  <c r="D189" i="7" s="1"/>
  <c r="C9" i="2"/>
  <c r="C189" i="7" s="1"/>
  <c r="B9" i="2"/>
  <c r="B189" i="7" s="1"/>
  <c r="M8" i="2"/>
  <c r="M188" i="7" s="1"/>
  <c r="L8" i="2"/>
  <c r="L188" i="7" s="1"/>
  <c r="K8" i="2"/>
  <c r="K188" i="7" s="1"/>
  <c r="J8" i="2"/>
  <c r="J188" i="7" s="1"/>
  <c r="I8" i="2"/>
  <c r="I188" i="7" s="1"/>
  <c r="H8" i="2"/>
  <c r="H188" i="7" s="1"/>
  <c r="G8" i="2"/>
  <c r="G188" i="7" s="1"/>
  <c r="F8" i="2"/>
  <c r="F188" i="7" s="1"/>
  <c r="E8" i="2"/>
  <c r="E188" i="7" s="1"/>
  <c r="D8" i="2"/>
  <c r="D188" i="7" s="1"/>
  <c r="C8" i="2"/>
  <c r="C188" i="7" s="1"/>
  <c r="B8" i="2"/>
  <c r="B188" i="7" s="1"/>
  <c r="M7" i="2"/>
  <c r="M187" i="7" s="1"/>
  <c r="L7" i="2"/>
  <c r="L187" i="7" s="1"/>
  <c r="K7" i="2"/>
  <c r="K187" i="7" s="1"/>
  <c r="J7" i="2"/>
  <c r="J187" i="7" s="1"/>
  <c r="I7" i="2"/>
  <c r="I187" i="7" s="1"/>
  <c r="H7" i="2"/>
  <c r="H187" i="7" s="1"/>
  <c r="G7" i="2"/>
  <c r="G187" i="7" s="1"/>
  <c r="F7" i="2"/>
  <c r="F187" i="7" s="1"/>
  <c r="E7" i="2"/>
  <c r="E187" i="7" s="1"/>
  <c r="D7" i="2"/>
  <c r="D187" i="7" s="1"/>
  <c r="C7" i="2"/>
  <c r="C187" i="7" s="1"/>
  <c r="B7" i="2"/>
  <c r="B187" i="7" s="1"/>
  <c r="M6" i="2"/>
  <c r="M186" i="7" s="1"/>
  <c r="L6" i="2"/>
  <c r="L186" i="7" s="1"/>
  <c r="K6" i="2"/>
  <c r="K186" i="7" s="1"/>
  <c r="J6" i="2"/>
  <c r="J186" i="7" s="1"/>
  <c r="I6" i="2"/>
  <c r="I186" i="7" s="1"/>
  <c r="H6" i="2"/>
  <c r="H186" i="7" s="1"/>
  <c r="G6" i="2"/>
  <c r="G186" i="7" s="1"/>
  <c r="F6" i="2"/>
  <c r="F186" i="7" s="1"/>
  <c r="E6" i="2"/>
  <c r="E186" i="7" s="1"/>
  <c r="D6" i="2"/>
  <c r="D186" i="7" s="1"/>
  <c r="C6" i="2"/>
  <c r="C186" i="7" s="1"/>
  <c r="B6" i="2"/>
  <c r="B186" i="7" s="1"/>
  <c r="M5" i="2"/>
  <c r="M185" i="7" s="1"/>
  <c r="L5" i="2"/>
  <c r="L185" i="7" s="1"/>
  <c r="K5" i="2"/>
  <c r="K185" i="7" s="1"/>
  <c r="J5" i="2"/>
  <c r="J185" i="7" s="1"/>
  <c r="I5" i="2"/>
  <c r="I185" i="7" s="1"/>
  <c r="H5" i="2"/>
  <c r="H185" i="7" s="1"/>
  <c r="G5" i="2"/>
  <c r="G185" i="7" s="1"/>
  <c r="F5" i="2"/>
  <c r="F185" i="7" s="1"/>
  <c r="E5" i="2"/>
  <c r="E185" i="7" s="1"/>
  <c r="D5" i="2"/>
  <c r="D185" i="7" s="1"/>
  <c r="C5" i="2"/>
  <c r="C185" i="7" s="1"/>
  <c r="B5" i="2"/>
  <c r="B185" i="7" s="1"/>
  <c r="M4" i="2"/>
  <c r="M184" i="7" s="1"/>
  <c r="L4" i="2"/>
  <c r="L184" i="7" s="1"/>
  <c r="K4" i="2"/>
  <c r="K184" i="7" s="1"/>
  <c r="J4" i="2"/>
  <c r="J184" i="7" s="1"/>
  <c r="I4" i="2"/>
  <c r="I184" i="7" s="1"/>
  <c r="H4" i="2"/>
  <c r="H184" i="7" s="1"/>
  <c r="G4" i="2"/>
  <c r="G184" i="7" s="1"/>
  <c r="F4" i="2"/>
  <c r="F184" i="7" s="1"/>
  <c r="E4" i="2"/>
  <c r="E184" i="7" s="1"/>
  <c r="D4" i="2"/>
  <c r="D184" i="7" s="1"/>
  <c r="C4" i="2"/>
  <c r="C184" i="7" s="1"/>
  <c r="B4" i="2"/>
  <c r="B184" i="7" s="1"/>
  <c r="DE180" i="1"/>
  <c r="DD180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DE179" i="1"/>
  <c r="DD179" i="1"/>
  <c r="DC179" i="1"/>
  <c r="DB179" i="1"/>
  <c r="DA179" i="1"/>
  <c r="CZ179" i="1"/>
  <c r="CY179" i="1"/>
  <c r="CX179" i="1"/>
  <c r="CW179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DE178" i="1"/>
  <c r="DD178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DE177" i="1"/>
  <c r="DD177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DE176" i="1"/>
  <c r="DD176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DE175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DE174" i="1"/>
  <c r="DD174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DE173" i="1"/>
  <c r="DD173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DE172" i="1"/>
  <c r="DD172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DE171" i="1"/>
  <c r="DD171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DE170" i="1"/>
  <c r="DD170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DE169" i="1"/>
  <c r="DD169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DE168" i="1"/>
  <c r="DD168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DE167" i="1"/>
  <c r="DD167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DE166" i="1"/>
  <c r="DD166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DE165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DE162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DE161" i="1"/>
  <c r="DD161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DE160" i="1"/>
  <c r="DD160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DE159" i="1"/>
  <c r="DD159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DE158" i="1"/>
  <c r="DD158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DE157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DE154" i="1"/>
  <c r="DD154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DE153" i="1"/>
  <c r="DD153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DE152" i="1"/>
  <c r="DD152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DE151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DE150" i="1"/>
  <c r="DD150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DE149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DE148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DE145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DE142" i="1"/>
  <c r="DD142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DE140" i="1"/>
  <c r="DD140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DE139" i="1"/>
  <c r="DD139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DE137" i="1"/>
  <c r="DD137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DE133" i="1"/>
  <c r="DD133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DE130" i="1"/>
  <c r="DD130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DE129" i="1"/>
  <c r="DD129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DE128" i="1"/>
  <c r="DD128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DE127" i="1"/>
  <c r="DD127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DE126" i="1"/>
  <c r="DD126" i="1"/>
  <c r="DC126" i="1"/>
  <c r="DB126" i="1"/>
  <c r="DA126" i="1"/>
  <c r="CZ126" i="1"/>
  <c r="CY126" i="1"/>
  <c r="CX126" i="1"/>
  <c r="CW126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DE125" i="1"/>
  <c r="DD125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DE124" i="1"/>
  <c r="DD124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DE123" i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DE122" i="1"/>
  <c r="DD122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DE66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EU37" i="1" s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X242" i="7" l="1"/>
  <c r="T243" i="7"/>
  <c r="P244" i="7"/>
  <c r="X246" i="7"/>
  <c r="T247" i="7"/>
  <c r="P248" i="7"/>
  <c r="X248" i="7"/>
  <c r="T249" i="7"/>
  <c r="T253" i="7"/>
  <c r="P254" i="7"/>
  <c r="U257" i="7"/>
  <c r="Q258" i="7"/>
  <c r="Y258" i="7"/>
  <c r="U259" i="7"/>
  <c r="Q260" i="7"/>
  <c r="Y260" i="7"/>
  <c r="U261" i="7"/>
  <c r="Q262" i="7"/>
  <c r="Y262" i="7"/>
  <c r="U263" i="7"/>
  <c r="Q264" i="7"/>
  <c r="Y264" i="7"/>
  <c r="U265" i="7"/>
  <c r="Q266" i="7"/>
  <c r="Y266" i="7"/>
  <c r="U267" i="7"/>
  <c r="X244" i="7"/>
  <c r="T245" i="7"/>
  <c r="P246" i="7"/>
  <c r="P250" i="7"/>
  <c r="X250" i="7"/>
  <c r="T251" i="7"/>
  <c r="P252" i="7"/>
  <c r="X252" i="7"/>
  <c r="X254" i="7"/>
  <c r="T256" i="7"/>
  <c r="P257" i="7"/>
  <c r="X257" i="7"/>
  <c r="T258" i="7"/>
  <c r="P259" i="7"/>
  <c r="T260" i="7"/>
  <c r="P261" i="7"/>
  <c r="X261" i="7"/>
  <c r="T262" i="7"/>
  <c r="P263" i="7"/>
  <c r="X263" i="7"/>
  <c r="T264" i="7"/>
  <c r="P265" i="7"/>
  <c r="X265" i="7"/>
  <c r="T266" i="7"/>
  <c r="P267" i="7"/>
  <c r="Q268" i="7"/>
  <c r="Y268" i="7"/>
  <c r="U269" i="7"/>
  <c r="Q270" i="7"/>
  <c r="Y270" i="7"/>
  <c r="Y273" i="7"/>
  <c r="U274" i="7"/>
  <c r="Q275" i="7"/>
  <c r="Y275" i="7"/>
  <c r="U276" i="7"/>
  <c r="Q277" i="7"/>
  <c r="Y277" i="7"/>
  <c r="U278" i="7"/>
  <c r="U282" i="7"/>
  <c r="Q283" i="7"/>
  <c r="Y283" i="7"/>
  <c r="U284" i="7"/>
  <c r="Q285" i="7"/>
  <c r="Y285" i="7"/>
  <c r="U286" i="7"/>
  <c r="Q287" i="7"/>
  <c r="Y287" i="7"/>
  <c r="U288" i="7"/>
  <c r="Q289" i="7"/>
  <c r="Y289" i="7"/>
  <c r="U290" i="7"/>
  <c r="Q291" i="7"/>
  <c r="Y291" i="7"/>
  <c r="U292" i="7"/>
  <c r="Q293" i="7"/>
  <c r="Y293" i="7"/>
  <c r="U294" i="7"/>
  <c r="Q295" i="7"/>
  <c r="Y295" i="7"/>
  <c r="U297" i="7"/>
  <c r="Q298" i="7"/>
  <c r="Y298" i="7"/>
  <c r="Y300" i="7"/>
  <c r="X267" i="7"/>
  <c r="T268" i="7"/>
  <c r="P269" i="7"/>
  <c r="X269" i="7"/>
  <c r="T270" i="7"/>
  <c r="P271" i="7"/>
  <c r="X271" i="7"/>
  <c r="T273" i="7"/>
  <c r="P274" i="7"/>
  <c r="X274" i="7"/>
  <c r="T275" i="7"/>
  <c r="P276" i="7"/>
  <c r="X276" i="7"/>
  <c r="T277" i="7"/>
  <c r="P278" i="7"/>
  <c r="X278" i="7"/>
  <c r="T279" i="7"/>
  <c r="P280" i="7"/>
  <c r="X280" i="7"/>
  <c r="T281" i="7"/>
  <c r="P282" i="7"/>
  <c r="X282" i="7"/>
  <c r="T283" i="7"/>
  <c r="P284" i="7"/>
  <c r="X284" i="7"/>
  <c r="T285" i="7"/>
  <c r="P286" i="7"/>
  <c r="X286" i="7"/>
  <c r="T287" i="7"/>
  <c r="P288" i="7"/>
  <c r="X288" i="7"/>
  <c r="T289" i="7"/>
  <c r="P290" i="7"/>
  <c r="T293" i="7"/>
  <c r="P294" i="7"/>
  <c r="X297" i="7"/>
  <c r="P299" i="7"/>
  <c r="X299" i="7"/>
  <c r="T300" i="7"/>
  <c r="P301" i="7"/>
  <c r="X301" i="7"/>
  <c r="T302" i="7"/>
  <c r="P303" i="7"/>
  <c r="X303" i="7"/>
  <c r="T304" i="7"/>
  <c r="P305" i="7"/>
  <c r="T306" i="7"/>
  <c r="P307" i="7"/>
  <c r="T308" i="7"/>
  <c r="P309" i="7"/>
  <c r="X309" i="7"/>
  <c r="T310" i="7"/>
  <c r="X313" i="7"/>
  <c r="T314" i="7"/>
  <c r="P315" i="7"/>
  <c r="X315" i="7"/>
  <c r="T316" i="7"/>
  <c r="P317" i="7"/>
  <c r="X317" i="7"/>
  <c r="T318" i="7"/>
  <c r="P319" i="7"/>
  <c r="X319" i="7"/>
  <c r="T320" i="7"/>
  <c r="P322" i="7"/>
  <c r="X322" i="7"/>
  <c r="T323" i="7"/>
  <c r="P324" i="7"/>
  <c r="X324" i="7"/>
  <c r="T325" i="7"/>
  <c r="P326" i="7"/>
  <c r="X326" i="7"/>
  <c r="T327" i="7"/>
  <c r="P328" i="7"/>
  <c r="X328" i="7"/>
  <c r="T329" i="7"/>
  <c r="P330" i="7"/>
  <c r="X330" i="7"/>
  <c r="T331" i="7"/>
  <c r="P332" i="7"/>
  <c r="X332" i="7"/>
  <c r="P345" i="7"/>
  <c r="X345" i="7"/>
  <c r="T346" i="7"/>
  <c r="P347" i="7"/>
  <c r="X347" i="7"/>
  <c r="P184" i="7"/>
  <c r="X184" i="7"/>
  <c r="T185" i="7"/>
  <c r="P186" i="7"/>
  <c r="X186" i="7"/>
  <c r="T187" i="7"/>
  <c r="P188" i="7"/>
  <c r="X188" i="7"/>
  <c r="T189" i="7"/>
  <c r="P190" i="7"/>
  <c r="X190" i="7"/>
  <c r="T191" i="7"/>
  <c r="P192" i="7"/>
  <c r="X192" i="7"/>
  <c r="P195" i="7"/>
  <c r="X195" i="7"/>
  <c r="T196" i="7"/>
  <c r="P197" i="7"/>
  <c r="X197" i="7"/>
  <c r="T198" i="7"/>
  <c r="P199" i="7"/>
  <c r="X199" i="7"/>
  <c r="T200" i="7"/>
  <c r="P201" i="7"/>
  <c r="X201" i="7"/>
  <c r="T202" i="7"/>
  <c r="P203" i="7"/>
  <c r="X203" i="7"/>
  <c r="T204" i="7"/>
  <c r="R195" i="7"/>
  <c r="Z195" i="7"/>
  <c r="V196" i="7"/>
  <c r="R197" i="7"/>
  <c r="Z197" i="7"/>
  <c r="V198" i="7"/>
  <c r="R199" i="7"/>
  <c r="Z199" i="7"/>
  <c r="V200" i="7"/>
  <c r="R201" i="7"/>
  <c r="Z201" i="7"/>
  <c r="V202" i="7"/>
  <c r="R203" i="7"/>
  <c r="U271" i="7"/>
  <c r="Q273" i="7"/>
  <c r="Q279" i="7"/>
  <c r="Y279" i="7"/>
  <c r="U280" i="7"/>
  <c r="Q281" i="7"/>
  <c r="Y281" i="7"/>
  <c r="U299" i="7"/>
  <c r="Q300" i="7"/>
  <c r="P205" i="7"/>
  <c r="X205" i="7"/>
  <c r="T206" i="7"/>
  <c r="P207" i="7"/>
  <c r="X207" i="7"/>
  <c r="T208" i="7"/>
  <c r="P209" i="7"/>
  <c r="X209" i="7"/>
  <c r="T211" i="7"/>
  <c r="P212" i="7"/>
  <c r="X212" i="7"/>
  <c r="T213" i="7"/>
  <c r="P214" i="7"/>
  <c r="X214" i="7"/>
  <c r="T215" i="7"/>
  <c r="P216" i="7"/>
  <c r="X216" i="7"/>
  <c r="T217" i="7"/>
  <c r="P218" i="7"/>
  <c r="X218" i="7"/>
  <c r="T219" i="7"/>
  <c r="P220" i="7"/>
  <c r="X220" i="7"/>
  <c r="T221" i="7"/>
  <c r="P222" i="7"/>
  <c r="X222" i="7"/>
  <c r="T223" i="7"/>
  <c r="P224" i="7"/>
  <c r="X224" i="7"/>
  <c r="T225" i="7"/>
  <c r="P227" i="7"/>
  <c r="X227" i="7"/>
  <c r="T228" i="7"/>
  <c r="P229" i="7"/>
  <c r="X229" i="7"/>
  <c r="T230" i="7"/>
  <c r="X231" i="7"/>
  <c r="T232" i="7"/>
  <c r="P233" i="7"/>
  <c r="X259" i="7"/>
  <c r="X290" i="7"/>
  <c r="T291" i="7"/>
  <c r="P292" i="7"/>
  <c r="X292" i="7"/>
  <c r="X294" i="7"/>
  <c r="T295" i="7"/>
  <c r="P297" i="7"/>
  <c r="T298" i="7"/>
  <c r="X305" i="7"/>
  <c r="X307" i="7"/>
  <c r="P311" i="7"/>
  <c r="X311" i="7"/>
  <c r="T312" i="7"/>
  <c r="P313" i="7"/>
  <c r="T333" i="7"/>
  <c r="P334" i="7"/>
  <c r="X334" i="7"/>
  <c r="T335" i="7"/>
  <c r="P336" i="7"/>
  <c r="X336" i="7"/>
  <c r="T337" i="7"/>
  <c r="P338" i="7"/>
  <c r="X338" i="7"/>
  <c r="T339" i="7"/>
  <c r="P341" i="7"/>
  <c r="X341" i="7"/>
  <c r="T342" i="7"/>
  <c r="P343" i="7"/>
  <c r="X343" i="7"/>
  <c r="T344" i="7"/>
  <c r="T348" i="7"/>
  <c r="P349" i="7"/>
  <c r="X349" i="7"/>
  <c r="T350" i="7"/>
  <c r="P351" i="7"/>
  <c r="X351" i="7"/>
  <c r="T352" i="7"/>
  <c r="P353" i="7"/>
  <c r="X353" i="7"/>
  <c r="T354" i="7"/>
  <c r="P355" i="7"/>
  <c r="X355" i="7"/>
  <c r="T356" i="7"/>
  <c r="P357" i="7"/>
  <c r="X357" i="7"/>
  <c r="Z357" i="7"/>
  <c r="DO7" i="1"/>
  <c r="DW7" i="1"/>
  <c r="EE7" i="1"/>
  <c r="EM7" i="1"/>
  <c r="EU7" i="1"/>
  <c r="FC7" i="1"/>
  <c r="FK7" i="1"/>
  <c r="DK8" i="1"/>
  <c r="DS8" i="1"/>
  <c r="EA8" i="1"/>
  <c r="EQ8" i="1"/>
  <c r="EY8" i="1"/>
  <c r="FG8" i="1"/>
  <c r="FO8" i="1"/>
  <c r="DO9" i="1"/>
  <c r="DW9" i="1"/>
  <c r="EE9" i="1"/>
  <c r="EM9" i="1"/>
  <c r="EU9" i="1"/>
  <c r="FC9" i="1"/>
  <c r="FK9" i="1"/>
  <c r="DK10" i="1"/>
  <c r="DS10" i="1"/>
  <c r="EA10" i="1"/>
  <c r="EQ10" i="1"/>
  <c r="EY10" i="1"/>
  <c r="FG10" i="1"/>
  <c r="FO10" i="1"/>
  <c r="DO11" i="1"/>
  <c r="DW11" i="1"/>
  <c r="EE11" i="1"/>
  <c r="EM11" i="1"/>
  <c r="EU11" i="1"/>
  <c r="FC11" i="1"/>
  <c r="FK11" i="1"/>
  <c r="DK12" i="1"/>
  <c r="DS12" i="1"/>
  <c r="EA12" i="1"/>
  <c r="EQ12" i="1"/>
  <c r="EY12" i="1"/>
  <c r="FG12" i="1"/>
  <c r="FO12" i="1"/>
  <c r="DO13" i="1"/>
  <c r="DW13" i="1"/>
  <c r="EE13" i="1"/>
  <c r="EM13" i="1"/>
  <c r="EU13" i="1"/>
  <c r="FC13" i="1"/>
  <c r="FK13" i="1"/>
  <c r="DK14" i="1"/>
  <c r="DS14" i="1"/>
  <c r="EA14" i="1"/>
  <c r="EQ14" i="1"/>
  <c r="EY14" i="1"/>
  <c r="FG14" i="1"/>
  <c r="FO14" i="1"/>
  <c r="DO15" i="1"/>
  <c r="DW15" i="1"/>
  <c r="EE15" i="1"/>
  <c r="EM15" i="1"/>
  <c r="EU15" i="1"/>
  <c r="FC15" i="1"/>
  <c r="FK15" i="1"/>
  <c r="DK16" i="1"/>
  <c r="DS16" i="1"/>
  <c r="EA16" i="1"/>
  <c r="EQ16" i="1"/>
  <c r="EY16" i="1"/>
  <c r="FG16" i="1"/>
  <c r="FO16" i="1"/>
  <c r="DO18" i="1"/>
  <c r="DW18" i="1"/>
  <c r="EE18" i="1"/>
  <c r="EM18" i="1"/>
  <c r="EU18" i="1"/>
  <c r="FC18" i="1"/>
  <c r="FK18" i="1"/>
  <c r="DK19" i="1"/>
  <c r="DS19" i="1"/>
  <c r="EA19" i="1"/>
  <c r="EQ19" i="1"/>
  <c r="EY19" i="1"/>
  <c r="FG19" i="1"/>
  <c r="FO19" i="1"/>
  <c r="DO20" i="1"/>
  <c r="DW20" i="1"/>
  <c r="EE20" i="1"/>
  <c r="EM20" i="1"/>
  <c r="EU20" i="1"/>
  <c r="FC20" i="1"/>
  <c r="FK20" i="1"/>
  <c r="DK21" i="1"/>
  <c r="DS21" i="1"/>
  <c r="EA21" i="1"/>
  <c r="EQ21" i="1"/>
  <c r="EY21" i="1"/>
  <c r="FG21" i="1"/>
  <c r="FO21" i="1"/>
  <c r="DO22" i="1"/>
  <c r="DW22" i="1"/>
  <c r="EE22" i="1"/>
  <c r="EM22" i="1"/>
  <c r="EU22" i="1"/>
  <c r="FC22" i="1"/>
  <c r="FK22" i="1"/>
  <c r="DK23" i="1"/>
  <c r="DS23" i="1"/>
  <c r="EA23" i="1"/>
  <c r="EQ23" i="1"/>
  <c r="EY23" i="1"/>
  <c r="FG23" i="1"/>
  <c r="FO23" i="1"/>
  <c r="DO24" i="1"/>
  <c r="DW24" i="1"/>
  <c r="EE24" i="1"/>
  <c r="EM24" i="1"/>
  <c r="EU24" i="1"/>
  <c r="FC24" i="1"/>
  <c r="FK24" i="1"/>
  <c r="DK25" i="1"/>
  <c r="DS25" i="1"/>
  <c r="EA25" i="1"/>
  <c r="EQ25" i="1"/>
  <c r="EY25" i="1"/>
  <c r="FG25" i="1"/>
  <c r="FO25" i="1"/>
  <c r="DO26" i="1"/>
  <c r="DW26" i="1"/>
  <c r="EE26" i="1"/>
  <c r="EM26" i="1"/>
  <c r="EU26" i="1"/>
  <c r="FC26" i="1"/>
  <c r="FK26" i="1"/>
  <c r="DK27" i="1"/>
  <c r="DS27" i="1"/>
  <c r="EA27" i="1"/>
  <c r="EQ27" i="1"/>
  <c r="EY27" i="1"/>
  <c r="FG27" i="1"/>
  <c r="FO27" i="1"/>
  <c r="DO28" i="1"/>
  <c r="DW28" i="1"/>
  <c r="EE28" i="1"/>
  <c r="EM28" i="1"/>
  <c r="EU28" i="1"/>
  <c r="FC28" i="1"/>
  <c r="FK28" i="1"/>
  <c r="DK29" i="1"/>
  <c r="DS29" i="1"/>
  <c r="EA29" i="1"/>
  <c r="EQ29" i="1"/>
  <c r="EY29" i="1"/>
  <c r="FG29" i="1"/>
  <c r="FO29" i="1"/>
  <c r="DO30" i="1"/>
  <c r="DW30" i="1"/>
  <c r="EE30" i="1"/>
  <c r="EM30" i="1"/>
  <c r="EU30" i="1"/>
  <c r="FC30" i="1"/>
  <c r="FK30" i="1"/>
  <c r="DK31" i="1"/>
  <c r="DS31" i="1"/>
  <c r="EA31" i="1"/>
  <c r="EQ31" i="1"/>
  <c r="EY31" i="1"/>
  <c r="FG31" i="1"/>
  <c r="FO31" i="1"/>
  <c r="DO32" i="1"/>
  <c r="DW32" i="1"/>
  <c r="EE32" i="1"/>
  <c r="EM32" i="1"/>
  <c r="EU32" i="1"/>
  <c r="FC32" i="1"/>
  <c r="FK32" i="1"/>
  <c r="DK34" i="1"/>
  <c r="DS34" i="1"/>
  <c r="EA34" i="1"/>
  <c r="EQ34" i="1"/>
  <c r="EY34" i="1"/>
  <c r="FG34" i="1"/>
  <c r="FO34" i="1"/>
  <c r="DO35" i="1"/>
  <c r="DW35" i="1"/>
  <c r="EE35" i="1"/>
  <c r="EM35" i="1"/>
  <c r="EU35" i="1"/>
  <c r="FC35" i="1"/>
  <c r="FK35" i="1"/>
  <c r="DK36" i="1"/>
  <c r="DS36" i="1"/>
  <c r="EA36" i="1"/>
  <c r="EQ36" i="1"/>
  <c r="EY36" i="1"/>
  <c r="FG36" i="1"/>
  <c r="FO36" i="1"/>
  <c r="DO37" i="1"/>
  <c r="DW37" i="1"/>
  <c r="EE37" i="1"/>
  <c r="EM37" i="1"/>
  <c r="FC37" i="1"/>
  <c r="FK37" i="1"/>
  <c r="DK38" i="1"/>
  <c r="DS38" i="1"/>
  <c r="EA38" i="1"/>
  <c r="EQ38" i="1"/>
  <c r="EY38" i="1"/>
  <c r="FG38" i="1"/>
  <c r="FO38" i="1"/>
  <c r="DO39" i="1"/>
  <c r="DW39" i="1"/>
  <c r="EE39" i="1"/>
  <c r="EM39" i="1"/>
  <c r="EU39" i="1"/>
  <c r="FC39" i="1"/>
  <c r="FK39" i="1"/>
  <c r="DK40" i="1"/>
  <c r="DS40" i="1"/>
  <c r="EA40" i="1"/>
  <c r="EQ40" i="1"/>
  <c r="EY40" i="1"/>
  <c r="FG40" i="1"/>
  <c r="FO40" i="1"/>
  <c r="DO41" i="1"/>
  <c r="DW41" i="1"/>
  <c r="EE41" i="1"/>
  <c r="EM41" i="1"/>
  <c r="EU41" i="1"/>
  <c r="FC41" i="1"/>
  <c r="FK41" i="1"/>
  <c r="DK42" i="1"/>
  <c r="DS42" i="1"/>
  <c r="EA42" i="1"/>
  <c r="EQ42" i="1"/>
  <c r="EY42" i="1"/>
  <c r="FG42" i="1"/>
  <c r="FO42" i="1"/>
  <c r="DO43" i="1"/>
  <c r="DW43" i="1"/>
  <c r="EE43" i="1"/>
  <c r="EM43" i="1"/>
  <c r="EU43" i="1"/>
  <c r="FC43" i="1"/>
  <c r="FK43" i="1"/>
  <c r="DK44" i="1"/>
  <c r="DS44" i="1"/>
  <c r="EA44" i="1"/>
  <c r="EQ44" i="1"/>
  <c r="EY44" i="1"/>
  <c r="FG44" i="1"/>
  <c r="FO44" i="1"/>
  <c r="DO45" i="1"/>
  <c r="DW45" i="1"/>
  <c r="EE45" i="1"/>
  <c r="EM45" i="1"/>
  <c r="EU45" i="1"/>
  <c r="FC45" i="1"/>
  <c r="FK45" i="1"/>
  <c r="DK46" i="1"/>
  <c r="DS46" i="1"/>
  <c r="EA46" i="1"/>
  <c r="EQ46" i="1"/>
  <c r="EY46" i="1"/>
  <c r="FG46" i="1"/>
  <c r="FO46" i="1"/>
  <c r="DO47" i="1"/>
  <c r="DW47" i="1"/>
  <c r="EE47" i="1"/>
  <c r="EM47" i="1"/>
  <c r="EU47" i="1"/>
  <c r="FC47" i="1"/>
  <c r="FK47" i="1"/>
  <c r="DK48" i="1"/>
  <c r="DS48" i="1"/>
  <c r="EA48" i="1"/>
  <c r="EQ48" i="1"/>
  <c r="EY48" i="1"/>
  <c r="FG48" i="1"/>
  <c r="FO48" i="1"/>
  <c r="DO50" i="1"/>
  <c r="DW50" i="1"/>
  <c r="EE50" i="1"/>
  <c r="EM50" i="1"/>
  <c r="EU50" i="1"/>
  <c r="FC50" i="1"/>
  <c r="FK50" i="1"/>
  <c r="DS51" i="1"/>
  <c r="EY51" i="1"/>
  <c r="FO51" i="1"/>
  <c r="DW52" i="1"/>
  <c r="EM52" i="1"/>
  <c r="FC52" i="1"/>
  <c r="DK53" i="1"/>
  <c r="DS53" i="1"/>
  <c r="EQ53" i="1"/>
  <c r="FG53" i="1"/>
  <c r="DO54" i="1"/>
  <c r="EE54" i="1"/>
  <c r="FC54" i="1"/>
  <c r="DK55" i="1"/>
  <c r="EA55" i="1"/>
  <c r="EQ55" i="1"/>
  <c r="FO55" i="1"/>
  <c r="DW56" i="1"/>
  <c r="EU56" i="1"/>
  <c r="FC56" i="1"/>
  <c r="DS57" i="1"/>
  <c r="EQ57" i="1"/>
  <c r="FG57" i="1"/>
  <c r="DW58" i="1"/>
  <c r="EM58" i="1"/>
  <c r="FK58" i="1"/>
  <c r="DS59" i="1"/>
  <c r="EQ59" i="1"/>
  <c r="FG59" i="1"/>
  <c r="DW60" i="1"/>
  <c r="EU60" i="1"/>
  <c r="FK60" i="1"/>
  <c r="DK61" i="1"/>
  <c r="EA61" i="1"/>
  <c r="EQ61" i="1"/>
  <c r="FG61" i="1"/>
  <c r="DO62" i="1"/>
  <c r="EE62" i="1"/>
  <c r="EU62" i="1"/>
  <c r="FK62" i="1"/>
  <c r="DS63" i="1"/>
  <c r="EY63" i="1"/>
  <c r="FO63" i="1"/>
  <c r="DO65" i="1"/>
  <c r="DW65" i="1"/>
  <c r="EM65" i="1"/>
  <c r="FK65" i="1"/>
  <c r="EA66" i="1"/>
  <c r="EY66" i="1"/>
  <c r="FO66" i="1"/>
  <c r="DW67" i="1"/>
  <c r="EM67" i="1"/>
  <c r="FC67" i="1"/>
  <c r="DK68" i="1"/>
  <c r="DS68" i="1"/>
  <c r="EY68" i="1"/>
  <c r="FG68" i="1"/>
  <c r="DO69" i="1"/>
  <c r="EE69" i="1"/>
  <c r="EU69" i="1"/>
  <c r="FK69" i="1"/>
  <c r="DK70" i="1"/>
  <c r="EA70" i="1"/>
  <c r="EQ70" i="1"/>
  <c r="FG70" i="1"/>
  <c r="DO71" i="1"/>
  <c r="EE71" i="1"/>
  <c r="EM71" i="1"/>
  <c r="FC71" i="1"/>
  <c r="DK72" i="1"/>
  <c r="EA72" i="1"/>
  <c r="EQ72" i="1"/>
  <c r="FG72" i="1"/>
  <c r="DO73" i="1"/>
  <c r="EE73" i="1"/>
  <c r="EU73" i="1"/>
  <c r="FK73" i="1"/>
  <c r="DK74" i="1"/>
  <c r="EA74" i="1"/>
  <c r="EY74" i="1"/>
  <c r="FO74" i="1"/>
  <c r="DW75" i="1"/>
  <c r="EE75" i="1"/>
  <c r="EM75" i="1"/>
  <c r="FC75" i="1"/>
  <c r="DK51" i="1"/>
  <c r="EA51" i="1"/>
  <c r="EQ51" i="1"/>
  <c r="FG51" i="1"/>
  <c r="DO52" i="1"/>
  <c r="EE52" i="1"/>
  <c r="EU52" i="1"/>
  <c r="FK52" i="1"/>
  <c r="EA53" i="1"/>
  <c r="EY53" i="1"/>
  <c r="FO53" i="1"/>
  <c r="DW54" i="1"/>
  <c r="EM54" i="1"/>
  <c r="EU54" i="1"/>
  <c r="FK54" i="1"/>
  <c r="DS55" i="1"/>
  <c r="EY55" i="1"/>
  <c r="FG55" i="1"/>
  <c r="DO56" i="1"/>
  <c r="EE56" i="1"/>
  <c r="EM56" i="1"/>
  <c r="FK56" i="1"/>
  <c r="DK57" i="1"/>
  <c r="EA57" i="1"/>
  <c r="EY57" i="1"/>
  <c r="FO57" i="1"/>
  <c r="DO58" i="1"/>
  <c r="EE58" i="1"/>
  <c r="EU58" i="1"/>
  <c r="FC58" i="1"/>
  <c r="DK59" i="1"/>
  <c r="EA59" i="1"/>
  <c r="EY59" i="1"/>
  <c r="FO59" i="1"/>
  <c r="DO60" i="1"/>
  <c r="EE60" i="1"/>
  <c r="EM60" i="1"/>
  <c r="FC60" i="1"/>
  <c r="DS61" i="1"/>
  <c r="EY61" i="1"/>
  <c r="FO61" i="1"/>
  <c r="DW62" i="1"/>
  <c r="EM62" i="1"/>
  <c r="FC62" i="1"/>
  <c r="DK63" i="1"/>
  <c r="EA63" i="1"/>
  <c r="EQ63" i="1"/>
  <c r="FG63" i="1"/>
  <c r="EE65" i="1"/>
  <c r="EU65" i="1"/>
  <c r="FC65" i="1"/>
  <c r="DK66" i="1"/>
  <c r="DS66" i="1"/>
  <c r="EQ66" i="1"/>
  <c r="FG66" i="1"/>
  <c r="DO67" i="1"/>
  <c r="EE67" i="1"/>
  <c r="EU67" i="1"/>
  <c r="FK67" i="1"/>
  <c r="EA68" i="1"/>
  <c r="EQ68" i="1"/>
  <c r="FO68" i="1"/>
  <c r="DW69" i="1"/>
  <c r="EM69" i="1"/>
  <c r="FC69" i="1"/>
  <c r="DS70" i="1"/>
  <c r="EY70" i="1"/>
  <c r="FO70" i="1"/>
  <c r="DW71" i="1"/>
  <c r="EU71" i="1"/>
  <c r="FK71" i="1"/>
  <c r="DS72" i="1"/>
  <c r="EY72" i="1"/>
  <c r="FO72" i="1"/>
  <c r="DW73" i="1"/>
  <c r="EM73" i="1"/>
  <c r="FC73" i="1"/>
  <c r="DS74" i="1"/>
  <c r="EQ74" i="1"/>
  <c r="FG74" i="1"/>
  <c r="DO75" i="1"/>
  <c r="EU75" i="1"/>
  <c r="U301" i="7"/>
  <c r="Q302" i="7"/>
  <c r="Y302" i="7"/>
  <c r="U303" i="7"/>
  <c r="Q304" i="7"/>
  <c r="Y304" i="7"/>
  <c r="U305" i="7"/>
  <c r="Q306" i="7"/>
  <c r="Y306" i="7"/>
  <c r="U307" i="7"/>
  <c r="Q308" i="7"/>
  <c r="Y308" i="7"/>
  <c r="U309" i="7"/>
  <c r="Q310" i="7"/>
  <c r="Y310" i="7"/>
  <c r="U311" i="7"/>
  <c r="Q312" i="7"/>
  <c r="Y312" i="7"/>
  <c r="U313" i="7"/>
  <c r="Q314" i="7"/>
  <c r="Y314" i="7"/>
  <c r="U315" i="7"/>
  <c r="Q316" i="7"/>
  <c r="Y316" i="7"/>
  <c r="U317" i="7"/>
  <c r="Q318" i="7"/>
  <c r="Y318" i="7"/>
  <c r="U319" i="7"/>
  <c r="Q320" i="7"/>
  <c r="Y320" i="7"/>
  <c r="U322" i="7"/>
  <c r="Q323" i="7"/>
  <c r="Y323" i="7"/>
  <c r="U324" i="7"/>
  <c r="Q325" i="7"/>
  <c r="Y325" i="7"/>
  <c r="U326" i="7"/>
  <c r="Q327" i="7"/>
  <c r="Y327" i="7"/>
  <c r="U328" i="7"/>
  <c r="Q329" i="7"/>
  <c r="Y329" i="7"/>
  <c r="U330" i="7"/>
  <c r="Q331" i="7"/>
  <c r="Y331" i="7"/>
  <c r="U332" i="7"/>
  <c r="Q333" i="7"/>
  <c r="Y333" i="7"/>
  <c r="U334" i="7"/>
  <c r="Q335" i="7"/>
  <c r="Y335" i="7"/>
  <c r="U336" i="7"/>
  <c r="Q337" i="7"/>
  <c r="Y337" i="7"/>
  <c r="U338" i="7"/>
  <c r="Q339" i="7"/>
  <c r="Y339" i="7"/>
  <c r="U341" i="7"/>
  <c r="Q342" i="7"/>
  <c r="Y342" i="7"/>
  <c r="U343" i="7"/>
  <c r="Q344" i="7"/>
  <c r="Y344" i="7"/>
  <c r="U345" i="7"/>
  <c r="Q346" i="7"/>
  <c r="Y346" i="7"/>
  <c r="U347" i="7"/>
  <c r="Q348" i="7"/>
  <c r="Y348" i="7"/>
  <c r="U349" i="7"/>
  <c r="Q350" i="7"/>
  <c r="Y350" i="7"/>
  <c r="U351" i="7"/>
  <c r="Q352" i="7"/>
  <c r="Y352" i="7"/>
  <c r="U353" i="7"/>
  <c r="Q354" i="7"/>
  <c r="Y354" i="7"/>
  <c r="U355" i="7"/>
  <c r="Q356" i="7"/>
  <c r="Y356" i="7"/>
  <c r="U357" i="7"/>
  <c r="FK131" i="1"/>
  <c r="DK132" i="1"/>
  <c r="DS132" i="1"/>
  <c r="EA132" i="1"/>
  <c r="EQ132" i="1"/>
  <c r="EY132" i="1"/>
  <c r="FG132" i="1"/>
  <c r="FO132" i="1"/>
  <c r="DO133" i="1"/>
  <c r="DW133" i="1"/>
  <c r="EE133" i="1"/>
  <c r="EM133" i="1"/>
  <c r="EU133" i="1"/>
  <c r="FC133" i="1"/>
  <c r="FK133" i="1"/>
  <c r="DK134" i="1"/>
  <c r="DS134" i="1"/>
  <c r="EA134" i="1"/>
  <c r="EQ134" i="1"/>
  <c r="EY134" i="1"/>
  <c r="FG134" i="1"/>
  <c r="FO134" i="1"/>
  <c r="DO135" i="1"/>
  <c r="DW135" i="1"/>
  <c r="EE135" i="1"/>
  <c r="EM135" i="1"/>
  <c r="EU135" i="1"/>
  <c r="FC135" i="1"/>
  <c r="FK135" i="1"/>
  <c r="DK136" i="1"/>
  <c r="DS136" i="1"/>
  <c r="EA136" i="1"/>
  <c r="EQ136" i="1"/>
  <c r="DW160" i="1"/>
  <c r="EE160" i="1"/>
  <c r="EM160" i="1"/>
  <c r="W357" i="7"/>
  <c r="R184" i="7"/>
  <c r="Z184" i="7"/>
  <c r="V185" i="7"/>
  <c r="R186" i="7"/>
  <c r="Z186" i="7"/>
  <c r="V187" i="7"/>
  <c r="R188" i="7"/>
  <c r="Z188" i="7"/>
  <c r="V189" i="7"/>
  <c r="R190" i="7"/>
  <c r="Z190" i="7"/>
  <c r="V191" i="7"/>
  <c r="R192" i="7"/>
  <c r="Z192" i="7"/>
  <c r="ES30" i="1"/>
  <c r="FI30" i="1"/>
  <c r="FQ30" i="1"/>
  <c r="DI31" i="1"/>
  <c r="DY31" i="1"/>
  <c r="EG31" i="1"/>
  <c r="EO31" i="1"/>
  <c r="EW31" i="1"/>
  <c r="FE31" i="1"/>
  <c r="FM31" i="1"/>
  <c r="FU31" i="1"/>
  <c r="DM32" i="1"/>
  <c r="DU32" i="1"/>
  <c r="EC32" i="1"/>
  <c r="EK32" i="1"/>
  <c r="ES32" i="1"/>
  <c r="FI32" i="1"/>
  <c r="FQ32" i="1"/>
  <c r="DI34" i="1"/>
  <c r="DY34" i="1"/>
  <c r="EG34" i="1"/>
  <c r="EO34" i="1"/>
  <c r="EW34" i="1"/>
  <c r="FE34" i="1"/>
  <c r="FM34" i="1"/>
  <c r="FU34" i="1"/>
  <c r="DM35" i="1"/>
  <c r="DU35" i="1"/>
  <c r="EC35" i="1"/>
  <c r="EK35" i="1"/>
  <c r="ES35" i="1"/>
  <c r="FI35" i="1"/>
  <c r="FQ35" i="1"/>
  <c r="DI36" i="1"/>
  <c r="DY36" i="1"/>
  <c r="EG36" i="1"/>
  <c r="EO36" i="1"/>
  <c r="EW36" i="1"/>
  <c r="FE36" i="1"/>
  <c r="FM36" i="1"/>
  <c r="FU36" i="1"/>
  <c r="DM37" i="1"/>
  <c r="DU37" i="1"/>
  <c r="EC37" i="1"/>
  <c r="EK37" i="1"/>
  <c r="ES37" i="1"/>
  <c r="FI37" i="1"/>
  <c r="FQ37" i="1"/>
  <c r="DI38" i="1"/>
  <c r="DY38" i="1"/>
  <c r="EG38" i="1"/>
  <c r="EO38" i="1"/>
  <c r="EW38" i="1"/>
  <c r="FE38" i="1"/>
  <c r="FM38" i="1"/>
  <c r="FU38" i="1"/>
  <c r="DM39" i="1"/>
  <c r="DU39" i="1"/>
  <c r="EC39" i="1"/>
  <c r="EK39" i="1"/>
  <c r="ES39" i="1"/>
  <c r="FI39" i="1"/>
  <c r="FQ39" i="1"/>
  <c r="DI40" i="1"/>
  <c r="DY40" i="1"/>
  <c r="EG40" i="1"/>
  <c r="EO40" i="1"/>
  <c r="EW40" i="1"/>
  <c r="FE40" i="1"/>
  <c r="FM40" i="1"/>
  <c r="FU40" i="1"/>
  <c r="DM41" i="1"/>
  <c r="DU41" i="1"/>
  <c r="EC41" i="1"/>
  <c r="EK41" i="1"/>
  <c r="ES41" i="1"/>
  <c r="FI41" i="1"/>
  <c r="FQ41" i="1"/>
  <c r="DI42" i="1"/>
  <c r="DY42" i="1"/>
  <c r="EG42" i="1"/>
  <c r="EO42" i="1"/>
  <c r="EW42" i="1"/>
  <c r="FE42" i="1"/>
  <c r="FM42" i="1"/>
  <c r="FU42" i="1"/>
  <c r="DM43" i="1"/>
  <c r="DU43" i="1"/>
  <c r="EC43" i="1"/>
  <c r="EK43" i="1"/>
  <c r="ES43" i="1"/>
  <c r="FI43" i="1"/>
  <c r="FQ43" i="1"/>
  <c r="DI44" i="1"/>
  <c r="DY44" i="1"/>
  <c r="EG44" i="1"/>
  <c r="EO44" i="1"/>
  <c r="EW44" i="1"/>
  <c r="FE44" i="1"/>
  <c r="FM44" i="1"/>
  <c r="FU44" i="1"/>
  <c r="DM45" i="1"/>
  <c r="DU45" i="1"/>
  <c r="EC45" i="1"/>
  <c r="EK45" i="1"/>
  <c r="ES45" i="1"/>
  <c r="FI45" i="1"/>
  <c r="FQ45" i="1"/>
  <c r="DI46" i="1"/>
  <c r="DY46" i="1"/>
  <c r="EG46" i="1"/>
  <c r="EO46" i="1"/>
  <c r="EW46" i="1"/>
  <c r="FE46" i="1"/>
  <c r="FM46" i="1"/>
  <c r="FU46" i="1"/>
  <c r="DM47" i="1"/>
  <c r="DU47" i="1"/>
  <c r="EC47" i="1"/>
  <c r="EK47" i="1"/>
  <c r="ES47" i="1"/>
  <c r="FI47" i="1"/>
  <c r="FQ47" i="1"/>
  <c r="DI48" i="1"/>
  <c r="DY48" i="1"/>
  <c r="EG48" i="1"/>
  <c r="EO48" i="1"/>
  <c r="EW48" i="1"/>
  <c r="FE48" i="1"/>
  <c r="FM48" i="1"/>
  <c r="FU48" i="1"/>
  <c r="DM50" i="1"/>
  <c r="DU50" i="1"/>
  <c r="EC50" i="1"/>
  <c r="EK50" i="1"/>
  <c r="ES50" i="1"/>
  <c r="FI50" i="1"/>
  <c r="FQ50" i="1"/>
  <c r="DI51" i="1"/>
  <c r="DY51" i="1"/>
  <c r="EG51" i="1"/>
  <c r="EO51" i="1"/>
  <c r="EW51" i="1"/>
  <c r="FE51" i="1"/>
  <c r="FM51" i="1"/>
  <c r="FU51" i="1"/>
  <c r="DM52" i="1"/>
  <c r="DU52" i="1"/>
  <c r="EC52" i="1"/>
  <c r="EK52" i="1"/>
  <c r="ES52" i="1"/>
  <c r="FI52" i="1"/>
  <c r="FQ52" i="1"/>
  <c r="DI53" i="1"/>
  <c r="DY53" i="1"/>
  <c r="EG53" i="1"/>
  <c r="EO53" i="1"/>
  <c r="EW53" i="1"/>
  <c r="FE53" i="1"/>
  <c r="FM53" i="1"/>
  <c r="FU53" i="1"/>
  <c r="DM54" i="1"/>
  <c r="DU54" i="1"/>
  <c r="EC54" i="1"/>
  <c r="EK54" i="1"/>
  <c r="ES54" i="1"/>
  <c r="FI54" i="1"/>
  <c r="FQ54" i="1"/>
  <c r="DI55" i="1"/>
  <c r="DY55" i="1"/>
  <c r="EG55" i="1"/>
  <c r="EO55" i="1"/>
  <c r="EW55" i="1"/>
  <c r="FE55" i="1"/>
  <c r="FM55" i="1"/>
  <c r="FU55" i="1"/>
  <c r="DM56" i="1"/>
  <c r="DU56" i="1"/>
  <c r="EC56" i="1"/>
  <c r="EK56" i="1"/>
  <c r="ES56" i="1"/>
  <c r="FI56" i="1"/>
  <c r="FQ56" i="1"/>
  <c r="DI57" i="1"/>
  <c r="DY57" i="1"/>
  <c r="EG57" i="1"/>
  <c r="EO57" i="1"/>
  <c r="EW57" i="1"/>
  <c r="FE57" i="1"/>
  <c r="FM57" i="1"/>
  <c r="FU57" i="1"/>
  <c r="DM58" i="1"/>
  <c r="DU58" i="1"/>
  <c r="EC58" i="1"/>
  <c r="EK58" i="1"/>
  <c r="ES58" i="1"/>
  <c r="FI58" i="1"/>
  <c r="FQ58" i="1"/>
  <c r="DI59" i="1"/>
  <c r="DY59" i="1"/>
  <c r="EG59" i="1"/>
  <c r="EO59" i="1"/>
  <c r="EW59" i="1"/>
  <c r="FE59" i="1"/>
  <c r="FM59" i="1"/>
  <c r="FU59" i="1"/>
  <c r="DM60" i="1"/>
  <c r="DU60" i="1"/>
  <c r="EC60" i="1"/>
  <c r="EK60" i="1"/>
  <c r="ES60" i="1"/>
  <c r="FI60" i="1"/>
  <c r="FQ60" i="1"/>
  <c r="DI61" i="1"/>
  <c r="DY61" i="1"/>
  <c r="EG61" i="1"/>
  <c r="EO61" i="1"/>
  <c r="EW61" i="1"/>
  <c r="FE61" i="1"/>
  <c r="FM61" i="1"/>
  <c r="FU61" i="1"/>
  <c r="DM62" i="1"/>
  <c r="FK75" i="1"/>
  <c r="DK76" i="1"/>
  <c r="DS76" i="1"/>
  <c r="EA76" i="1"/>
  <c r="EQ76" i="1"/>
  <c r="EY76" i="1"/>
  <c r="FG76" i="1"/>
  <c r="FO76" i="1"/>
  <c r="DO77" i="1"/>
  <c r="DW77" i="1"/>
  <c r="EE77" i="1"/>
  <c r="EM77" i="1"/>
  <c r="EU77" i="1"/>
  <c r="FC77" i="1"/>
  <c r="FK77" i="1"/>
  <c r="DK79" i="1"/>
  <c r="DS79" i="1"/>
  <c r="EA79" i="1"/>
  <c r="EQ79" i="1"/>
  <c r="EY79" i="1"/>
  <c r="FG79" i="1"/>
  <c r="FO79" i="1"/>
  <c r="DO80" i="1"/>
  <c r="DW80" i="1"/>
  <c r="EE80" i="1"/>
  <c r="EM80" i="1"/>
  <c r="EU80" i="1"/>
  <c r="FC80" i="1"/>
  <c r="FK80" i="1"/>
  <c r="DK81" i="1"/>
  <c r="DS81" i="1"/>
  <c r="EA81" i="1"/>
  <c r="EQ81" i="1"/>
  <c r="EY81" i="1"/>
  <c r="FG81" i="1"/>
  <c r="FO81" i="1"/>
  <c r="DO82" i="1"/>
  <c r="DW82" i="1"/>
  <c r="EE82" i="1"/>
  <c r="EM82" i="1"/>
  <c r="EU82" i="1"/>
  <c r="FC82" i="1"/>
  <c r="FK82" i="1"/>
  <c r="DK83" i="1"/>
  <c r="DS83" i="1"/>
  <c r="EA83" i="1"/>
  <c r="EQ83" i="1"/>
  <c r="EY83" i="1"/>
  <c r="FG83" i="1"/>
  <c r="FO83" i="1"/>
  <c r="DO84" i="1"/>
  <c r="DW84" i="1"/>
  <c r="EE84" i="1"/>
  <c r="EM84" i="1"/>
  <c r="EU84" i="1"/>
  <c r="FC84" i="1"/>
  <c r="FK84" i="1"/>
  <c r="DK85" i="1"/>
  <c r="DS85" i="1"/>
  <c r="EA85" i="1"/>
  <c r="EQ85" i="1"/>
  <c r="EY85" i="1"/>
  <c r="FG85" i="1"/>
  <c r="FO85" i="1"/>
  <c r="DO86" i="1"/>
  <c r="DW86" i="1"/>
  <c r="EE86" i="1"/>
  <c r="EM86" i="1"/>
  <c r="EU86" i="1"/>
  <c r="FC86" i="1"/>
  <c r="FK86" i="1"/>
  <c r="DK87" i="1"/>
  <c r="DS87" i="1"/>
  <c r="EA87" i="1"/>
  <c r="EQ87" i="1"/>
  <c r="EY87" i="1"/>
  <c r="FG87" i="1"/>
  <c r="FO87" i="1"/>
  <c r="DO88" i="1"/>
  <c r="DW88" i="1"/>
  <c r="EE88" i="1"/>
  <c r="EM88" i="1"/>
  <c r="EU88" i="1"/>
  <c r="FC88" i="1"/>
  <c r="FK88" i="1"/>
  <c r="R344" i="7"/>
  <c r="Z344" i="7"/>
  <c r="V345" i="7"/>
  <c r="R346" i="7"/>
  <c r="Z346" i="7"/>
  <c r="V347" i="7"/>
  <c r="R348" i="7"/>
  <c r="Z348" i="7"/>
  <c r="V349" i="7"/>
  <c r="Z350" i="7"/>
  <c r="V351" i="7"/>
  <c r="R352" i="7"/>
  <c r="Z352" i="7"/>
  <c r="V353" i="7"/>
  <c r="R354" i="7"/>
  <c r="Z354" i="7"/>
  <c r="V355" i="7"/>
  <c r="R356" i="7"/>
  <c r="V357" i="7"/>
  <c r="Q357" i="7"/>
  <c r="Y357" i="7"/>
  <c r="B7" i="7"/>
  <c r="B11" i="7"/>
  <c r="B16" i="7"/>
  <c r="B20" i="7"/>
  <c r="B39" i="7"/>
  <c r="B52" i="7"/>
  <c r="B54" i="7"/>
  <c r="B56" i="7"/>
  <c r="B58" i="7"/>
  <c r="B60" i="7"/>
  <c r="B63" i="7"/>
  <c r="B65" i="7"/>
  <c r="B67" i="7"/>
  <c r="B69" i="7"/>
  <c r="B71" i="7"/>
  <c r="B73" i="7"/>
  <c r="B75" i="7"/>
  <c r="B5" i="7"/>
  <c r="B28" i="7"/>
  <c r="B30" i="7"/>
  <c r="B33" i="7"/>
  <c r="B35" i="7"/>
  <c r="B37" i="7"/>
  <c r="B41" i="7"/>
  <c r="B43" i="7"/>
  <c r="B45" i="7"/>
  <c r="B50" i="7"/>
  <c r="B13" i="7"/>
  <c r="B26" i="7"/>
  <c r="B24" i="7"/>
  <c r="B18" i="7"/>
  <c r="B22" i="7"/>
  <c r="DU62" i="1"/>
  <c r="EC62" i="1"/>
  <c r="EK62" i="1"/>
  <c r="ES62" i="1"/>
  <c r="FI62" i="1"/>
  <c r="FQ62" i="1"/>
  <c r="DI63" i="1"/>
  <c r="DY63" i="1"/>
  <c r="EG63" i="1"/>
  <c r="EO63" i="1"/>
  <c r="EW63" i="1"/>
  <c r="FE63" i="1"/>
  <c r="FM63" i="1"/>
  <c r="FU63" i="1"/>
  <c r="DM65" i="1"/>
  <c r="DU65" i="1"/>
  <c r="EC65" i="1"/>
  <c r="EK65" i="1"/>
  <c r="ES65" i="1"/>
  <c r="FI65" i="1"/>
  <c r="FQ65" i="1"/>
  <c r="DI66" i="1"/>
  <c r="DY66" i="1"/>
  <c r="EG66" i="1"/>
  <c r="EO66" i="1"/>
  <c r="EW66" i="1"/>
  <c r="FE66" i="1"/>
  <c r="FM66" i="1"/>
  <c r="FU66" i="1"/>
  <c r="DM67" i="1"/>
  <c r="DU67" i="1"/>
  <c r="EC67" i="1"/>
  <c r="EK67" i="1"/>
  <c r="ES67" i="1"/>
  <c r="FI67" i="1"/>
  <c r="FQ67" i="1"/>
  <c r="DI68" i="1"/>
  <c r="DY68" i="1"/>
  <c r="EG68" i="1"/>
  <c r="EO68" i="1"/>
  <c r="EW68" i="1"/>
  <c r="FE68" i="1"/>
  <c r="FM68" i="1"/>
  <c r="FU68" i="1"/>
  <c r="DM69" i="1"/>
  <c r="DU69" i="1"/>
  <c r="EC69" i="1"/>
  <c r="EK69" i="1"/>
  <c r="ES69" i="1"/>
  <c r="FI69" i="1"/>
  <c r="FQ69" i="1"/>
  <c r="DI70" i="1"/>
  <c r="DY70" i="1"/>
  <c r="EG70" i="1"/>
  <c r="EO70" i="1"/>
  <c r="EW70" i="1"/>
  <c r="FE70" i="1"/>
  <c r="FM70" i="1"/>
  <c r="FU70" i="1"/>
  <c r="DM71" i="1"/>
  <c r="DU71" i="1"/>
  <c r="EC71" i="1"/>
  <c r="EK71" i="1"/>
  <c r="ES71" i="1"/>
  <c r="FI71" i="1"/>
  <c r="FQ71" i="1"/>
  <c r="DI72" i="1"/>
  <c r="DY72" i="1"/>
  <c r="EG72" i="1"/>
  <c r="EO72" i="1"/>
  <c r="EW72" i="1"/>
  <c r="FE72" i="1"/>
  <c r="FM72" i="1"/>
  <c r="FU72" i="1"/>
  <c r="DM73" i="1"/>
  <c r="DU73" i="1"/>
  <c r="EC73" i="1"/>
  <c r="EK73" i="1"/>
  <c r="ES73" i="1"/>
  <c r="FI73" i="1"/>
  <c r="FQ73" i="1"/>
  <c r="DI74" i="1"/>
  <c r="DY74" i="1"/>
  <c r="EG74" i="1"/>
  <c r="EO74" i="1"/>
  <c r="EW74" i="1"/>
  <c r="FE74" i="1"/>
  <c r="FM74" i="1"/>
  <c r="FU74" i="1"/>
  <c r="DM75" i="1"/>
  <c r="DU75" i="1"/>
  <c r="EC75" i="1"/>
  <c r="EK75" i="1"/>
  <c r="ES75" i="1"/>
  <c r="FI75" i="1"/>
  <c r="FQ75" i="1"/>
  <c r="DI76" i="1"/>
  <c r="DY76" i="1"/>
  <c r="EG76" i="1"/>
  <c r="EO76" i="1"/>
  <c r="EW76" i="1"/>
  <c r="FE76" i="1"/>
  <c r="FM76" i="1"/>
  <c r="FU76" i="1"/>
  <c r="DM77" i="1"/>
  <c r="DU77" i="1"/>
  <c r="EC77" i="1"/>
  <c r="EK77" i="1"/>
  <c r="ES77" i="1"/>
  <c r="FI77" i="1"/>
  <c r="FQ77" i="1"/>
  <c r="DI79" i="1"/>
  <c r="DY79" i="1"/>
  <c r="EG79" i="1"/>
  <c r="EO79" i="1"/>
  <c r="EW79" i="1"/>
  <c r="FE79" i="1"/>
  <c r="FM79" i="1"/>
  <c r="FU79" i="1"/>
  <c r="DM80" i="1"/>
  <c r="DU80" i="1"/>
  <c r="EC80" i="1"/>
  <c r="EK80" i="1"/>
  <c r="ES80" i="1"/>
  <c r="FI80" i="1"/>
  <c r="FQ80" i="1"/>
  <c r="DI81" i="1"/>
  <c r="DY81" i="1"/>
  <c r="EG81" i="1"/>
  <c r="EO81" i="1"/>
  <c r="EW81" i="1"/>
  <c r="FE81" i="1"/>
  <c r="FM81" i="1"/>
  <c r="FU81" i="1"/>
  <c r="DM82" i="1"/>
  <c r="DU82" i="1"/>
  <c r="EC82" i="1"/>
  <c r="EK82" i="1"/>
  <c r="ES82" i="1"/>
  <c r="FI82" i="1"/>
  <c r="FQ82" i="1"/>
  <c r="DI83" i="1"/>
  <c r="DY83" i="1"/>
  <c r="EG83" i="1"/>
  <c r="EO83" i="1"/>
  <c r="EW83" i="1"/>
  <c r="FE83" i="1"/>
  <c r="FM83" i="1"/>
  <c r="FU83" i="1"/>
  <c r="DM84" i="1"/>
  <c r="DU84" i="1"/>
  <c r="EC84" i="1"/>
  <c r="EK84" i="1"/>
  <c r="ES84" i="1"/>
  <c r="FI84" i="1"/>
  <c r="FQ84" i="1"/>
  <c r="DI85" i="1"/>
  <c r="DY85" i="1"/>
  <c r="EG85" i="1"/>
  <c r="EO85" i="1"/>
  <c r="EW85" i="1"/>
  <c r="FE85" i="1"/>
  <c r="FM85" i="1"/>
  <c r="FU85" i="1"/>
  <c r="DM86" i="1"/>
  <c r="DU86" i="1"/>
  <c r="EC86" i="1"/>
  <c r="EK86" i="1"/>
  <c r="ES86" i="1"/>
  <c r="FI86" i="1"/>
  <c r="FQ86" i="1"/>
  <c r="DI87" i="1"/>
  <c r="DY87" i="1"/>
  <c r="EG87" i="1"/>
  <c r="EO87" i="1"/>
  <c r="EW87" i="1"/>
  <c r="FE87" i="1"/>
  <c r="FM87" i="1"/>
  <c r="FU87" i="1"/>
  <c r="DM88" i="1"/>
  <c r="DU88" i="1"/>
  <c r="EC88" i="1"/>
  <c r="EK88" i="1"/>
  <c r="ES88" i="1"/>
  <c r="FI88" i="1"/>
  <c r="FQ88" i="1"/>
  <c r="DI89" i="1"/>
  <c r="DY89" i="1"/>
  <c r="EG89" i="1"/>
  <c r="EO89" i="1"/>
  <c r="EW89" i="1"/>
  <c r="FE89" i="1"/>
  <c r="FM89" i="1"/>
  <c r="FU89" i="1"/>
  <c r="DM90" i="1"/>
  <c r="DU90" i="1"/>
  <c r="EC90" i="1"/>
  <c r="EK90" i="1"/>
  <c r="ES90" i="1"/>
  <c r="FI90" i="1"/>
  <c r="FQ90" i="1"/>
  <c r="DI91" i="1"/>
  <c r="DY91" i="1"/>
  <c r="EG91" i="1"/>
  <c r="EO91" i="1"/>
  <c r="EW91" i="1"/>
  <c r="FE91" i="1"/>
  <c r="FM91" i="1"/>
  <c r="FU91" i="1"/>
  <c r="DM92" i="1"/>
  <c r="DU92" i="1"/>
  <c r="EC92" i="1"/>
  <c r="EK92" i="1"/>
  <c r="ES92" i="1"/>
  <c r="FI92" i="1"/>
  <c r="FQ92" i="1"/>
  <c r="DI93" i="1"/>
  <c r="DY93" i="1"/>
  <c r="EG93" i="1"/>
  <c r="EO93" i="1"/>
  <c r="EW93" i="1"/>
  <c r="FE93" i="1"/>
  <c r="FM93" i="1"/>
  <c r="FU93" i="1"/>
  <c r="DM94" i="1"/>
  <c r="DU94" i="1"/>
  <c r="EC94" i="1"/>
  <c r="EK94" i="1"/>
  <c r="ES94" i="1"/>
  <c r="FI94" i="1"/>
  <c r="FQ94" i="1"/>
  <c r="DI96" i="1"/>
  <c r="DY96" i="1"/>
  <c r="EG96" i="1"/>
  <c r="EO96" i="1"/>
  <c r="EW96" i="1"/>
  <c r="FE96" i="1"/>
  <c r="FM96" i="1"/>
  <c r="FU96" i="1"/>
  <c r="DM97" i="1"/>
  <c r="DU97" i="1"/>
  <c r="EC97" i="1"/>
  <c r="EK97" i="1"/>
  <c r="ES97" i="1"/>
  <c r="FI97" i="1"/>
  <c r="FQ97" i="1"/>
  <c r="DI98" i="1"/>
  <c r="DY98" i="1"/>
  <c r="EG98" i="1"/>
  <c r="EO98" i="1"/>
  <c r="EW98" i="1"/>
  <c r="FE98" i="1"/>
  <c r="FM98" i="1"/>
  <c r="FU98" i="1"/>
  <c r="DM99" i="1"/>
  <c r="DU99" i="1"/>
  <c r="EC99" i="1"/>
  <c r="EK99" i="1"/>
  <c r="ES99" i="1"/>
  <c r="FI99" i="1"/>
  <c r="FQ99" i="1"/>
  <c r="DI100" i="1"/>
  <c r="DY100" i="1"/>
  <c r="EG100" i="1"/>
  <c r="B80" i="7"/>
  <c r="B82" i="7"/>
  <c r="B84" i="7"/>
  <c r="B86" i="7"/>
  <c r="DK89" i="1"/>
  <c r="DS89" i="1"/>
  <c r="EA89" i="1"/>
  <c r="EQ89" i="1"/>
  <c r="EY89" i="1"/>
  <c r="FG89" i="1"/>
  <c r="FO89" i="1"/>
  <c r="B88" i="7"/>
  <c r="DO90" i="1"/>
  <c r="DW90" i="1"/>
  <c r="EE90" i="1"/>
  <c r="EM90" i="1"/>
  <c r="EU90" i="1"/>
  <c r="FC90" i="1"/>
  <c r="FK90" i="1"/>
  <c r="DK91" i="1"/>
  <c r="DS91" i="1"/>
  <c r="EA91" i="1"/>
  <c r="EQ91" i="1"/>
  <c r="EY91" i="1"/>
  <c r="FG91" i="1"/>
  <c r="FO91" i="1"/>
  <c r="B90" i="7"/>
  <c r="DO92" i="1"/>
  <c r="DW92" i="1"/>
  <c r="EE92" i="1"/>
  <c r="EM92" i="1"/>
  <c r="EU92" i="1"/>
  <c r="FC92" i="1"/>
  <c r="FK92" i="1"/>
  <c r="DK93" i="1"/>
  <c r="DS93" i="1"/>
  <c r="EA93" i="1"/>
  <c r="EQ93" i="1"/>
  <c r="EY93" i="1"/>
  <c r="FG93" i="1"/>
  <c r="FO93" i="1"/>
  <c r="B92" i="7"/>
  <c r="DO94" i="1"/>
  <c r="DW94" i="1"/>
  <c r="EE94" i="1"/>
  <c r="EM94" i="1"/>
  <c r="EU94" i="1"/>
  <c r="FC94" i="1"/>
  <c r="FK94" i="1"/>
  <c r="DK96" i="1"/>
  <c r="DS96" i="1"/>
  <c r="EA96" i="1"/>
  <c r="EQ96" i="1"/>
  <c r="EY96" i="1"/>
  <c r="FG96" i="1"/>
  <c r="FO96" i="1"/>
  <c r="B95" i="7"/>
  <c r="DO97" i="1"/>
  <c r="DW97" i="1"/>
  <c r="EE97" i="1"/>
  <c r="EM97" i="1"/>
  <c r="EU97" i="1"/>
  <c r="FC97" i="1"/>
  <c r="FK97" i="1"/>
  <c r="DK98" i="1"/>
  <c r="DS98" i="1"/>
  <c r="EA98" i="1"/>
  <c r="EQ98" i="1"/>
  <c r="EY98" i="1"/>
  <c r="FG98" i="1"/>
  <c r="FO98" i="1"/>
  <c r="B97" i="7"/>
  <c r="DO99" i="1"/>
  <c r="DW99" i="1"/>
  <c r="EE99" i="1"/>
  <c r="EM99" i="1"/>
  <c r="EU99" i="1"/>
  <c r="FC99" i="1"/>
  <c r="FK99" i="1"/>
  <c r="DK100" i="1"/>
  <c r="DS100" i="1"/>
  <c r="EA100" i="1"/>
  <c r="EQ100" i="1"/>
  <c r="EY100" i="1"/>
  <c r="FG100" i="1"/>
  <c r="FO100" i="1"/>
  <c r="B99" i="7"/>
  <c r="DO101" i="1"/>
  <c r="DW101" i="1"/>
  <c r="EE101" i="1"/>
  <c r="EM101" i="1"/>
  <c r="EU101" i="1"/>
  <c r="FC101" i="1"/>
  <c r="FK101" i="1"/>
  <c r="DK102" i="1"/>
  <c r="DS102" i="1"/>
  <c r="EA102" i="1"/>
  <c r="EQ102" i="1"/>
  <c r="EY102" i="1"/>
  <c r="FG102" i="1"/>
  <c r="FO102" i="1"/>
  <c r="B101" i="7"/>
  <c r="DO103" i="1"/>
  <c r="DW103" i="1"/>
  <c r="EE103" i="1"/>
  <c r="EM103" i="1"/>
  <c r="EU103" i="1"/>
  <c r="FC103" i="1"/>
  <c r="FK103" i="1"/>
  <c r="DK104" i="1"/>
  <c r="DS104" i="1"/>
  <c r="EA104" i="1"/>
  <c r="EQ104" i="1"/>
  <c r="EY104" i="1"/>
  <c r="FG104" i="1"/>
  <c r="FO104" i="1"/>
  <c r="B103" i="7"/>
  <c r="DO105" i="1"/>
  <c r="DW105" i="1"/>
  <c r="EE105" i="1"/>
  <c r="EM105" i="1"/>
  <c r="EU105" i="1"/>
  <c r="FC105" i="1"/>
  <c r="FK105" i="1"/>
  <c r="DK106" i="1"/>
  <c r="DS106" i="1"/>
  <c r="EA106" i="1"/>
  <c r="EQ106" i="1"/>
  <c r="EY106" i="1"/>
  <c r="DO93" i="1"/>
  <c r="DW93" i="1"/>
  <c r="EE93" i="1"/>
  <c r="EM93" i="1"/>
  <c r="EU93" i="1"/>
  <c r="FC93" i="1"/>
  <c r="FK93" i="1"/>
  <c r="DK94" i="1"/>
  <c r="DS94" i="1"/>
  <c r="EA94" i="1"/>
  <c r="EQ94" i="1"/>
  <c r="EY94" i="1"/>
  <c r="FG94" i="1"/>
  <c r="FO94" i="1"/>
  <c r="DO96" i="1"/>
  <c r="DW96" i="1"/>
  <c r="EE96" i="1"/>
  <c r="EM96" i="1"/>
  <c r="EU96" i="1"/>
  <c r="FC96" i="1"/>
  <c r="FK96" i="1"/>
  <c r="DK97" i="1"/>
  <c r="DS97" i="1"/>
  <c r="EA97" i="1"/>
  <c r="EQ97" i="1"/>
  <c r="EY97" i="1"/>
  <c r="FG97" i="1"/>
  <c r="FO97" i="1"/>
  <c r="DO98" i="1"/>
  <c r="DW98" i="1"/>
  <c r="EE98" i="1"/>
  <c r="EM98" i="1"/>
  <c r="EU98" i="1"/>
  <c r="FC98" i="1"/>
  <c r="FK98" i="1"/>
  <c r="DK99" i="1"/>
  <c r="DS99" i="1"/>
  <c r="EA99" i="1"/>
  <c r="EQ99" i="1"/>
  <c r="EY99" i="1"/>
  <c r="FG99" i="1"/>
  <c r="FO99" i="1"/>
  <c r="DO100" i="1"/>
  <c r="DW100" i="1"/>
  <c r="EE100" i="1"/>
  <c r="EM100" i="1"/>
  <c r="EU100" i="1"/>
  <c r="FC100" i="1"/>
  <c r="FK100" i="1"/>
  <c r="DK101" i="1"/>
  <c r="DS101" i="1"/>
  <c r="EA101" i="1"/>
  <c r="EQ101" i="1"/>
  <c r="EY101" i="1"/>
  <c r="FG101" i="1"/>
  <c r="FO101" i="1"/>
  <c r="DO102" i="1"/>
  <c r="DW102" i="1"/>
  <c r="EE102" i="1"/>
  <c r="EM102" i="1"/>
  <c r="EU102" i="1"/>
  <c r="FC102" i="1"/>
  <c r="FK102" i="1"/>
  <c r="DK103" i="1"/>
  <c r="DS103" i="1"/>
  <c r="EA103" i="1"/>
  <c r="EQ103" i="1"/>
  <c r="EY103" i="1"/>
  <c r="FG103" i="1"/>
  <c r="FO103" i="1"/>
  <c r="DO104" i="1"/>
  <c r="DW104" i="1"/>
  <c r="EE104" i="1"/>
  <c r="EM104" i="1"/>
  <c r="EU104" i="1"/>
  <c r="FC104" i="1"/>
  <c r="FK104" i="1"/>
  <c r="DK105" i="1"/>
  <c r="DS105" i="1"/>
  <c r="EA105" i="1"/>
  <c r="EQ105" i="1"/>
  <c r="EY105" i="1"/>
  <c r="FG105" i="1"/>
  <c r="FO105" i="1"/>
  <c r="DO106" i="1"/>
  <c r="DW106" i="1"/>
  <c r="EE106" i="1"/>
  <c r="EM106" i="1"/>
  <c r="EO100" i="1"/>
  <c r="EW100" i="1"/>
  <c r="FE100" i="1"/>
  <c r="FM100" i="1"/>
  <c r="FU100" i="1"/>
  <c r="DM101" i="1"/>
  <c r="DU101" i="1"/>
  <c r="EC101" i="1"/>
  <c r="EK101" i="1"/>
  <c r="ES101" i="1"/>
  <c r="FI101" i="1"/>
  <c r="FQ101" i="1"/>
  <c r="DI102" i="1"/>
  <c r="DY102" i="1"/>
  <c r="EG102" i="1"/>
  <c r="EO102" i="1"/>
  <c r="EW102" i="1"/>
  <c r="FE102" i="1"/>
  <c r="FM102" i="1"/>
  <c r="FU102" i="1"/>
  <c r="DM103" i="1"/>
  <c r="DU103" i="1"/>
  <c r="EC103" i="1"/>
  <c r="EK103" i="1"/>
  <c r="ES103" i="1"/>
  <c r="FI103" i="1"/>
  <c r="FQ103" i="1"/>
  <c r="DI104" i="1"/>
  <c r="DY104" i="1"/>
  <c r="EG104" i="1"/>
  <c r="EO104" i="1"/>
  <c r="EW104" i="1"/>
  <c r="FE104" i="1"/>
  <c r="FM104" i="1"/>
  <c r="FU104" i="1"/>
  <c r="DM105" i="1"/>
  <c r="DU105" i="1"/>
  <c r="EC105" i="1"/>
  <c r="EK105" i="1"/>
  <c r="ES105" i="1"/>
  <c r="FI105" i="1"/>
  <c r="FQ105" i="1"/>
  <c r="DI106" i="1"/>
  <c r="DY106" i="1"/>
  <c r="EG106" i="1"/>
  <c r="EO106" i="1"/>
  <c r="EW106" i="1"/>
  <c r="FE106" i="1"/>
  <c r="FM106" i="1"/>
  <c r="FU106" i="1"/>
  <c r="DM107" i="1"/>
  <c r="DU107" i="1"/>
  <c r="EC107" i="1"/>
  <c r="EK107" i="1"/>
  <c r="ES107" i="1"/>
  <c r="FI107" i="1"/>
  <c r="FQ107" i="1"/>
  <c r="DI108" i="1"/>
  <c r="DY108" i="1"/>
  <c r="EG108" i="1"/>
  <c r="EO108" i="1"/>
  <c r="EW108" i="1"/>
  <c r="FE108" i="1"/>
  <c r="FM108" i="1"/>
  <c r="FU108" i="1"/>
  <c r="DM109" i="1"/>
  <c r="DU109" i="1"/>
  <c r="EC109" i="1"/>
  <c r="EK109" i="1"/>
  <c r="ES109" i="1"/>
  <c r="FI109" i="1"/>
  <c r="FQ109" i="1"/>
  <c r="DI110" i="1"/>
  <c r="DY110" i="1"/>
  <c r="EG110" i="1"/>
  <c r="EO110" i="1"/>
  <c r="EW110" i="1"/>
  <c r="FE110" i="1"/>
  <c r="FM110" i="1"/>
  <c r="FU110" i="1"/>
  <c r="DM111" i="1"/>
  <c r="DU111" i="1"/>
  <c r="EC111" i="1"/>
  <c r="EK111" i="1"/>
  <c r="ES111" i="1"/>
  <c r="FI111" i="1"/>
  <c r="FQ111" i="1"/>
  <c r="DI112" i="1"/>
  <c r="DY112" i="1"/>
  <c r="EG112" i="1"/>
  <c r="EO112" i="1"/>
  <c r="EW112" i="1"/>
  <c r="FE112" i="1"/>
  <c r="FM112" i="1"/>
  <c r="FU112" i="1"/>
  <c r="DM113" i="1"/>
  <c r="DU113" i="1"/>
  <c r="EC113" i="1"/>
  <c r="EK113" i="1"/>
  <c r="ES113" i="1"/>
  <c r="FI113" i="1"/>
  <c r="FQ113" i="1"/>
  <c r="DI114" i="1"/>
  <c r="DY114" i="1"/>
  <c r="EG114" i="1"/>
  <c r="EO114" i="1"/>
  <c r="EW114" i="1"/>
  <c r="FE114" i="1"/>
  <c r="FM114" i="1"/>
  <c r="FU114" i="1"/>
  <c r="DM115" i="1"/>
  <c r="DU115" i="1"/>
  <c r="EC115" i="1"/>
  <c r="EK115" i="1"/>
  <c r="ES115" i="1"/>
  <c r="FI115" i="1"/>
  <c r="FQ115" i="1"/>
  <c r="DI116" i="1"/>
  <c r="DY116" i="1"/>
  <c r="EG116" i="1"/>
  <c r="EO116" i="1"/>
  <c r="EW116" i="1"/>
  <c r="FE116" i="1"/>
  <c r="FM116" i="1"/>
  <c r="FU116" i="1"/>
  <c r="DM117" i="1"/>
  <c r="DU117" i="1"/>
  <c r="EC117" i="1"/>
  <c r="EK117" i="1"/>
  <c r="ES117" i="1"/>
  <c r="FI117" i="1"/>
  <c r="FQ117" i="1"/>
  <c r="DI118" i="1"/>
  <c r="DY118" i="1"/>
  <c r="EG118" i="1"/>
  <c r="EO118" i="1"/>
  <c r="EW118" i="1"/>
  <c r="FE118" i="1"/>
  <c r="FM118" i="1"/>
  <c r="FU118" i="1"/>
  <c r="DM120" i="1"/>
  <c r="DU120" i="1"/>
  <c r="EC120" i="1"/>
  <c r="EK120" i="1"/>
  <c r="ES120" i="1"/>
  <c r="FI120" i="1"/>
  <c r="FQ120" i="1"/>
  <c r="DI121" i="1"/>
  <c r="DY121" i="1"/>
  <c r="EG121" i="1"/>
  <c r="EO121" i="1"/>
  <c r="EW121" i="1"/>
  <c r="FE121" i="1"/>
  <c r="FM121" i="1"/>
  <c r="FU121" i="1"/>
  <c r="DM122" i="1"/>
  <c r="DU122" i="1"/>
  <c r="EC122" i="1"/>
  <c r="EK122" i="1"/>
  <c r="ES122" i="1"/>
  <c r="FI122" i="1"/>
  <c r="FQ122" i="1"/>
  <c r="DI123" i="1"/>
  <c r="DY123" i="1"/>
  <c r="EG123" i="1"/>
  <c r="EO123" i="1"/>
  <c r="EW123" i="1"/>
  <c r="FE123" i="1"/>
  <c r="FM123" i="1"/>
  <c r="FU123" i="1"/>
  <c r="FG106" i="1"/>
  <c r="FO106" i="1"/>
  <c r="B105" i="7"/>
  <c r="DO107" i="1"/>
  <c r="DW107" i="1"/>
  <c r="EE107" i="1"/>
  <c r="EM107" i="1"/>
  <c r="EU107" i="1"/>
  <c r="FC107" i="1"/>
  <c r="FK107" i="1"/>
  <c r="DK108" i="1"/>
  <c r="DS108" i="1"/>
  <c r="EA108" i="1"/>
  <c r="EQ108" i="1"/>
  <c r="EY108" i="1"/>
  <c r="FG108" i="1"/>
  <c r="FO108" i="1"/>
  <c r="B107" i="7"/>
  <c r="DO109" i="1"/>
  <c r="DW109" i="1"/>
  <c r="EE109" i="1"/>
  <c r="EM109" i="1"/>
  <c r="EU109" i="1"/>
  <c r="FC109" i="1"/>
  <c r="FK109" i="1"/>
  <c r="DK110" i="1"/>
  <c r="DS110" i="1"/>
  <c r="EA110" i="1"/>
  <c r="EQ110" i="1"/>
  <c r="EY110" i="1"/>
  <c r="FG110" i="1"/>
  <c r="FO110" i="1"/>
  <c r="B109" i="7"/>
  <c r="DO111" i="1"/>
  <c r="DW111" i="1"/>
  <c r="EE111" i="1"/>
  <c r="EM111" i="1"/>
  <c r="EU111" i="1"/>
  <c r="FC111" i="1"/>
  <c r="FK111" i="1"/>
  <c r="DK112" i="1"/>
  <c r="DS112" i="1"/>
  <c r="EA112" i="1"/>
  <c r="EQ112" i="1"/>
  <c r="EY112" i="1"/>
  <c r="FG112" i="1"/>
  <c r="FO112" i="1"/>
  <c r="B111" i="7"/>
  <c r="DO113" i="1"/>
  <c r="DW113" i="1"/>
  <c r="EE113" i="1"/>
  <c r="EM113" i="1"/>
  <c r="EU113" i="1"/>
  <c r="FC113" i="1"/>
  <c r="FK113" i="1"/>
  <c r="DK114" i="1"/>
  <c r="DS114" i="1"/>
  <c r="EA114" i="1"/>
  <c r="EQ114" i="1"/>
  <c r="EY114" i="1"/>
  <c r="FG114" i="1"/>
  <c r="FO114" i="1"/>
  <c r="DO115" i="1"/>
  <c r="DW115" i="1"/>
  <c r="EE115" i="1"/>
  <c r="EM115" i="1"/>
  <c r="EU115" i="1"/>
  <c r="J113" i="7"/>
  <c r="F114" i="7"/>
  <c r="B115" i="7"/>
  <c r="J115" i="7"/>
  <c r="F116" i="7"/>
  <c r="B118" i="7"/>
  <c r="F119" i="7"/>
  <c r="B120" i="7"/>
  <c r="J120" i="7"/>
  <c r="F121" i="7"/>
  <c r="J122" i="7"/>
  <c r="B124" i="7"/>
  <c r="J124" i="7"/>
  <c r="F125" i="7"/>
  <c r="B126" i="7"/>
  <c r="J126" i="7"/>
  <c r="F127" i="7"/>
  <c r="B128" i="7"/>
  <c r="J128" i="7"/>
  <c r="F129" i="7"/>
  <c r="B130" i="7"/>
  <c r="EU106" i="1"/>
  <c r="FC106" i="1"/>
  <c r="FK106" i="1"/>
  <c r="DK107" i="1"/>
  <c r="DS107" i="1"/>
  <c r="EA107" i="1"/>
  <c r="EQ107" i="1"/>
  <c r="EY107" i="1"/>
  <c r="FG107" i="1"/>
  <c r="FO107" i="1"/>
  <c r="DO108" i="1"/>
  <c r="DW108" i="1"/>
  <c r="EE108" i="1"/>
  <c r="EM108" i="1"/>
  <c r="EU108" i="1"/>
  <c r="FC108" i="1"/>
  <c r="FK108" i="1"/>
  <c r="DK109" i="1"/>
  <c r="DS109" i="1"/>
  <c r="EA109" i="1"/>
  <c r="EQ109" i="1"/>
  <c r="EY109" i="1"/>
  <c r="FG109" i="1"/>
  <c r="FO109" i="1"/>
  <c r="DO110" i="1"/>
  <c r="DW110" i="1"/>
  <c r="EE110" i="1"/>
  <c r="EM110" i="1"/>
  <c r="EU110" i="1"/>
  <c r="FC110" i="1"/>
  <c r="FK110" i="1"/>
  <c r="DK111" i="1"/>
  <c r="DS111" i="1"/>
  <c r="EA111" i="1"/>
  <c r="EQ111" i="1"/>
  <c r="EY111" i="1"/>
  <c r="FG111" i="1"/>
  <c r="FO111" i="1"/>
  <c r="DO112" i="1"/>
  <c r="DW112" i="1"/>
  <c r="EE112" i="1"/>
  <c r="EM112" i="1"/>
  <c r="EU112" i="1"/>
  <c r="FC112" i="1"/>
  <c r="FK112" i="1"/>
  <c r="DK113" i="1"/>
  <c r="DS113" i="1"/>
  <c r="EA113" i="1"/>
  <c r="EQ113" i="1"/>
  <c r="EY113" i="1"/>
  <c r="FG113" i="1"/>
  <c r="FO113" i="1"/>
  <c r="DO114" i="1"/>
  <c r="DW114" i="1"/>
  <c r="EE114" i="1"/>
  <c r="EM114" i="1"/>
  <c r="EU114" i="1"/>
  <c r="FC114" i="1"/>
  <c r="FK114" i="1"/>
  <c r="DK115" i="1"/>
  <c r="DS115" i="1"/>
  <c r="EA115" i="1"/>
  <c r="EQ115" i="1"/>
  <c r="EY115" i="1"/>
  <c r="FG115" i="1"/>
  <c r="FO115" i="1"/>
  <c r="DO116" i="1"/>
  <c r="DW116" i="1"/>
  <c r="EE116" i="1"/>
  <c r="EM116" i="1"/>
  <c r="EU116" i="1"/>
  <c r="FC116" i="1"/>
  <c r="FK116" i="1"/>
  <c r="DK117" i="1"/>
  <c r="DS117" i="1"/>
  <c r="EA117" i="1"/>
  <c r="EQ117" i="1"/>
  <c r="EY117" i="1"/>
  <c r="FG117" i="1"/>
  <c r="FO117" i="1"/>
  <c r="DO118" i="1"/>
  <c r="DW118" i="1"/>
  <c r="EE118" i="1"/>
  <c r="EM118" i="1"/>
  <c r="EU118" i="1"/>
  <c r="FC118" i="1"/>
  <c r="FK118" i="1"/>
  <c r="DK120" i="1"/>
  <c r="DS120" i="1"/>
  <c r="EA120" i="1"/>
  <c r="EQ120" i="1"/>
  <c r="EY120" i="1"/>
  <c r="FG120" i="1"/>
  <c r="FO120" i="1"/>
  <c r="DO121" i="1"/>
  <c r="DW121" i="1"/>
  <c r="EE121" i="1"/>
  <c r="EM121" i="1"/>
  <c r="EU121" i="1"/>
  <c r="FC121" i="1"/>
  <c r="FK121" i="1"/>
  <c r="DK122" i="1"/>
  <c r="DS122" i="1"/>
  <c r="EA122" i="1"/>
  <c r="EQ122" i="1"/>
  <c r="EY122" i="1"/>
  <c r="FG122" i="1"/>
  <c r="FO122" i="1"/>
  <c r="DO123" i="1"/>
  <c r="DW123" i="1"/>
  <c r="EE123" i="1"/>
  <c r="EM123" i="1"/>
  <c r="EU123" i="1"/>
  <c r="FC123" i="1"/>
  <c r="FK123" i="1"/>
  <c r="DK124" i="1"/>
  <c r="DS124" i="1"/>
  <c r="EA124" i="1"/>
  <c r="EQ124" i="1"/>
  <c r="EY124" i="1"/>
  <c r="FG124" i="1"/>
  <c r="FO124" i="1"/>
  <c r="DO125" i="1"/>
  <c r="DW125" i="1"/>
  <c r="EE125" i="1"/>
  <c r="EM125" i="1"/>
  <c r="EU125" i="1"/>
  <c r="FC125" i="1"/>
  <c r="FK125" i="1"/>
  <c r="DK126" i="1"/>
  <c r="DS126" i="1"/>
  <c r="EA126" i="1"/>
  <c r="EQ126" i="1"/>
  <c r="EY126" i="1"/>
  <c r="FG126" i="1"/>
  <c r="FO126" i="1"/>
  <c r="DO127" i="1"/>
  <c r="DW127" i="1"/>
  <c r="EE127" i="1"/>
  <c r="EM127" i="1"/>
  <c r="EU127" i="1"/>
  <c r="FC127" i="1"/>
  <c r="FK127" i="1"/>
  <c r="DK128" i="1"/>
  <c r="DS128" i="1"/>
  <c r="EA128" i="1"/>
  <c r="EQ128" i="1"/>
  <c r="EY128" i="1"/>
  <c r="FG128" i="1"/>
  <c r="FO128" i="1"/>
  <c r="DO129" i="1"/>
  <c r="DW129" i="1"/>
  <c r="EE129" i="1"/>
  <c r="EM129" i="1"/>
  <c r="EU129" i="1"/>
  <c r="FC129" i="1"/>
  <c r="FK129" i="1"/>
  <c r="DK130" i="1"/>
  <c r="DS130" i="1"/>
  <c r="EA130" i="1"/>
  <c r="EQ130" i="1"/>
  <c r="EY130" i="1"/>
  <c r="FG130" i="1"/>
  <c r="FO130" i="1"/>
  <c r="DO131" i="1"/>
  <c r="DW131" i="1"/>
  <c r="EE131" i="1"/>
  <c r="EM131" i="1"/>
  <c r="EU131" i="1"/>
  <c r="FC131" i="1"/>
  <c r="DM124" i="1"/>
  <c r="DU124" i="1"/>
  <c r="EC124" i="1"/>
  <c r="EK124" i="1"/>
  <c r="ES124" i="1"/>
  <c r="FI124" i="1"/>
  <c r="FQ124" i="1"/>
  <c r="DI125" i="1"/>
  <c r="DY125" i="1"/>
  <c r="EG125" i="1"/>
  <c r="EO125" i="1"/>
  <c r="EW125" i="1"/>
  <c r="FE125" i="1"/>
  <c r="FM125" i="1"/>
  <c r="FU125" i="1"/>
  <c r="DM126" i="1"/>
  <c r="DU126" i="1"/>
  <c r="EC126" i="1"/>
  <c r="EK126" i="1"/>
  <c r="ES126" i="1"/>
  <c r="FI126" i="1"/>
  <c r="FQ126" i="1"/>
  <c r="DI127" i="1"/>
  <c r="DY127" i="1"/>
  <c r="EG127" i="1"/>
  <c r="EO127" i="1"/>
  <c r="EW127" i="1"/>
  <c r="FE127" i="1"/>
  <c r="FM127" i="1"/>
  <c r="FU127" i="1"/>
  <c r="DM128" i="1"/>
  <c r="DM130" i="1"/>
  <c r="DU130" i="1"/>
  <c r="EC130" i="1"/>
  <c r="EK130" i="1"/>
  <c r="ES130" i="1"/>
  <c r="FI130" i="1"/>
  <c r="FQ130" i="1"/>
  <c r="DI131" i="1"/>
  <c r="DY131" i="1"/>
  <c r="EG131" i="1"/>
  <c r="EO131" i="1"/>
  <c r="EW131" i="1"/>
  <c r="FE131" i="1"/>
  <c r="FM131" i="1"/>
  <c r="FU131" i="1"/>
  <c r="DM132" i="1"/>
  <c r="DU132" i="1"/>
  <c r="EC132" i="1"/>
  <c r="EK132" i="1"/>
  <c r="ES132" i="1"/>
  <c r="FI132" i="1"/>
  <c r="FQ132" i="1"/>
  <c r="DI133" i="1"/>
  <c r="DY133" i="1"/>
  <c r="EG133" i="1"/>
  <c r="EO133" i="1"/>
  <c r="EW133" i="1"/>
  <c r="FE133" i="1"/>
  <c r="FM133" i="1"/>
  <c r="FU133" i="1"/>
  <c r="DM134" i="1"/>
  <c r="DU134" i="1"/>
  <c r="EC134" i="1"/>
  <c r="EK134" i="1"/>
  <c r="ES134" i="1"/>
  <c r="FI134" i="1"/>
  <c r="FQ134" i="1"/>
  <c r="DI135" i="1"/>
  <c r="DY135" i="1"/>
  <c r="EG135" i="1"/>
  <c r="EO135" i="1"/>
  <c r="EW135" i="1"/>
  <c r="FE135" i="1"/>
  <c r="FM135" i="1"/>
  <c r="FU135" i="1"/>
  <c r="DM136" i="1"/>
  <c r="DU136" i="1"/>
  <c r="EC136" i="1"/>
  <c r="EK136" i="1"/>
  <c r="ES136" i="1"/>
  <c r="FI136" i="1"/>
  <c r="FQ136" i="1"/>
  <c r="DI137" i="1"/>
  <c r="DY137" i="1"/>
  <c r="EG137" i="1"/>
  <c r="EO137" i="1"/>
  <c r="EW137" i="1"/>
  <c r="J130" i="7"/>
  <c r="F131" i="7"/>
  <c r="B132" i="7"/>
  <c r="J132" i="7"/>
  <c r="F133" i="7"/>
  <c r="B134" i="7"/>
  <c r="J134" i="7"/>
  <c r="F135" i="7"/>
  <c r="EY136" i="1"/>
  <c r="FG136" i="1"/>
  <c r="FO136" i="1"/>
  <c r="DO137" i="1"/>
  <c r="DW137" i="1"/>
  <c r="EE137" i="1"/>
  <c r="EM137" i="1"/>
  <c r="EU137" i="1"/>
  <c r="FC137" i="1"/>
  <c r="FK137" i="1"/>
  <c r="DK138" i="1"/>
  <c r="DS138" i="1"/>
  <c r="EA138" i="1"/>
  <c r="EQ138" i="1"/>
  <c r="EY138" i="1"/>
  <c r="FG138" i="1"/>
  <c r="FO138" i="1"/>
  <c r="DO139" i="1"/>
  <c r="DW139" i="1"/>
  <c r="EE139" i="1"/>
  <c r="EM139" i="1"/>
  <c r="EU139" i="1"/>
  <c r="FC139" i="1"/>
  <c r="FK139" i="1"/>
  <c r="DK140" i="1"/>
  <c r="DS140" i="1"/>
  <c r="EA140" i="1"/>
  <c r="EQ140" i="1"/>
  <c r="EY140" i="1"/>
  <c r="FG140" i="1"/>
  <c r="FO140" i="1"/>
  <c r="DO141" i="1"/>
  <c r="DW141" i="1"/>
  <c r="EE141" i="1"/>
  <c r="EM141" i="1"/>
  <c r="EU141" i="1"/>
  <c r="FC141" i="1"/>
  <c r="FK141" i="1"/>
  <c r="DK142" i="1"/>
  <c r="DS142" i="1"/>
  <c r="EA142" i="1"/>
  <c r="EQ142" i="1"/>
  <c r="EY142" i="1"/>
  <c r="FG142" i="1"/>
  <c r="FO142" i="1"/>
  <c r="DO143" i="1"/>
  <c r="DW143" i="1"/>
  <c r="EE143" i="1"/>
  <c r="EM143" i="1"/>
  <c r="DK145" i="1"/>
  <c r="DS145" i="1"/>
  <c r="EA145" i="1"/>
  <c r="EQ145" i="1"/>
  <c r="EY145" i="1"/>
  <c r="FG145" i="1"/>
  <c r="DO146" i="1"/>
  <c r="DW146" i="1"/>
  <c r="EE146" i="1"/>
  <c r="EM146" i="1"/>
  <c r="EU146" i="1"/>
  <c r="FC146" i="1"/>
  <c r="EQ147" i="1"/>
  <c r="EY147" i="1"/>
  <c r="FG147" i="1"/>
  <c r="FO147" i="1"/>
  <c r="FE137" i="1"/>
  <c r="FM137" i="1"/>
  <c r="FU137" i="1"/>
  <c r="DM138" i="1"/>
  <c r="DU138" i="1"/>
  <c r="EC138" i="1"/>
  <c r="EK138" i="1"/>
  <c r="ES138" i="1"/>
  <c r="FI138" i="1"/>
  <c r="FQ138" i="1"/>
  <c r="DI139" i="1"/>
  <c r="DY139" i="1"/>
  <c r="EG139" i="1"/>
  <c r="EO139" i="1"/>
  <c r="EW139" i="1"/>
  <c r="FE139" i="1"/>
  <c r="FM139" i="1"/>
  <c r="FU139" i="1"/>
  <c r="DM140" i="1"/>
  <c r="DU140" i="1"/>
  <c r="EC140" i="1"/>
  <c r="EK140" i="1"/>
  <c r="ES140" i="1"/>
  <c r="FI140" i="1"/>
  <c r="FQ140" i="1"/>
  <c r="DI141" i="1"/>
  <c r="DY141" i="1"/>
  <c r="EG141" i="1"/>
  <c r="EO141" i="1"/>
  <c r="EW141" i="1"/>
  <c r="FE141" i="1"/>
  <c r="FM141" i="1"/>
  <c r="FU141" i="1"/>
  <c r="DM142" i="1"/>
  <c r="DU142" i="1"/>
  <c r="EC142" i="1"/>
  <c r="EK142" i="1"/>
  <c r="ES142" i="1"/>
  <c r="FI142" i="1"/>
  <c r="FQ142" i="1"/>
  <c r="DI143" i="1"/>
  <c r="DY143" i="1"/>
  <c r="EG143" i="1"/>
  <c r="EO143" i="1"/>
  <c r="EW143" i="1"/>
  <c r="FE143" i="1"/>
  <c r="FM143" i="1"/>
  <c r="FU143" i="1"/>
  <c r="DM145" i="1"/>
  <c r="DU145" i="1"/>
  <c r="EC145" i="1"/>
  <c r="EK145" i="1"/>
  <c r="ES145" i="1"/>
  <c r="FI145" i="1"/>
  <c r="FQ145" i="1"/>
  <c r="DI146" i="1"/>
  <c r="DY146" i="1"/>
  <c r="EG146" i="1"/>
  <c r="EO146" i="1"/>
  <c r="EW146" i="1"/>
  <c r="FE146" i="1"/>
  <c r="FM146" i="1"/>
  <c r="FU146" i="1"/>
  <c r="DM147" i="1"/>
  <c r="DU147" i="1"/>
  <c r="EC147" i="1"/>
  <c r="EK147" i="1"/>
  <c r="ES147" i="1"/>
  <c r="FI147" i="1"/>
  <c r="FQ147" i="1"/>
  <c r="DI148" i="1"/>
  <c r="DY148" i="1"/>
  <c r="EG148" i="1"/>
  <c r="EO148" i="1"/>
  <c r="EW148" i="1"/>
  <c r="FE148" i="1"/>
  <c r="FM148" i="1"/>
  <c r="FU148" i="1"/>
  <c r="DM149" i="1"/>
  <c r="DU149" i="1"/>
  <c r="EC149" i="1"/>
  <c r="EK149" i="1"/>
  <c r="ES149" i="1"/>
  <c r="FI149" i="1"/>
  <c r="FQ149" i="1"/>
  <c r="EQ154" i="1"/>
  <c r="EY154" i="1"/>
  <c r="FG154" i="1"/>
  <c r="FO154" i="1"/>
  <c r="DO155" i="1"/>
  <c r="DW155" i="1"/>
  <c r="EE155" i="1"/>
  <c r="EM155" i="1"/>
  <c r="EU155" i="1"/>
  <c r="FC155" i="1"/>
  <c r="FK155" i="1"/>
  <c r="DK156" i="1"/>
  <c r="DS156" i="1"/>
  <c r="EA156" i="1"/>
  <c r="EQ156" i="1"/>
  <c r="EY156" i="1"/>
  <c r="FG156" i="1"/>
  <c r="FO156" i="1"/>
  <c r="DO157" i="1"/>
  <c r="DW157" i="1"/>
  <c r="EE157" i="1"/>
  <c r="EM157" i="1"/>
  <c r="EU157" i="1"/>
  <c r="FC157" i="1"/>
  <c r="FK157" i="1"/>
  <c r="DK158" i="1"/>
  <c r="DO148" i="1"/>
  <c r="DW148" i="1"/>
  <c r="EE148" i="1"/>
  <c r="EM148" i="1"/>
  <c r="EU148" i="1"/>
  <c r="FC148" i="1"/>
  <c r="FK148" i="1"/>
  <c r="DK149" i="1"/>
  <c r="DS149" i="1"/>
  <c r="EA149" i="1"/>
  <c r="EQ149" i="1"/>
  <c r="EY149" i="1"/>
  <c r="FG149" i="1"/>
  <c r="FO149" i="1"/>
  <c r="DO150" i="1"/>
  <c r="DW150" i="1"/>
  <c r="EE150" i="1"/>
  <c r="EM150" i="1"/>
  <c r="EU150" i="1"/>
  <c r="FC150" i="1"/>
  <c r="FK150" i="1"/>
  <c r="DK151" i="1"/>
  <c r="DS151" i="1"/>
  <c r="EA151" i="1"/>
  <c r="EQ151" i="1"/>
  <c r="EY151" i="1"/>
  <c r="FG151" i="1"/>
  <c r="FO151" i="1"/>
  <c r="DO152" i="1"/>
  <c r="DW152" i="1"/>
  <c r="EE152" i="1"/>
  <c r="EM152" i="1"/>
  <c r="EU152" i="1"/>
  <c r="FC152" i="1"/>
  <c r="FK152" i="1"/>
  <c r="DK153" i="1"/>
  <c r="DS153" i="1"/>
  <c r="EA153" i="1"/>
  <c r="EQ153" i="1"/>
  <c r="EY153" i="1"/>
  <c r="FG153" i="1"/>
  <c r="FO153" i="1"/>
  <c r="DO154" i="1"/>
  <c r="DW154" i="1"/>
  <c r="EE154" i="1"/>
  <c r="EM154" i="1"/>
  <c r="EU154" i="1"/>
  <c r="FC154" i="1"/>
  <c r="FK154" i="1"/>
  <c r="DK155" i="1"/>
  <c r="DS155" i="1"/>
  <c r="EA155" i="1"/>
  <c r="EQ155" i="1"/>
  <c r="EY155" i="1"/>
  <c r="FG155" i="1"/>
  <c r="FO155" i="1"/>
  <c r="DO156" i="1"/>
  <c r="DW156" i="1"/>
  <c r="EE156" i="1"/>
  <c r="EM156" i="1"/>
  <c r="EU156" i="1"/>
  <c r="FC156" i="1"/>
  <c r="FK156" i="1"/>
  <c r="DK157" i="1"/>
  <c r="DS157" i="1"/>
  <c r="EA157" i="1"/>
  <c r="EQ157" i="1"/>
  <c r="EY157" i="1"/>
  <c r="FG157" i="1"/>
  <c r="FO157" i="1"/>
  <c r="DO158" i="1"/>
  <c r="DW158" i="1"/>
  <c r="EE158" i="1"/>
  <c r="EM158" i="1"/>
  <c r="EU158" i="1"/>
  <c r="FC158" i="1"/>
  <c r="FK158" i="1"/>
  <c r="DK159" i="1"/>
  <c r="DS159" i="1"/>
  <c r="EA159" i="1"/>
  <c r="EQ159" i="1"/>
  <c r="EY159" i="1"/>
  <c r="FG159" i="1"/>
  <c r="FO159" i="1"/>
  <c r="DO160" i="1"/>
  <c r="DS158" i="1"/>
  <c r="EA158" i="1"/>
  <c r="EQ158" i="1"/>
  <c r="EY158" i="1"/>
  <c r="FG158" i="1"/>
  <c r="FO158" i="1"/>
  <c r="DO159" i="1"/>
  <c r="DW159" i="1"/>
  <c r="EE159" i="1"/>
  <c r="EM159" i="1"/>
  <c r="EU159" i="1"/>
  <c r="FC159" i="1"/>
  <c r="FK159" i="1"/>
  <c r="DK160" i="1"/>
  <c r="DS160" i="1"/>
  <c r="EA160" i="1"/>
  <c r="EQ160" i="1"/>
  <c r="EY160" i="1"/>
  <c r="FG160" i="1"/>
  <c r="FO160" i="1"/>
  <c r="DO161" i="1"/>
  <c r="DW161" i="1"/>
  <c r="EE161" i="1"/>
  <c r="EM161" i="1"/>
  <c r="EU161" i="1"/>
  <c r="FC161" i="1"/>
  <c r="FK161" i="1"/>
  <c r="DK162" i="1"/>
  <c r="DS162" i="1"/>
  <c r="EA162" i="1"/>
  <c r="EQ162" i="1"/>
  <c r="EY162" i="1"/>
  <c r="FG162" i="1"/>
  <c r="FO162" i="1"/>
  <c r="DO164" i="1"/>
  <c r="DW164" i="1"/>
  <c r="EE164" i="1"/>
  <c r="EM164" i="1"/>
  <c r="EU164" i="1"/>
  <c r="FC164" i="1"/>
  <c r="FK164" i="1"/>
  <c r="DK165" i="1"/>
  <c r="DS165" i="1"/>
  <c r="EA165" i="1"/>
  <c r="EQ165" i="1"/>
  <c r="EY165" i="1"/>
  <c r="FG165" i="1"/>
  <c r="FO165" i="1"/>
  <c r="DO166" i="1"/>
  <c r="DW166" i="1"/>
  <c r="EE166" i="1"/>
  <c r="EM166" i="1"/>
  <c r="EU166" i="1"/>
  <c r="FC166" i="1"/>
  <c r="FK166" i="1"/>
  <c r="DK167" i="1"/>
  <c r="DS167" i="1"/>
  <c r="EA167" i="1"/>
  <c r="EQ167" i="1"/>
  <c r="EY167" i="1"/>
  <c r="FG167" i="1"/>
  <c r="FO167" i="1"/>
  <c r="DO168" i="1"/>
  <c r="DW168" i="1"/>
  <c r="EE168" i="1"/>
  <c r="EM168" i="1"/>
  <c r="EU168" i="1"/>
  <c r="FC168" i="1"/>
  <c r="FK168" i="1"/>
  <c r="DK169" i="1"/>
  <c r="DS169" i="1"/>
  <c r="EA169" i="1"/>
  <c r="EQ169" i="1"/>
  <c r="EY169" i="1"/>
  <c r="FG169" i="1"/>
  <c r="FO169" i="1"/>
  <c r="DO170" i="1"/>
  <c r="DW170" i="1"/>
  <c r="EE170" i="1"/>
  <c r="EM170" i="1"/>
  <c r="EU170" i="1"/>
  <c r="FC170" i="1"/>
  <c r="FK170" i="1"/>
  <c r="DK171" i="1"/>
  <c r="DS171" i="1"/>
  <c r="EA171" i="1"/>
  <c r="EQ171" i="1"/>
  <c r="EY171" i="1"/>
  <c r="FG171" i="1"/>
  <c r="FO171" i="1"/>
  <c r="S184" i="7"/>
  <c r="W185" i="7"/>
  <c r="S186" i="7"/>
  <c r="W187" i="7"/>
  <c r="S188" i="7"/>
  <c r="W189" i="7"/>
  <c r="S190" i="7"/>
  <c r="W191" i="7"/>
  <c r="S192" i="7"/>
  <c r="S195" i="7"/>
  <c r="W196" i="7"/>
  <c r="S197" i="7"/>
  <c r="W198" i="7"/>
  <c r="S199" i="7"/>
  <c r="W200" i="7"/>
  <c r="S201" i="7"/>
  <c r="W202" i="7"/>
  <c r="S203" i="7"/>
  <c r="W204" i="7"/>
  <c r="S205" i="7"/>
  <c r="W206" i="7"/>
  <c r="S207" i="7"/>
  <c r="W208" i="7"/>
  <c r="S209" i="7"/>
  <c r="W211" i="7"/>
  <c r="S212" i="7"/>
  <c r="W213" i="7"/>
  <c r="S214" i="7"/>
  <c r="W215" i="7"/>
  <c r="S216" i="7"/>
  <c r="W217" i="7"/>
  <c r="S218" i="7"/>
  <c r="W219" i="7"/>
  <c r="S220" i="7"/>
  <c r="W221" i="7"/>
  <c r="S222" i="7"/>
  <c r="W223" i="7"/>
  <c r="S224" i="7"/>
  <c r="W225" i="7"/>
  <c r="S227" i="7"/>
  <c r="W228" i="7"/>
  <c r="S229" i="7"/>
  <c r="W230" i="7"/>
  <c r="S231" i="7"/>
  <c r="W232" i="7"/>
  <c r="S233" i="7"/>
  <c r="W234" i="7"/>
  <c r="S235" i="7"/>
  <c r="W236" i="7"/>
  <c r="S237" i="7"/>
  <c r="W238" i="7"/>
  <c r="S239" i="7"/>
  <c r="W240" i="7"/>
  <c r="S242" i="7"/>
  <c r="W243" i="7"/>
  <c r="S244" i="7"/>
  <c r="W245" i="7"/>
  <c r="S246" i="7"/>
  <c r="W247" i="7"/>
  <c r="S248" i="7"/>
  <c r="W249" i="7"/>
  <c r="S250" i="7"/>
  <c r="W251" i="7"/>
  <c r="S252" i="7"/>
  <c r="W253" i="7"/>
  <c r="S254" i="7"/>
  <c r="B255" i="7"/>
  <c r="W256" i="7"/>
  <c r="S257" i="7"/>
  <c r="W258" i="7"/>
  <c r="S259" i="7"/>
  <c r="W260" i="7"/>
  <c r="S261" i="7"/>
  <c r="W262" i="7"/>
  <c r="S263" i="7"/>
  <c r="W264" i="7"/>
  <c r="S265" i="7"/>
  <c r="W266" i="7"/>
  <c r="S267" i="7"/>
  <c r="W268" i="7"/>
  <c r="EU160" i="1"/>
  <c r="Z203" i="7"/>
  <c r="V204" i="7"/>
  <c r="R205" i="7"/>
  <c r="Z205" i="7"/>
  <c r="V206" i="7"/>
  <c r="R207" i="7"/>
  <c r="Z207" i="7"/>
  <c r="V208" i="7"/>
  <c r="R209" i="7"/>
  <c r="Z209" i="7"/>
  <c r="V211" i="7"/>
  <c r="R212" i="7"/>
  <c r="Z212" i="7"/>
  <c r="V213" i="7"/>
  <c r="R214" i="7"/>
  <c r="Z214" i="7"/>
  <c r="V215" i="7"/>
  <c r="R216" i="7"/>
  <c r="Z216" i="7"/>
  <c r="V217" i="7"/>
  <c r="R218" i="7"/>
  <c r="Z218" i="7"/>
  <c r="V219" i="7"/>
  <c r="R220" i="7"/>
  <c r="Z220" i="7"/>
  <c r="V221" i="7"/>
  <c r="R222" i="7"/>
  <c r="Z222" i="7"/>
  <c r="V223" i="7"/>
  <c r="R224" i="7"/>
  <c r="Z224" i="7"/>
  <c r="V225" i="7"/>
  <c r="R227" i="7"/>
  <c r="Z227" i="7"/>
  <c r="V228" i="7"/>
  <c r="R229" i="7"/>
  <c r="Z229" i="7"/>
  <c r="V230" i="7"/>
  <c r="R231" i="7"/>
  <c r="Z231" i="7"/>
  <c r="V232" i="7"/>
  <c r="R233" i="7"/>
  <c r="Z233" i="7"/>
  <c r="V234" i="7"/>
  <c r="R235" i="7"/>
  <c r="Z235" i="7"/>
  <c r="V236" i="7"/>
  <c r="R237" i="7"/>
  <c r="Z237" i="7"/>
  <c r="V238" i="7"/>
  <c r="R239" i="7"/>
  <c r="Z239" i="7"/>
  <c r="V240" i="7"/>
  <c r="R242" i="7"/>
  <c r="Z242" i="7"/>
  <c r="V243" i="7"/>
  <c r="R244" i="7"/>
  <c r="Z244" i="7"/>
  <c r="V245" i="7"/>
  <c r="R246" i="7"/>
  <c r="Z246" i="7"/>
  <c r="V247" i="7"/>
  <c r="R248" i="7"/>
  <c r="Z248" i="7"/>
  <c r="V249" i="7"/>
  <c r="R250" i="7"/>
  <c r="Z250" i="7"/>
  <c r="V251" i="7"/>
  <c r="R252" i="7"/>
  <c r="Z252" i="7"/>
  <c r="V253" i="7"/>
  <c r="R254" i="7"/>
  <c r="Z254" i="7"/>
  <c r="V256" i="7"/>
  <c r="R257" i="7"/>
  <c r="Z257" i="7"/>
  <c r="V258" i="7"/>
  <c r="R259" i="7"/>
  <c r="Z259" i="7"/>
  <c r="V260" i="7"/>
  <c r="S269" i="7"/>
  <c r="W270" i="7"/>
  <c r="S271" i="7"/>
  <c r="W273" i="7"/>
  <c r="S274" i="7"/>
  <c r="W275" i="7"/>
  <c r="S276" i="7"/>
  <c r="W277" i="7"/>
  <c r="S278" i="7"/>
  <c r="W279" i="7"/>
  <c r="S280" i="7"/>
  <c r="W281" i="7"/>
  <c r="S282" i="7"/>
  <c r="W283" i="7"/>
  <c r="S284" i="7"/>
  <c r="W285" i="7"/>
  <c r="S286" i="7"/>
  <c r="W287" i="7"/>
  <c r="S288" i="7"/>
  <c r="W289" i="7"/>
  <c r="S290" i="7"/>
  <c r="W291" i="7"/>
  <c r="S292" i="7"/>
  <c r="W293" i="7"/>
  <c r="S294" i="7"/>
  <c r="W295" i="7"/>
  <c r="S297" i="7"/>
  <c r="W298" i="7"/>
  <c r="S299" i="7"/>
  <c r="W300" i="7"/>
  <c r="S301" i="7"/>
  <c r="W302" i="7"/>
  <c r="S303" i="7"/>
  <c r="W304" i="7"/>
  <c r="S305" i="7"/>
  <c r="W306" i="7"/>
  <c r="S307" i="7"/>
  <c r="W308" i="7"/>
  <c r="S309" i="7"/>
  <c r="W310" i="7"/>
  <c r="S311" i="7"/>
  <c r="W312" i="7"/>
  <c r="S313" i="7"/>
  <c r="W314" i="7"/>
  <c r="S315" i="7"/>
  <c r="W316" i="7"/>
  <c r="S317" i="7"/>
  <c r="W318" i="7"/>
  <c r="S319" i="7"/>
  <c r="W320" i="7"/>
  <c r="S322" i="7"/>
  <c r="W323" i="7"/>
  <c r="S324" i="7"/>
  <c r="W325" i="7"/>
  <c r="S326" i="7"/>
  <c r="W327" i="7"/>
  <c r="S328" i="7"/>
  <c r="W329" i="7"/>
  <c r="S330" i="7"/>
  <c r="W331" i="7"/>
  <c r="S332" i="7"/>
  <c r="W333" i="7"/>
  <c r="S334" i="7"/>
  <c r="W335" i="7"/>
  <c r="S336" i="7"/>
  <c r="W337" i="7"/>
  <c r="S338" i="7"/>
  <c r="W339" i="7"/>
  <c r="S341" i="7"/>
  <c r="W342" i="7"/>
  <c r="S343" i="7"/>
  <c r="W344" i="7"/>
  <c r="S345" i="7"/>
  <c r="W346" i="7"/>
  <c r="S347" i="7"/>
  <c r="W348" i="7"/>
  <c r="S349" i="7"/>
  <c r="W350" i="7"/>
  <c r="S351" i="7"/>
  <c r="W352" i="7"/>
  <c r="S353" i="7"/>
  <c r="W354" i="7"/>
  <c r="S355" i="7"/>
  <c r="W356" i="7"/>
  <c r="S357" i="7"/>
  <c r="U184" i="7"/>
  <c r="Q185" i="7"/>
  <c r="Y185" i="7"/>
  <c r="U186" i="7"/>
  <c r="Q187" i="7"/>
  <c r="Y187" i="7"/>
  <c r="U188" i="7"/>
  <c r="Q189" i="7"/>
  <c r="Y189" i="7"/>
  <c r="U190" i="7"/>
  <c r="Q191" i="7"/>
  <c r="Y191" i="7"/>
  <c r="U192" i="7"/>
  <c r="U195" i="7"/>
  <c r="Q196" i="7"/>
  <c r="FC160" i="1"/>
  <c r="FK160" i="1"/>
  <c r="DK161" i="1"/>
  <c r="DS161" i="1"/>
  <c r="EA161" i="1"/>
  <c r="EQ161" i="1"/>
  <c r="EY161" i="1"/>
  <c r="FG161" i="1"/>
  <c r="FO161" i="1"/>
  <c r="DO162" i="1"/>
  <c r="DW162" i="1"/>
  <c r="EE162" i="1"/>
  <c r="EM162" i="1"/>
  <c r="EU162" i="1"/>
  <c r="FC162" i="1"/>
  <c r="FK162" i="1"/>
  <c r="DK164" i="1"/>
  <c r="DS164" i="1"/>
  <c r="EA164" i="1"/>
  <c r="EQ164" i="1"/>
  <c r="EY164" i="1"/>
  <c r="FG164" i="1"/>
  <c r="FO164" i="1"/>
  <c r="DO165" i="1"/>
  <c r="DW165" i="1"/>
  <c r="EE165" i="1"/>
  <c r="EM165" i="1"/>
  <c r="EU165" i="1"/>
  <c r="FC165" i="1"/>
  <c r="FK165" i="1"/>
  <c r="DK166" i="1"/>
  <c r="DS166" i="1"/>
  <c r="EA166" i="1"/>
  <c r="EQ166" i="1"/>
  <c r="EY166" i="1"/>
  <c r="FG166" i="1"/>
  <c r="FO166" i="1"/>
  <c r="DO167" i="1"/>
  <c r="DW167" i="1"/>
  <c r="EE167" i="1"/>
  <c r="EM167" i="1"/>
  <c r="EU167" i="1"/>
  <c r="FC167" i="1"/>
  <c r="FK167" i="1"/>
  <c r="DK168" i="1"/>
  <c r="DS168" i="1"/>
  <c r="EA168" i="1"/>
  <c r="EQ168" i="1"/>
  <c r="EY168" i="1"/>
  <c r="FG168" i="1"/>
  <c r="FO168" i="1"/>
  <c r="DO169" i="1"/>
  <c r="DW169" i="1"/>
  <c r="EE169" i="1"/>
  <c r="EM169" i="1"/>
  <c r="EU169" i="1"/>
  <c r="FC169" i="1"/>
  <c r="FK169" i="1"/>
  <c r="DK170" i="1"/>
  <c r="DS170" i="1"/>
  <c r="EA170" i="1"/>
  <c r="EQ170" i="1"/>
  <c r="EY170" i="1"/>
  <c r="FG170" i="1"/>
  <c r="FO170" i="1"/>
  <c r="DO171" i="1"/>
  <c r="DW171" i="1"/>
  <c r="EE171" i="1"/>
  <c r="EM171" i="1"/>
  <c r="EU171" i="1"/>
  <c r="FC171" i="1"/>
  <c r="FK171" i="1"/>
  <c r="DK172" i="1"/>
  <c r="DS172" i="1"/>
  <c r="EA172" i="1"/>
  <c r="EQ172" i="1"/>
  <c r="EY172" i="1"/>
  <c r="FG172" i="1"/>
  <c r="FO172" i="1"/>
  <c r="DO173" i="1"/>
  <c r="DW173" i="1"/>
  <c r="EE173" i="1"/>
  <c r="EM173" i="1"/>
  <c r="EU173" i="1"/>
  <c r="FC173" i="1"/>
  <c r="Y196" i="7"/>
  <c r="U197" i="7"/>
  <c r="Q198" i="7"/>
  <c r="Y198" i="7"/>
  <c r="U199" i="7"/>
  <c r="Q200" i="7"/>
  <c r="Y200" i="7"/>
  <c r="U201" i="7"/>
  <c r="Q202" i="7"/>
  <c r="Y202" i="7"/>
  <c r="U203" i="7"/>
  <c r="Q204" i="7"/>
  <c r="Y204" i="7"/>
  <c r="U205" i="7"/>
  <c r="Q206" i="7"/>
  <c r="Y206" i="7"/>
  <c r="U207" i="7"/>
  <c r="Q208" i="7"/>
  <c r="Y208" i="7"/>
  <c r="U209" i="7"/>
  <c r="Q211" i="7"/>
  <c r="Y211" i="7"/>
  <c r="U212" i="7"/>
  <c r="Q213" i="7"/>
  <c r="Y213" i="7"/>
  <c r="U214" i="7"/>
  <c r="Q215" i="7"/>
  <c r="Y215" i="7"/>
  <c r="U216" i="7"/>
  <c r="Q217" i="7"/>
  <c r="Y217" i="7"/>
  <c r="U218" i="7"/>
  <c r="Q219" i="7"/>
  <c r="Y219" i="7"/>
  <c r="U220" i="7"/>
  <c r="Q221" i="7"/>
  <c r="Y221" i="7"/>
  <c r="U222" i="7"/>
  <c r="Q223" i="7"/>
  <c r="Y223" i="7"/>
  <c r="U224" i="7"/>
  <c r="Q225" i="7"/>
  <c r="Y225" i="7"/>
  <c r="U227" i="7"/>
  <c r="Q228" i="7"/>
  <c r="Y228" i="7"/>
  <c r="U229" i="7"/>
  <c r="Q230" i="7"/>
  <c r="Y230" i="7"/>
  <c r="U231" i="7"/>
  <c r="Q232" i="7"/>
  <c r="Y232" i="7"/>
  <c r="U233" i="7"/>
  <c r="Q234" i="7"/>
  <c r="Y234" i="7"/>
  <c r="U235" i="7"/>
  <c r="Q236" i="7"/>
  <c r="Y236" i="7"/>
  <c r="U237" i="7"/>
  <c r="Q238" i="7"/>
  <c r="Y238" i="7"/>
  <c r="U239" i="7"/>
  <c r="Q240" i="7"/>
  <c r="Y240" i="7"/>
  <c r="U242" i="7"/>
  <c r="Q243" i="7"/>
  <c r="Y243" i="7"/>
  <c r="U244" i="7"/>
  <c r="Q245" i="7"/>
  <c r="Y245" i="7"/>
  <c r="U246" i="7"/>
  <c r="Q247" i="7"/>
  <c r="Y247" i="7"/>
  <c r="U248" i="7"/>
  <c r="Q249" i="7"/>
  <c r="Y249" i="7"/>
  <c r="U250" i="7"/>
  <c r="Q251" i="7"/>
  <c r="Y251" i="7"/>
  <c r="U252" i="7"/>
  <c r="Q253" i="7"/>
  <c r="Y253" i="7"/>
  <c r="U254" i="7"/>
  <c r="Q256" i="7"/>
  <c r="Y256" i="7"/>
  <c r="R261" i="7"/>
  <c r="Z261" i="7"/>
  <c r="V262" i="7"/>
  <c r="R263" i="7"/>
  <c r="Z263" i="7"/>
  <c r="V264" i="7"/>
  <c r="R265" i="7"/>
  <c r="Z265" i="7"/>
  <c r="V266" i="7"/>
  <c r="R267" i="7"/>
  <c r="Z267" i="7"/>
  <c r="V268" i="7"/>
  <c r="R269" i="7"/>
  <c r="Z269" i="7"/>
  <c r="V270" i="7"/>
  <c r="R271" i="7"/>
  <c r="Z271" i="7"/>
  <c r="V273" i="7"/>
  <c r="R274" i="7"/>
  <c r="Z274" i="7"/>
  <c r="V275" i="7"/>
  <c r="R276" i="7"/>
  <c r="Z276" i="7"/>
  <c r="V277" i="7"/>
  <c r="R278" i="7"/>
  <c r="Z278" i="7"/>
  <c r="V279" i="7"/>
  <c r="R280" i="7"/>
  <c r="Z280" i="7"/>
  <c r="V281" i="7"/>
  <c r="R282" i="7"/>
  <c r="Z282" i="7"/>
  <c r="V283" i="7"/>
  <c r="R284" i="7"/>
  <c r="Z284" i="7"/>
  <c r="V285" i="7"/>
  <c r="R286" i="7"/>
  <c r="Z286" i="7"/>
  <c r="V287" i="7"/>
  <c r="R288" i="7"/>
  <c r="Z288" i="7"/>
  <c r="V289" i="7"/>
  <c r="R290" i="7"/>
  <c r="Z290" i="7"/>
  <c r="V291" i="7"/>
  <c r="R292" i="7"/>
  <c r="Z292" i="7"/>
  <c r="V293" i="7"/>
  <c r="R294" i="7"/>
  <c r="Z294" i="7"/>
  <c r="V295" i="7"/>
  <c r="R297" i="7"/>
  <c r="Z297" i="7"/>
  <c r="V298" i="7"/>
  <c r="Z356" i="7"/>
  <c r="R299" i="7"/>
  <c r="Z299" i="7"/>
  <c r="V300" i="7"/>
  <c r="R301" i="7"/>
  <c r="Z301" i="7"/>
  <c r="V302" i="7"/>
  <c r="R303" i="7"/>
  <c r="Z303" i="7"/>
  <c r="V304" i="7"/>
  <c r="R305" i="7"/>
  <c r="Z305" i="7"/>
  <c r="V306" i="7"/>
  <c r="R307" i="7"/>
  <c r="Z307" i="7"/>
  <c r="V308" i="7"/>
  <c r="R309" i="7"/>
  <c r="Z309" i="7"/>
  <c r="V310" i="7"/>
  <c r="R311" i="7"/>
  <c r="Z311" i="7"/>
  <c r="V312" i="7"/>
  <c r="R313" i="7"/>
  <c r="Z313" i="7"/>
  <c r="V314" i="7"/>
  <c r="R315" i="7"/>
  <c r="Z315" i="7"/>
  <c r="V316" i="7"/>
  <c r="R317" i="7"/>
  <c r="Z317" i="7"/>
  <c r="V318" i="7"/>
  <c r="R319" i="7"/>
  <c r="Z319" i="7"/>
  <c r="V320" i="7"/>
  <c r="R322" i="7"/>
  <c r="Z322" i="7"/>
  <c r="V323" i="7"/>
  <c r="R324" i="7"/>
  <c r="Z324" i="7"/>
  <c r="V325" i="7"/>
  <c r="R326" i="7"/>
  <c r="Z326" i="7"/>
  <c r="V327" i="7"/>
  <c r="R328" i="7"/>
  <c r="Z328" i="7"/>
  <c r="V329" i="7"/>
  <c r="R330" i="7"/>
  <c r="Z330" i="7"/>
  <c r="V331" i="7"/>
  <c r="R332" i="7"/>
  <c r="Z332" i="7"/>
  <c r="V333" i="7"/>
  <c r="R334" i="7"/>
  <c r="Z334" i="7"/>
  <c r="V335" i="7"/>
  <c r="R336" i="7"/>
  <c r="Z336" i="7"/>
  <c r="V337" i="7"/>
  <c r="R338" i="7"/>
  <c r="Z338" i="7"/>
  <c r="V339" i="7"/>
  <c r="R341" i="7"/>
  <c r="Z341" i="7"/>
  <c r="V342" i="7"/>
  <c r="R343" i="7"/>
  <c r="Z343" i="7"/>
  <c r="V344" i="7"/>
  <c r="R345" i="7"/>
  <c r="Z345" i="7"/>
  <c r="V346" i="7"/>
  <c r="R347" i="7"/>
  <c r="Z347" i="7"/>
  <c r="V348" i="7"/>
  <c r="R349" i="7"/>
  <c r="Z349" i="7"/>
  <c r="V350" i="7"/>
  <c r="R351" i="7"/>
  <c r="Z351" i="7"/>
  <c r="V352" i="7"/>
  <c r="R353" i="7"/>
  <c r="Z353" i="7"/>
  <c r="V354" i="7"/>
  <c r="R355" i="7"/>
  <c r="Z355" i="7"/>
  <c r="V356" i="7"/>
  <c r="R357" i="7"/>
  <c r="B113" i="7"/>
  <c r="J118" i="7"/>
  <c r="ER10" i="1"/>
  <c r="R337" i="7"/>
  <c r="Z337" i="7"/>
  <c r="V338" i="7"/>
  <c r="R339" i="7"/>
  <c r="Z339" i="7"/>
  <c r="V341" i="7"/>
  <c r="Z342" i="7"/>
  <c r="R350" i="7"/>
  <c r="B9" i="7"/>
  <c r="DI150" i="1"/>
  <c r="DY150" i="1"/>
  <c r="EG150" i="1"/>
  <c r="EO150" i="1"/>
  <c r="EW150" i="1"/>
  <c r="FE150" i="1"/>
  <c r="FM150" i="1"/>
  <c r="FU150" i="1"/>
  <c r="DM151" i="1"/>
  <c r="DU151" i="1"/>
  <c r="EC151" i="1"/>
  <c r="EK151" i="1"/>
  <c r="ES151" i="1"/>
  <c r="FI151" i="1"/>
  <c r="FQ151" i="1"/>
  <c r="DI152" i="1"/>
  <c r="DY152" i="1"/>
  <c r="EG152" i="1"/>
  <c r="EO152" i="1"/>
  <c r="EW152" i="1"/>
  <c r="FE152" i="1"/>
  <c r="FM152" i="1"/>
  <c r="FU152" i="1"/>
  <c r="DI156" i="1"/>
  <c r="DY156" i="1"/>
  <c r="EG156" i="1"/>
  <c r="EO156" i="1"/>
  <c r="EW156" i="1"/>
  <c r="FE156" i="1"/>
  <c r="FM156" i="1"/>
  <c r="FU156" i="1"/>
  <c r="DM157" i="1"/>
  <c r="DU157" i="1"/>
  <c r="EC157" i="1"/>
  <c r="EK157" i="1"/>
  <c r="ES157" i="1"/>
  <c r="FI157" i="1"/>
  <c r="FQ157" i="1"/>
  <c r="DI158" i="1"/>
  <c r="DY158" i="1"/>
  <c r="EG158" i="1"/>
  <c r="EO158" i="1"/>
  <c r="EW158" i="1"/>
  <c r="FE158" i="1"/>
  <c r="FM158" i="1"/>
  <c r="FU158" i="1"/>
  <c r="DM159" i="1"/>
  <c r="DU159" i="1"/>
  <c r="EC159" i="1"/>
  <c r="EK159" i="1"/>
  <c r="ES159" i="1"/>
  <c r="FI159" i="1"/>
  <c r="FQ159" i="1"/>
  <c r="DI160" i="1"/>
  <c r="DY160" i="1"/>
  <c r="EG160" i="1"/>
  <c r="EO160" i="1"/>
  <c r="EW160" i="1"/>
  <c r="FE160" i="1"/>
  <c r="FM160" i="1"/>
  <c r="FU160" i="1"/>
  <c r="DM161" i="1"/>
  <c r="DU161" i="1"/>
  <c r="EC161" i="1"/>
  <c r="EK161" i="1"/>
  <c r="ES161" i="1"/>
  <c r="FI161" i="1"/>
  <c r="FQ161" i="1"/>
  <c r="DI162" i="1"/>
  <c r="DY162" i="1"/>
  <c r="EG162" i="1"/>
  <c r="EO162" i="1"/>
  <c r="EW162" i="1"/>
  <c r="FE162" i="1"/>
  <c r="FM162" i="1"/>
  <c r="FU162" i="1"/>
  <c r="DM164" i="1"/>
  <c r="DU164" i="1"/>
  <c r="EC164" i="1"/>
  <c r="EK164" i="1"/>
  <c r="ES164" i="1"/>
  <c r="DZ12" i="1"/>
  <c r="B78" i="7"/>
  <c r="DU128" i="1"/>
  <c r="EC128" i="1"/>
  <c r="EK128" i="1"/>
  <c r="ES128" i="1"/>
  <c r="FI128" i="1"/>
  <c r="FQ128" i="1"/>
  <c r="DI129" i="1"/>
  <c r="DY129" i="1"/>
  <c r="EG129" i="1"/>
  <c r="EO129" i="1"/>
  <c r="EW129" i="1"/>
  <c r="FE129" i="1"/>
  <c r="FM129" i="1"/>
  <c r="FU129" i="1"/>
  <c r="FI164" i="1"/>
  <c r="FQ164" i="1"/>
  <c r="DI165" i="1"/>
  <c r="DY165" i="1"/>
  <c r="EG165" i="1"/>
  <c r="EO165" i="1"/>
  <c r="EW165" i="1"/>
  <c r="FE165" i="1"/>
  <c r="FM165" i="1"/>
  <c r="FI172" i="1"/>
  <c r="FQ172" i="1"/>
  <c r="DI173" i="1"/>
  <c r="DY173" i="1"/>
  <c r="T184" i="7"/>
  <c r="P185" i="7"/>
  <c r="X185" i="7"/>
  <c r="T186" i="7"/>
  <c r="P187" i="7"/>
  <c r="X187" i="7"/>
  <c r="T188" i="7"/>
  <c r="P189" i="7"/>
  <c r="X189" i="7"/>
  <c r="T190" i="7"/>
  <c r="P191" i="7"/>
  <c r="X191" i="7"/>
  <c r="T192" i="7"/>
  <c r="T195" i="7"/>
  <c r="P196" i="7"/>
  <c r="X196" i="7"/>
  <c r="T197" i="7"/>
  <c r="P198" i="7"/>
  <c r="X198" i="7"/>
  <c r="T199" i="7"/>
  <c r="P200" i="7"/>
  <c r="X200" i="7"/>
  <c r="T201" i="7"/>
  <c r="P202" i="7"/>
  <c r="X202" i="7"/>
  <c r="T203" i="7"/>
  <c r="P204" i="7"/>
  <c r="X204" i="7"/>
  <c r="T205" i="7"/>
  <c r="P206" i="7"/>
  <c r="X206" i="7"/>
  <c r="T207" i="7"/>
  <c r="P208" i="7"/>
  <c r="X208" i="7"/>
  <c r="T209" i="7"/>
  <c r="P211" i="7"/>
  <c r="X211" i="7"/>
  <c r="T212" i="7"/>
  <c r="P213" i="7"/>
  <c r="X213" i="7"/>
  <c r="T214" i="7"/>
  <c r="P215" i="7"/>
  <c r="X215" i="7"/>
  <c r="T216" i="7"/>
  <c r="P217" i="7"/>
  <c r="X217" i="7"/>
  <c r="T218" i="7"/>
  <c r="P219" i="7"/>
  <c r="X219" i="7"/>
  <c r="T220" i="7"/>
  <c r="P221" i="7"/>
  <c r="X221" i="7"/>
  <c r="T222" i="7"/>
  <c r="P223" i="7"/>
  <c r="X223" i="7"/>
  <c r="T224" i="7"/>
  <c r="P225" i="7"/>
  <c r="X225" i="7"/>
  <c r="T227" i="7"/>
  <c r="P228" i="7"/>
  <c r="X228" i="7"/>
  <c r="T229" i="7"/>
  <c r="P230" i="7"/>
  <c r="X230" i="7"/>
  <c r="T231" i="7"/>
  <c r="P232" i="7"/>
  <c r="X232" i="7"/>
  <c r="T233" i="7"/>
  <c r="P234" i="7"/>
  <c r="X234" i="7"/>
  <c r="T235" i="7"/>
  <c r="P236" i="7"/>
  <c r="X236" i="7"/>
  <c r="T237" i="7"/>
  <c r="P238" i="7"/>
  <c r="X238" i="7"/>
  <c r="T239" i="7"/>
  <c r="P240" i="7"/>
  <c r="X240" i="7"/>
  <c r="T242" i="7"/>
  <c r="P243" i="7"/>
  <c r="X243" i="7"/>
  <c r="T244" i="7"/>
  <c r="P245" i="7"/>
  <c r="X245" i="7"/>
  <c r="T246" i="7"/>
  <c r="P247" i="7"/>
  <c r="X247" i="7"/>
  <c r="T248" i="7"/>
  <c r="P249" i="7"/>
  <c r="X249" i="7"/>
  <c r="T250" i="7"/>
  <c r="P251" i="7"/>
  <c r="X251" i="7"/>
  <c r="T252" i="7"/>
  <c r="P253" i="7"/>
  <c r="X253" i="7"/>
  <c r="T254" i="7"/>
  <c r="P256" i="7"/>
  <c r="X256" i="7"/>
  <c r="T257" i="7"/>
  <c r="P258" i="7"/>
  <c r="X258" i="7"/>
  <c r="T259" i="7"/>
  <c r="P260" i="7"/>
  <c r="X260" i="7"/>
  <c r="T261" i="7"/>
  <c r="P262" i="7"/>
  <c r="X262" i="7"/>
  <c r="T263" i="7"/>
  <c r="P264" i="7"/>
  <c r="X264" i="7"/>
  <c r="T265" i="7"/>
  <c r="P266" i="7"/>
  <c r="X266" i="7"/>
  <c r="T267" i="7"/>
  <c r="P268" i="7"/>
  <c r="X268" i="7"/>
  <c r="T269" i="7"/>
  <c r="P270" i="7"/>
  <c r="X270" i="7"/>
  <c r="T271" i="7"/>
  <c r="P273" i="7"/>
  <c r="X273" i="7"/>
  <c r="T274" i="7"/>
  <c r="P275" i="7"/>
  <c r="X275" i="7"/>
  <c r="T276" i="7"/>
  <c r="P277" i="7"/>
  <c r="X277" i="7"/>
  <c r="T278" i="7"/>
  <c r="P279" i="7"/>
  <c r="X279" i="7"/>
  <c r="T280" i="7"/>
  <c r="P281" i="7"/>
  <c r="X281" i="7"/>
  <c r="T282" i="7"/>
  <c r="P283" i="7"/>
  <c r="X283" i="7"/>
  <c r="T284" i="7"/>
  <c r="P285" i="7"/>
  <c r="X285" i="7"/>
  <c r="T286" i="7"/>
  <c r="P287" i="7"/>
  <c r="X287" i="7"/>
  <c r="T288" i="7"/>
  <c r="P289" i="7"/>
  <c r="X289" i="7"/>
  <c r="T290" i="7"/>
  <c r="P291" i="7"/>
  <c r="X291" i="7"/>
  <c r="T292" i="7"/>
  <c r="P293" i="7"/>
  <c r="X293" i="7"/>
  <c r="T294" i="7"/>
  <c r="P295" i="7"/>
  <c r="X295" i="7"/>
  <c r="T297" i="7"/>
  <c r="P298" i="7"/>
  <c r="X298" i="7"/>
  <c r="T299" i="7"/>
  <c r="V184" i="7"/>
  <c r="R185" i="7"/>
  <c r="Z185" i="7"/>
  <c r="V186" i="7"/>
  <c r="R187" i="7"/>
  <c r="Z187" i="7"/>
  <c r="V188" i="7"/>
  <c r="R189" i="7"/>
  <c r="Z189" i="7"/>
  <c r="V190" i="7"/>
  <c r="R191" i="7"/>
  <c r="Z191" i="7"/>
  <c r="V192" i="7"/>
  <c r="V195" i="7"/>
  <c r="R196" i="7"/>
  <c r="Z196" i="7"/>
  <c r="V197" i="7"/>
  <c r="R198" i="7"/>
  <c r="Z198" i="7"/>
  <c r="V199" i="7"/>
  <c r="R200" i="7"/>
  <c r="Z200" i="7"/>
  <c r="V201" i="7"/>
  <c r="R202" i="7"/>
  <c r="Z202" i="7"/>
  <c r="V203" i="7"/>
  <c r="R204" i="7"/>
  <c r="Z204" i="7"/>
  <c r="V205" i="7"/>
  <c r="R206" i="7"/>
  <c r="Z206" i="7"/>
  <c r="V207" i="7"/>
  <c r="R208" i="7"/>
  <c r="Z208" i="7"/>
  <c r="V209" i="7"/>
  <c r="R211" i="7"/>
  <c r="Z211" i="7"/>
  <c r="V212" i="7"/>
  <c r="R213" i="7"/>
  <c r="Z213" i="7"/>
  <c r="V214" i="7"/>
  <c r="R215" i="7"/>
  <c r="Z215" i="7"/>
  <c r="V216" i="7"/>
  <c r="R217" i="7"/>
  <c r="Z217" i="7"/>
  <c r="V218" i="7"/>
  <c r="R219" i="7"/>
  <c r="Z219" i="7"/>
  <c r="V220" i="7"/>
  <c r="R221" i="7"/>
  <c r="Z221" i="7"/>
  <c r="V222" i="7"/>
  <c r="R223" i="7"/>
  <c r="Z223" i="7"/>
  <c r="V224" i="7"/>
  <c r="R225" i="7"/>
  <c r="Z225" i="7"/>
  <c r="V227" i="7"/>
  <c r="R228" i="7"/>
  <c r="Z228" i="7"/>
  <c r="V229" i="7"/>
  <c r="R230" i="7"/>
  <c r="Z230" i="7"/>
  <c r="V231" i="7"/>
  <c r="R232" i="7"/>
  <c r="Z232" i="7"/>
  <c r="V233" i="7"/>
  <c r="R234" i="7"/>
  <c r="Z234" i="7"/>
  <c r="V235" i="7"/>
  <c r="R236" i="7"/>
  <c r="Z236" i="7"/>
  <c r="V237" i="7"/>
  <c r="R238" i="7"/>
  <c r="Z238" i="7"/>
  <c r="V239" i="7"/>
  <c r="R240" i="7"/>
  <c r="Z240" i="7"/>
  <c r="V242" i="7"/>
  <c r="R243" i="7"/>
  <c r="Z243" i="7"/>
  <c r="V244" i="7"/>
  <c r="R245" i="7"/>
  <c r="Z245" i="7"/>
  <c r="V246" i="7"/>
  <c r="R247" i="7"/>
  <c r="Z247" i="7"/>
  <c r="V248" i="7"/>
  <c r="R249" i="7"/>
  <c r="Z249" i="7"/>
  <c r="V250" i="7"/>
  <c r="R251" i="7"/>
  <c r="Z251" i="7"/>
  <c r="V252" i="7"/>
  <c r="R253" i="7"/>
  <c r="Z253" i="7"/>
  <c r="V254" i="7"/>
  <c r="R256" i="7"/>
  <c r="Z256" i="7"/>
  <c r="V257" i="7"/>
  <c r="R258" i="7"/>
  <c r="Z258" i="7"/>
  <c r="V259" i="7"/>
  <c r="R260" i="7"/>
  <c r="Z260" i="7"/>
  <c r="V261" i="7"/>
  <c r="R262" i="7"/>
  <c r="Z262" i="7"/>
  <c r="V263" i="7"/>
  <c r="R264" i="7"/>
  <c r="Z264" i="7"/>
  <c r="V265" i="7"/>
  <c r="R266" i="7"/>
  <c r="Z266" i="7"/>
  <c r="V267" i="7"/>
  <c r="R268" i="7"/>
  <c r="Z268" i="7"/>
  <c r="V269" i="7"/>
  <c r="R270" i="7"/>
  <c r="Z270" i="7"/>
  <c r="V271" i="7"/>
  <c r="R273" i="7"/>
  <c r="Z273" i="7"/>
  <c r="V274" i="7"/>
  <c r="R275" i="7"/>
  <c r="Z275" i="7"/>
  <c r="V276" i="7"/>
  <c r="R277" i="7"/>
  <c r="Z277" i="7"/>
  <c r="V278" i="7"/>
  <c r="R279" i="7"/>
  <c r="Z279" i="7"/>
  <c r="V280" i="7"/>
  <c r="R281" i="7"/>
  <c r="Z281" i="7"/>
  <c r="V282" i="7"/>
  <c r="R283" i="7"/>
  <c r="Z283" i="7"/>
  <c r="V284" i="7"/>
  <c r="R285" i="7"/>
  <c r="Z285" i="7"/>
  <c r="V286" i="7"/>
  <c r="R287" i="7"/>
  <c r="Z287" i="7"/>
  <c r="V288" i="7"/>
  <c r="R289" i="7"/>
  <c r="Z289" i="7"/>
  <c r="V290" i="7"/>
  <c r="R291" i="7"/>
  <c r="Z291" i="7"/>
  <c r="V292" i="7"/>
  <c r="R293" i="7"/>
  <c r="Z293" i="7"/>
  <c r="V294" i="7"/>
  <c r="R295" i="7"/>
  <c r="Z295" i="7"/>
  <c r="V297" i="7"/>
  <c r="R298" i="7"/>
  <c r="Z298" i="7"/>
  <c r="V299" i="7"/>
  <c r="R300" i="7"/>
  <c r="Z300" i="7"/>
  <c r="W184" i="7"/>
  <c r="S185" i="7"/>
  <c r="W186" i="7"/>
  <c r="S187" i="7"/>
  <c r="W188" i="7"/>
  <c r="S189" i="7"/>
  <c r="W190" i="7"/>
  <c r="S191" i="7"/>
  <c r="W192" i="7"/>
  <c r="W195" i="7"/>
  <c r="S196" i="7"/>
  <c r="W197" i="7"/>
  <c r="S198" i="7"/>
  <c r="W199" i="7"/>
  <c r="S200" i="7"/>
  <c r="W201" i="7"/>
  <c r="S202" i="7"/>
  <c r="W203" i="7"/>
  <c r="S204" i="7"/>
  <c r="W205" i="7"/>
  <c r="S206" i="7"/>
  <c r="W207" i="7"/>
  <c r="S208" i="7"/>
  <c r="W209" i="7"/>
  <c r="S211" i="7"/>
  <c r="W212" i="7"/>
  <c r="S213" i="7"/>
  <c r="W214" i="7"/>
  <c r="S215" i="7"/>
  <c r="W216" i="7"/>
  <c r="S217" i="7"/>
  <c r="W218" i="7"/>
  <c r="S219" i="7"/>
  <c r="W220" i="7"/>
  <c r="S221" i="7"/>
  <c r="W222" i="7"/>
  <c r="S223" i="7"/>
  <c r="W224" i="7"/>
  <c r="S225" i="7"/>
  <c r="W227" i="7"/>
  <c r="S228" i="7"/>
  <c r="W229" i="7"/>
  <c r="S230" i="7"/>
  <c r="W231" i="7"/>
  <c r="S232" i="7"/>
  <c r="W233" i="7"/>
  <c r="S234" i="7"/>
  <c r="W235" i="7"/>
  <c r="S236" i="7"/>
  <c r="W237" i="7"/>
  <c r="S238" i="7"/>
  <c r="W239" i="7"/>
  <c r="S240" i="7"/>
  <c r="W242" i="7"/>
  <c r="S243" i="7"/>
  <c r="W244" i="7"/>
  <c r="S245" i="7"/>
  <c r="W246" i="7"/>
  <c r="S247" i="7"/>
  <c r="W248" i="7"/>
  <c r="S249" i="7"/>
  <c r="W250" i="7"/>
  <c r="S251" i="7"/>
  <c r="W252" i="7"/>
  <c r="S253" i="7"/>
  <c r="W254" i="7"/>
  <c r="S256" i="7"/>
  <c r="W257" i="7"/>
  <c r="S258" i="7"/>
  <c r="W259" i="7"/>
  <c r="S260" i="7"/>
  <c r="W261" i="7"/>
  <c r="S262" i="7"/>
  <c r="W263" i="7"/>
  <c r="S264" i="7"/>
  <c r="W265" i="7"/>
  <c r="S266" i="7"/>
  <c r="W267" i="7"/>
  <c r="S268" i="7"/>
  <c r="W269" i="7"/>
  <c r="S270" i="7"/>
  <c r="W271" i="7"/>
  <c r="S273" i="7"/>
  <c r="W274" i="7"/>
  <c r="S275" i="7"/>
  <c r="W276" i="7"/>
  <c r="S277" i="7"/>
  <c r="W278" i="7"/>
  <c r="S279" i="7"/>
  <c r="W280" i="7"/>
  <c r="S281" i="7"/>
  <c r="W282" i="7"/>
  <c r="S283" i="7"/>
  <c r="W284" i="7"/>
  <c r="S285" i="7"/>
  <c r="W286" i="7"/>
  <c r="S287" i="7"/>
  <c r="W288" i="7"/>
  <c r="S289" i="7"/>
  <c r="W290" i="7"/>
  <c r="S291" i="7"/>
  <c r="W292" i="7"/>
  <c r="S293" i="7"/>
  <c r="W294" i="7"/>
  <c r="S295" i="7"/>
  <c r="W297" i="7"/>
  <c r="EG173" i="1"/>
  <c r="EO173" i="1"/>
  <c r="EW173" i="1"/>
  <c r="EK174" i="1"/>
  <c r="ES174" i="1"/>
  <c r="FI174" i="1"/>
  <c r="FQ174" i="1"/>
  <c r="DI175" i="1"/>
  <c r="DY175" i="1"/>
  <c r="EG175" i="1"/>
  <c r="Q184" i="7"/>
  <c r="Y184" i="7"/>
  <c r="U185" i="7"/>
  <c r="Q186" i="7"/>
  <c r="Y186" i="7"/>
  <c r="U187" i="7"/>
  <c r="Q188" i="7"/>
  <c r="Y188" i="7"/>
  <c r="U189" i="7"/>
  <c r="Q190" i="7"/>
  <c r="Y190" i="7"/>
  <c r="U191" i="7"/>
  <c r="Q192" i="7"/>
  <c r="Y192" i="7"/>
  <c r="Q195" i="7"/>
  <c r="Y195" i="7"/>
  <c r="U196" i="7"/>
  <c r="Q197" i="7"/>
  <c r="Y197" i="7"/>
  <c r="U198" i="7"/>
  <c r="Q199" i="7"/>
  <c r="Y199" i="7"/>
  <c r="U200" i="7"/>
  <c r="Q201" i="7"/>
  <c r="Y201" i="7"/>
  <c r="U202" i="7"/>
  <c r="Q203" i="7"/>
  <c r="Y203" i="7"/>
  <c r="U204" i="7"/>
  <c r="Q205" i="7"/>
  <c r="Y205" i="7"/>
  <c r="U206" i="7"/>
  <c r="Q207" i="7"/>
  <c r="Y207" i="7"/>
  <c r="U208" i="7"/>
  <c r="Q209" i="7"/>
  <c r="Y209" i="7"/>
  <c r="U211" i="7"/>
  <c r="Q212" i="7"/>
  <c r="Y212" i="7"/>
  <c r="U213" i="7"/>
  <c r="Q214" i="7"/>
  <c r="Y214" i="7"/>
  <c r="U215" i="7"/>
  <c r="Q216" i="7"/>
  <c r="Y216" i="7"/>
  <c r="U217" i="7"/>
  <c r="Q218" i="7"/>
  <c r="Y218" i="7"/>
  <c r="U219" i="7"/>
  <c r="Q220" i="7"/>
  <c r="Y220" i="7"/>
  <c r="U221" i="7"/>
  <c r="Q222" i="7"/>
  <c r="Y222" i="7"/>
  <c r="U223" i="7"/>
  <c r="Q224" i="7"/>
  <c r="Y224" i="7"/>
  <c r="U225" i="7"/>
  <c r="Q227" i="7"/>
  <c r="Y227" i="7"/>
  <c r="U228" i="7"/>
  <c r="Q229" i="7"/>
  <c r="Y229" i="7"/>
  <c r="U230" i="7"/>
  <c r="Q231" i="7"/>
  <c r="Y231" i="7"/>
  <c r="U232" i="7"/>
  <c r="Q233" i="7"/>
  <c r="Y233" i="7"/>
  <c r="U234" i="7"/>
  <c r="Q235" i="7"/>
  <c r="Y235" i="7"/>
  <c r="U236" i="7"/>
  <c r="Q237" i="7"/>
  <c r="Y237" i="7"/>
  <c r="U238" i="7"/>
  <c r="Q239" i="7"/>
  <c r="Y239" i="7"/>
  <c r="U240" i="7"/>
  <c r="Q242" i="7"/>
  <c r="Y242" i="7"/>
  <c r="U243" i="7"/>
  <c r="Q244" i="7"/>
  <c r="Y244" i="7"/>
  <c r="U245" i="7"/>
  <c r="Q246" i="7"/>
  <c r="Y246" i="7"/>
  <c r="U247" i="7"/>
  <c r="Q248" i="7"/>
  <c r="Y248" i="7"/>
  <c r="U249" i="7"/>
  <c r="Q250" i="7"/>
  <c r="Y250" i="7"/>
  <c r="U251" i="7"/>
  <c r="Q252" i="7"/>
  <c r="Y252" i="7"/>
  <c r="U253" i="7"/>
  <c r="Q254" i="7"/>
  <c r="Y254" i="7"/>
  <c r="U256" i="7"/>
  <c r="Q257" i="7"/>
  <c r="Y257" i="7"/>
  <c r="U258" i="7"/>
  <c r="Q259" i="7"/>
  <c r="Y259" i="7"/>
  <c r="U260" i="7"/>
  <c r="Q261" i="7"/>
  <c r="Y261" i="7"/>
  <c r="U262" i="7"/>
  <c r="Q263" i="7"/>
  <c r="Y263" i="7"/>
  <c r="U264" i="7"/>
  <c r="Q265" i="7"/>
  <c r="Y265" i="7"/>
  <c r="U266" i="7"/>
  <c r="Q267" i="7"/>
  <c r="Y267" i="7"/>
  <c r="U268" i="7"/>
  <c r="Q269" i="7"/>
  <c r="Y269" i="7"/>
  <c r="U270" i="7"/>
  <c r="Q271" i="7"/>
  <c r="Y271" i="7"/>
  <c r="U273" i="7"/>
  <c r="Q274" i="7"/>
  <c r="Y274" i="7"/>
  <c r="U275" i="7"/>
  <c r="Q276" i="7"/>
  <c r="Y276" i="7"/>
  <c r="U277" i="7"/>
  <c r="Q278" i="7"/>
  <c r="Y278" i="7"/>
  <c r="U279" i="7"/>
  <c r="Q280" i="7"/>
  <c r="Y280" i="7"/>
  <c r="U281" i="7"/>
  <c r="Q282" i="7"/>
  <c r="Y282" i="7"/>
  <c r="U283" i="7"/>
  <c r="Q284" i="7"/>
  <c r="Y284" i="7"/>
  <c r="U285" i="7"/>
  <c r="Q286" i="7"/>
  <c r="Y286" i="7"/>
  <c r="U287" i="7"/>
  <c r="Q288" i="7"/>
  <c r="Y288" i="7"/>
  <c r="U289" i="7"/>
  <c r="Q290" i="7"/>
  <c r="Y290" i="7"/>
  <c r="U291" i="7"/>
  <c r="Q292" i="7"/>
  <c r="Y292" i="7"/>
  <c r="U293" i="7"/>
  <c r="Q294" i="7"/>
  <c r="Y294" i="7"/>
  <c r="U295" i="7"/>
  <c r="Q297" i="7"/>
  <c r="Y297" i="7"/>
  <c r="P300" i="7"/>
  <c r="X300" i="7"/>
  <c r="T301" i="7"/>
  <c r="P302" i="7"/>
  <c r="X302" i="7"/>
  <c r="T303" i="7"/>
  <c r="P304" i="7"/>
  <c r="X304" i="7"/>
  <c r="T305" i="7"/>
  <c r="P306" i="7"/>
  <c r="X306" i="7"/>
  <c r="T307" i="7"/>
  <c r="P308" i="7"/>
  <c r="X308" i="7"/>
  <c r="T309" i="7"/>
  <c r="P310" i="7"/>
  <c r="X310" i="7"/>
  <c r="T311" i="7"/>
  <c r="P312" i="7"/>
  <c r="X312" i="7"/>
  <c r="T313" i="7"/>
  <c r="P314" i="7"/>
  <c r="X314" i="7"/>
  <c r="T315" i="7"/>
  <c r="P316" i="7"/>
  <c r="X316" i="7"/>
  <c r="T317" i="7"/>
  <c r="P318" i="7"/>
  <c r="X318" i="7"/>
  <c r="T319" i="7"/>
  <c r="P320" i="7"/>
  <c r="X320" i="7"/>
  <c r="T322" i="7"/>
  <c r="P323" i="7"/>
  <c r="X323" i="7"/>
  <c r="T324" i="7"/>
  <c r="P325" i="7"/>
  <c r="X325" i="7"/>
  <c r="T326" i="7"/>
  <c r="P327" i="7"/>
  <c r="X327" i="7"/>
  <c r="T328" i="7"/>
  <c r="P329" i="7"/>
  <c r="X329" i="7"/>
  <c r="T330" i="7"/>
  <c r="P331" i="7"/>
  <c r="X331" i="7"/>
  <c r="T332" i="7"/>
  <c r="P333" i="7"/>
  <c r="X333" i="7"/>
  <c r="T334" i="7"/>
  <c r="P335" i="7"/>
  <c r="X335" i="7"/>
  <c r="T336" i="7"/>
  <c r="P337" i="7"/>
  <c r="X337" i="7"/>
  <c r="T338" i="7"/>
  <c r="P339" i="7"/>
  <c r="X339" i="7"/>
  <c r="T341" i="7"/>
  <c r="P342" i="7"/>
  <c r="X342" i="7"/>
  <c r="T343" i="7"/>
  <c r="P344" i="7"/>
  <c r="X344" i="7"/>
  <c r="T345" i="7"/>
  <c r="P346" i="7"/>
  <c r="X346" i="7"/>
  <c r="T347" i="7"/>
  <c r="P348" i="7"/>
  <c r="X348" i="7"/>
  <c r="T349" i="7"/>
  <c r="P350" i="7"/>
  <c r="X350" i="7"/>
  <c r="T351" i="7"/>
  <c r="P352" i="7"/>
  <c r="X352" i="7"/>
  <c r="T353" i="7"/>
  <c r="P354" i="7"/>
  <c r="X354" i="7"/>
  <c r="T355" i="7"/>
  <c r="P356" i="7"/>
  <c r="X356" i="7"/>
  <c r="T357" i="7"/>
  <c r="V301" i="7"/>
  <c r="R302" i="7"/>
  <c r="Z302" i="7"/>
  <c r="V303" i="7"/>
  <c r="R304" i="7"/>
  <c r="Z304" i="7"/>
  <c r="V305" i="7"/>
  <c r="R306" i="7"/>
  <c r="Z306" i="7"/>
  <c r="V307" i="7"/>
  <c r="R308" i="7"/>
  <c r="Z308" i="7"/>
  <c r="V309" i="7"/>
  <c r="R310" i="7"/>
  <c r="Z310" i="7"/>
  <c r="V311" i="7"/>
  <c r="R312" i="7"/>
  <c r="Z312" i="7"/>
  <c r="V313" i="7"/>
  <c r="R314" i="7"/>
  <c r="Z314" i="7"/>
  <c r="V315" i="7"/>
  <c r="R316" i="7"/>
  <c r="Z316" i="7"/>
  <c r="V317" i="7"/>
  <c r="R318" i="7"/>
  <c r="Z318" i="7"/>
  <c r="V319" i="7"/>
  <c r="R320" i="7"/>
  <c r="Z320" i="7"/>
  <c r="V322" i="7"/>
  <c r="R323" i="7"/>
  <c r="Z323" i="7"/>
  <c r="V324" i="7"/>
  <c r="R325" i="7"/>
  <c r="Z325" i="7"/>
  <c r="V326" i="7"/>
  <c r="R327" i="7"/>
  <c r="Z327" i="7"/>
  <c r="V328" i="7"/>
  <c r="R329" i="7"/>
  <c r="Z329" i="7"/>
  <c r="V330" i="7"/>
  <c r="R331" i="7"/>
  <c r="Z331" i="7"/>
  <c r="V332" i="7"/>
  <c r="R333" i="7"/>
  <c r="Z333" i="7"/>
  <c r="V334" i="7"/>
  <c r="R335" i="7"/>
  <c r="Z335" i="7"/>
  <c r="V336" i="7"/>
  <c r="R342" i="7"/>
  <c r="V343" i="7"/>
  <c r="S298" i="7"/>
  <c r="W299" i="7"/>
  <c r="S300" i="7"/>
  <c r="W301" i="7"/>
  <c r="S302" i="7"/>
  <c r="W303" i="7"/>
  <c r="S304" i="7"/>
  <c r="W305" i="7"/>
  <c r="S306" i="7"/>
  <c r="W307" i="7"/>
  <c r="S308" i="7"/>
  <c r="W309" i="7"/>
  <c r="S310" i="7"/>
  <c r="W311" i="7"/>
  <c r="S312" i="7"/>
  <c r="W313" i="7"/>
  <c r="S314" i="7"/>
  <c r="W315" i="7"/>
  <c r="S316" i="7"/>
  <c r="W317" i="7"/>
  <c r="S318" i="7"/>
  <c r="W319" i="7"/>
  <c r="S320" i="7"/>
  <c r="W322" i="7"/>
  <c r="S323" i="7"/>
  <c r="W324" i="7"/>
  <c r="S325" i="7"/>
  <c r="W326" i="7"/>
  <c r="S327" i="7"/>
  <c r="W328" i="7"/>
  <c r="S329" i="7"/>
  <c r="W330" i="7"/>
  <c r="S331" i="7"/>
  <c r="W332" i="7"/>
  <c r="S333" i="7"/>
  <c r="W334" i="7"/>
  <c r="S335" i="7"/>
  <c r="W336" i="7"/>
  <c r="S337" i="7"/>
  <c r="W338" i="7"/>
  <c r="S339" i="7"/>
  <c r="W341" i="7"/>
  <c r="S342" i="7"/>
  <c r="W343" i="7"/>
  <c r="S344" i="7"/>
  <c r="W345" i="7"/>
  <c r="S346" i="7"/>
  <c r="W347" i="7"/>
  <c r="S348" i="7"/>
  <c r="W349" i="7"/>
  <c r="S350" i="7"/>
  <c r="W351" i="7"/>
  <c r="S352" i="7"/>
  <c r="W353" i="7"/>
  <c r="S354" i="7"/>
  <c r="W355" i="7"/>
  <c r="S356" i="7"/>
  <c r="U298" i="7"/>
  <c r="Q299" i="7"/>
  <c r="Y299" i="7"/>
  <c r="U300" i="7"/>
  <c r="Q301" i="7"/>
  <c r="Y301" i="7"/>
  <c r="U302" i="7"/>
  <c r="Q303" i="7"/>
  <c r="Y303" i="7"/>
  <c r="U304" i="7"/>
  <c r="Q305" i="7"/>
  <c r="Y305" i="7"/>
  <c r="U306" i="7"/>
  <c r="Q307" i="7"/>
  <c r="Y307" i="7"/>
  <c r="U308" i="7"/>
  <c r="Q309" i="7"/>
  <c r="Y309" i="7"/>
  <c r="U310" i="7"/>
  <c r="Q311" i="7"/>
  <c r="Y311" i="7"/>
  <c r="U312" i="7"/>
  <c r="Q313" i="7"/>
  <c r="Y313" i="7"/>
  <c r="U314" i="7"/>
  <c r="Q315" i="7"/>
  <c r="Y315" i="7"/>
  <c r="U316" i="7"/>
  <c r="Q317" i="7"/>
  <c r="Y317" i="7"/>
  <c r="U318" i="7"/>
  <c r="Q319" i="7"/>
  <c r="Y319" i="7"/>
  <c r="U320" i="7"/>
  <c r="Q322" i="7"/>
  <c r="Y322" i="7"/>
  <c r="U323" i="7"/>
  <c r="Q324" i="7"/>
  <c r="Y324" i="7"/>
  <c r="U325" i="7"/>
  <c r="Q326" i="7"/>
  <c r="Y326" i="7"/>
  <c r="U327" i="7"/>
  <c r="Q328" i="7"/>
  <c r="Y328" i="7"/>
  <c r="U329" i="7"/>
  <c r="Q330" i="7"/>
  <c r="Y330" i="7"/>
  <c r="U331" i="7"/>
  <c r="Q332" i="7"/>
  <c r="Y332" i="7"/>
  <c r="U333" i="7"/>
  <c r="Q334" i="7"/>
  <c r="Y334" i="7"/>
  <c r="U335" i="7"/>
  <c r="Q336" i="7"/>
  <c r="Y336" i="7"/>
  <c r="U337" i="7"/>
  <c r="Q338" i="7"/>
  <c r="Y338" i="7"/>
  <c r="U339" i="7"/>
  <c r="Q341" i="7"/>
  <c r="Y341" i="7"/>
  <c r="U342" i="7"/>
  <c r="Q343" i="7"/>
  <c r="Y343" i="7"/>
  <c r="U344" i="7"/>
  <c r="Q345" i="7"/>
  <c r="Y345" i="7"/>
  <c r="U346" i="7"/>
  <c r="Q347" i="7"/>
  <c r="Y347" i="7"/>
  <c r="U348" i="7"/>
  <c r="Q349" i="7"/>
  <c r="Y349" i="7"/>
  <c r="U350" i="7"/>
  <c r="Q351" i="7"/>
  <c r="Y351" i="7"/>
  <c r="U352" i="7"/>
  <c r="Q353" i="7"/>
  <c r="Y353" i="7"/>
  <c r="U354" i="7"/>
  <c r="Q355" i="7"/>
  <c r="Y355" i="7"/>
  <c r="U356" i="7"/>
  <c r="F123" i="7"/>
  <c r="FU165" i="1"/>
  <c r="DM166" i="1"/>
  <c r="DU166" i="1"/>
  <c r="EC166" i="1"/>
  <c r="EK166" i="1"/>
  <c r="ES166" i="1"/>
  <c r="FI166" i="1"/>
  <c r="FQ166" i="1"/>
  <c r="DI167" i="1"/>
  <c r="DY167" i="1"/>
  <c r="EG167" i="1"/>
  <c r="EO167" i="1"/>
  <c r="EW167" i="1"/>
  <c r="FE167" i="1"/>
  <c r="FM167" i="1"/>
  <c r="FU167" i="1"/>
  <c r="DM168" i="1"/>
  <c r="DU168" i="1"/>
  <c r="EC168" i="1"/>
  <c r="EK168" i="1"/>
  <c r="ES168" i="1"/>
  <c r="FI168" i="1"/>
  <c r="FQ168" i="1"/>
  <c r="DI169" i="1"/>
  <c r="DY169" i="1"/>
  <c r="EG169" i="1"/>
  <c r="EO169" i="1"/>
  <c r="EW169" i="1"/>
  <c r="FE169" i="1"/>
  <c r="FM169" i="1"/>
  <c r="FU169" i="1"/>
  <c r="DM170" i="1"/>
  <c r="DU170" i="1"/>
  <c r="EC170" i="1"/>
  <c r="EK170" i="1"/>
  <c r="ES170" i="1"/>
  <c r="FI170" i="1"/>
  <c r="FQ170" i="1"/>
  <c r="DI171" i="1"/>
  <c r="DY171" i="1"/>
  <c r="EG171" i="1"/>
  <c r="EO171" i="1"/>
  <c r="EW171" i="1"/>
  <c r="FE171" i="1"/>
  <c r="FM171" i="1"/>
  <c r="FU171" i="1"/>
  <c r="DM172" i="1"/>
  <c r="DU172" i="1"/>
  <c r="EC172" i="1"/>
  <c r="EK172" i="1"/>
  <c r="ES172" i="1"/>
  <c r="B122" i="7"/>
  <c r="DL174" i="1"/>
  <c r="DT174" i="1"/>
  <c r="EB174" i="1"/>
  <c r="EJ174" i="1"/>
  <c r="EZ174" i="1"/>
  <c r="FH174" i="1"/>
  <c r="B48" i="7"/>
  <c r="C136" i="7"/>
  <c r="K136" i="7"/>
  <c r="G137" i="7"/>
  <c r="C138" i="7"/>
  <c r="K138" i="7"/>
  <c r="G139" i="7"/>
  <c r="C140" i="7"/>
  <c r="K140" i="7"/>
  <c r="G141" i="7"/>
  <c r="C143" i="7"/>
  <c r="K143" i="7"/>
  <c r="G144" i="7"/>
  <c r="C145" i="7"/>
  <c r="K145" i="7"/>
  <c r="G146" i="7"/>
  <c r="C147" i="7"/>
  <c r="K147" i="7"/>
  <c r="G148" i="7"/>
  <c r="C149" i="7"/>
  <c r="K149" i="7"/>
  <c r="G150" i="7"/>
  <c r="C151" i="7"/>
  <c r="K151" i="7"/>
  <c r="G152" i="7"/>
  <c r="C153" i="7"/>
  <c r="K153" i="7"/>
  <c r="G154" i="7"/>
  <c r="C155" i="7"/>
  <c r="K155" i="7"/>
  <c r="G156" i="7"/>
  <c r="C157" i="7"/>
  <c r="K157" i="7"/>
  <c r="G158" i="7"/>
  <c r="C159" i="7"/>
  <c r="K159" i="7"/>
  <c r="G160" i="7"/>
  <c r="C162" i="7"/>
  <c r="K162" i="7"/>
  <c r="G163" i="7"/>
  <c r="C164" i="7"/>
  <c r="K164" i="7"/>
  <c r="G165" i="7"/>
  <c r="C166" i="7"/>
  <c r="K166" i="7"/>
  <c r="G167" i="7"/>
  <c r="C168" i="7"/>
  <c r="K168" i="7"/>
  <c r="G169" i="7"/>
  <c r="C170" i="7"/>
  <c r="K170" i="7"/>
  <c r="G171" i="7"/>
  <c r="C172" i="7"/>
  <c r="K172" i="7"/>
  <c r="G173" i="7"/>
  <c r="C174" i="7"/>
  <c r="K174" i="7"/>
  <c r="G175" i="7"/>
  <c r="C176" i="7"/>
  <c r="K176" i="7"/>
  <c r="FE173" i="1"/>
  <c r="FM173" i="1"/>
  <c r="FU173" i="1"/>
  <c r="DM174" i="1"/>
  <c r="DU174" i="1"/>
  <c r="EC174" i="1"/>
  <c r="EO175" i="1"/>
  <c r="EW175" i="1"/>
  <c r="FE175" i="1"/>
  <c r="FM175" i="1"/>
  <c r="FU175" i="1"/>
  <c r="DM176" i="1"/>
  <c r="DU176" i="1"/>
  <c r="EC176" i="1"/>
  <c r="EK176" i="1"/>
  <c r="ES176" i="1"/>
  <c r="FI176" i="1"/>
  <c r="FQ176" i="1"/>
  <c r="DI177" i="1"/>
  <c r="DY177" i="1"/>
  <c r="EG177" i="1"/>
  <c r="EO177" i="1"/>
  <c r="EW177" i="1"/>
  <c r="FE177" i="1"/>
  <c r="G177" i="7"/>
  <c r="C178" i="7"/>
  <c r="K178" i="7"/>
  <c r="FM177" i="1"/>
  <c r="FU177" i="1"/>
  <c r="DM178" i="1"/>
  <c r="DU178" i="1"/>
  <c r="EC178" i="1"/>
  <c r="EK178" i="1"/>
  <c r="ES178" i="1"/>
  <c r="FI178" i="1"/>
  <c r="FQ178" i="1"/>
  <c r="DI179" i="1"/>
  <c r="DY179" i="1"/>
  <c r="EG179" i="1"/>
  <c r="EO179" i="1"/>
  <c r="EW179" i="1"/>
  <c r="FE179" i="1"/>
  <c r="FM179" i="1"/>
  <c r="FU179" i="1"/>
  <c r="DM180" i="1"/>
  <c r="DU180" i="1"/>
  <c r="EC180" i="1"/>
  <c r="EK180" i="1"/>
  <c r="ES180" i="1"/>
  <c r="FI180" i="1"/>
  <c r="FQ180" i="1"/>
  <c r="C183" i="7"/>
  <c r="C210" i="7"/>
  <c r="J255" i="7"/>
  <c r="F340" i="7"/>
  <c r="G183" i="7"/>
  <c r="K183" i="7"/>
  <c r="K210" i="7"/>
  <c r="F321" i="7"/>
  <c r="F210" i="7"/>
  <c r="J226" i="7"/>
  <c r="F183" i="7"/>
  <c r="F241" i="7"/>
  <c r="B183" i="7"/>
  <c r="B194" i="7"/>
  <c r="B226" i="7"/>
  <c r="G226" i="7"/>
  <c r="H183" i="7"/>
  <c r="H194" i="7"/>
  <c r="D210" i="7"/>
  <c r="L210" i="7"/>
  <c r="H241" i="7"/>
  <c r="D255" i="7"/>
  <c r="L255" i="7"/>
  <c r="H296" i="7"/>
  <c r="J241" i="7"/>
  <c r="L183" i="7"/>
  <c r="D194" i="7"/>
  <c r="L194" i="7"/>
  <c r="H210" i="7"/>
  <c r="B241" i="7"/>
  <c r="F255" i="7"/>
  <c r="I210" i="7"/>
  <c r="E226" i="7"/>
  <c r="M226" i="7"/>
  <c r="E241" i="7"/>
  <c r="M241" i="7"/>
  <c r="G241" i="7"/>
  <c r="C255" i="7"/>
  <c r="K255" i="7"/>
  <c r="G296" i="7"/>
  <c r="H340" i="7"/>
  <c r="E210" i="7"/>
  <c r="M210" i="7"/>
  <c r="I226" i="7"/>
  <c r="I241" i="7"/>
  <c r="V241" i="7" s="1"/>
  <c r="E255" i="7"/>
  <c r="R255" i="7" s="1"/>
  <c r="M255" i="7"/>
  <c r="Z255" i="7" s="1"/>
  <c r="E272" i="7"/>
  <c r="M272" i="7"/>
  <c r="I296" i="7"/>
  <c r="F272" i="7"/>
  <c r="B296" i="7"/>
  <c r="J296" i="7"/>
  <c r="D226" i="7"/>
  <c r="L226" i="7"/>
  <c r="D241" i="7"/>
  <c r="L241" i="7"/>
  <c r="H255" i="7"/>
  <c r="H272" i="7"/>
  <c r="D296" i="7"/>
  <c r="L296" i="7"/>
  <c r="D321" i="7"/>
  <c r="L321" i="7"/>
  <c r="D340" i="7"/>
  <c r="L340" i="7"/>
  <c r="I272" i="7"/>
  <c r="E296" i="7"/>
  <c r="M296" i="7"/>
  <c r="E321" i="7"/>
  <c r="G321" i="7"/>
  <c r="G340" i="7"/>
  <c r="K340" i="7"/>
  <c r="I340" i="7"/>
  <c r="V340" i="7" s="1"/>
  <c r="B321" i="7"/>
  <c r="J321" i="7"/>
  <c r="B340" i="7"/>
  <c r="E340" i="7"/>
  <c r="M340" i="7"/>
  <c r="Z340" i="7" s="1"/>
  <c r="EI16" i="1"/>
  <c r="F14" i="7"/>
  <c r="FS18" i="1"/>
  <c r="J16" i="7"/>
  <c r="EI34" i="1"/>
  <c r="F32" i="7"/>
  <c r="EI36" i="1"/>
  <c r="F34" i="7"/>
  <c r="FS41" i="1"/>
  <c r="J39" i="7"/>
  <c r="EI42" i="1"/>
  <c r="F40" i="7"/>
  <c r="FS54" i="1"/>
  <c r="J52" i="7"/>
  <c r="EI57" i="1"/>
  <c r="F55" i="7"/>
  <c r="FS60" i="1"/>
  <c r="J58" i="7"/>
  <c r="EI61" i="1"/>
  <c r="F59" i="7"/>
  <c r="FS62" i="1"/>
  <c r="J60" i="7"/>
  <c r="EI63" i="1"/>
  <c r="F61" i="7"/>
  <c r="EI68" i="1"/>
  <c r="F66" i="7"/>
  <c r="FS71" i="1"/>
  <c r="J69" i="7"/>
  <c r="FS84" i="1"/>
  <c r="J82" i="7"/>
  <c r="EI85" i="1"/>
  <c r="F83" i="7"/>
  <c r="FS92" i="1"/>
  <c r="J90" i="7"/>
  <c r="EI98" i="1"/>
  <c r="F96" i="7"/>
  <c r="EI100" i="1"/>
  <c r="F98" i="7"/>
  <c r="FS109" i="1"/>
  <c r="J107" i="7"/>
  <c r="EI110" i="1"/>
  <c r="F108" i="7"/>
  <c r="G10" i="7"/>
  <c r="G12" i="7"/>
  <c r="K13" i="7"/>
  <c r="G21" i="7"/>
  <c r="K39" i="7"/>
  <c r="K41" i="7"/>
  <c r="G49" i="7"/>
  <c r="K52" i="7"/>
  <c r="K58" i="7"/>
  <c r="G61" i="7"/>
  <c r="G64" i="7"/>
  <c r="C67" i="7"/>
  <c r="K71" i="7"/>
  <c r="K88" i="7"/>
  <c r="C97" i="7"/>
  <c r="C105" i="7"/>
  <c r="C107" i="7"/>
  <c r="K107" i="7"/>
  <c r="C109" i="7"/>
  <c r="C111" i="7"/>
  <c r="K111" i="7"/>
  <c r="G112" i="7"/>
  <c r="C113" i="7"/>
  <c r="G114" i="7"/>
  <c r="C115" i="7"/>
  <c r="K115" i="7"/>
  <c r="G116" i="7"/>
  <c r="C118" i="7"/>
  <c r="K118" i="7"/>
  <c r="G119" i="7"/>
  <c r="C120" i="7"/>
  <c r="K120" i="7"/>
  <c r="G121" i="7"/>
  <c r="C122" i="7"/>
  <c r="K122" i="7"/>
  <c r="G123" i="7"/>
  <c r="C124" i="7"/>
  <c r="K124" i="7"/>
  <c r="G125" i="7"/>
  <c r="C126" i="7"/>
  <c r="K126" i="7"/>
  <c r="G127" i="7"/>
  <c r="C128" i="7"/>
  <c r="K128" i="7"/>
  <c r="G129" i="7"/>
  <c r="C130" i="7"/>
  <c r="K130" i="7"/>
  <c r="G131" i="7"/>
  <c r="C132" i="7"/>
  <c r="K132" i="7"/>
  <c r="G133" i="7"/>
  <c r="C134" i="7"/>
  <c r="K134" i="7"/>
  <c r="G135" i="7"/>
  <c r="K194" i="7"/>
  <c r="FS7" i="1"/>
  <c r="J5" i="7"/>
  <c r="FS11" i="1"/>
  <c r="J9" i="7"/>
  <c r="EI12" i="1"/>
  <c r="F10" i="7"/>
  <c r="EI14" i="1"/>
  <c r="F12" i="7"/>
  <c r="FS20" i="1"/>
  <c r="J18" i="7"/>
  <c r="FS22" i="1"/>
  <c r="J20" i="7"/>
  <c r="FS28" i="1"/>
  <c r="J26" i="7"/>
  <c r="FS35" i="1"/>
  <c r="J33" i="7"/>
  <c r="FS43" i="1"/>
  <c r="J41" i="7"/>
  <c r="EI51" i="1"/>
  <c r="F49" i="7"/>
  <c r="FS52" i="1"/>
  <c r="J50" i="7"/>
  <c r="EI53" i="1"/>
  <c r="F51" i="7"/>
  <c r="EI55" i="1"/>
  <c r="F53" i="7"/>
  <c r="FS56" i="1"/>
  <c r="J54" i="7"/>
  <c r="EI79" i="1"/>
  <c r="F77" i="7"/>
  <c r="EI81" i="1"/>
  <c r="F79" i="7"/>
  <c r="EI89" i="1"/>
  <c r="F87" i="7"/>
  <c r="FS97" i="1"/>
  <c r="J95" i="7"/>
  <c r="EI102" i="1"/>
  <c r="F100" i="7"/>
  <c r="EI104" i="1"/>
  <c r="F102" i="7"/>
  <c r="EI114" i="1"/>
  <c r="F112" i="7"/>
  <c r="C5" i="7"/>
  <c r="P5" i="7" s="1"/>
  <c r="C7" i="7"/>
  <c r="G14" i="7"/>
  <c r="C16" i="7"/>
  <c r="K26" i="7"/>
  <c r="K30" i="7"/>
  <c r="C33" i="7"/>
  <c r="K35" i="7"/>
  <c r="G36" i="7"/>
  <c r="G40" i="7"/>
  <c r="G44" i="7"/>
  <c r="G51" i="7"/>
  <c r="G53" i="7"/>
  <c r="K56" i="7"/>
  <c r="G68" i="7"/>
  <c r="C69" i="7"/>
  <c r="C71" i="7"/>
  <c r="K73" i="7"/>
  <c r="G74" i="7"/>
  <c r="K75" i="7"/>
  <c r="C78" i="7"/>
  <c r="C82" i="7"/>
  <c r="P82" i="7" s="1"/>
  <c r="C84" i="7"/>
  <c r="P84" i="7" s="1"/>
  <c r="C86" i="7"/>
  <c r="P86" i="7" s="1"/>
  <c r="K86" i="7"/>
  <c r="C90" i="7"/>
  <c r="C92" i="7"/>
  <c r="G94" i="7"/>
  <c r="C95" i="7"/>
  <c r="P95" i="7" s="1"/>
  <c r="K99" i="7"/>
  <c r="G102" i="7"/>
  <c r="K103" i="7"/>
  <c r="K105" i="7"/>
  <c r="G108" i="7"/>
  <c r="K109" i="7"/>
  <c r="G110" i="7"/>
  <c r="L7" i="7"/>
  <c r="L9" i="7"/>
  <c r="L11" i="7"/>
  <c r="H12" i="7"/>
  <c r="EK16" i="1"/>
  <c r="DI18" i="1"/>
  <c r="DY18" i="1"/>
  <c r="FE18" i="1"/>
  <c r="DM19" i="1"/>
  <c r="ES19" i="1"/>
  <c r="DY20" i="1"/>
  <c r="FE20" i="1"/>
  <c r="FU20" i="1"/>
  <c r="DM21" i="1"/>
  <c r="ES21" i="1"/>
  <c r="FA21" i="1"/>
  <c r="H19" i="7"/>
  <c r="FI21" i="1"/>
  <c r="FQ21" i="1"/>
  <c r="DI22" i="1"/>
  <c r="DQ22" i="1"/>
  <c r="D20" i="7"/>
  <c r="DY22" i="1"/>
  <c r="EG22" i="1"/>
  <c r="EO22" i="1"/>
  <c r="EW22" i="1"/>
  <c r="FE22" i="1"/>
  <c r="FM22" i="1"/>
  <c r="FU22" i="1"/>
  <c r="L20" i="7"/>
  <c r="EC23" i="1"/>
  <c r="EK23" i="1"/>
  <c r="FA23" i="1"/>
  <c r="H21" i="7"/>
  <c r="FI23" i="1"/>
  <c r="FQ23" i="1"/>
  <c r="DI24" i="1"/>
  <c r="DQ24" i="1"/>
  <c r="D22" i="7"/>
  <c r="DY24" i="1"/>
  <c r="EG24" i="1"/>
  <c r="EO24" i="1"/>
  <c r="EW24" i="1"/>
  <c r="FE24" i="1"/>
  <c r="FM24" i="1"/>
  <c r="FU24" i="1"/>
  <c r="L22" i="7"/>
  <c r="DM25" i="1"/>
  <c r="DU25" i="1"/>
  <c r="EC25" i="1"/>
  <c r="EK25" i="1"/>
  <c r="ES25" i="1"/>
  <c r="FA25" i="1"/>
  <c r="H23" i="7"/>
  <c r="FI25" i="1"/>
  <c r="FQ25" i="1"/>
  <c r="DI26" i="1"/>
  <c r="DQ26" i="1"/>
  <c r="D24" i="7"/>
  <c r="DY26" i="1"/>
  <c r="EG26" i="1"/>
  <c r="EO26" i="1"/>
  <c r="EW26" i="1"/>
  <c r="FE26" i="1"/>
  <c r="FM26" i="1"/>
  <c r="FU26" i="1"/>
  <c r="L24" i="7"/>
  <c r="DM27" i="1"/>
  <c r="DU27" i="1"/>
  <c r="EC27" i="1"/>
  <c r="EK27" i="1"/>
  <c r="ES27" i="1"/>
  <c r="FA27" i="1"/>
  <c r="H25" i="7"/>
  <c r="FI27" i="1"/>
  <c r="FQ27" i="1"/>
  <c r="DI28" i="1"/>
  <c r="DQ28" i="1"/>
  <c r="D26" i="7"/>
  <c r="DY28" i="1"/>
  <c r="EG28" i="1"/>
  <c r="EO28" i="1"/>
  <c r="EW28" i="1"/>
  <c r="FE28" i="1"/>
  <c r="FM28" i="1"/>
  <c r="FU28" i="1"/>
  <c r="L26" i="7"/>
  <c r="DM29" i="1"/>
  <c r="DU29" i="1"/>
  <c r="EC29" i="1"/>
  <c r="EK29" i="1"/>
  <c r="ES29" i="1"/>
  <c r="FA29" i="1"/>
  <c r="H27" i="7"/>
  <c r="FI29" i="1"/>
  <c r="FQ29" i="1"/>
  <c r="DI30" i="1"/>
  <c r="DQ30" i="1"/>
  <c r="D28" i="7"/>
  <c r="DY30" i="1"/>
  <c r="EG30" i="1"/>
  <c r="EO30" i="1"/>
  <c r="EW30" i="1"/>
  <c r="FE30" i="1"/>
  <c r="FM30" i="1"/>
  <c r="FU30" i="1"/>
  <c r="L28" i="7"/>
  <c r="DM31" i="1"/>
  <c r="DU31" i="1"/>
  <c r="EC31" i="1"/>
  <c r="EK31" i="1"/>
  <c r="ES31" i="1"/>
  <c r="FA31" i="1"/>
  <c r="H29" i="7"/>
  <c r="FI31" i="1"/>
  <c r="FQ31" i="1"/>
  <c r="DI32" i="1"/>
  <c r="DQ32" i="1"/>
  <c r="D30" i="7"/>
  <c r="DY32" i="1"/>
  <c r="EG32" i="1"/>
  <c r="EO32" i="1"/>
  <c r="EW32" i="1"/>
  <c r="FE32" i="1"/>
  <c r="FM32" i="1"/>
  <c r="FU32" i="1"/>
  <c r="L30" i="7"/>
  <c r="DM34" i="1"/>
  <c r="DU34" i="1"/>
  <c r="EC34" i="1"/>
  <c r="EK34" i="1"/>
  <c r="ES34" i="1"/>
  <c r="FA34" i="1"/>
  <c r="H32" i="7"/>
  <c r="FI34" i="1"/>
  <c r="FQ34" i="1"/>
  <c r="DI35" i="1"/>
  <c r="DQ35" i="1"/>
  <c r="D33" i="7"/>
  <c r="Q33" i="7" s="1"/>
  <c r="DY35" i="1"/>
  <c r="EG35" i="1"/>
  <c r="EO35" i="1"/>
  <c r="EW35" i="1"/>
  <c r="FE35" i="1"/>
  <c r="FM35" i="1"/>
  <c r="FU35" i="1"/>
  <c r="L33" i="7"/>
  <c r="DM36" i="1"/>
  <c r="DU36" i="1"/>
  <c r="EC36" i="1"/>
  <c r="EK36" i="1"/>
  <c r="ES36" i="1"/>
  <c r="FA36" i="1"/>
  <c r="H34" i="7"/>
  <c r="FI36" i="1"/>
  <c r="FQ36" i="1"/>
  <c r="DI37" i="1"/>
  <c r="DQ37" i="1"/>
  <c r="D35" i="7"/>
  <c r="DY37" i="1"/>
  <c r="EG37" i="1"/>
  <c r="EO37" i="1"/>
  <c r="EW37" i="1"/>
  <c r="FE37" i="1"/>
  <c r="FM37" i="1"/>
  <c r="FU37" i="1"/>
  <c r="L35" i="7"/>
  <c r="DM38" i="1"/>
  <c r="DU38" i="1"/>
  <c r="EC38" i="1"/>
  <c r="EK38" i="1"/>
  <c r="ES38" i="1"/>
  <c r="FA38" i="1"/>
  <c r="H36" i="7"/>
  <c r="FI38" i="1"/>
  <c r="FQ38" i="1"/>
  <c r="DI39" i="1"/>
  <c r="DQ39" i="1"/>
  <c r="D37" i="7"/>
  <c r="DY39" i="1"/>
  <c r="EG39" i="1"/>
  <c r="EO39" i="1"/>
  <c r="EW39" i="1"/>
  <c r="FE39" i="1"/>
  <c r="FM39" i="1"/>
  <c r="FU39" i="1"/>
  <c r="L37" i="7"/>
  <c r="DM40" i="1"/>
  <c r="DU40" i="1"/>
  <c r="EC40" i="1"/>
  <c r="EK40" i="1"/>
  <c r="ES40" i="1"/>
  <c r="FA40" i="1"/>
  <c r="H38" i="7"/>
  <c r="FI40" i="1"/>
  <c r="FQ40" i="1"/>
  <c r="DI41" i="1"/>
  <c r="DQ41" i="1"/>
  <c r="D39" i="7"/>
  <c r="DY41" i="1"/>
  <c r="EG41" i="1"/>
  <c r="EO41" i="1"/>
  <c r="EW41" i="1"/>
  <c r="FE41" i="1"/>
  <c r="FM41" i="1"/>
  <c r="FU41" i="1"/>
  <c r="L39" i="7"/>
  <c r="DM42" i="1"/>
  <c r="DU42" i="1"/>
  <c r="EC42" i="1"/>
  <c r="EK42" i="1"/>
  <c r="ES42" i="1"/>
  <c r="FA42" i="1"/>
  <c r="H40" i="7"/>
  <c r="U40" i="7" s="1"/>
  <c r="FI42" i="1"/>
  <c r="FQ42" i="1"/>
  <c r="DI43" i="1"/>
  <c r="DQ43" i="1"/>
  <c r="D41" i="7"/>
  <c r="DY43" i="1"/>
  <c r="EG43" i="1"/>
  <c r="EO43" i="1"/>
  <c r="EW43" i="1"/>
  <c r="FE43" i="1"/>
  <c r="FM43" i="1"/>
  <c r="FU43" i="1"/>
  <c r="L41" i="7"/>
  <c r="DM44" i="1"/>
  <c r="DU44" i="1"/>
  <c r="EC44" i="1"/>
  <c r="EK44" i="1"/>
  <c r="ES44" i="1"/>
  <c r="FA44" i="1"/>
  <c r="H42" i="7"/>
  <c r="FI44" i="1"/>
  <c r="FQ44" i="1"/>
  <c r="DI45" i="1"/>
  <c r="DQ45" i="1"/>
  <c r="D43" i="7"/>
  <c r="DY45" i="1"/>
  <c r="EG45" i="1"/>
  <c r="EO45" i="1"/>
  <c r="EW45" i="1"/>
  <c r="FE45" i="1"/>
  <c r="FM45" i="1"/>
  <c r="FU45" i="1"/>
  <c r="L43" i="7"/>
  <c r="DM46" i="1"/>
  <c r="DU46" i="1"/>
  <c r="EC46" i="1"/>
  <c r="EK46" i="1"/>
  <c r="ES46" i="1"/>
  <c r="FA46" i="1"/>
  <c r="H44" i="7"/>
  <c r="FI46" i="1"/>
  <c r="FQ46" i="1"/>
  <c r="DI47" i="1"/>
  <c r="DQ47" i="1"/>
  <c r="D45" i="7"/>
  <c r="DY47" i="1"/>
  <c r="EG47" i="1"/>
  <c r="EO47" i="1"/>
  <c r="EW47" i="1"/>
  <c r="FE47" i="1"/>
  <c r="FM47" i="1"/>
  <c r="FU47" i="1"/>
  <c r="L45" i="7"/>
  <c r="DM48" i="1"/>
  <c r="DU48" i="1"/>
  <c r="EC48" i="1"/>
  <c r="EK48" i="1"/>
  <c r="ES48" i="1"/>
  <c r="FA48" i="1"/>
  <c r="H46" i="7"/>
  <c r="FI48" i="1"/>
  <c r="FQ48" i="1"/>
  <c r="DI50" i="1"/>
  <c r="DQ50" i="1"/>
  <c r="D48" i="7"/>
  <c r="DY50" i="1"/>
  <c r="EG50" i="1"/>
  <c r="EO50" i="1"/>
  <c r="EW50" i="1"/>
  <c r="FE50" i="1"/>
  <c r="FM50" i="1"/>
  <c r="FU50" i="1"/>
  <c r="L48" i="7"/>
  <c r="DM51" i="1"/>
  <c r="DU51" i="1"/>
  <c r="EC51" i="1"/>
  <c r="EK51" i="1"/>
  <c r="ES51" i="1"/>
  <c r="FA51" i="1"/>
  <c r="H49" i="7"/>
  <c r="FI51" i="1"/>
  <c r="FQ51" i="1"/>
  <c r="DI52" i="1"/>
  <c r="DQ52" i="1"/>
  <c r="D50" i="7"/>
  <c r="DY52" i="1"/>
  <c r="EG52" i="1"/>
  <c r="EO52" i="1"/>
  <c r="EW52" i="1"/>
  <c r="FE52" i="1"/>
  <c r="FM52" i="1"/>
  <c r="FU52" i="1"/>
  <c r="L50" i="7"/>
  <c r="DM53" i="1"/>
  <c r="DU53" i="1"/>
  <c r="EC53" i="1"/>
  <c r="EK53" i="1"/>
  <c r="ES53" i="1"/>
  <c r="FA53" i="1"/>
  <c r="H51" i="7"/>
  <c r="FI53" i="1"/>
  <c r="FQ53" i="1"/>
  <c r="DI54" i="1"/>
  <c r="DQ54" i="1"/>
  <c r="D52" i="7"/>
  <c r="DY54" i="1"/>
  <c r="EG54" i="1"/>
  <c r="EO54" i="1"/>
  <c r="EW54" i="1"/>
  <c r="FE54" i="1"/>
  <c r="FM54" i="1"/>
  <c r="FU54" i="1"/>
  <c r="L52" i="7"/>
  <c r="DM55" i="1"/>
  <c r="DU55" i="1"/>
  <c r="EC55" i="1"/>
  <c r="EK55" i="1"/>
  <c r="ES55" i="1"/>
  <c r="FA55" i="1"/>
  <c r="H53" i="7"/>
  <c r="FI55" i="1"/>
  <c r="FQ55" i="1"/>
  <c r="DI56" i="1"/>
  <c r="DQ56" i="1"/>
  <c r="D54" i="7"/>
  <c r="DY56" i="1"/>
  <c r="EG56" i="1"/>
  <c r="EO56" i="1"/>
  <c r="EW56" i="1"/>
  <c r="FE56" i="1"/>
  <c r="FM56" i="1"/>
  <c r="FU56" i="1"/>
  <c r="L54" i="7"/>
  <c r="DM57" i="1"/>
  <c r="DU57" i="1"/>
  <c r="EC57" i="1"/>
  <c r="EK57" i="1"/>
  <c r="ES57" i="1"/>
  <c r="FA57" i="1"/>
  <c r="H55" i="7"/>
  <c r="FI57" i="1"/>
  <c r="FQ57" i="1"/>
  <c r="DI58" i="1"/>
  <c r="DQ58" i="1"/>
  <c r="D56" i="7"/>
  <c r="DY58" i="1"/>
  <c r="EG58" i="1"/>
  <c r="EO58" i="1"/>
  <c r="EW58" i="1"/>
  <c r="FE58" i="1"/>
  <c r="FM58" i="1"/>
  <c r="FU58" i="1"/>
  <c r="L56" i="7"/>
  <c r="DM59" i="1"/>
  <c r="DU59" i="1"/>
  <c r="EC59" i="1"/>
  <c r="EK59" i="1"/>
  <c r="ES59" i="1"/>
  <c r="FA59" i="1"/>
  <c r="H57" i="7"/>
  <c r="FI59" i="1"/>
  <c r="FQ59" i="1"/>
  <c r="DI60" i="1"/>
  <c r="DQ60" i="1"/>
  <c r="D58" i="7"/>
  <c r="DY60" i="1"/>
  <c r="EG60" i="1"/>
  <c r="EO60" i="1"/>
  <c r="EW60" i="1"/>
  <c r="FE60" i="1"/>
  <c r="FM60" i="1"/>
  <c r="FU60" i="1"/>
  <c r="L58" i="7"/>
  <c r="DM61" i="1"/>
  <c r="DU61" i="1"/>
  <c r="EC61" i="1"/>
  <c r="EK61" i="1"/>
  <c r="ES61" i="1"/>
  <c r="FA61" i="1"/>
  <c r="H59" i="7"/>
  <c r="FI61" i="1"/>
  <c r="FQ61" i="1"/>
  <c r="DI62" i="1"/>
  <c r="DQ62" i="1"/>
  <c r="D60" i="7"/>
  <c r="DY62" i="1"/>
  <c r="EG62" i="1"/>
  <c r="EO62" i="1"/>
  <c r="EW62" i="1"/>
  <c r="FE62" i="1"/>
  <c r="FM62" i="1"/>
  <c r="FU62" i="1"/>
  <c r="L60" i="7"/>
  <c r="DM63" i="1"/>
  <c r="DU63" i="1"/>
  <c r="EC63" i="1"/>
  <c r="EK63" i="1"/>
  <c r="ES63" i="1"/>
  <c r="FA63" i="1"/>
  <c r="H61" i="7"/>
  <c r="FI63" i="1"/>
  <c r="FQ63" i="1"/>
  <c r="DI65" i="1"/>
  <c r="DQ65" i="1"/>
  <c r="D63" i="7"/>
  <c r="DY65" i="1"/>
  <c r="EG65" i="1"/>
  <c r="EO65" i="1"/>
  <c r="EW65" i="1"/>
  <c r="FE65" i="1"/>
  <c r="FM65" i="1"/>
  <c r="FU65" i="1"/>
  <c r="L63" i="7"/>
  <c r="DM66" i="1"/>
  <c r="DU66" i="1"/>
  <c r="EC66" i="1"/>
  <c r="EK66" i="1"/>
  <c r="ES66" i="1"/>
  <c r="FA66" i="1"/>
  <c r="H64" i="7"/>
  <c r="FI66" i="1"/>
  <c r="FQ66" i="1"/>
  <c r="DI67" i="1"/>
  <c r="DQ67" i="1"/>
  <c r="D65" i="7"/>
  <c r="DY67" i="1"/>
  <c r="EG67" i="1"/>
  <c r="EO67" i="1"/>
  <c r="EW67" i="1"/>
  <c r="FE67" i="1"/>
  <c r="FM67" i="1"/>
  <c r="FU67" i="1"/>
  <c r="L65" i="7"/>
  <c r="DM68" i="1"/>
  <c r="DU68" i="1"/>
  <c r="EC68" i="1"/>
  <c r="EK68" i="1"/>
  <c r="ES68" i="1"/>
  <c r="FA68" i="1"/>
  <c r="H66" i="7"/>
  <c r="FI68" i="1"/>
  <c r="FQ68" i="1"/>
  <c r="DI69" i="1"/>
  <c r="DQ69" i="1"/>
  <c r="D67" i="7"/>
  <c r="DY69" i="1"/>
  <c r="EG69" i="1"/>
  <c r="EO69" i="1"/>
  <c r="EW69" i="1"/>
  <c r="FE69" i="1"/>
  <c r="FM69" i="1"/>
  <c r="FU69" i="1"/>
  <c r="L67" i="7"/>
  <c r="DM70" i="1"/>
  <c r="DU70" i="1"/>
  <c r="EC70" i="1"/>
  <c r="EK70" i="1"/>
  <c r="ES70" i="1"/>
  <c r="FA70" i="1"/>
  <c r="H68" i="7"/>
  <c r="FI70" i="1"/>
  <c r="FQ70" i="1"/>
  <c r="DI71" i="1"/>
  <c r="DQ71" i="1"/>
  <c r="D69" i="7"/>
  <c r="DY71" i="1"/>
  <c r="EG71" i="1"/>
  <c r="EO71" i="1"/>
  <c r="EW71" i="1"/>
  <c r="FE71" i="1"/>
  <c r="FM71" i="1"/>
  <c r="FU71" i="1"/>
  <c r="L69" i="7"/>
  <c r="DM72" i="1"/>
  <c r="DU72" i="1"/>
  <c r="EC72" i="1"/>
  <c r="EK72" i="1"/>
  <c r="ES72" i="1"/>
  <c r="FA72" i="1"/>
  <c r="H70" i="7"/>
  <c r="FI72" i="1"/>
  <c r="FQ72" i="1"/>
  <c r="DI73" i="1"/>
  <c r="DQ73" i="1"/>
  <c r="D71" i="7"/>
  <c r="DY73" i="1"/>
  <c r="EG73" i="1"/>
  <c r="EO73" i="1"/>
  <c r="EW73" i="1"/>
  <c r="FE73" i="1"/>
  <c r="FM73" i="1"/>
  <c r="FU73" i="1"/>
  <c r="L71" i="7"/>
  <c r="FS13" i="1"/>
  <c r="J11" i="7"/>
  <c r="EI25" i="1"/>
  <c r="F23" i="7"/>
  <c r="EI40" i="1"/>
  <c r="F38" i="7"/>
  <c r="EI44" i="1"/>
  <c r="F42" i="7"/>
  <c r="FS65" i="1"/>
  <c r="J63" i="7"/>
  <c r="EI66" i="1"/>
  <c r="F64" i="7"/>
  <c r="FS67" i="1"/>
  <c r="J65" i="7"/>
  <c r="FS73" i="1"/>
  <c r="J71" i="7"/>
  <c r="EI74" i="1"/>
  <c r="F72" i="7"/>
  <c r="FS86" i="1"/>
  <c r="J84" i="7"/>
  <c r="FS94" i="1"/>
  <c r="J92" i="7"/>
  <c r="C9" i="7"/>
  <c r="C13" i="7"/>
  <c r="K16" i="7"/>
  <c r="K33" i="7"/>
  <c r="G34" i="7"/>
  <c r="G38" i="7"/>
  <c r="C39" i="7"/>
  <c r="G42" i="7"/>
  <c r="C43" i="7"/>
  <c r="C48" i="7"/>
  <c r="C54" i="7"/>
  <c r="K54" i="7"/>
  <c r="C56" i="7"/>
  <c r="C58" i="7"/>
  <c r="C60" i="7"/>
  <c r="K60" i="7"/>
  <c r="K67" i="7"/>
  <c r="K69" i="7"/>
  <c r="G70" i="7"/>
  <c r="G77" i="7"/>
  <c r="K80" i="7"/>
  <c r="G81" i="7"/>
  <c r="C88" i="7"/>
  <c r="K95" i="7"/>
  <c r="K97" i="7"/>
  <c r="G98" i="7"/>
  <c r="C99" i="7"/>
  <c r="C101" i="7"/>
  <c r="K101" i="7"/>
  <c r="K113" i="7"/>
  <c r="X113" i="7" s="1"/>
  <c r="D5" i="7"/>
  <c r="L5" i="7"/>
  <c r="D9" i="7"/>
  <c r="Q9" i="7" s="1"/>
  <c r="D13" i="7"/>
  <c r="Q13" i="7" s="1"/>
  <c r="L13" i="7"/>
  <c r="ES16" i="1"/>
  <c r="FA16" i="1"/>
  <c r="H14" i="7"/>
  <c r="U14" i="7" s="1"/>
  <c r="EO18" i="1"/>
  <c r="FU18" i="1"/>
  <c r="EC19" i="1"/>
  <c r="FA19" i="1"/>
  <c r="H17" i="7"/>
  <c r="DI20" i="1"/>
  <c r="EG20" i="1"/>
  <c r="FM20" i="1"/>
  <c r="EK21" i="1"/>
  <c r="ES23" i="1"/>
  <c r="E5" i="7"/>
  <c r="M5" i="7"/>
  <c r="I6" i="7"/>
  <c r="E7" i="7"/>
  <c r="M7" i="7"/>
  <c r="I8" i="7"/>
  <c r="E9" i="7"/>
  <c r="M9" i="7"/>
  <c r="I10" i="7"/>
  <c r="E11" i="7"/>
  <c r="M11" i="7"/>
  <c r="I12" i="7"/>
  <c r="E13" i="7"/>
  <c r="M13" i="7"/>
  <c r="I14" i="7"/>
  <c r="E16" i="7"/>
  <c r="M16" i="7"/>
  <c r="I17" i="7"/>
  <c r="E18" i="7"/>
  <c r="M18" i="7"/>
  <c r="I19" i="7"/>
  <c r="E20" i="7"/>
  <c r="M20" i="7"/>
  <c r="I21" i="7"/>
  <c r="E22" i="7"/>
  <c r="M22" i="7"/>
  <c r="I23" i="7"/>
  <c r="E24" i="7"/>
  <c r="M24" i="7"/>
  <c r="I25" i="7"/>
  <c r="E26" i="7"/>
  <c r="M26" i="7"/>
  <c r="I27" i="7"/>
  <c r="E28" i="7"/>
  <c r="R28" i="7" s="1"/>
  <c r="M28" i="7"/>
  <c r="I29" i="7"/>
  <c r="E30" i="7"/>
  <c r="M30" i="7"/>
  <c r="Z30" i="7" s="1"/>
  <c r="I32" i="7"/>
  <c r="E33" i="7"/>
  <c r="M33" i="7"/>
  <c r="I34" i="7"/>
  <c r="E35" i="7"/>
  <c r="M35" i="7"/>
  <c r="I36" i="7"/>
  <c r="V36" i="7" s="1"/>
  <c r="E37" i="7"/>
  <c r="M37" i="7"/>
  <c r="I38" i="7"/>
  <c r="E39" i="7"/>
  <c r="M39" i="7"/>
  <c r="I40" i="7"/>
  <c r="E41" i="7"/>
  <c r="M41" i="7"/>
  <c r="I42" i="7"/>
  <c r="E43" i="7"/>
  <c r="M43" i="7"/>
  <c r="I44" i="7"/>
  <c r="E45" i="7"/>
  <c r="R45" i="7" s="1"/>
  <c r="M45" i="7"/>
  <c r="I46" i="7"/>
  <c r="E48" i="7"/>
  <c r="M48" i="7"/>
  <c r="Z48" i="7" s="1"/>
  <c r="I49" i="7"/>
  <c r="E50" i="7"/>
  <c r="M50" i="7"/>
  <c r="I51" i="7"/>
  <c r="E52" i="7"/>
  <c r="M52" i="7"/>
  <c r="I53" i="7"/>
  <c r="V53" i="7" s="1"/>
  <c r="E54" i="7"/>
  <c r="M54" i="7"/>
  <c r="I55" i="7"/>
  <c r="E56" i="7"/>
  <c r="M56" i="7"/>
  <c r="I57" i="7"/>
  <c r="E58" i="7"/>
  <c r="M58" i="7"/>
  <c r="EI8" i="1"/>
  <c r="F6" i="7"/>
  <c r="EI19" i="1"/>
  <c r="F17" i="7"/>
  <c r="FS26" i="1"/>
  <c r="J24" i="7"/>
  <c r="FS30" i="1"/>
  <c r="J28" i="7"/>
  <c r="FS37" i="1"/>
  <c r="J35" i="7"/>
  <c r="FS45" i="1"/>
  <c r="J43" i="7"/>
  <c r="EI59" i="1"/>
  <c r="F57" i="7"/>
  <c r="FS69" i="1"/>
  <c r="J67" i="7"/>
  <c r="EI70" i="1"/>
  <c r="F68" i="7"/>
  <c r="FS75" i="1"/>
  <c r="J73" i="7"/>
  <c r="FS80" i="1"/>
  <c r="J78" i="7"/>
  <c r="FS82" i="1"/>
  <c r="J80" i="7"/>
  <c r="FS88" i="1"/>
  <c r="J86" i="7"/>
  <c r="EI108" i="1"/>
  <c r="F106" i="7"/>
  <c r="K5" i="7"/>
  <c r="K9" i="7"/>
  <c r="C11" i="7"/>
  <c r="P11" i="7" s="1"/>
  <c r="C18" i="7"/>
  <c r="K18" i="7"/>
  <c r="G23" i="7"/>
  <c r="C24" i="7"/>
  <c r="G27" i="7"/>
  <c r="C35" i="7"/>
  <c r="C37" i="7"/>
  <c r="K37" i="7"/>
  <c r="K43" i="7"/>
  <c r="K63" i="7"/>
  <c r="G87" i="7"/>
  <c r="G91" i="7"/>
  <c r="G96" i="7"/>
  <c r="C103" i="7"/>
  <c r="G106" i="7"/>
  <c r="H8" i="7"/>
  <c r="H10" i="7"/>
  <c r="DM16" i="1"/>
  <c r="EC16" i="1"/>
  <c r="FQ16" i="1"/>
  <c r="EG18" i="1"/>
  <c r="FM18" i="1"/>
  <c r="DU19" i="1"/>
  <c r="FI19" i="1"/>
  <c r="DQ20" i="1"/>
  <c r="D18" i="7"/>
  <c r="EW20" i="1"/>
  <c r="DU21" i="1"/>
  <c r="DM23" i="1"/>
  <c r="F5" i="7"/>
  <c r="B6" i="7"/>
  <c r="J6" i="7"/>
  <c r="F7" i="7"/>
  <c r="B8" i="7"/>
  <c r="J8" i="7"/>
  <c r="F9" i="7"/>
  <c r="B10" i="7"/>
  <c r="J10" i="7"/>
  <c r="F11" i="7"/>
  <c r="B12" i="7"/>
  <c r="J12" i="7"/>
  <c r="F13" i="7"/>
  <c r="B14" i="7"/>
  <c r="J14" i="7"/>
  <c r="F16" i="7"/>
  <c r="B17" i="7"/>
  <c r="J17" i="7"/>
  <c r="F18" i="7"/>
  <c r="B19" i="7"/>
  <c r="J19" i="7"/>
  <c r="F20" i="7"/>
  <c r="B21" i="7"/>
  <c r="J21" i="7"/>
  <c r="F22" i="7"/>
  <c r="B23" i="7"/>
  <c r="J23" i="7"/>
  <c r="F24" i="7"/>
  <c r="B25" i="7"/>
  <c r="J25" i="7"/>
  <c r="F26" i="7"/>
  <c r="B27" i="7"/>
  <c r="J27" i="7"/>
  <c r="F28" i="7"/>
  <c r="B29" i="7"/>
  <c r="J29" i="7"/>
  <c r="F30" i="7"/>
  <c r="B32" i="7"/>
  <c r="J32" i="7"/>
  <c r="F33" i="7"/>
  <c r="B34" i="7"/>
  <c r="J34" i="7"/>
  <c r="F35" i="7"/>
  <c r="B36" i="7"/>
  <c r="J36" i="7"/>
  <c r="F37" i="7"/>
  <c r="B38" i="7"/>
  <c r="J38" i="7"/>
  <c r="F39" i="7"/>
  <c r="B40" i="7"/>
  <c r="J40" i="7"/>
  <c r="F41" i="7"/>
  <c r="B42" i="7"/>
  <c r="J42" i="7"/>
  <c r="F43" i="7"/>
  <c r="B44" i="7"/>
  <c r="J44" i="7"/>
  <c r="F45" i="7"/>
  <c r="B46" i="7"/>
  <c r="J46" i="7"/>
  <c r="F48" i="7"/>
  <c r="B49" i="7"/>
  <c r="J49" i="7"/>
  <c r="F50" i="7"/>
  <c r="B51" i="7"/>
  <c r="J51" i="7"/>
  <c r="F52" i="7"/>
  <c r="B53" i="7"/>
  <c r="J53" i="7"/>
  <c r="F54" i="7"/>
  <c r="B55" i="7"/>
  <c r="J55" i="7"/>
  <c r="F56" i="7"/>
  <c r="B57" i="7"/>
  <c r="J57" i="7"/>
  <c r="F58" i="7"/>
  <c r="B59" i="7"/>
  <c r="FS9" i="1"/>
  <c r="J7" i="7"/>
  <c r="EI21" i="1"/>
  <c r="F19" i="7"/>
  <c r="FS24" i="1"/>
  <c r="J22" i="7"/>
  <c r="EI31" i="1"/>
  <c r="F29" i="7"/>
  <c r="EI46" i="1"/>
  <c r="F44" i="7"/>
  <c r="FS58" i="1"/>
  <c r="J56" i="7"/>
  <c r="EI76" i="1"/>
  <c r="F74" i="7"/>
  <c r="FS77" i="1"/>
  <c r="J75" i="7"/>
  <c r="FS90" i="1"/>
  <c r="J88" i="7"/>
  <c r="EI96" i="1"/>
  <c r="F94" i="7"/>
  <c r="FS99" i="1"/>
  <c r="J97" i="7"/>
  <c r="FS103" i="1"/>
  <c r="J101" i="7"/>
  <c r="FS111" i="1"/>
  <c r="J109" i="7"/>
  <c r="FS113" i="1"/>
  <c r="J111" i="7"/>
  <c r="G17" i="7"/>
  <c r="C20" i="7"/>
  <c r="C22" i="7"/>
  <c r="C26" i="7"/>
  <c r="C28" i="7"/>
  <c r="G32" i="7"/>
  <c r="C41" i="7"/>
  <c r="K45" i="7"/>
  <c r="K50" i="7"/>
  <c r="G55" i="7"/>
  <c r="G59" i="7"/>
  <c r="G72" i="7"/>
  <c r="C75" i="7"/>
  <c r="C80" i="7"/>
  <c r="P80" i="7" s="1"/>
  <c r="K84" i="7"/>
  <c r="K90" i="7"/>
  <c r="X90" i="7" s="1"/>
  <c r="G100" i="7"/>
  <c r="G104" i="7"/>
  <c r="H6" i="7"/>
  <c r="D7" i="7"/>
  <c r="D11" i="7"/>
  <c r="DU16" i="1"/>
  <c r="FI16" i="1"/>
  <c r="DQ18" i="1"/>
  <c r="D16" i="7"/>
  <c r="EW18" i="1"/>
  <c r="L16" i="7"/>
  <c r="EK19" i="1"/>
  <c r="FQ19" i="1"/>
  <c r="EO20" i="1"/>
  <c r="L18" i="7"/>
  <c r="EC21" i="1"/>
  <c r="DU23" i="1"/>
  <c r="G5" i="7"/>
  <c r="C6" i="7"/>
  <c r="K6" i="7"/>
  <c r="G7" i="7"/>
  <c r="C8" i="7"/>
  <c r="K8" i="7"/>
  <c r="G9" i="7"/>
  <c r="C10" i="7"/>
  <c r="K10" i="7"/>
  <c r="G11" i="7"/>
  <c r="C12" i="7"/>
  <c r="K12" i="7"/>
  <c r="G13" i="7"/>
  <c r="C14" i="7"/>
  <c r="K14" i="7"/>
  <c r="G16" i="7"/>
  <c r="C17" i="7"/>
  <c r="K17" i="7"/>
  <c r="G18" i="7"/>
  <c r="C19" i="7"/>
  <c r="K19" i="7"/>
  <c r="G20" i="7"/>
  <c r="C21" i="7"/>
  <c r="K21" i="7"/>
  <c r="G22" i="7"/>
  <c r="C23" i="7"/>
  <c r="K23" i="7"/>
  <c r="G24" i="7"/>
  <c r="C25" i="7"/>
  <c r="K25" i="7"/>
  <c r="G26" i="7"/>
  <c r="C27" i="7"/>
  <c r="K27" i="7"/>
  <c r="G28" i="7"/>
  <c r="C29" i="7"/>
  <c r="K29" i="7"/>
  <c r="G30" i="7"/>
  <c r="C32" i="7"/>
  <c r="K32" i="7"/>
  <c r="G33" i="7"/>
  <c r="C34" i="7"/>
  <c r="K34" i="7"/>
  <c r="G35" i="7"/>
  <c r="C36" i="7"/>
  <c r="K36" i="7"/>
  <c r="G37" i="7"/>
  <c r="C38" i="7"/>
  <c r="K38" i="7"/>
  <c r="G39" i="7"/>
  <c r="C40" i="7"/>
  <c r="K40" i="7"/>
  <c r="G41" i="7"/>
  <c r="C42" i="7"/>
  <c r="K42" i="7"/>
  <c r="G43" i="7"/>
  <c r="C44" i="7"/>
  <c r="K44" i="7"/>
  <c r="G45" i="7"/>
  <c r="C46" i="7"/>
  <c r="K46" i="7"/>
  <c r="G48" i="7"/>
  <c r="C49" i="7"/>
  <c r="K49" i="7"/>
  <c r="G50" i="7"/>
  <c r="C51" i="7"/>
  <c r="K51" i="7"/>
  <c r="G52" i="7"/>
  <c r="C53" i="7"/>
  <c r="K53" i="7"/>
  <c r="G54" i="7"/>
  <c r="C55" i="7"/>
  <c r="K55" i="7"/>
  <c r="G56" i="7"/>
  <c r="C57" i="7"/>
  <c r="K57" i="7"/>
  <c r="G58" i="7"/>
  <c r="C59" i="7"/>
  <c r="EI83" i="1"/>
  <c r="F81" i="7"/>
  <c r="EI91" i="1"/>
  <c r="F89" i="7"/>
  <c r="FS101" i="1"/>
  <c r="J99" i="7"/>
  <c r="FS105" i="1"/>
  <c r="J103" i="7"/>
  <c r="FS107" i="1"/>
  <c r="J105" i="7"/>
  <c r="G8" i="7"/>
  <c r="K20" i="7"/>
  <c r="K24" i="7"/>
  <c r="K28" i="7"/>
  <c r="G29" i="7"/>
  <c r="C45" i="7"/>
  <c r="G46" i="7"/>
  <c r="K48" i="7"/>
  <c r="C52" i="7"/>
  <c r="G57" i="7"/>
  <c r="C63" i="7"/>
  <c r="K65" i="7"/>
  <c r="G66" i="7"/>
  <c r="C73" i="7"/>
  <c r="K78" i="7"/>
  <c r="G79" i="7"/>
  <c r="K82" i="7"/>
  <c r="G85" i="7"/>
  <c r="K92" i="7"/>
  <c r="L6" i="7"/>
  <c r="Y6" i="7" s="1"/>
  <c r="D8" i="7"/>
  <c r="L8" i="7"/>
  <c r="L10" i="7"/>
  <c r="H13" i="7"/>
  <c r="D14" i="7"/>
  <c r="D19" i="7"/>
  <c r="H20" i="7"/>
  <c r="L23" i="7"/>
  <c r="Y23" i="7" s="1"/>
  <c r="H24" i="7"/>
  <c r="U24" i="7" s="1"/>
  <c r="L25" i="7"/>
  <c r="H26" i="7"/>
  <c r="D27" i="7"/>
  <c r="FA30" i="1"/>
  <c r="H28" i="7"/>
  <c r="DQ31" i="1"/>
  <c r="D29" i="7"/>
  <c r="Q29" i="7" s="1"/>
  <c r="L29" i="7"/>
  <c r="Y29" i="7" s="1"/>
  <c r="FA32" i="1"/>
  <c r="H30" i="7"/>
  <c r="DQ34" i="1"/>
  <c r="D32" i="7"/>
  <c r="L32" i="7"/>
  <c r="FA35" i="1"/>
  <c r="H33" i="7"/>
  <c r="DQ36" i="1"/>
  <c r="D34" i="7"/>
  <c r="L34" i="7"/>
  <c r="FA37" i="1"/>
  <c r="H35" i="7"/>
  <c r="DQ38" i="1"/>
  <c r="D36" i="7"/>
  <c r="L36" i="7"/>
  <c r="FA39" i="1"/>
  <c r="H37" i="7"/>
  <c r="DQ40" i="1"/>
  <c r="D38" i="7"/>
  <c r="Q38" i="7" s="1"/>
  <c r="L38" i="7"/>
  <c r="Y38" i="7" s="1"/>
  <c r="FA41" i="1"/>
  <c r="H39" i="7"/>
  <c r="DQ42" i="1"/>
  <c r="D40" i="7"/>
  <c r="L40" i="7"/>
  <c r="FA43" i="1"/>
  <c r="H41" i="7"/>
  <c r="DQ44" i="1"/>
  <c r="D42" i="7"/>
  <c r="L42" i="7"/>
  <c r="FA45" i="1"/>
  <c r="H43" i="7"/>
  <c r="DQ46" i="1"/>
  <c r="D44" i="7"/>
  <c r="L44" i="7"/>
  <c r="FA47" i="1"/>
  <c r="H45" i="7"/>
  <c r="DQ48" i="1"/>
  <c r="D46" i="7"/>
  <c r="Q46" i="7" s="1"/>
  <c r="L46" i="7"/>
  <c r="Y46" i="7" s="1"/>
  <c r="FA50" i="1"/>
  <c r="H48" i="7"/>
  <c r="DQ51" i="1"/>
  <c r="D49" i="7"/>
  <c r="L49" i="7"/>
  <c r="FA52" i="1"/>
  <c r="H50" i="7"/>
  <c r="DQ53" i="1"/>
  <c r="D51" i="7"/>
  <c r="L51" i="7"/>
  <c r="FA54" i="1"/>
  <c r="H52" i="7"/>
  <c r="DQ55" i="1"/>
  <c r="D53" i="7"/>
  <c r="L53" i="7"/>
  <c r="FA56" i="1"/>
  <c r="H54" i="7"/>
  <c r="DQ57" i="1"/>
  <c r="D55" i="7"/>
  <c r="Q55" i="7" s="1"/>
  <c r="L55" i="7"/>
  <c r="Y55" i="7" s="1"/>
  <c r="FA58" i="1"/>
  <c r="H56" i="7"/>
  <c r="DQ59" i="1"/>
  <c r="D57" i="7"/>
  <c r="L57" i="7"/>
  <c r="FA60" i="1"/>
  <c r="H58" i="7"/>
  <c r="DQ61" i="1"/>
  <c r="D59" i="7"/>
  <c r="L59" i="7"/>
  <c r="FA62" i="1"/>
  <c r="H60" i="7"/>
  <c r="DQ63" i="1"/>
  <c r="D61" i="7"/>
  <c r="L61" i="7"/>
  <c r="FA65" i="1"/>
  <c r="H63" i="7"/>
  <c r="DQ66" i="1"/>
  <c r="D64" i="7"/>
  <c r="L64" i="7"/>
  <c r="FA67" i="1"/>
  <c r="H65" i="7"/>
  <c r="DQ68" i="1"/>
  <c r="D66" i="7"/>
  <c r="L66" i="7"/>
  <c r="FA69" i="1"/>
  <c r="H67" i="7"/>
  <c r="DQ70" i="1"/>
  <c r="D68" i="7"/>
  <c r="L68" i="7"/>
  <c r="FA71" i="1"/>
  <c r="H69" i="7"/>
  <c r="DQ72" i="1"/>
  <c r="D70" i="7"/>
  <c r="L70" i="7"/>
  <c r="FA73" i="1"/>
  <c r="H71" i="7"/>
  <c r="DQ74" i="1"/>
  <c r="D72" i="7"/>
  <c r="L72" i="7"/>
  <c r="FA75" i="1"/>
  <c r="H73" i="7"/>
  <c r="DQ76" i="1"/>
  <c r="D74" i="7"/>
  <c r="L74" i="7"/>
  <c r="FA77" i="1"/>
  <c r="H75" i="7"/>
  <c r="DQ79" i="1"/>
  <c r="D77" i="7"/>
  <c r="L77" i="7"/>
  <c r="EI10" i="1"/>
  <c r="F8" i="7"/>
  <c r="FS15" i="1"/>
  <c r="J13" i="7"/>
  <c r="EI23" i="1"/>
  <c r="F21" i="7"/>
  <c r="EI27" i="1"/>
  <c r="F25" i="7"/>
  <c r="EI29" i="1"/>
  <c r="F27" i="7"/>
  <c r="FS32" i="1"/>
  <c r="J30" i="7"/>
  <c r="EI38" i="1"/>
  <c r="F36" i="7"/>
  <c r="FS39" i="1"/>
  <c r="J37" i="7"/>
  <c r="FS47" i="1"/>
  <c r="J45" i="7"/>
  <c r="EI48" i="1"/>
  <c r="F46" i="7"/>
  <c r="FS50" i="1"/>
  <c r="J48" i="7"/>
  <c r="EI72" i="1"/>
  <c r="F70" i="7"/>
  <c r="EI87" i="1"/>
  <c r="F85" i="7"/>
  <c r="EI93" i="1"/>
  <c r="F91" i="7"/>
  <c r="EI106" i="1"/>
  <c r="F104" i="7"/>
  <c r="EI112" i="1"/>
  <c r="F110" i="7"/>
  <c r="G6" i="7"/>
  <c r="K7" i="7"/>
  <c r="K11" i="7"/>
  <c r="G19" i="7"/>
  <c r="K22" i="7"/>
  <c r="G25" i="7"/>
  <c r="C30" i="7"/>
  <c r="C50" i="7"/>
  <c r="C65" i="7"/>
  <c r="G83" i="7"/>
  <c r="G89" i="7"/>
  <c r="H5" i="7"/>
  <c r="D6" i="7"/>
  <c r="H7" i="7"/>
  <c r="H9" i="7"/>
  <c r="D10" i="7"/>
  <c r="H11" i="7"/>
  <c r="D12" i="7"/>
  <c r="L12" i="7"/>
  <c r="L14" i="7"/>
  <c r="H16" i="7"/>
  <c r="D17" i="7"/>
  <c r="L17" i="7"/>
  <c r="H18" i="7"/>
  <c r="L19" i="7"/>
  <c r="D21" i="7"/>
  <c r="L21" i="7"/>
  <c r="H22" i="7"/>
  <c r="D23" i="7"/>
  <c r="D25" i="7"/>
  <c r="L27" i="7"/>
  <c r="Y27" i="7" s="1"/>
  <c r="I5" i="7"/>
  <c r="E6" i="7"/>
  <c r="M6" i="7"/>
  <c r="I7" i="7"/>
  <c r="E8" i="7"/>
  <c r="M8" i="7"/>
  <c r="I9" i="7"/>
  <c r="E10" i="7"/>
  <c r="M10" i="7"/>
  <c r="I11" i="7"/>
  <c r="V11" i="7" s="1"/>
  <c r="E12" i="7"/>
  <c r="R12" i="7" s="1"/>
  <c r="M12" i="7"/>
  <c r="Z12" i="7" s="1"/>
  <c r="I13" i="7"/>
  <c r="E14" i="7"/>
  <c r="M14" i="7"/>
  <c r="I16" i="7"/>
  <c r="E17" i="7"/>
  <c r="M17" i="7"/>
  <c r="I18" i="7"/>
  <c r="E19" i="7"/>
  <c r="M19" i="7"/>
  <c r="I20" i="7"/>
  <c r="E21" i="7"/>
  <c r="M21" i="7"/>
  <c r="I22" i="7"/>
  <c r="E23" i="7"/>
  <c r="M23" i="7"/>
  <c r="I24" i="7"/>
  <c r="E25" i="7"/>
  <c r="M25" i="7"/>
  <c r="I26" i="7"/>
  <c r="E27" i="7"/>
  <c r="M27" i="7"/>
  <c r="I28" i="7"/>
  <c r="E29" i="7"/>
  <c r="M29" i="7"/>
  <c r="I30" i="7"/>
  <c r="V30" i="7" s="1"/>
  <c r="E32" i="7"/>
  <c r="M32" i="7"/>
  <c r="I33" i="7"/>
  <c r="E34" i="7"/>
  <c r="M34" i="7"/>
  <c r="I35" i="7"/>
  <c r="E36" i="7"/>
  <c r="M36" i="7"/>
  <c r="I37" i="7"/>
  <c r="E38" i="7"/>
  <c r="M38" i="7"/>
  <c r="I39" i="7"/>
  <c r="V39" i="7" s="1"/>
  <c r="E40" i="7"/>
  <c r="M40" i="7"/>
  <c r="I41" i="7"/>
  <c r="E42" i="7"/>
  <c r="M42" i="7"/>
  <c r="I43" i="7"/>
  <c r="E44" i="7"/>
  <c r="M44" i="7"/>
  <c r="I45" i="7"/>
  <c r="E46" i="7"/>
  <c r="M46" i="7"/>
  <c r="I48" i="7"/>
  <c r="V48" i="7" s="1"/>
  <c r="E49" i="7"/>
  <c r="M49" i="7"/>
  <c r="I50" i="7"/>
  <c r="E51" i="7"/>
  <c r="M51" i="7"/>
  <c r="I52" i="7"/>
  <c r="E53" i="7"/>
  <c r="M53" i="7"/>
  <c r="I54" i="7"/>
  <c r="E55" i="7"/>
  <c r="M55" i="7"/>
  <c r="I56" i="7"/>
  <c r="V56" i="7" s="1"/>
  <c r="E57" i="7"/>
  <c r="M57" i="7"/>
  <c r="I58" i="7"/>
  <c r="DM74" i="1"/>
  <c r="DU74" i="1"/>
  <c r="EC74" i="1"/>
  <c r="EK74" i="1"/>
  <c r="ES74" i="1"/>
  <c r="FA74" i="1"/>
  <c r="H72" i="7"/>
  <c r="FI74" i="1"/>
  <c r="FQ74" i="1"/>
  <c r="DI75" i="1"/>
  <c r="DQ75" i="1"/>
  <c r="D73" i="7"/>
  <c r="DY75" i="1"/>
  <c r="EG75" i="1"/>
  <c r="EO75" i="1"/>
  <c r="EW75" i="1"/>
  <c r="FE75" i="1"/>
  <c r="FM75" i="1"/>
  <c r="FU75" i="1"/>
  <c r="L73" i="7"/>
  <c r="DM76" i="1"/>
  <c r="DU76" i="1"/>
  <c r="EC76" i="1"/>
  <c r="EK76" i="1"/>
  <c r="ES76" i="1"/>
  <c r="FA76" i="1"/>
  <c r="H74" i="7"/>
  <c r="FI76" i="1"/>
  <c r="FQ76" i="1"/>
  <c r="DI77" i="1"/>
  <c r="DQ77" i="1"/>
  <c r="D75" i="7"/>
  <c r="DY77" i="1"/>
  <c r="EG77" i="1"/>
  <c r="EO77" i="1"/>
  <c r="EW77" i="1"/>
  <c r="FE77" i="1"/>
  <c r="FM77" i="1"/>
  <c r="FU77" i="1"/>
  <c r="L75" i="7"/>
  <c r="DM79" i="1"/>
  <c r="DU79" i="1"/>
  <c r="EC79" i="1"/>
  <c r="EK79" i="1"/>
  <c r="ES79" i="1"/>
  <c r="FA79" i="1"/>
  <c r="H77" i="7"/>
  <c r="FI79" i="1"/>
  <c r="FQ79" i="1"/>
  <c r="DI80" i="1"/>
  <c r="DQ80" i="1"/>
  <c r="D78" i="7"/>
  <c r="DY80" i="1"/>
  <c r="EG80" i="1"/>
  <c r="EO80" i="1"/>
  <c r="EW80" i="1"/>
  <c r="FE80" i="1"/>
  <c r="FM80" i="1"/>
  <c r="FU80" i="1"/>
  <c r="L78" i="7"/>
  <c r="DM81" i="1"/>
  <c r="DU81" i="1"/>
  <c r="EC81" i="1"/>
  <c r="EK81" i="1"/>
  <c r="ES81" i="1"/>
  <c r="FA81" i="1"/>
  <c r="H79" i="7"/>
  <c r="FI81" i="1"/>
  <c r="FQ81" i="1"/>
  <c r="DI82" i="1"/>
  <c r="DQ82" i="1"/>
  <c r="D80" i="7"/>
  <c r="Q80" i="7" s="1"/>
  <c r="DY82" i="1"/>
  <c r="EG82" i="1"/>
  <c r="EO82" i="1"/>
  <c r="EW82" i="1"/>
  <c r="FE82" i="1"/>
  <c r="FM82" i="1"/>
  <c r="FU82" i="1"/>
  <c r="L80" i="7"/>
  <c r="DM83" i="1"/>
  <c r="DU83" i="1"/>
  <c r="EC83" i="1"/>
  <c r="EK83" i="1"/>
  <c r="ES83" i="1"/>
  <c r="FA83" i="1"/>
  <c r="H81" i="7"/>
  <c r="FI83" i="1"/>
  <c r="FQ83" i="1"/>
  <c r="DI84" i="1"/>
  <c r="DQ84" i="1"/>
  <c r="D82" i="7"/>
  <c r="DY84" i="1"/>
  <c r="EG84" i="1"/>
  <c r="EO84" i="1"/>
  <c r="EW84" i="1"/>
  <c r="FE84" i="1"/>
  <c r="FM84" i="1"/>
  <c r="FU84" i="1"/>
  <c r="L82" i="7"/>
  <c r="DM85" i="1"/>
  <c r="DU85" i="1"/>
  <c r="EC85" i="1"/>
  <c r="EK85" i="1"/>
  <c r="ES85" i="1"/>
  <c r="FA85" i="1"/>
  <c r="H83" i="7"/>
  <c r="FI85" i="1"/>
  <c r="FQ85" i="1"/>
  <c r="DI86" i="1"/>
  <c r="DQ86" i="1"/>
  <c r="D84" i="7"/>
  <c r="DY86" i="1"/>
  <c r="EG86" i="1"/>
  <c r="EO86" i="1"/>
  <c r="EW86" i="1"/>
  <c r="FE86" i="1"/>
  <c r="FM86" i="1"/>
  <c r="FU86" i="1"/>
  <c r="L84" i="7"/>
  <c r="DM87" i="1"/>
  <c r="DU87" i="1"/>
  <c r="EC87" i="1"/>
  <c r="EK87" i="1"/>
  <c r="ES87" i="1"/>
  <c r="FA87" i="1"/>
  <c r="H85" i="7"/>
  <c r="FI87" i="1"/>
  <c r="FQ87" i="1"/>
  <c r="DI88" i="1"/>
  <c r="DQ88" i="1"/>
  <c r="D86" i="7"/>
  <c r="DY88" i="1"/>
  <c r="EG88" i="1"/>
  <c r="EO88" i="1"/>
  <c r="EW88" i="1"/>
  <c r="FE88" i="1"/>
  <c r="FM88" i="1"/>
  <c r="FU88" i="1"/>
  <c r="L86" i="7"/>
  <c r="Y86" i="7" s="1"/>
  <c r="DM89" i="1"/>
  <c r="DU89" i="1"/>
  <c r="EC89" i="1"/>
  <c r="EK89" i="1"/>
  <c r="ES89" i="1"/>
  <c r="FA89" i="1"/>
  <c r="H87" i="7"/>
  <c r="FI89" i="1"/>
  <c r="FQ89" i="1"/>
  <c r="DI90" i="1"/>
  <c r="DQ90" i="1"/>
  <c r="D88" i="7"/>
  <c r="DY90" i="1"/>
  <c r="EG90" i="1"/>
  <c r="EO90" i="1"/>
  <c r="EW90" i="1"/>
  <c r="FE90" i="1"/>
  <c r="FM90" i="1"/>
  <c r="FU90" i="1"/>
  <c r="L88" i="7"/>
  <c r="Y88" i="7" s="1"/>
  <c r="DM91" i="1"/>
  <c r="DU91" i="1"/>
  <c r="EC91" i="1"/>
  <c r="EK91" i="1"/>
  <c r="ES91" i="1"/>
  <c r="FA91" i="1"/>
  <c r="H89" i="7"/>
  <c r="FI91" i="1"/>
  <c r="FQ91" i="1"/>
  <c r="DI92" i="1"/>
  <c r="DQ92" i="1"/>
  <c r="D90" i="7"/>
  <c r="DY92" i="1"/>
  <c r="EG92" i="1"/>
  <c r="EO92" i="1"/>
  <c r="EW92" i="1"/>
  <c r="FE92" i="1"/>
  <c r="FM92" i="1"/>
  <c r="FU92" i="1"/>
  <c r="L90" i="7"/>
  <c r="DM93" i="1"/>
  <c r="DU93" i="1"/>
  <c r="EC93" i="1"/>
  <c r="EK93" i="1"/>
  <c r="ES93" i="1"/>
  <c r="FA93" i="1"/>
  <c r="H91" i="7"/>
  <c r="FI93" i="1"/>
  <c r="FQ93" i="1"/>
  <c r="DI94" i="1"/>
  <c r="DQ94" i="1"/>
  <c r="D92" i="7"/>
  <c r="DY94" i="1"/>
  <c r="EG94" i="1"/>
  <c r="EO94" i="1"/>
  <c r="EW94" i="1"/>
  <c r="FE94" i="1"/>
  <c r="FM94" i="1"/>
  <c r="FU94" i="1"/>
  <c r="L92" i="7"/>
  <c r="DM96" i="1"/>
  <c r="DU96" i="1"/>
  <c r="EC96" i="1"/>
  <c r="EK96" i="1"/>
  <c r="ES96" i="1"/>
  <c r="FA96" i="1"/>
  <c r="H94" i="7"/>
  <c r="U94" i="7" s="1"/>
  <c r="FI96" i="1"/>
  <c r="FQ96" i="1"/>
  <c r="DI97" i="1"/>
  <c r="DQ97" i="1"/>
  <c r="D95" i="7"/>
  <c r="DY97" i="1"/>
  <c r="EG97" i="1"/>
  <c r="EO97" i="1"/>
  <c r="EW97" i="1"/>
  <c r="FE97" i="1"/>
  <c r="FM97" i="1"/>
  <c r="FU97" i="1"/>
  <c r="L95" i="7"/>
  <c r="DM98" i="1"/>
  <c r="DU98" i="1"/>
  <c r="EC98" i="1"/>
  <c r="EK98" i="1"/>
  <c r="ES98" i="1"/>
  <c r="FA98" i="1"/>
  <c r="H96" i="7"/>
  <c r="FI98" i="1"/>
  <c r="FQ98" i="1"/>
  <c r="DI99" i="1"/>
  <c r="DQ99" i="1"/>
  <c r="D97" i="7"/>
  <c r="DY99" i="1"/>
  <c r="EG99" i="1"/>
  <c r="EO99" i="1"/>
  <c r="EW99" i="1"/>
  <c r="FE99" i="1"/>
  <c r="FM99" i="1"/>
  <c r="FU99" i="1"/>
  <c r="L97" i="7"/>
  <c r="DM100" i="1"/>
  <c r="DU100" i="1"/>
  <c r="EC100" i="1"/>
  <c r="EK100" i="1"/>
  <c r="ES100" i="1"/>
  <c r="FA100" i="1"/>
  <c r="H98" i="7"/>
  <c r="FI100" i="1"/>
  <c r="FQ100" i="1"/>
  <c r="DI101" i="1"/>
  <c r="DQ101" i="1"/>
  <c r="D99" i="7"/>
  <c r="DY101" i="1"/>
  <c r="EG101" i="1"/>
  <c r="EO101" i="1"/>
  <c r="EW101" i="1"/>
  <c r="FE101" i="1"/>
  <c r="FM101" i="1"/>
  <c r="FU101" i="1"/>
  <c r="L99" i="7"/>
  <c r="DM102" i="1"/>
  <c r="DU102" i="1"/>
  <c r="EC102" i="1"/>
  <c r="EK102" i="1"/>
  <c r="ES102" i="1"/>
  <c r="FA102" i="1"/>
  <c r="H100" i="7"/>
  <c r="U100" i="7" s="1"/>
  <c r="FI102" i="1"/>
  <c r="FQ102" i="1"/>
  <c r="DI103" i="1"/>
  <c r="DQ103" i="1"/>
  <c r="D101" i="7"/>
  <c r="DY103" i="1"/>
  <c r="EG103" i="1"/>
  <c r="EO103" i="1"/>
  <c r="EW103" i="1"/>
  <c r="FE103" i="1"/>
  <c r="FM103" i="1"/>
  <c r="FU103" i="1"/>
  <c r="L101" i="7"/>
  <c r="DM104" i="1"/>
  <c r="DU104" i="1"/>
  <c r="EC104" i="1"/>
  <c r="EK104" i="1"/>
  <c r="ES104" i="1"/>
  <c r="FA104" i="1"/>
  <c r="H102" i="7"/>
  <c r="FI104" i="1"/>
  <c r="FQ104" i="1"/>
  <c r="DI105" i="1"/>
  <c r="DQ105" i="1"/>
  <c r="D103" i="7"/>
  <c r="DY105" i="1"/>
  <c r="EG105" i="1"/>
  <c r="EO105" i="1"/>
  <c r="EW105" i="1"/>
  <c r="FE105" i="1"/>
  <c r="FM105" i="1"/>
  <c r="FU105" i="1"/>
  <c r="L103" i="7"/>
  <c r="DM106" i="1"/>
  <c r="DU106" i="1"/>
  <c r="EC106" i="1"/>
  <c r="EK106" i="1"/>
  <c r="ES106" i="1"/>
  <c r="FA106" i="1"/>
  <c r="H104" i="7"/>
  <c r="FI106" i="1"/>
  <c r="FQ106" i="1"/>
  <c r="DI107" i="1"/>
  <c r="DQ107" i="1"/>
  <c r="D105" i="7"/>
  <c r="DY107" i="1"/>
  <c r="EG107" i="1"/>
  <c r="EO107" i="1"/>
  <c r="EW107" i="1"/>
  <c r="FE107" i="1"/>
  <c r="FM107" i="1"/>
  <c r="FU107" i="1"/>
  <c r="L105" i="7"/>
  <c r="DM108" i="1"/>
  <c r="DU108" i="1"/>
  <c r="EC108" i="1"/>
  <c r="EK108" i="1"/>
  <c r="ES108" i="1"/>
  <c r="FA108" i="1"/>
  <c r="H106" i="7"/>
  <c r="FI108" i="1"/>
  <c r="FQ108" i="1"/>
  <c r="DI109" i="1"/>
  <c r="DQ109" i="1"/>
  <c r="D107" i="7"/>
  <c r="DY109" i="1"/>
  <c r="EG109" i="1"/>
  <c r="EO109" i="1"/>
  <c r="EW109" i="1"/>
  <c r="FE109" i="1"/>
  <c r="FM109" i="1"/>
  <c r="FU109" i="1"/>
  <c r="L107" i="7"/>
  <c r="Y107" i="7" s="1"/>
  <c r="DM110" i="1"/>
  <c r="DU110" i="1"/>
  <c r="EC110" i="1"/>
  <c r="EK110" i="1"/>
  <c r="ES110" i="1"/>
  <c r="FA110" i="1"/>
  <c r="H108" i="7"/>
  <c r="FI110" i="1"/>
  <c r="FQ110" i="1"/>
  <c r="DI111" i="1"/>
  <c r="DQ111" i="1"/>
  <c r="D109" i="7"/>
  <c r="DY111" i="1"/>
  <c r="EG111" i="1"/>
  <c r="EO111" i="1"/>
  <c r="EW111" i="1"/>
  <c r="FE111" i="1"/>
  <c r="FM111" i="1"/>
  <c r="FU111" i="1"/>
  <c r="L109" i="7"/>
  <c r="DM112" i="1"/>
  <c r="DU112" i="1"/>
  <c r="EC112" i="1"/>
  <c r="EK112" i="1"/>
  <c r="ES112" i="1"/>
  <c r="FA112" i="1"/>
  <c r="H110" i="7"/>
  <c r="U110" i="7" s="1"/>
  <c r="FI112" i="1"/>
  <c r="FQ112" i="1"/>
  <c r="DI113" i="1"/>
  <c r="DQ113" i="1"/>
  <c r="D111" i="7"/>
  <c r="DY113" i="1"/>
  <c r="EG113" i="1"/>
  <c r="EO113" i="1"/>
  <c r="EW113" i="1"/>
  <c r="FE113" i="1"/>
  <c r="FM113" i="1"/>
  <c r="FU113" i="1"/>
  <c r="L111" i="7"/>
  <c r="DM114" i="1"/>
  <c r="DU114" i="1"/>
  <c r="EC114" i="1"/>
  <c r="EK114" i="1"/>
  <c r="ES114" i="1"/>
  <c r="FA114" i="1"/>
  <c r="H112" i="7"/>
  <c r="FI114" i="1"/>
  <c r="FQ114" i="1"/>
  <c r="DI115" i="1"/>
  <c r="DQ115" i="1"/>
  <c r="D113" i="7"/>
  <c r="DY115" i="1"/>
  <c r="EG115" i="1"/>
  <c r="EO115" i="1"/>
  <c r="EW115" i="1"/>
  <c r="FE115" i="1"/>
  <c r="FM115" i="1"/>
  <c r="FU115" i="1"/>
  <c r="L113" i="7"/>
  <c r="DM116" i="1"/>
  <c r="DU116" i="1"/>
  <c r="EC116" i="1"/>
  <c r="EK116" i="1"/>
  <c r="ES116" i="1"/>
  <c r="FA116" i="1"/>
  <c r="H114" i="7"/>
  <c r="FI116" i="1"/>
  <c r="FQ116" i="1"/>
  <c r="I59" i="7"/>
  <c r="E60" i="7"/>
  <c r="M60" i="7"/>
  <c r="I61" i="7"/>
  <c r="V61" i="7" s="1"/>
  <c r="E63" i="7"/>
  <c r="M63" i="7"/>
  <c r="I64" i="7"/>
  <c r="E65" i="7"/>
  <c r="M65" i="7"/>
  <c r="I66" i="7"/>
  <c r="E67" i="7"/>
  <c r="M67" i="7"/>
  <c r="I68" i="7"/>
  <c r="E69" i="7"/>
  <c r="M69" i="7"/>
  <c r="I70" i="7"/>
  <c r="E71" i="7"/>
  <c r="R71" i="7" s="1"/>
  <c r="M71" i="7"/>
  <c r="I72" i="7"/>
  <c r="E73" i="7"/>
  <c r="M73" i="7"/>
  <c r="I74" i="7"/>
  <c r="E75" i="7"/>
  <c r="R75" i="7" s="1"/>
  <c r="M75" i="7"/>
  <c r="I77" i="7"/>
  <c r="E78" i="7"/>
  <c r="M78" i="7"/>
  <c r="Z78" i="7" s="1"/>
  <c r="I79" i="7"/>
  <c r="E80" i="7"/>
  <c r="M80" i="7"/>
  <c r="I81" i="7"/>
  <c r="E82" i="7"/>
  <c r="M82" i="7"/>
  <c r="I83" i="7"/>
  <c r="V83" i="7" s="1"/>
  <c r="E84" i="7"/>
  <c r="M84" i="7"/>
  <c r="I85" i="7"/>
  <c r="E86" i="7"/>
  <c r="M86" i="7"/>
  <c r="I87" i="7"/>
  <c r="E88" i="7"/>
  <c r="M88" i="7"/>
  <c r="I89" i="7"/>
  <c r="E90" i="7"/>
  <c r="M90" i="7"/>
  <c r="I91" i="7"/>
  <c r="E92" i="7"/>
  <c r="R92" i="7" s="1"/>
  <c r="M92" i="7"/>
  <c r="I94" i="7"/>
  <c r="E95" i="7"/>
  <c r="M95" i="7"/>
  <c r="Z95" i="7" s="1"/>
  <c r="I96" i="7"/>
  <c r="E97" i="7"/>
  <c r="M97" i="7"/>
  <c r="I98" i="7"/>
  <c r="E99" i="7"/>
  <c r="M99" i="7"/>
  <c r="I100" i="7"/>
  <c r="V100" i="7" s="1"/>
  <c r="E101" i="7"/>
  <c r="M101" i="7"/>
  <c r="I102" i="7"/>
  <c r="E103" i="7"/>
  <c r="M103" i="7"/>
  <c r="I104" i="7"/>
  <c r="E105" i="7"/>
  <c r="M105" i="7"/>
  <c r="I106" i="7"/>
  <c r="E107" i="7"/>
  <c r="M107" i="7"/>
  <c r="I108" i="7"/>
  <c r="E109" i="7"/>
  <c r="R109" i="7" s="1"/>
  <c r="M109" i="7"/>
  <c r="I110" i="7"/>
  <c r="E111" i="7"/>
  <c r="M111" i="7"/>
  <c r="Z111" i="7" s="1"/>
  <c r="I112" i="7"/>
  <c r="J59" i="7"/>
  <c r="F60" i="7"/>
  <c r="B61" i="7"/>
  <c r="J61" i="7"/>
  <c r="F63" i="7"/>
  <c r="B64" i="7"/>
  <c r="J64" i="7"/>
  <c r="F65" i="7"/>
  <c r="B66" i="7"/>
  <c r="J66" i="7"/>
  <c r="F67" i="7"/>
  <c r="B68" i="7"/>
  <c r="J68" i="7"/>
  <c r="F69" i="7"/>
  <c r="B70" i="7"/>
  <c r="J70" i="7"/>
  <c r="F71" i="7"/>
  <c r="B72" i="7"/>
  <c r="J72" i="7"/>
  <c r="F73" i="7"/>
  <c r="B74" i="7"/>
  <c r="J74" i="7"/>
  <c r="F75" i="7"/>
  <c r="B77" i="7"/>
  <c r="J77" i="7"/>
  <c r="F78" i="7"/>
  <c r="B79" i="7"/>
  <c r="J79" i="7"/>
  <c r="F80" i="7"/>
  <c r="B81" i="7"/>
  <c r="J81" i="7"/>
  <c r="F82" i="7"/>
  <c r="B83" i="7"/>
  <c r="J83" i="7"/>
  <c r="F84" i="7"/>
  <c r="B85" i="7"/>
  <c r="J85" i="7"/>
  <c r="F86" i="7"/>
  <c r="B87" i="7"/>
  <c r="J87" i="7"/>
  <c r="F88" i="7"/>
  <c r="B89" i="7"/>
  <c r="J89" i="7"/>
  <c r="F90" i="7"/>
  <c r="B91" i="7"/>
  <c r="FS93" i="1"/>
  <c r="J91" i="7"/>
  <c r="EI94" i="1"/>
  <c r="F92" i="7"/>
  <c r="B94" i="7"/>
  <c r="FS96" i="1"/>
  <c r="J94" i="7"/>
  <c r="EI97" i="1"/>
  <c r="F95" i="7"/>
  <c r="S95" i="7" s="1"/>
  <c r="B96" i="7"/>
  <c r="FS98" i="1"/>
  <c r="J96" i="7"/>
  <c r="EI99" i="1"/>
  <c r="F97" i="7"/>
  <c r="B98" i="7"/>
  <c r="FS100" i="1"/>
  <c r="J98" i="7"/>
  <c r="EI101" i="1"/>
  <c r="F99" i="7"/>
  <c r="B100" i="7"/>
  <c r="FS102" i="1"/>
  <c r="J100" i="7"/>
  <c r="EI103" i="1"/>
  <c r="F101" i="7"/>
  <c r="B102" i="7"/>
  <c r="FS104" i="1"/>
  <c r="J102" i="7"/>
  <c r="EI105" i="1"/>
  <c r="F103" i="7"/>
  <c r="S103" i="7" s="1"/>
  <c r="B104" i="7"/>
  <c r="FS106" i="1"/>
  <c r="J104" i="7"/>
  <c r="EI107" i="1"/>
  <c r="F105" i="7"/>
  <c r="B106" i="7"/>
  <c r="FS108" i="1"/>
  <c r="J106" i="7"/>
  <c r="EI109" i="1"/>
  <c r="F107" i="7"/>
  <c r="B108" i="7"/>
  <c r="FS110" i="1"/>
  <c r="J108" i="7"/>
  <c r="EI111" i="1"/>
  <c r="F109" i="7"/>
  <c r="B110" i="7"/>
  <c r="FS112" i="1"/>
  <c r="J110" i="7"/>
  <c r="EI113" i="1"/>
  <c r="F111" i="7"/>
  <c r="S111" i="7" s="1"/>
  <c r="B112" i="7"/>
  <c r="FS114" i="1"/>
  <c r="J112" i="7"/>
  <c r="EI115" i="1"/>
  <c r="F113" i="7"/>
  <c r="B114" i="7"/>
  <c r="FS116" i="1"/>
  <c r="J114" i="7"/>
  <c r="EI117" i="1"/>
  <c r="F115" i="7"/>
  <c r="B116" i="7"/>
  <c r="FS118" i="1"/>
  <c r="J116" i="7"/>
  <c r="EI120" i="1"/>
  <c r="F118" i="7"/>
  <c r="K59" i="7"/>
  <c r="G60" i="7"/>
  <c r="C61" i="7"/>
  <c r="K61" i="7"/>
  <c r="G63" i="7"/>
  <c r="C64" i="7"/>
  <c r="K64" i="7"/>
  <c r="G65" i="7"/>
  <c r="C66" i="7"/>
  <c r="K66" i="7"/>
  <c r="G67" i="7"/>
  <c r="C68" i="7"/>
  <c r="K68" i="7"/>
  <c r="G69" i="7"/>
  <c r="C70" i="7"/>
  <c r="K70" i="7"/>
  <c r="G71" i="7"/>
  <c r="C72" i="7"/>
  <c r="K72" i="7"/>
  <c r="G73" i="7"/>
  <c r="C74" i="7"/>
  <c r="K74" i="7"/>
  <c r="G75" i="7"/>
  <c r="C77" i="7"/>
  <c r="K77" i="7"/>
  <c r="G78" i="7"/>
  <c r="C79" i="7"/>
  <c r="K79" i="7"/>
  <c r="G80" i="7"/>
  <c r="C81" i="7"/>
  <c r="K81" i="7"/>
  <c r="G82" i="7"/>
  <c r="C83" i="7"/>
  <c r="K83" i="7"/>
  <c r="G84" i="7"/>
  <c r="C85" i="7"/>
  <c r="K85" i="7"/>
  <c r="G86" i="7"/>
  <c r="C87" i="7"/>
  <c r="K87" i="7"/>
  <c r="G88" i="7"/>
  <c r="C89" i="7"/>
  <c r="K89" i="7"/>
  <c r="G90" i="7"/>
  <c r="C91" i="7"/>
  <c r="K91" i="7"/>
  <c r="G92" i="7"/>
  <c r="C94" i="7"/>
  <c r="K94" i="7"/>
  <c r="G95" i="7"/>
  <c r="C96" i="7"/>
  <c r="K96" i="7"/>
  <c r="X96" i="7" s="1"/>
  <c r="G97" i="7"/>
  <c r="C98" i="7"/>
  <c r="K98" i="7"/>
  <c r="G99" i="7"/>
  <c r="C100" i="7"/>
  <c r="K100" i="7"/>
  <c r="G101" i="7"/>
  <c r="C102" i="7"/>
  <c r="K102" i="7"/>
  <c r="G103" i="7"/>
  <c r="C104" i="7"/>
  <c r="K104" i="7"/>
  <c r="X104" i="7" s="1"/>
  <c r="G105" i="7"/>
  <c r="C106" i="7"/>
  <c r="K106" i="7"/>
  <c r="G107" i="7"/>
  <c r="C108" i="7"/>
  <c r="K108" i="7"/>
  <c r="G109" i="7"/>
  <c r="C110" i="7"/>
  <c r="K110" i="7"/>
  <c r="G111" i="7"/>
  <c r="C112" i="7"/>
  <c r="K112" i="7"/>
  <c r="X112" i="7" s="1"/>
  <c r="FA80" i="1"/>
  <c r="H78" i="7"/>
  <c r="DQ81" i="1"/>
  <c r="D79" i="7"/>
  <c r="L79" i="7"/>
  <c r="FA82" i="1"/>
  <c r="H80" i="7"/>
  <c r="DQ83" i="1"/>
  <c r="D81" i="7"/>
  <c r="L81" i="7"/>
  <c r="FA84" i="1"/>
  <c r="H82" i="7"/>
  <c r="U82" i="7" s="1"/>
  <c r="DQ85" i="1"/>
  <c r="D83" i="7"/>
  <c r="L83" i="7"/>
  <c r="FA86" i="1"/>
  <c r="H84" i="7"/>
  <c r="DQ87" i="1"/>
  <c r="D85" i="7"/>
  <c r="L85" i="7"/>
  <c r="FA88" i="1"/>
  <c r="H86" i="7"/>
  <c r="DQ89" i="1"/>
  <c r="D87" i="7"/>
  <c r="L87" i="7"/>
  <c r="FA90" i="1"/>
  <c r="H88" i="7"/>
  <c r="DQ91" i="1"/>
  <c r="D89" i="7"/>
  <c r="L89" i="7"/>
  <c r="FA92" i="1"/>
  <c r="H90" i="7"/>
  <c r="U90" i="7" s="1"/>
  <c r="DQ93" i="1"/>
  <c r="D91" i="7"/>
  <c r="L91" i="7"/>
  <c r="FA94" i="1"/>
  <c r="H92" i="7"/>
  <c r="DQ96" i="1"/>
  <c r="D94" i="7"/>
  <c r="L94" i="7"/>
  <c r="FA97" i="1"/>
  <c r="H95" i="7"/>
  <c r="DQ98" i="1"/>
  <c r="D96" i="7"/>
  <c r="L96" i="7"/>
  <c r="FA99" i="1"/>
  <c r="H97" i="7"/>
  <c r="DQ100" i="1"/>
  <c r="D98" i="7"/>
  <c r="L98" i="7"/>
  <c r="FA101" i="1"/>
  <c r="H99" i="7"/>
  <c r="U99" i="7" s="1"/>
  <c r="DQ102" i="1"/>
  <c r="D100" i="7"/>
  <c r="L100" i="7"/>
  <c r="FA103" i="1"/>
  <c r="H101" i="7"/>
  <c r="DQ104" i="1"/>
  <c r="D102" i="7"/>
  <c r="L102" i="7"/>
  <c r="FA105" i="1"/>
  <c r="H103" i="7"/>
  <c r="DQ106" i="1"/>
  <c r="D104" i="7"/>
  <c r="L104" i="7"/>
  <c r="FA107" i="1"/>
  <c r="H105" i="7"/>
  <c r="DQ108" i="1"/>
  <c r="D106" i="7"/>
  <c r="L106" i="7"/>
  <c r="FA109" i="1"/>
  <c r="H107" i="7"/>
  <c r="U107" i="7" s="1"/>
  <c r="DQ110" i="1"/>
  <c r="D108" i="7"/>
  <c r="L108" i="7"/>
  <c r="FA111" i="1"/>
  <c r="H109" i="7"/>
  <c r="DQ112" i="1"/>
  <c r="D110" i="7"/>
  <c r="L110" i="7"/>
  <c r="FA113" i="1"/>
  <c r="H111" i="7"/>
  <c r="DQ114" i="1"/>
  <c r="D112" i="7"/>
  <c r="L112" i="7"/>
  <c r="FA115" i="1"/>
  <c r="H113" i="7"/>
  <c r="DQ116" i="1"/>
  <c r="D114" i="7"/>
  <c r="L114" i="7"/>
  <c r="FA117" i="1"/>
  <c r="H115" i="7"/>
  <c r="DQ118" i="1"/>
  <c r="D116" i="7"/>
  <c r="L116" i="7"/>
  <c r="E59" i="7"/>
  <c r="M59" i="7"/>
  <c r="I60" i="7"/>
  <c r="E61" i="7"/>
  <c r="R61" i="7" s="1"/>
  <c r="M61" i="7"/>
  <c r="Z61" i="7" s="1"/>
  <c r="I63" i="7"/>
  <c r="E64" i="7"/>
  <c r="M64" i="7"/>
  <c r="I65" i="7"/>
  <c r="E66" i="7"/>
  <c r="M66" i="7"/>
  <c r="I67" i="7"/>
  <c r="E68" i="7"/>
  <c r="M68" i="7"/>
  <c r="I69" i="7"/>
  <c r="E70" i="7"/>
  <c r="R70" i="7" s="1"/>
  <c r="M70" i="7"/>
  <c r="Z70" i="7" s="1"/>
  <c r="I71" i="7"/>
  <c r="E72" i="7"/>
  <c r="M72" i="7"/>
  <c r="I73" i="7"/>
  <c r="E74" i="7"/>
  <c r="M74" i="7"/>
  <c r="I75" i="7"/>
  <c r="E77" i="7"/>
  <c r="M77" i="7"/>
  <c r="I78" i="7"/>
  <c r="V78" i="7" s="1"/>
  <c r="E79" i="7"/>
  <c r="M79" i="7"/>
  <c r="I80" i="7"/>
  <c r="E81" i="7"/>
  <c r="M81" i="7"/>
  <c r="I82" i="7"/>
  <c r="E83" i="7"/>
  <c r="M83" i="7"/>
  <c r="I84" i="7"/>
  <c r="E85" i="7"/>
  <c r="M85" i="7"/>
  <c r="I86" i="7"/>
  <c r="V86" i="7" s="1"/>
  <c r="E87" i="7"/>
  <c r="M87" i="7"/>
  <c r="I88" i="7"/>
  <c r="E89" i="7"/>
  <c r="M89" i="7"/>
  <c r="I90" i="7"/>
  <c r="E91" i="7"/>
  <c r="M91" i="7"/>
  <c r="I92" i="7"/>
  <c r="E94" i="7"/>
  <c r="M94" i="7"/>
  <c r="I95" i="7"/>
  <c r="V95" i="7" s="1"/>
  <c r="E96" i="7"/>
  <c r="M96" i="7"/>
  <c r="I97" i="7"/>
  <c r="E98" i="7"/>
  <c r="M98" i="7"/>
  <c r="I99" i="7"/>
  <c r="E100" i="7"/>
  <c r="M100" i="7"/>
  <c r="I101" i="7"/>
  <c r="E102" i="7"/>
  <c r="M102" i="7"/>
  <c r="I103" i="7"/>
  <c r="V103" i="7" s="1"/>
  <c r="E104" i="7"/>
  <c r="M104" i="7"/>
  <c r="I105" i="7"/>
  <c r="E106" i="7"/>
  <c r="M106" i="7"/>
  <c r="I107" i="7"/>
  <c r="E108" i="7"/>
  <c r="M108" i="7"/>
  <c r="I109" i="7"/>
  <c r="E110" i="7"/>
  <c r="M110" i="7"/>
  <c r="I111" i="7"/>
  <c r="V111" i="7" s="1"/>
  <c r="E112" i="7"/>
  <c r="M112" i="7"/>
  <c r="DI117" i="1"/>
  <c r="DQ117" i="1"/>
  <c r="D115" i="7"/>
  <c r="DY117" i="1"/>
  <c r="EG117" i="1"/>
  <c r="EO117" i="1"/>
  <c r="EW117" i="1"/>
  <c r="FE117" i="1"/>
  <c r="FM117" i="1"/>
  <c r="FU117" i="1"/>
  <c r="L115" i="7"/>
  <c r="DM118" i="1"/>
  <c r="DU118" i="1"/>
  <c r="EC118" i="1"/>
  <c r="EK118" i="1"/>
  <c r="ES118" i="1"/>
  <c r="FA118" i="1"/>
  <c r="H116" i="7"/>
  <c r="FI118" i="1"/>
  <c r="FQ118" i="1"/>
  <c r="DI120" i="1"/>
  <c r="DQ120" i="1"/>
  <c r="D118" i="7"/>
  <c r="DY120" i="1"/>
  <c r="EG120" i="1"/>
  <c r="EO120" i="1"/>
  <c r="EW120" i="1"/>
  <c r="FE120" i="1"/>
  <c r="FM120" i="1"/>
  <c r="FU120" i="1"/>
  <c r="L118" i="7"/>
  <c r="DM121" i="1"/>
  <c r="DU121" i="1"/>
  <c r="EC121" i="1"/>
  <c r="EK121" i="1"/>
  <c r="ES121" i="1"/>
  <c r="FA121" i="1"/>
  <c r="H119" i="7"/>
  <c r="U119" i="7" s="1"/>
  <c r="FI121" i="1"/>
  <c r="FQ121" i="1"/>
  <c r="DI122" i="1"/>
  <c r="DQ122" i="1"/>
  <c r="D120" i="7"/>
  <c r="DY122" i="1"/>
  <c r="EG122" i="1"/>
  <c r="EO122" i="1"/>
  <c r="EW122" i="1"/>
  <c r="FE122" i="1"/>
  <c r="FM122" i="1"/>
  <c r="FU122" i="1"/>
  <c r="L120" i="7"/>
  <c r="DM123" i="1"/>
  <c r="DU123" i="1"/>
  <c r="EC123" i="1"/>
  <c r="EK123" i="1"/>
  <c r="ES123" i="1"/>
  <c r="FA123" i="1"/>
  <c r="H121" i="7"/>
  <c r="FI123" i="1"/>
  <c r="FQ123" i="1"/>
  <c r="DI124" i="1"/>
  <c r="DQ124" i="1"/>
  <c r="D122" i="7"/>
  <c r="DY124" i="1"/>
  <c r="EG124" i="1"/>
  <c r="EO124" i="1"/>
  <c r="EW124" i="1"/>
  <c r="FE124" i="1"/>
  <c r="FM124" i="1"/>
  <c r="FU124" i="1"/>
  <c r="L122" i="7"/>
  <c r="DM125" i="1"/>
  <c r="DU125" i="1"/>
  <c r="EC125" i="1"/>
  <c r="EK125" i="1"/>
  <c r="ES125" i="1"/>
  <c r="FA125" i="1"/>
  <c r="H123" i="7"/>
  <c r="FI125" i="1"/>
  <c r="FQ125" i="1"/>
  <c r="DI126" i="1"/>
  <c r="DQ126" i="1"/>
  <c r="D124" i="7"/>
  <c r="DY126" i="1"/>
  <c r="EG126" i="1"/>
  <c r="EO126" i="1"/>
  <c r="EW126" i="1"/>
  <c r="FE126" i="1"/>
  <c r="FM126" i="1"/>
  <c r="FU126" i="1"/>
  <c r="L124" i="7"/>
  <c r="DM127" i="1"/>
  <c r="DU127" i="1"/>
  <c r="EC127" i="1"/>
  <c r="EK127" i="1"/>
  <c r="ES127" i="1"/>
  <c r="FA127" i="1"/>
  <c r="H125" i="7"/>
  <c r="FI127" i="1"/>
  <c r="FQ127" i="1"/>
  <c r="DI128" i="1"/>
  <c r="DQ128" i="1"/>
  <c r="D126" i="7"/>
  <c r="DY128" i="1"/>
  <c r="EG128" i="1"/>
  <c r="EO128" i="1"/>
  <c r="EW128" i="1"/>
  <c r="FE128" i="1"/>
  <c r="FM128" i="1"/>
  <c r="FU128" i="1"/>
  <c r="L126" i="7"/>
  <c r="DM129" i="1"/>
  <c r="DU129" i="1"/>
  <c r="EC129" i="1"/>
  <c r="EK129" i="1"/>
  <c r="ES129" i="1"/>
  <c r="FA129" i="1"/>
  <c r="H127" i="7"/>
  <c r="FI129" i="1"/>
  <c r="FQ129" i="1"/>
  <c r="DI130" i="1"/>
  <c r="DQ130" i="1"/>
  <c r="D128" i="7"/>
  <c r="Q128" i="7" s="1"/>
  <c r="DY130" i="1"/>
  <c r="EG130" i="1"/>
  <c r="EO130" i="1"/>
  <c r="EW130" i="1"/>
  <c r="FE130" i="1"/>
  <c r="FM130" i="1"/>
  <c r="FU130" i="1"/>
  <c r="L128" i="7"/>
  <c r="DM131" i="1"/>
  <c r="DU131" i="1"/>
  <c r="EC131" i="1"/>
  <c r="EK131" i="1"/>
  <c r="ES131" i="1"/>
  <c r="FA131" i="1"/>
  <c r="H129" i="7"/>
  <c r="FI131" i="1"/>
  <c r="FQ131" i="1"/>
  <c r="DI132" i="1"/>
  <c r="DQ132" i="1"/>
  <c r="D130" i="7"/>
  <c r="DY132" i="1"/>
  <c r="EG132" i="1"/>
  <c r="EO132" i="1"/>
  <c r="EW132" i="1"/>
  <c r="FE132" i="1"/>
  <c r="FM132" i="1"/>
  <c r="FU132" i="1"/>
  <c r="L130" i="7"/>
  <c r="Y130" i="7" s="1"/>
  <c r="DM133" i="1"/>
  <c r="DU133" i="1"/>
  <c r="EC133" i="1"/>
  <c r="EK133" i="1"/>
  <c r="ES133" i="1"/>
  <c r="FA133" i="1"/>
  <c r="H131" i="7"/>
  <c r="FI133" i="1"/>
  <c r="FQ133" i="1"/>
  <c r="DI134" i="1"/>
  <c r="DQ134" i="1"/>
  <c r="D132" i="7"/>
  <c r="DY134" i="1"/>
  <c r="EG134" i="1"/>
  <c r="EO134" i="1"/>
  <c r="EW134" i="1"/>
  <c r="FE134" i="1"/>
  <c r="FM134" i="1"/>
  <c r="FU134" i="1"/>
  <c r="L132" i="7"/>
  <c r="DM135" i="1"/>
  <c r="DU135" i="1"/>
  <c r="EC135" i="1"/>
  <c r="EK135" i="1"/>
  <c r="ES135" i="1"/>
  <c r="FA135" i="1"/>
  <c r="H133" i="7"/>
  <c r="FI135" i="1"/>
  <c r="FQ135" i="1"/>
  <c r="DI136" i="1"/>
  <c r="DQ136" i="1"/>
  <c r="D134" i="7"/>
  <c r="DY136" i="1"/>
  <c r="EG136" i="1"/>
  <c r="EO136" i="1"/>
  <c r="EW136" i="1"/>
  <c r="FE136" i="1"/>
  <c r="FM136" i="1"/>
  <c r="FU136" i="1"/>
  <c r="L134" i="7"/>
  <c r="DM137" i="1"/>
  <c r="DU137" i="1"/>
  <c r="EC137" i="1"/>
  <c r="EK137" i="1"/>
  <c r="ES137" i="1"/>
  <c r="FA137" i="1"/>
  <c r="H135" i="7"/>
  <c r="U135" i="7" s="1"/>
  <c r="FI137" i="1"/>
  <c r="FQ137" i="1"/>
  <c r="DI138" i="1"/>
  <c r="DQ138" i="1"/>
  <c r="D136" i="7"/>
  <c r="Q136" i="7" s="1"/>
  <c r="DY138" i="1"/>
  <c r="EG138" i="1"/>
  <c r="E113" i="7"/>
  <c r="R113" i="7" s="1"/>
  <c r="M113" i="7"/>
  <c r="I114" i="7"/>
  <c r="E115" i="7"/>
  <c r="M115" i="7"/>
  <c r="I116" i="7"/>
  <c r="E118" i="7"/>
  <c r="M118" i="7"/>
  <c r="I119" i="7"/>
  <c r="V119" i="7" s="1"/>
  <c r="E120" i="7"/>
  <c r="M120" i="7"/>
  <c r="I121" i="7"/>
  <c r="E122" i="7"/>
  <c r="M122" i="7"/>
  <c r="I123" i="7"/>
  <c r="E124" i="7"/>
  <c r="M124" i="7"/>
  <c r="I125" i="7"/>
  <c r="E126" i="7"/>
  <c r="M126" i="7"/>
  <c r="I127" i="7"/>
  <c r="E128" i="7"/>
  <c r="R128" i="7" s="1"/>
  <c r="M128" i="7"/>
  <c r="I129" i="7"/>
  <c r="E130" i="7"/>
  <c r="M130" i="7"/>
  <c r="Z130" i="7" s="1"/>
  <c r="I131" i="7"/>
  <c r="E132" i="7"/>
  <c r="M132" i="7"/>
  <c r="I133" i="7"/>
  <c r="E134" i="7"/>
  <c r="M134" i="7"/>
  <c r="I135" i="7"/>
  <c r="V135" i="7" s="1"/>
  <c r="B119" i="7"/>
  <c r="FS121" i="1"/>
  <c r="J119" i="7"/>
  <c r="EI122" i="1"/>
  <c r="F120" i="7"/>
  <c r="B121" i="7"/>
  <c r="FS123" i="1"/>
  <c r="J121" i="7"/>
  <c r="EI124" i="1"/>
  <c r="F122" i="7"/>
  <c r="B123" i="7"/>
  <c r="FS125" i="1"/>
  <c r="J123" i="7"/>
  <c r="EI126" i="1"/>
  <c r="F124" i="7"/>
  <c r="S124" i="7" s="1"/>
  <c r="B125" i="7"/>
  <c r="FS127" i="1"/>
  <c r="J125" i="7"/>
  <c r="EI128" i="1"/>
  <c r="F126" i="7"/>
  <c r="B127" i="7"/>
  <c r="FS129" i="1"/>
  <c r="J127" i="7"/>
  <c r="EI130" i="1"/>
  <c r="F128" i="7"/>
  <c r="B129" i="7"/>
  <c r="FS131" i="1"/>
  <c r="J129" i="7"/>
  <c r="EI132" i="1"/>
  <c r="F130" i="7"/>
  <c r="B131" i="7"/>
  <c r="FS133" i="1"/>
  <c r="J131" i="7"/>
  <c r="EI134" i="1"/>
  <c r="F132" i="7"/>
  <c r="B133" i="7"/>
  <c r="FS135" i="1"/>
  <c r="J133" i="7"/>
  <c r="EI136" i="1"/>
  <c r="F134" i="7"/>
  <c r="B135" i="7"/>
  <c r="FS137" i="1"/>
  <c r="J135" i="7"/>
  <c r="EI138" i="1"/>
  <c r="F136" i="7"/>
  <c r="B137" i="7"/>
  <c r="G113" i="7"/>
  <c r="C114" i="7"/>
  <c r="K114" i="7"/>
  <c r="G115" i="7"/>
  <c r="C116" i="7"/>
  <c r="K116" i="7"/>
  <c r="G118" i="7"/>
  <c r="C119" i="7"/>
  <c r="K119" i="7"/>
  <c r="G120" i="7"/>
  <c r="C121" i="7"/>
  <c r="K121" i="7"/>
  <c r="G122" i="7"/>
  <c r="C123" i="7"/>
  <c r="K123" i="7"/>
  <c r="X123" i="7" s="1"/>
  <c r="G124" i="7"/>
  <c r="C125" i="7"/>
  <c r="K125" i="7"/>
  <c r="G126" i="7"/>
  <c r="C127" i="7"/>
  <c r="K127" i="7"/>
  <c r="G128" i="7"/>
  <c r="C129" i="7"/>
  <c r="K129" i="7"/>
  <c r="G130" i="7"/>
  <c r="C131" i="7"/>
  <c r="K131" i="7"/>
  <c r="X131" i="7" s="1"/>
  <c r="G132" i="7"/>
  <c r="C133" i="7"/>
  <c r="K133" i="7"/>
  <c r="G134" i="7"/>
  <c r="C135" i="7"/>
  <c r="FA120" i="1"/>
  <c r="H118" i="7"/>
  <c r="DQ121" i="1"/>
  <c r="D119" i="7"/>
  <c r="L119" i="7"/>
  <c r="FA122" i="1"/>
  <c r="H120" i="7"/>
  <c r="DQ123" i="1"/>
  <c r="D121" i="7"/>
  <c r="L121" i="7"/>
  <c r="FA124" i="1"/>
  <c r="H122" i="7"/>
  <c r="DQ125" i="1"/>
  <c r="D123" i="7"/>
  <c r="Q123" i="7" s="1"/>
  <c r="L123" i="7"/>
  <c r="Y123" i="7" s="1"/>
  <c r="FA126" i="1"/>
  <c r="H124" i="7"/>
  <c r="DQ127" i="1"/>
  <c r="D125" i="7"/>
  <c r="L125" i="7"/>
  <c r="FA128" i="1"/>
  <c r="H126" i="7"/>
  <c r="DQ129" i="1"/>
  <c r="D127" i="7"/>
  <c r="L127" i="7"/>
  <c r="FA130" i="1"/>
  <c r="H128" i="7"/>
  <c r="DQ131" i="1"/>
  <c r="D129" i="7"/>
  <c r="L129" i="7"/>
  <c r="FA132" i="1"/>
  <c r="H130" i="7"/>
  <c r="DQ133" i="1"/>
  <c r="D131" i="7"/>
  <c r="Q131" i="7" s="1"/>
  <c r="L131" i="7"/>
  <c r="Y131" i="7" s="1"/>
  <c r="FA134" i="1"/>
  <c r="H132" i="7"/>
  <c r="DQ135" i="1"/>
  <c r="D133" i="7"/>
  <c r="L133" i="7"/>
  <c r="FA136" i="1"/>
  <c r="H134" i="7"/>
  <c r="DQ137" i="1"/>
  <c r="D135" i="7"/>
  <c r="L135" i="7"/>
  <c r="FA138" i="1"/>
  <c r="H136" i="7"/>
  <c r="DQ139" i="1"/>
  <c r="D137" i="7"/>
  <c r="I113" i="7"/>
  <c r="E114" i="7"/>
  <c r="M114" i="7"/>
  <c r="I115" i="7"/>
  <c r="E116" i="7"/>
  <c r="R116" i="7" s="1"/>
  <c r="M116" i="7"/>
  <c r="Z116" i="7" s="1"/>
  <c r="I118" i="7"/>
  <c r="E119" i="7"/>
  <c r="M119" i="7"/>
  <c r="I120" i="7"/>
  <c r="E121" i="7"/>
  <c r="M121" i="7"/>
  <c r="I122" i="7"/>
  <c r="E123" i="7"/>
  <c r="M123" i="7"/>
  <c r="I124" i="7"/>
  <c r="V124" i="7" s="1"/>
  <c r="E125" i="7"/>
  <c r="M125" i="7"/>
  <c r="I126" i="7"/>
  <c r="E127" i="7"/>
  <c r="M127" i="7"/>
  <c r="I128" i="7"/>
  <c r="E129" i="7"/>
  <c r="M129" i="7"/>
  <c r="I130" i="7"/>
  <c r="E131" i="7"/>
  <c r="M131" i="7"/>
  <c r="I132" i="7"/>
  <c r="V132" i="7" s="1"/>
  <c r="E133" i="7"/>
  <c r="M133" i="7"/>
  <c r="I134" i="7"/>
  <c r="E135" i="7"/>
  <c r="EO138" i="1"/>
  <c r="EW138" i="1"/>
  <c r="FE138" i="1"/>
  <c r="FM138" i="1"/>
  <c r="FU138" i="1"/>
  <c r="L136" i="7"/>
  <c r="DM139" i="1"/>
  <c r="DU139" i="1"/>
  <c r="EC139" i="1"/>
  <c r="EK139" i="1"/>
  <c r="ES139" i="1"/>
  <c r="FA139" i="1"/>
  <c r="H137" i="7"/>
  <c r="FI139" i="1"/>
  <c r="FQ139" i="1"/>
  <c r="DI140" i="1"/>
  <c r="DQ140" i="1"/>
  <c r="D138" i="7"/>
  <c r="DY140" i="1"/>
  <c r="EG140" i="1"/>
  <c r="EO140" i="1"/>
  <c r="EW140" i="1"/>
  <c r="FE140" i="1"/>
  <c r="FM140" i="1"/>
  <c r="FU140" i="1"/>
  <c r="L138" i="7"/>
  <c r="Y138" i="7" s="1"/>
  <c r="DM141" i="1"/>
  <c r="DU141" i="1"/>
  <c r="EC141" i="1"/>
  <c r="EK141" i="1"/>
  <c r="ES141" i="1"/>
  <c r="FA141" i="1"/>
  <c r="H139" i="7"/>
  <c r="FI141" i="1"/>
  <c r="FQ141" i="1"/>
  <c r="DI142" i="1"/>
  <c r="DQ142" i="1"/>
  <c r="D140" i="7"/>
  <c r="DY142" i="1"/>
  <c r="EG142" i="1"/>
  <c r="EO142" i="1"/>
  <c r="EW142" i="1"/>
  <c r="FE142" i="1"/>
  <c r="FM142" i="1"/>
  <c r="FU142" i="1"/>
  <c r="L140" i="7"/>
  <c r="DM143" i="1"/>
  <c r="DU143" i="1"/>
  <c r="EC143" i="1"/>
  <c r="EK143" i="1"/>
  <c r="ES143" i="1"/>
  <c r="FA143" i="1"/>
  <c r="H141" i="7"/>
  <c r="FI143" i="1"/>
  <c r="FQ143" i="1"/>
  <c r="DI145" i="1"/>
  <c r="DQ145" i="1"/>
  <c r="D143" i="7"/>
  <c r="DY145" i="1"/>
  <c r="EG145" i="1"/>
  <c r="EO145" i="1"/>
  <c r="EW145" i="1"/>
  <c r="FE145" i="1"/>
  <c r="FM145" i="1"/>
  <c r="FU145" i="1"/>
  <c r="L143" i="7"/>
  <c r="DM146" i="1"/>
  <c r="DU146" i="1"/>
  <c r="EC146" i="1"/>
  <c r="EK146" i="1"/>
  <c r="ES146" i="1"/>
  <c r="FA146" i="1"/>
  <c r="H144" i="7"/>
  <c r="U144" i="7" s="1"/>
  <c r="FI146" i="1"/>
  <c r="FQ146" i="1"/>
  <c r="DI147" i="1"/>
  <c r="DQ147" i="1"/>
  <c r="D145" i="7"/>
  <c r="DY147" i="1"/>
  <c r="EG147" i="1"/>
  <c r="EO147" i="1"/>
  <c r="EW147" i="1"/>
  <c r="FE147" i="1"/>
  <c r="FM147" i="1"/>
  <c r="FU147" i="1"/>
  <c r="L145" i="7"/>
  <c r="DM148" i="1"/>
  <c r="DU148" i="1"/>
  <c r="EC148" i="1"/>
  <c r="EK148" i="1"/>
  <c r="ES148" i="1"/>
  <c r="FA148" i="1"/>
  <c r="H146" i="7"/>
  <c r="FI148" i="1"/>
  <c r="FQ148" i="1"/>
  <c r="DI149" i="1"/>
  <c r="DQ149" i="1"/>
  <c r="D147" i="7"/>
  <c r="DY149" i="1"/>
  <c r="EG149" i="1"/>
  <c r="EO149" i="1"/>
  <c r="EW149" i="1"/>
  <c r="FE149" i="1"/>
  <c r="FM149" i="1"/>
  <c r="FU149" i="1"/>
  <c r="L147" i="7"/>
  <c r="DM150" i="1"/>
  <c r="DU150" i="1"/>
  <c r="EC150" i="1"/>
  <c r="EK150" i="1"/>
  <c r="ES150" i="1"/>
  <c r="FA150" i="1"/>
  <c r="H148" i="7"/>
  <c r="FI150" i="1"/>
  <c r="FQ150" i="1"/>
  <c r="DI151" i="1"/>
  <c r="DQ151" i="1"/>
  <c r="D149" i="7"/>
  <c r="DY151" i="1"/>
  <c r="EG151" i="1"/>
  <c r="EO151" i="1"/>
  <c r="EW151" i="1"/>
  <c r="FE151" i="1"/>
  <c r="FM151" i="1"/>
  <c r="FU151" i="1"/>
  <c r="L149" i="7"/>
  <c r="DM152" i="1"/>
  <c r="DU152" i="1"/>
  <c r="EC152" i="1"/>
  <c r="EK152" i="1"/>
  <c r="ES152" i="1"/>
  <c r="FA152" i="1"/>
  <c r="H150" i="7"/>
  <c r="FI152" i="1"/>
  <c r="FQ152" i="1"/>
  <c r="DI153" i="1"/>
  <c r="DQ153" i="1"/>
  <c r="D151" i="7"/>
  <c r="DY153" i="1"/>
  <c r="EG153" i="1"/>
  <c r="EO153" i="1"/>
  <c r="EW153" i="1"/>
  <c r="FE153" i="1"/>
  <c r="FM153" i="1"/>
  <c r="FU153" i="1"/>
  <c r="L151" i="7"/>
  <c r="DM154" i="1"/>
  <c r="DU154" i="1"/>
  <c r="EC154" i="1"/>
  <c r="EK154" i="1"/>
  <c r="ES154" i="1"/>
  <c r="FA154" i="1"/>
  <c r="H152" i="7"/>
  <c r="FI154" i="1"/>
  <c r="FQ154" i="1"/>
  <c r="DI155" i="1"/>
  <c r="DQ155" i="1"/>
  <c r="D153" i="7"/>
  <c r="Q153" i="7" s="1"/>
  <c r="DY155" i="1"/>
  <c r="EG155" i="1"/>
  <c r="EO155" i="1"/>
  <c r="EW155" i="1"/>
  <c r="FE155" i="1"/>
  <c r="FM155" i="1"/>
  <c r="FU155" i="1"/>
  <c r="L153" i="7"/>
  <c r="DM156" i="1"/>
  <c r="DU156" i="1"/>
  <c r="EC156" i="1"/>
  <c r="EK156" i="1"/>
  <c r="ES156" i="1"/>
  <c r="FA156" i="1"/>
  <c r="H154" i="7"/>
  <c r="FI156" i="1"/>
  <c r="FQ156" i="1"/>
  <c r="DI157" i="1"/>
  <c r="DQ157" i="1"/>
  <c r="D155" i="7"/>
  <c r="DY157" i="1"/>
  <c r="EG157" i="1"/>
  <c r="EO157" i="1"/>
  <c r="EW157" i="1"/>
  <c r="FE157" i="1"/>
  <c r="FM157" i="1"/>
  <c r="FU157" i="1"/>
  <c r="L155" i="7"/>
  <c r="Y155" i="7" s="1"/>
  <c r="DM158" i="1"/>
  <c r="DU158" i="1"/>
  <c r="EC158" i="1"/>
  <c r="EK158" i="1"/>
  <c r="ES158" i="1"/>
  <c r="FA158" i="1"/>
  <c r="H156" i="7"/>
  <c r="FI158" i="1"/>
  <c r="FQ158" i="1"/>
  <c r="DI159" i="1"/>
  <c r="DQ159" i="1"/>
  <c r="D157" i="7"/>
  <c r="DY159" i="1"/>
  <c r="EG159" i="1"/>
  <c r="EO159" i="1"/>
  <c r="EW159" i="1"/>
  <c r="FE159" i="1"/>
  <c r="FM159" i="1"/>
  <c r="FU159" i="1"/>
  <c r="L157" i="7"/>
  <c r="DM160" i="1"/>
  <c r="DU160" i="1"/>
  <c r="EC160" i="1"/>
  <c r="EK160" i="1"/>
  <c r="ES160" i="1"/>
  <c r="FA160" i="1"/>
  <c r="H158" i="7"/>
  <c r="FI160" i="1"/>
  <c r="FQ160" i="1"/>
  <c r="DI161" i="1"/>
  <c r="DQ161" i="1"/>
  <c r="D159" i="7"/>
  <c r="DY161" i="1"/>
  <c r="EG161" i="1"/>
  <c r="EO161" i="1"/>
  <c r="EW161" i="1"/>
  <c r="FE161" i="1"/>
  <c r="FM161" i="1"/>
  <c r="FU161" i="1"/>
  <c r="L159" i="7"/>
  <c r="DM162" i="1"/>
  <c r="DU162" i="1"/>
  <c r="EC162" i="1"/>
  <c r="EK162" i="1"/>
  <c r="ES162" i="1"/>
  <c r="FA162" i="1"/>
  <c r="H160" i="7"/>
  <c r="U160" i="7" s="1"/>
  <c r="FI162" i="1"/>
  <c r="FQ162" i="1"/>
  <c r="DI164" i="1"/>
  <c r="DQ164" i="1"/>
  <c r="D162" i="7"/>
  <c r="DY164" i="1"/>
  <c r="EG164" i="1"/>
  <c r="EO164" i="1"/>
  <c r="EW164" i="1"/>
  <c r="FE164" i="1"/>
  <c r="FM164" i="1"/>
  <c r="FU164" i="1"/>
  <c r="L162" i="7"/>
  <c r="DM165" i="1"/>
  <c r="DU165" i="1"/>
  <c r="EC165" i="1"/>
  <c r="EK165" i="1"/>
  <c r="ES165" i="1"/>
  <c r="FA165" i="1"/>
  <c r="H163" i="7"/>
  <c r="FI165" i="1"/>
  <c r="FQ165" i="1"/>
  <c r="DI166" i="1"/>
  <c r="DQ166" i="1"/>
  <c r="D164" i="7"/>
  <c r="DY166" i="1"/>
  <c r="EG166" i="1"/>
  <c r="EO166" i="1"/>
  <c r="EW166" i="1"/>
  <c r="FE166" i="1"/>
  <c r="FM166" i="1"/>
  <c r="FU166" i="1"/>
  <c r="L164" i="7"/>
  <c r="DM167" i="1"/>
  <c r="DU167" i="1"/>
  <c r="EC167" i="1"/>
  <c r="EK167" i="1"/>
  <c r="ES167" i="1"/>
  <c r="FA167" i="1"/>
  <c r="H165" i="7"/>
  <c r="FI167" i="1"/>
  <c r="FQ167" i="1"/>
  <c r="DI168" i="1"/>
  <c r="DQ168" i="1"/>
  <c r="D166" i="7"/>
  <c r="DY168" i="1"/>
  <c r="EG168" i="1"/>
  <c r="EO168" i="1"/>
  <c r="EW168" i="1"/>
  <c r="FE168" i="1"/>
  <c r="FM168" i="1"/>
  <c r="FU168" i="1"/>
  <c r="L166" i="7"/>
  <c r="DM169" i="1"/>
  <c r="DU169" i="1"/>
  <c r="EC169" i="1"/>
  <c r="EK169" i="1"/>
  <c r="ES169" i="1"/>
  <c r="FA169" i="1"/>
  <c r="H167" i="7"/>
  <c r="FI169" i="1"/>
  <c r="FQ169" i="1"/>
  <c r="DI170" i="1"/>
  <c r="DQ170" i="1"/>
  <c r="D168" i="7"/>
  <c r="DY170" i="1"/>
  <c r="EG170" i="1"/>
  <c r="EO170" i="1"/>
  <c r="EW170" i="1"/>
  <c r="FE170" i="1"/>
  <c r="FM170" i="1"/>
  <c r="FU170" i="1"/>
  <c r="L168" i="7"/>
  <c r="DM171" i="1"/>
  <c r="DU171" i="1"/>
  <c r="EC171" i="1"/>
  <c r="EK171" i="1"/>
  <c r="ES171" i="1"/>
  <c r="FA171" i="1"/>
  <c r="H169" i="7"/>
  <c r="FI171" i="1"/>
  <c r="FQ171" i="1"/>
  <c r="DI172" i="1"/>
  <c r="DQ172" i="1"/>
  <c r="D170" i="7"/>
  <c r="Q170" i="7" s="1"/>
  <c r="DY172" i="1"/>
  <c r="EG172" i="1"/>
  <c r="EO172" i="1"/>
  <c r="EW172" i="1"/>
  <c r="FE172" i="1"/>
  <c r="FM172" i="1"/>
  <c r="FU172" i="1"/>
  <c r="L170" i="7"/>
  <c r="DM173" i="1"/>
  <c r="DU173" i="1"/>
  <c r="EC173" i="1"/>
  <c r="EK173" i="1"/>
  <c r="ES173" i="1"/>
  <c r="FA173" i="1"/>
  <c r="H171" i="7"/>
  <c r="FI173" i="1"/>
  <c r="FQ173" i="1"/>
  <c r="DI174" i="1"/>
  <c r="DQ174" i="1"/>
  <c r="D172" i="7"/>
  <c r="DY174" i="1"/>
  <c r="EG174" i="1"/>
  <c r="EO174" i="1"/>
  <c r="EW174" i="1"/>
  <c r="FE174" i="1"/>
  <c r="FM174" i="1"/>
  <c r="FU174" i="1"/>
  <c r="L172" i="7"/>
  <c r="Y172" i="7" s="1"/>
  <c r="DM175" i="1"/>
  <c r="DU175" i="1"/>
  <c r="EC175" i="1"/>
  <c r="EK175" i="1"/>
  <c r="ES175" i="1"/>
  <c r="FA175" i="1"/>
  <c r="H173" i="7"/>
  <c r="FI175" i="1"/>
  <c r="FQ175" i="1"/>
  <c r="DI176" i="1"/>
  <c r="DQ176" i="1"/>
  <c r="D174" i="7"/>
  <c r="DY176" i="1"/>
  <c r="EG176" i="1"/>
  <c r="EO176" i="1"/>
  <c r="EW176" i="1"/>
  <c r="FE176" i="1"/>
  <c r="FM176" i="1"/>
  <c r="FU176" i="1"/>
  <c r="L174" i="7"/>
  <c r="DM177" i="1"/>
  <c r="DU177" i="1"/>
  <c r="EC177" i="1"/>
  <c r="EK177" i="1"/>
  <c r="ES177" i="1"/>
  <c r="FA177" i="1"/>
  <c r="H175" i="7"/>
  <c r="FI177" i="1"/>
  <c r="FQ177" i="1"/>
  <c r="DI178" i="1"/>
  <c r="DQ178" i="1"/>
  <c r="D176" i="7"/>
  <c r="DY178" i="1"/>
  <c r="EG178" i="1"/>
  <c r="EO178" i="1"/>
  <c r="EW178" i="1"/>
  <c r="FE178" i="1"/>
  <c r="FM178" i="1"/>
  <c r="FU178" i="1"/>
  <c r="L176" i="7"/>
  <c r="DM179" i="1"/>
  <c r="DU179" i="1"/>
  <c r="EC179" i="1"/>
  <c r="EK179" i="1"/>
  <c r="ES179" i="1"/>
  <c r="FA179" i="1"/>
  <c r="H177" i="7"/>
  <c r="U177" i="7" s="1"/>
  <c r="FI179" i="1"/>
  <c r="FQ179" i="1"/>
  <c r="DI180" i="1"/>
  <c r="DQ180" i="1"/>
  <c r="D178" i="7"/>
  <c r="DY180" i="1"/>
  <c r="EG180" i="1"/>
  <c r="EO180" i="1"/>
  <c r="EW180" i="1"/>
  <c r="FE180" i="1"/>
  <c r="FM180" i="1"/>
  <c r="FU180" i="1"/>
  <c r="L178" i="7"/>
  <c r="D183" i="7"/>
  <c r="Q183" i="7" s="1"/>
  <c r="E136" i="7"/>
  <c r="M136" i="7"/>
  <c r="I137" i="7"/>
  <c r="E138" i="7"/>
  <c r="M138" i="7"/>
  <c r="I139" i="7"/>
  <c r="E140" i="7"/>
  <c r="R140" i="7" s="1"/>
  <c r="M140" i="7"/>
  <c r="I141" i="7"/>
  <c r="E143" i="7"/>
  <c r="M143" i="7"/>
  <c r="Z143" i="7" s="1"/>
  <c r="I144" i="7"/>
  <c r="E145" i="7"/>
  <c r="M145" i="7"/>
  <c r="I146" i="7"/>
  <c r="E147" i="7"/>
  <c r="M147" i="7"/>
  <c r="I148" i="7"/>
  <c r="V148" i="7" s="1"/>
  <c r="E149" i="7"/>
  <c r="M149" i="7"/>
  <c r="I150" i="7"/>
  <c r="E151" i="7"/>
  <c r="M151" i="7"/>
  <c r="I152" i="7"/>
  <c r="E153" i="7"/>
  <c r="M153" i="7"/>
  <c r="I154" i="7"/>
  <c r="E155" i="7"/>
  <c r="M155" i="7"/>
  <c r="I156" i="7"/>
  <c r="E157" i="7"/>
  <c r="R157" i="7" s="1"/>
  <c r="M157" i="7"/>
  <c r="I158" i="7"/>
  <c r="E159" i="7"/>
  <c r="M159" i="7"/>
  <c r="Z159" i="7" s="1"/>
  <c r="I160" i="7"/>
  <c r="E162" i="7"/>
  <c r="M162" i="7"/>
  <c r="I163" i="7"/>
  <c r="E164" i="7"/>
  <c r="M164" i="7"/>
  <c r="I165" i="7"/>
  <c r="V165" i="7" s="1"/>
  <c r="E166" i="7"/>
  <c r="M166" i="7"/>
  <c r="I167" i="7"/>
  <c r="E168" i="7"/>
  <c r="M168" i="7"/>
  <c r="I169" i="7"/>
  <c r="E170" i="7"/>
  <c r="M170" i="7"/>
  <c r="I171" i="7"/>
  <c r="E172" i="7"/>
  <c r="M172" i="7"/>
  <c r="I173" i="7"/>
  <c r="E174" i="7"/>
  <c r="R174" i="7" s="1"/>
  <c r="M174" i="7"/>
  <c r="I175" i="7"/>
  <c r="E176" i="7"/>
  <c r="M176" i="7"/>
  <c r="Z176" i="7" s="1"/>
  <c r="I177" i="7"/>
  <c r="E178" i="7"/>
  <c r="M178" i="7"/>
  <c r="M183" i="7"/>
  <c r="I183" i="7"/>
  <c r="V183" i="7" s="1"/>
  <c r="E183" i="7"/>
  <c r="E194" i="7"/>
  <c r="M194" i="7"/>
  <c r="I255" i="7"/>
  <c r="FS139" i="1"/>
  <c r="J137" i="7"/>
  <c r="EI140" i="1"/>
  <c r="F138" i="7"/>
  <c r="B139" i="7"/>
  <c r="FS141" i="1"/>
  <c r="J139" i="7"/>
  <c r="EI142" i="1"/>
  <c r="F140" i="7"/>
  <c r="B141" i="7"/>
  <c r="EU143" i="1"/>
  <c r="FC143" i="1"/>
  <c r="FK143" i="1"/>
  <c r="FS143" i="1"/>
  <c r="J141" i="7"/>
  <c r="EI145" i="1"/>
  <c r="F143" i="7"/>
  <c r="FO145" i="1"/>
  <c r="B144" i="7"/>
  <c r="FK146" i="1"/>
  <c r="FS146" i="1"/>
  <c r="J144" i="7"/>
  <c r="DK147" i="1"/>
  <c r="DS147" i="1"/>
  <c r="EA147" i="1"/>
  <c r="EI147" i="1"/>
  <c r="F145" i="7"/>
  <c r="B146" i="7"/>
  <c r="FS148" i="1"/>
  <c r="J146" i="7"/>
  <c r="EI149" i="1"/>
  <c r="F147" i="7"/>
  <c r="B148" i="7"/>
  <c r="FS150" i="1"/>
  <c r="J148" i="7"/>
  <c r="EI151" i="1"/>
  <c r="F149" i="7"/>
  <c r="B150" i="7"/>
  <c r="FS152" i="1"/>
  <c r="J150" i="7"/>
  <c r="EI153" i="1"/>
  <c r="F151" i="7"/>
  <c r="S151" i="7" s="1"/>
  <c r="B152" i="7"/>
  <c r="FS154" i="1"/>
  <c r="J152" i="7"/>
  <c r="EI155" i="1"/>
  <c r="F153" i="7"/>
  <c r="B154" i="7"/>
  <c r="FS156" i="1"/>
  <c r="J154" i="7"/>
  <c r="EI157" i="1"/>
  <c r="F155" i="7"/>
  <c r="B156" i="7"/>
  <c r="FS158" i="1"/>
  <c r="J156" i="7"/>
  <c r="EI159" i="1"/>
  <c r="F157" i="7"/>
  <c r="B158" i="7"/>
  <c r="FS160" i="1"/>
  <c r="J158" i="7"/>
  <c r="EI161" i="1"/>
  <c r="F159" i="7"/>
  <c r="S159" i="7" s="1"/>
  <c r="B160" i="7"/>
  <c r="FS162" i="1"/>
  <c r="J160" i="7"/>
  <c r="EI164" i="1"/>
  <c r="F162" i="7"/>
  <c r="B163" i="7"/>
  <c r="FS165" i="1"/>
  <c r="J163" i="7"/>
  <c r="EI166" i="1"/>
  <c r="F164" i="7"/>
  <c r="B165" i="7"/>
  <c r="FS167" i="1"/>
  <c r="J165" i="7"/>
  <c r="EI168" i="1"/>
  <c r="F166" i="7"/>
  <c r="B167" i="7"/>
  <c r="FS169" i="1"/>
  <c r="J167" i="7"/>
  <c r="EI170" i="1"/>
  <c r="F168" i="7"/>
  <c r="S168" i="7" s="1"/>
  <c r="B169" i="7"/>
  <c r="FS171" i="1"/>
  <c r="J169" i="7"/>
  <c r="EI172" i="1"/>
  <c r="F170" i="7"/>
  <c r="B171" i="7"/>
  <c r="FK173" i="1"/>
  <c r="J171" i="7"/>
  <c r="F172" i="7"/>
  <c r="B173" i="7"/>
  <c r="J173" i="7"/>
  <c r="F174" i="7"/>
  <c r="B175" i="7"/>
  <c r="J175" i="7"/>
  <c r="F176" i="7"/>
  <c r="B177" i="7"/>
  <c r="J177" i="7"/>
  <c r="F178" i="7"/>
  <c r="J183" i="7"/>
  <c r="J194" i="7"/>
  <c r="B210" i="7"/>
  <c r="J210" i="7"/>
  <c r="W210" i="7" s="1"/>
  <c r="F226" i="7"/>
  <c r="S226" i="7" s="1"/>
  <c r="B272" i="7"/>
  <c r="J272" i="7"/>
  <c r="F296" i="7"/>
  <c r="S296" i="7" s="1"/>
  <c r="K135" i="7"/>
  <c r="G136" i="7"/>
  <c r="C137" i="7"/>
  <c r="K137" i="7"/>
  <c r="G138" i="7"/>
  <c r="C139" i="7"/>
  <c r="K139" i="7"/>
  <c r="G140" i="7"/>
  <c r="C141" i="7"/>
  <c r="K141" i="7"/>
  <c r="G143" i="7"/>
  <c r="C144" i="7"/>
  <c r="K144" i="7"/>
  <c r="G145" i="7"/>
  <c r="C146" i="7"/>
  <c r="K146" i="7"/>
  <c r="G147" i="7"/>
  <c r="C148" i="7"/>
  <c r="K148" i="7"/>
  <c r="G149" i="7"/>
  <c r="C150" i="7"/>
  <c r="K150" i="7"/>
  <c r="G151" i="7"/>
  <c r="C152" i="7"/>
  <c r="K152" i="7"/>
  <c r="X152" i="7" s="1"/>
  <c r="G153" i="7"/>
  <c r="C154" i="7"/>
  <c r="K154" i="7"/>
  <c r="G155" i="7"/>
  <c r="C156" i="7"/>
  <c r="K156" i="7"/>
  <c r="G157" i="7"/>
  <c r="C158" i="7"/>
  <c r="K158" i="7"/>
  <c r="G159" i="7"/>
  <c r="C160" i="7"/>
  <c r="K160" i="7"/>
  <c r="X160" i="7" s="1"/>
  <c r="G162" i="7"/>
  <c r="C163" i="7"/>
  <c r="K163" i="7"/>
  <c r="G164" i="7"/>
  <c r="C165" i="7"/>
  <c r="K165" i="7"/>
  <c r="G166" i="7"/>
  <c r="C167" i="7"/>
  <c r="K167" i="7"/>
  <c r="G168" i="7"/>
  <c r="C169" i="7"/>
  <c r="K169" i="7"/>
  <c r="X169" i="7" s="1"/>
  <c r="G170" i="7"/>
  <c r="C171" i="7"/>
  <c r="K171" i="7"/>
  <c r="ER174" i="1"/>
  <c r="G172" i="7"/>
  <c r="FP174" i="1"/>
  <c r="DH175" i="1"/>
  <c r="C173" i="7"/>
  <c r="DP175" i="1"/>
  <c r="K173" i="7"/>
  <c r="G174" i="7"/>
  <c r="C175" i="7"/>
  <c r="K175" i="7"/>
  <c r="G176" i="7"/>
  <c r="C177" i="7"/>
  <c r="K177" i="7"/>
  <c r="G178" i="7"/>
  <c r="C194" i="7"/>
  <c r="P194" i="7" s="1"/>
  <c r="G194" i="7"/>
  <c r="G210" i="7"/>
  <c r="T210" i="7" s="1"/>
  <c r="C226" i="7"/>
  <c r="K226" i="7"/>
  <c r="C241" i="7"/>
  <c r="K241" i="7"/>
  <c r="X241" i="7" s="1"/>
  <c r="G255" i="7"/>
  <c r="G272" i="7"/>
  <c r="C272" i="7"/>
  <c r="K272" i="7"/>
  <c r="C296" i="7"/>
  <c r="K296" i="7"/>
  <c r="C321" i="7"/>
  <c r="K321" i="7"/>
  <c r="X321" i="7" s="1"/>
  <c r="C340" i="7"/>
  <c r="L137" i="7"/>
  <c r="FA140" i="1"/>
  <c r="H138" i="7"/>
  <c r="U138" i="7" s="1"/>
  <c r="DQ141" i="1"/>
  <c r="D139" i="7"/>
  <c r="L139" i="7"/>
  <c r="FA142" i="1"/>
  <c r="H140" i="7"/>
  <c r="DQ143" i="1"/>
  <c r="D141" i="7"/>
  <c r="L141" i="7"/>
  <c r="FA145" i="1"/>
  <c r="H143" i="7"/>
  <c r="DQ146" i="1"/>
  <c r="D144" i="7"/>
  <c r="L144" i="7"/>
  <c r="FA147" i="1"/>
  <c r="H145" i="7"/>
  <c r="DQ148" i="1"/>
  <c r="D146" i="7"/>
  <c r="L146" i="7"/>
  <c r="FA149" i="1"/>
  <c r="H147" i="7"/>
  <c r="U147" i="7" s="1"/>
  <c r="DQ150" i="1"/>
  <c r="D148" i="7"/>
  <c r="L148" i="7"/>
  <c r="FA151" i="1"/>
  <c r="H149" i="7"/>
  <c r="DQ152" i="1"/>
  <c r="D150" i="7"/>
  <c r="L150" i="7"/>
  <c r="H151" i="7"/>
  <c r="D152" i="7"/>
  <c r="L152" i="7"/>
  <c r="H153" i="7"/>
  <c r="DQ156" i="1"/>
  <c r="D154" i="7"/>
  <c r="L154" i="7"/>
  <c r="FA157" i="1"/>
  <c r="H155" i="7"/>
  <c r="DQ158" i="1"/>
  <c r="D156" i="7"/>
  <c r="L156" i="7"/>
  <c r="FA159" i="1"/>
  <c r="H157" i="7"/>
  <c r="DQ160" i="1"/>
  <c r="D158" i="7"/>
  <c r="Q158" i="7" s="1"/>
  <c r="L158" i="7"/>
  <c r="Y158" i="7" s="1"/>
  <c r="FA161" i="1"/>
  <c r="H159" i="7"/>
  <c r="DQ162" i="1"/>
  <c r="D160" i="7"/>
  <c r="L160" i="7"/>
  <c r="FA164" i="1"/>
  <c r="H162" i="7"/>
  <c r="DQ165" i="1"/>
  <c r="D163" i="7"/>
  <c r="L163" i="7"/>
  <c r="FA166" i="1"/>
  <c r="H164" i="7"/>
  <c r="DQ167" i="1"/>
  <c r="D165" i="7"/>
  <c r="L165" i="7"/>
  <c r="FA168" i="1"/>
  <c r="H166" i="7"/>
  <c r="DQ169" i="1"/>
  <c r="D167" i="7"/>
  <c r="Q167" i="7" s="1"/>
  <c r="L167" i="7"/>
  <c r="Y167" i="7" s="1"/>
  <c r="FA170" i="1"/>
  <c r="H168" i="7"/>
  <c r="DQ171" i="1"/>
  <c r="D169" i="7"/>
  <c r="L169" i="7"/>
  <c r="FA172" i="1"/>
  <c r="H170" i="7"/>
  <c r="DQ173" i="1"/>
  <c r="D171" i="7"/>
  <c r="L171" i="7"/>
  <c r="FA174" i="1"/>
  <c r="H172" i="7"/>
  <c r="DQ175" i="1"/>
  <c r="D173" i="7"/>
  <c r="L173" i="7"/>
  <c r="FA176" i="1"/>
  <c r="H174" i="7"/>
  <c r="DQ177" i="1"/>
  <c r="D175" i="7"/>
  <c r="L175" i="7"/>
  <c r="FA178" i="1"/>
  <c r="H176" i="7"/>
  <c r="DQ179" i="1"/>
  <c r="D177" i="7"/>
  <c r="L177" i="7"/>
  <c r="FA180" i="1"/>
  <c r="H178" i="7"/>
  <c r="H226" i="7"/>
  <c r="D272" i="7"/>
  <c r="L272" i="7"/>
  <c r="H321" i="7"/>
  <c r="M135" i="7"/>
  <c r="I136" i="7"/>
  <c r="V136" i="7" s="1"/>
  <c r="E137" i="7"/>
  <c r="M137" i="7"/>
  <c r="I138" i="7"/>
  <c r="E139" i="7"/>
  <c r="M139" i="7"/>
  <c r="I140" i="7"/>
  <c r="E141" i="7"/>
  <c r="M141" i="7"/>
  <c r="I143" i="7"/>
  <c r="E144" i="7"/>
  <c r="R144" i="7" s="1"/>
  <c r="M144" i="7"/>
  <c r="Z144" i="7" s="1"/>
  <c r="I145" i="7"/>
  <c r="E146" i="7"/>
  <c r="M146" i="7"/>
  <c r="I147" i="7"/>
  <c r="E148" i="7"/>
  <c r="M148" i="7"/>
  <c r="I149" i="7"/>
  <c r="E150" i="7"/>
  <c r="M150" i="7"/>
  <c r="I151" i="7"/>
  <c r="E152" i="7"/>
  <c r="M152" i="7"/>
  <c r="I153" i="7"/>
  <c r="E154" i="7"/>
  <c r="M154" i="7"/>
  <c r="I155" i="7"/>
  <c r="V155" i="7" s="1"/>
  <c r="E156" i="7"/>
  <c r="M156" i="7"/>
  <c r="I157" i="7"/>
  <c r="E158" i="7"/>
  <c r="M158" i="7"/>
  <c r="I159" i="7"/>
  <c r="E160" i="7"/>
  <c r="M160" i="7"/>
  <c r="I162" i="7"/>
  <c r="E163" i="7"/>
  <c r="M163" i="7"/>
  <c r="I164" i="7"/>
  <c r="V164" i="7" s="1"/>
  <c r="E165" i="7"/>
  <c r="M165" i="7"/>
  <c r="I166" i="7"/>
  <c r="E167" i="7"/>
  <c r="M167" i="7"/>
  <c r="I168" i="7"/>
  <c r="E169" i="7"/>
  <c r="M169" i="7"/>
  <c r="I170" i="7"/>
  <c r="E171" i="7"/>
  <c r="M171" i="7"/>
  <c r="I172" i="7"/>
  <c r="V172" i="7" s="1"/>
  <c r="E173" i="7"/>
  <c r="M173" i="7"/>
  <c r="I174" i="7"/>
  <c r="E175" i="7"/>
  <c r="M175" i="7"/>
  <c r="I176" i="7"/>
  <c r="E177" i="7"/>
  <c r="M177" i="7"/>
  <c r="I178" i="7"/>
  <c r="I194" i="7"/>
  <c r="I321" i="7"/>
  <c r="V321" i="7" s="1"/>
  <c r="M321" i="7"/>
  <c r="B136" i="7"/>
  <c r="J136" i="7"/>
  <c r="F137" i="7"/>
  <c r="B138" i="7"/>
  <c r="J138" i="7"/>
  <c r="F139" i="7"/>
  <c r="B140" i="7"/>
  <c r="J140" i="7"/>
  <c r="F141" i="7"/>
  <c r="B143" i="7"/>
  <c r="J143" i="7"/>
  <c r="F144" i="7"/>
  <c r="B145" i="7"/>
  <c r="J145" i="7"/>
  <c r="F146" i="7"/>
  <c r="B147" i="7"/>
  <c r="J147" i="7"/>
  <c r="F148" i="7"/>
  <c r="B149" i="7"/>
  <c r="J149" i="7"/>
  <c r="F150" i="7"/>
  <c r="B151" i="7"/>
  <c r="J151" i="7"/>
  <c r="EI154" i="1"/>
  <c r="F152" i="7"/>
  <c r="B153" i="7"/>
  <c r="FS155" i="1"/>
  <c r="J153" i="7"/>
  <c r="EI156" i="1"/>
  <c r="F154" i="7"/>
  <c r="B155" i="7"/>
  <c r="FS157" i="1"/>
  <c r="J155" i="7"/>
  <c r="EI158" i="1"/>
  <c r="F156" i="7"/>
  <c r="B157" i="7"/>
  <c r="FS159" i="1"/>
  <c r="J157" i="7"/>
  <c r="EI160" i="1"/>
  <c r="F158" i="7"/>
  <c r="S158" i="7" s="1"/>
  <c r="B159" i="7"/>
  <c r="FS161" i="1"/>
  <c r="J159" i="7"/>
  <c r="EI162" i="1"/>
  <c r="F160" i="7"/>
  <c r="B162" i="7"/>
  <c r="FS164" i="1"/>
  <c r="J162" i="7"/>
  <c r="EI165" i="1"/>
  <c r="F163" i="7"/>
  <c r="B164" i="7"/>
  <c r="FS166" i="1"/>
  <c r="J164" i="7"/>
  <c r="EI167" i="1"/>
  <c r="F165" i="7"/>
  <c r="B166" i="7"/>
  <c r="FS168" i="1"/>
  <c r="J166" i="7"/>
  <c r="EI169" i="1"/>
  <c r="F167" i="7"/>
  <c r="S167" i="7" s="1"/>
  <c r="B168" i="7"/>
  <c r="FS170" i="1"/>
  <c r="J168" i="7"/>
  <c r="EI171" i="1"/>
  <c r="F169" i="7"/>
  <c r="B170" i="7"/>
  <c r="J170" i="7"/>
  <c r="F171" i="7"/>
  <c r="B172" i="7"/>
  <c r="J172" i="7"/>
  <c r="F173" i="7"/>
  <c r="B174" i="7"/>
  <c r="J174" i="7"/>
  <c r="F175" i="7"/>
  <c r="B176" i="7"/>
  <c r="J176" i="7"/>
  <c r="F177" i="7"/>
  <c r="B178" i="7"/>
  <c r="J178" i="7"/>
  <c r="F194" i="7"/>
  <c r="J340" i="7"/>
  <c r="W340" i="7" s="1"/>
  <c r="FM14" i="1"/>
  <c r="DM15" i="1"/>
  <c r="EC15" i="1"/>
  <c r="EK15" i="1"/>
  <c r="ES15" i="1"/>
  <c r="FA15" i="1"/>
  <c r="DI16" i="1"/>
  <c r="DY16" i="1"/>
  <c r="DU15" i="1"/>
  <c r="DQ16" i="1"/>
  <c r="FI24" i="1"/>
  <c r="EG16" i="1"/>
  <c r="EO16" i="1"/>
  <c r="EW16" i="1"/>
  <c r="FE16" i="1"/>
  <c r="FM16" i="1"/>
  <c r="FU16" i="1"/>
  <c r="DM18" i="1"/>
  <c r="DU18" i="1"/>
  <c r="EC18" i="1"/>
  <c r="EK18" i="1"/>
  <c r="ES18" i="1"/>
  <c r="FA18" i="1"/>
  <c r="FI18" i="1"/>
  <c r="FQ18" i="1"/>
  <c r="DI19" i="1"/>
  <c r="DQ19" i="1"/>
  <c r="DY19" i="1"/>
  <c r="EG19" i="1"/>
  <c r="EO19" i="1"/>
  <c r="EW19" i="1"/>
  <c r="FE19" i="1"/>
  <c r="FM19" i="1"/>
  <c r="FU19" i="1"/>
  <c r="DM20" i="1"/>
  <c r="DU20" i="1"/>
  <c r="EC20" i="1"/>
  <c r="EK20" i="1"/>
  <c r="ES20" i="1"/>
  <c r="FA20" i="1"/>
  <c r="FI20" i="1"/>
  <c r="FQ20" i="1"/>
  <c r="DI21" i="1"/>
  <c r="DQ21" i="1"/>
  <c r="DY21" i="1"/>
  <c r="EG21" i="1"/>
  <c r="EO21" i="1"/>
  <c r="EW21" i="1"/>
  <c r="FE21" i="1"/>
  <c r="FM21" i="1"/>
  <c r="FU21" i="1"/>
  <c r="DM22" i="1"/>
  <c r="DU22" i="1"/>
  <c r="EC22" i="1"/>
  <c r="EK22" i="1"/>
  <c r="ES22" i="1"/>
  <c r="FA22" i="1"/>
  <c r="FI22" i="1"/>
  <c r="FQ22" i="1"/>
  <c r="DI23" i="1"/>
  <c r="DQ23" i="1"/>
  <c r="DY23" i="1"/>
  <c r="EG23" i="1"/>
  <c r="EO23" i="1"/>
  <c r="EW23" i="1"/>
  <c r="FE23" i="1"/>
  <c r="FM23" i="1"/>
  <c r="FU23" i="1"/>
  <c r="DM24" i="1"/>
  <c r="DU24" i="1"/>
  <c r="EC24" i="1"/>
  <c r="EK24" i="1"/>
  <c r="ES24" i="1"/>
  <c r="FA24" i="1"/>
  <c r="FQ24" i="1"/>
  <c r="DI25" i="1"/>
  <c r="DY25" i="1"/>
  <c r="EW25" i="1"/>
  <c r="FM25" i="1"/>
  <c r="DM26" i="1"/>
  <c r="EC26" i="1"/>
  <c r="FA26" i="1"/>
  <c r="FQ26" i="1"/>
  <c r="DY27" i="1"/>
  <c r="EO27" i="1"/>
  <c r="FM27" i="1"/>
  <c r="DU28" i="1"/>
  <c r="EK28" i="1"/>
  <c r="FA28" i="1"/>
  <c r="FQ28" i="1"/>
  <c r="DQ29" i="1"/>
  <c r="EG29" i="1"/>
  <c r="EW29" i="1"/>
  <c r="FM29" i="1"/>
  <c r="DM30" i="1"/>
  <c r="EC30" i="1"/>
  <c r="DQ25" i="1"/>
  <c r="EG25" i="1"/>
  <c r="EO25" i="1"/>
  <c r="FE25" i="1"/>
  <c r="FU25" i="1"/>
  <c r="DU26" i="1"/>
  <c r="EK26" i="1"/>
  <c r="ES26" i="1"/>
  <c r="FI26" i="1"/>
  <c r="DI27" i="1"/>
  <c r="DQ27" i="1"/>
  <c r="EG27" i="1"/>
  <c r="EW27" i="1"/>
  <c r="FE27" i="1"/>
  <c r="FU27" i="1"/>
  <c r="DM28" i="1"/>
  <c r="EC28" i="1"/>
  <c r="ES28" i="1"/>
  <c r="FI28" i="1"/>
  <c r="DI29" i="1"/>
  <c r="DY29" i="1"/>
  <c r="EO29" i="1"/>
  <c r="FE29" i="1"/>
  <c r="FU29" i="1"/>
  <c r="DU30" i="1"/>
  <c r="EK30" i="1"/>
  <c r="DL171" i="1"/>
  <c r="DT171" i="1"/>
  <c r="EB171" i="1"/>
  <c r="EJ171" i="1"/>
  <c r="ER171" i="1"/>
  <c r="EZ171" i="1"/>
  <c r="FH171" i="1"/>
  <c r="FP171" i="1"/>
  <c r="DH172" i="1"/>
  <c r="DP172" i="1"/>
  <c r="DX172" i="1"/>
  <c r="EF172" i="1"/>
  <c r="EN172" i="1"/>
  <c r="EV172" i="1"/>
  <c r="FD172" i="1"/>
  <c r="FL172" i="1"/>
  <c r="FT172" i="1"/>
  <c r="DL173" i="1"/>
  <c r="DT173" i="1"/>
  <c r="EB173" i="1"/>
  <c r="EJ173" i="1"/>
  <c r="ER173" i="1"/>
  <c r="EZ173" i="1"/>
  <c r="FH173" i="1"/>
  <c r="FP173" i="1"/>
  <c r="DH174" i="1"/>
  <c r="DP174" i="1"/>
  <c r="DX174" i="1"/>
  <c r="EF174" i="1"/>
  <c r="EN174" i="1"/>
  <c r="EV174" i="1"/>
  <c r="FD174" i="1"/>
  <c r="FL174" i="1"/>
  <c r="FT174" i="1"/>
  <c r="DL175" i="1"/>
  <c r="DT175" i="1"/>
  <c r="EB175" i="1"/>
  <c r="EJ175" i="1"/>
  <c r="ER175" i="1"/>
  <c r="EZ175" i="1"/>
  <c r="FH175" i="1"/>
  <c r="FP175" i="1"/>
  <c r="DH176" i="1"/>
  <c r="DP176" i="1"/>
  <c r="DX176" i="1"/>
  <c r="EF176" i="1"/>
  <c r="EN176" i="1"/>
  <c r="EV176" i="1"/>
  <c r="FD176" i="1"/>
  <c r="FL176" i="1"/>
  <c r="FT176" i="1"/>
  <c r="DH178" i="1"/>
  <c r="DX175" i="1"/>
  <c r="DM153" i="1"/>
  <c r="DU153" i="1"/>
  <c r="EC153" i="1"/>
  <c r="EK153" i="1"/>
  <c r="ES153" i="1"/>
  <c r="FA153" i="1"/>
  <c r="FI153" i="1"/>
  <c r="FQ153" i="1"/>
  <c r="DI154" i="1"/>
  <c r="DQ154" i="1"/>
  <c r="DY154" i="1"/>
  <c r="EG154" i="1"/>
  <c r="EO154" i="1"/>
  <c r="EW154" i="1"/>
  <c r="FE154" i="1"/>
  <c r="FM154" i="1"/>
  <c r="FU154" i="1"/>
  <c r="DM155" i="1"/>
  <c r="DU155" i="1"/>
  <c r="EC155" i="1"/>
  <c r="EK155" i="1"/>
  <c r="ES155" i="1"/>
  <c r="FA155" i="1"/>
  <c r="FI155" i="1"/>
  <c r="FQ155" i="1"/>
  <c r="DH10" i="1"/>
  <c r="DP10" i="1"/>
  <c r="DX10" i="1"/>
  <c r="EF10" i="1"/>
  <c r="EN10" i="1"/>
  <c r="EV10" i="1"/>
  <c r="FD10" i="1"/>
  <c r="FL10" i="1"/>
  <c r="FT10" i="1"/>
  <c r="DL11" i="1"/>
  <c r="DT11" i="1"/>
  <c r="EB11" i="1"/>
  <c r="DI7" i="1"/>
  <c r="EW7" i="1"/>
  <c r="EK8" i="1"/>
  <c r="FQ8" i="1"/>
  <c r="DY9" i="1"/>
  <c r="FE9" i="1"/>
  <c r="DM10" i="1"/>
  <c r="ES10" i="1"/>
  <c r="DQ11" i="1"/>
  <c r="EW11" i="1"/>
  <c r="DM12" i="1"/>
  <c r="ES12" i="1"/>
  <c r="EG13" i="1"/>
  <c r="FU13" i="1"/>
  <c r="DM14" i="1"/>
  <c r="FI14" i="1"/>
  <c r="EW15" i="1"/>
  <c r="DY7" i="1"/>
  <c r="FU7" i="1"/>
  <c r="DM8" i="1"/>
  <c r="ES8" i="1"/>
  <c r="EG9" i="1"/>
  <c r="FU9" i="1"/>
  <c r="DU10" i="1"/>
  <c r="FI10" i="1"/>
  <c r="DY11" i="1"/>
  <c r="FE11" i="1"/>
  <c r="DU12" i="1"/>
  <c r="FQ12" i="1"/>
  <c r="DY13" i="1"/>
  <c r="FE13" i="1"/>
  <c r="EK14" i="1"/>
  <c r="FQ14" i="1"/>
  <c r="DQ15" i="1"/>
  <c r="FM15" i="1"/>
  <c r="EG7" i="1"/>
  <c r="FE7" i="1"/>
  <c r="DU8" i="1"/>
  <c r="FI8" i="1"/>
  <c r="DI9" i="1"/>
  <c r="EO9" i="1"/>
  <c r="FM9" i="1"/>
  <c r="EC10" i="1"/>
  <c r="FQ10" i="1"/>
  <c r="EG11" i="1"/>
  <c r="FM11" i="1"/>
  <c r="EC12" i="1"/>
  <c r="FA12" i="1"/>
  <c r="DI13" i="1"/>
  <c r="EO13" i="1"/>
  <c r="FM13" i="1"/>
  <c r="DU14" i="1"/>
  <c r="ES14" i="1"/>
  <c r="FU15" i="1"/>
  <c r="DQ7" i="1"/>
  <c r="EO7" i="1"/>
  <c r="FM7" i="1"/>
  <c r="EC8" i="1"/>
  <c r="FA8" i="1"/>
  <c r="DQ9" i="1"/>
  <c r="EW9" i="1"/>
  <c r="EK10" i="1"/>
  <c r="FA10" i="1"/>
  <c r="DI11" i="1"/>
  <c r="EO11" i="1"/>
  <c r="FU11" i="1"/>
  <c r="EK12" i="1"/>
  <c r="FI12" i="1"/>
  <c r="DQ13" i="1"/>
  <c r="EW13" i="1"/>
  <c r="EC14" i="1"/>
  <c r="FA14" i="1"/>
  <c r="DI15" i="1"/>
  <c r="DY15" i="1"/>
  <c r="EG15" i="1"/>
  <c r="EO15" i="1"/>
  <c r="FE15" i="1"/>
  <c r="EJ11" i="1"/>
  <c r="DN7" i="1"/>
  <c r="DV7" i="1"/>
  <c r="ED7" i="1"/>
  <c r="EL7" i="1"/>
  <c r="ET7" i="1"/>
  <c r="FB7" i="1"/>
  <c r="FJ7" i="1"/>
  <c r="FR7" i="1"/>
  <c r="DJ8" i="1"/>
  <c r="DR8" i="1"/>
  <c r="DZ8" i="1"/>
  <c r="EH8" i="1"/>
  <c r="EP8" i="1"/>
  <c r="EX8" i="1"/>
  <c r="FF8" i="1"/>
  <c r="FN8" i="1"/>
  <c r="DN9" i="1"/>
  <c r="DV9" i="1"/>
  <c r="ED9" i="1"/>
  <c r="EL9" i="1"/>
  <c r="ET9" i="1"/>
  <c r="FB9" i="1"/>
  <c r="FJ9" i="1"/>
  <c r="FR9" i="1"/>
  <c r="DJ10" i="1"/>
  <c r="DR10" i="1"/>
  <c r="DZ10" i="1"/>
  <c r="EH10" i="1"/>
  <c r="EP10" i="1"/>
  <c r="EX10" i="1"/>
  <c r="FF10" i="1"/>
  <c r="FN10" i="1"/>
  <c r="DN11" i="1"/>
  <c r="DV11" i="1"/>
  <c r="ED11" i="1"/>
  <c r="EL11" i="1"/>
  <c r="ET11" i="1"/>
  <c r="FB11" i="1"/>
  <c r="FJ11" i="1"/>
  <c r="FR11" i="1"/>
  <c r="DJ12" i="1"/>
  <c r="DR12" i="1"/>
  <c r="EH12" i="1"/>
  <c r="EP12" i="1"/>
  <c r="EX12" i="1"/>
  <c r="FF12" i="1"/>
  <c r="FN12" i="1"/>
  <c r="DN13" i="1"/>
  <c r="DV13" i="1"/>
  <c r="ED13" i="1"/>
  <c r="EL13" i="1"/>
  <c r="ET13" i="1"/>
  <c r="FB13" i="1"/>
  <c r="FJ13" i="1"/>
  <c r="FR13" i="1"/>
  <c r="DJ14" i="1"/>
  <c r="DR14" i="1"/>
  <c r="FF53" i="1"/>
  <c r="FN53" i="1"/>
  <c r="DN54" i="1"/>
  <c r="DV54" i="1"/>
  <c r="ED54" i="1"/>
  <c r="EL54" i="1"/>
  <c r="ET54" i="1"/>
  <c r="FB54" i="1"/>
  <c r="FJ54" i="1"/>
  <c r="FR54" i="1"/>
  <c r="DJ55" i="1"/>
  <c r="DR55" i="1"/>
  <c r="DZ55" i="1"/>
  <c r="EH55" i="1"/>
  <c r="EP55" i="1"/>
  <c r="EX55" i="1"/>
  <c r="FF55" i="1"/>
  <c r="FN55" i="1"/>
  <c r="DN56" i="1"/>
  <c r="DV56" i="1"/>
  <c r="ED56" i="1"/>
  <c r="EL56" i="1"/>
  <c r="ET56" i="1"/>
  <c r="FB56" i="1"/>
  <c r="FJ56" i="1"/>
  <c r="FR56" i="1"/>
  <c r="DJ57" i="1"/>
  <c r="DR57" i="1"/>
  <c r="DZ57" i="1"/>
  <c r="EH57" i="1"/>
  <c r="EP57" i="1"/>
  <c r="EX57" i="1"/>
  <c r="FF57" i="1"/>
  <c r="FN57" i="1"/>
  <c r="DN58" i="1"/>
  <c r="DV58" i="1"/>
  <c r="ED58" i="1"/>
  <c r="EL58" i="1"/>
  <c r="ET58" i="1"/>
  <c r="FB58" i="1"/>
  <c r="FJ58" i="1"/>
  <c r="FR58" i="1"/>
  <c r="DJ59" i="1"/>
  <c r="DR59" i="1"/>
  <c r="DZ59" i="1"/>
  <c r="EH59" i="1"/>
  <c r="EP59" i="1"/>
  <c r="EX59" i="1"/>
  <c r="FF59" i="1"/>
  <c r="FN59" i="1"/>
  <c r="DN60" i="1"/>
  <c r="DV60" i="1"/>
  <c r="ED60" i="1"/>
  <c r="EL60" i="1"/>
  <c r="ET60" i="1"/>
  <c r="FB60" i="1"/>
  <c r="FJ60" i="1"/>
  <c r="FR60" i="1"/>
  <c r="DH46" i="1"/>
  <c r="DP46" i="1"/>
  <c r="DX46" i="1"/>
  <c r="EF46" i="1"/>
  <c r="EN46" i="1"/>
  <c r="EV46" i="1"/>
  <c r="FD46" i="1"/>
  <c r="FL46" i="1"/>
  <c r="FT46" i="1"/>
  <c r="DL47" i="1"/>
  <c r="DT47" i="1"/>
  <c r="EB47" i="1"/>
  <c r="EJ47" i="1"/>
  <c r="ER47" i="1"/>
  <c r="EZ47" i="1"/>
  <c r="FH47" i="1"/>
  <c r="FP47" i="1"/>
  <c r="DH48" i="1"/>
  <c r="DJ61" i="1"/>
  <c r="DR61" i="1"/>
  <c r="DZ61" i="1"/>
  <c r="EH61" i="1"/>
  <c r="EP61" i="1"/>
  <c r="EX61" i="1"/>
  <c r="FF61" i="1"/>
  <c r="FN61" i="1"/>
  <c r="DN62" i="1"/>
  <c r="DV62" i="1"/>
  <c r="ED62" i="1"/>
  <c r="EL62" i="1"/>
  <c r="ET62" i="1"/>
  <c r="FB62" i="1"/>
  <c r="FJ62" i="1"/>
  <c r="FR62" i="1"/>
  <c r="DJ63" i="1"/>
  <c r="DR63" i="1"/>
  <c r="DZ63" i="1"/>
  <c r="EH63" i="1"/>
  <c r="EP63" i="1"/>
  <c r="EX63" i="1"/>
  <c r="FF63" i="1"/>
  <c r="FN63" i="1"/>
  <c r="DN65" i="1"/>
  <c r="DV65" i="1"/>
  <c r="ED65" i="1"/>
  <c r="EL65" i="1"/>
  <c r="ET65" i="1"/>
  <c r="FB65" i="1"/>
  <c r="FJ65" i="1"/>
  <c r="FR65" i="1"/>
  <c r="DJ66" i="1"/>
  <c r="DR66" i="1"/>
  <c r="DZ66" i="1"/>
  <c r="EH66" i="1"/>
  <c r="EP66" i="1"/>
  <c r="EX66" i="1"/>
  <c r="FF66" i="1"/>
  <c r="FN66" i="1"/>
  <c r="DN67" i="1"/>
  <c r="DV67" i="1"/>
  <c r="ED67" i="1"/>
  <c r="EL67" i="1"/>
  <c r="ET67" i="1"/>
  <c r="FB67" i="1"/>
  <c r="FJ67" i="1"/>
  <c r="FR67" i="1"/>
  <c r="DJ68" i="1"/>
  <c r="DR68" i="1"/>
  <c r="DZ68" i="1"/>
  <c r="EH68" i="1"/>
  <c r="EP68" i="1"/>
  <c r="EX68" i="1"/>
  <c r="FF68" i="1"/>
  <c r="FN68" i="1"/>
  <c r="DN69" i="1"/>
  <c r="DV69" i="1"/>
  <c r="ED69" i="1"/>
  <c r="EL69" i="1"/>
  <c r="ET69" i="1"/>
  <c r="FB69" i="1"/>
  <c r="FJ69" i="1"/>
  <c r="FR69" i="1"/>
  <c r="DJ70" i="1"/>
  <c r="DR70" i="1"/>
  <c r="DZ70" i="1"/>
  <c r="EH70" i="1"/>
  <c r="EP70" i="1"/>
  <c r="EX70" i="1"/>
  <c r="FF70" i="1"/>
  <c r="FN70" i="1"/>
  <c r="DN71" i="1"/>
  <c r="DV71" i="1"/>
  <c r="ED71" i="1"/>
  <c r="EL71" i="1"/>
  <c r="ET71" i="1"/>
  <c r="FB71" i="1"/>
  <c r="FJ71" i="1"/>
  <c r="FR71" i="1"/>
  <c r="DJ72" i="1"/>
  <c r="DR72" i="1"/>
  <c r="DZ72" i="1"/>
  <c r="EH72" i="1"/>
  <c r="EP72" i="1"/>
  <c r="EX72" i="1"/>
  <c r="FF72" i="1"/>
  <c r="FN72" i="1"/>
  <c r="DN73" i="1"/>
  <c r="DV73" i="1"/>
  <c r="ED73" i="1"/>
  <c r="EL73" i="1"/>
  <c r="ET73" i="1"/>
  <c r="FB73" i="1"/>
  <c r="FJ73" i="1"/>
  <c r="FR73" i="1"/>
  <c r="DJ74" i="1"/>
  <c r="DR74" i="1"/>
  <c r="DZ74" i="1"/>
  <c r="EH74" i="1"/>
  <c r="EP74" i="1"/>
  <c r="EX74" i="1"/>
  <c r="FF74" i="1"/>
  <c r="FN74" i="1"/>
  <c r="DN75" i="1"/>
  <c r="DV75" i="1"/>
  <c r="ED75" i="1"/>
  <c r="EL75" i="1"/>
  <c r="ET75" i="1"/>
  <c r="FB75" i="1"/>
  <c r="FJ75" i="1"/>
  <c r="FR75" i="1"/>
  <c r="DJ76" i="1"/>
  <c r="DR76" i="1"/>
  <c r="DZ76" i="1"/>
  <c r="EH76" i="1"/>
  <c r="EP76" i="1"/>
  <c r="EX76" i="1"/>
  <c r="FF76" i="1"/>
  <c r="FN76" i="1"/>
  <c r="DN77" i="1"/>
  <c r="DV77" i="1"/>
  <c r="ED77" i="1"/>
  <c r="EL77" i="1"/>
  <c r="ET77" i="1"/>
  <c r="FB77" i="1"/>
  <c r="FJ77" i="1"/>
  <c r="FR77" i="1"/>
  <c r="DJ79" i="1"/>
  <c r="DR79" i="1"/>
  <c r="DZ79" i="1"/>
  <c r="EH79" i="1"/>
  <c r="EP79" i="1"/>
  <c r="EX79" i="1"/>
  <c r="FF79" i="1"/>
  <c r="FN79" i="1"/>
  <c r="DN80" i="1"/>
  <c r="DV80" i="1"/>
  <c r="ED80" i="1"/>
  <c r="EL80" i="1"/>
  <c r="ET80" i="1"/>
  <c r="FB80" i="1"/>
  <c r="FJ80" i="1"/>
  <c r="FR80" i="1"/>
  <c r="DJ81" i="1"/>
  <c r="DR81" i="1"/>
  <c r="DZ81" i="1"/>
  <c r="EH81" i="1"/>
  <c r="EP81" i="1"/>
  <c r="EX81" i="1"/>
  <c r="FF81" i="1"/>
  <c r="FN81" i="1"/>
  <c r="DN82" i="1"/>
  <c r="DV82" i="1"/>
  <c r="ED82" i="1"/>
  <c r="EL82" i="1"/>
  <c r="ET82" i="1"/>
  <c r="FB82" i="1"/>
  <c r="FJ82" i="1"/>
  <c r="FR82" i="1"/>
  <c r="DJ83" i="1"/>
  <c r="DR83" i="1"/>
  <c r="DZ83" i="1"/>
  <c r="EH83" i="1"/>
  <c r="EP83" i="1"/>
  <c r="EX83" i="1"/>
  <c r="FF83" i="1"/>
  <c r="FN83" i="1"/>
  <c r="DN84" i="1"/>
  <c r="DV84" i="1"/>
  <c r="ED84" i="1"/>
  <c r="EL84" i="1"/>
  <c r="ET84" i="1"/>
  <c r="FB84" i="1"/>
  <c r="FJ84" i="1"/>
  <c r="FR84" i="1"/>
  <c r="DJ85" i="1"/>
  <c r="DR85" i="1"/>
  <c r="DZ85" i="1"/>
  <c r="EH85" i="1"/>
  <c r="EP85" i="1"/>
  <c r="EX85" i="1"/>
  <c r="FF85" i="1"/>
  <c r="FN85" i="1"/>
  <c r="DN86" i="1"/>
  <c r="DV86" i="1"/>
  <c r="ED86" i="1"/>
  <c r="EL86" i="1"/>
  <c r="ET86" i="1"/>
  <c r="FB86" i="1"/>
  <c r="FJ86" i="1"/>
  <c r="FR86" i="1"/>
  <c r="DJ87" i="1"/>
  <c r="DR87" i="1"/>
  <c r="DZ87" i="1"/>
  <c r="EH87" i="1"/>
  <c r="EP87" i="1"/>
  <c r="EX87" i="1"/>
  <c r="FF87" i="1"/>
  <c r="FN87" i="1"/>
  <c r="DN88" i="1"/>
  <c r="DV88" i="1"/>
  <c r="ED88" i="1"/>
  <c r="EL88" i="1"/>
  <c r="ET88" i="1"/>
  <c r="FB88" i="1"/>
  <c r="FJ88" i="1"/>
  <c r="FR88" i="1"/>
  <c r="DJ89" i="1"/>
  <c r="DR89" i="1"/>
  <c r="DZ89" i="1"/>
  <c r="EH89" i="1"/>
  <c r="EP89" i="1"/>
  <c r="EX89" i="1"/>
  <c r="FF89" i="1"/>
  <c r="FN89" i="1"/>
  <c r="DN90" i="1"/>
  <c r="DV90" i="1"/>
  <c r="ED90" i="1"/>
  <c r="EL90" i="1"/>
  <c r="ET90" i="1"/>
  <c r="FB90" i="1"/>
  <c r="FJ90" i="1"/>
  <c r="FR90" i="1"/>
  <c r="DJ91" i="1"/>
  <c r="DR91" i="1"/>
  <c r="DZ91" i="1"/>
  <c r="EH91" i="1"/>
  <c r="EP91" i="1"/>
  <c r="EX91" i="1"/>
  <c r="FF91" i="1"/>
  <c r="FN91" i="1"/>
  <c r="DN92" i="1"/>
  <c r="DV92" i="1"/>
  <c r="ED92" i="1"/>
  <c r="EL92" i="1"/>
  <c r="ET92" i="1"/>
  <c r="FB92" i="1"/>
  <c r="FJ92" i="1"/>
  <c r="FR92" i="1"/>
  <c r="DJ93" i="1"/>
  <c r="DR93" i="1"/>
  <c r="DZ93" i="1"/>
  <c r="EH93" i="1"/>
  <c r="EP93" i="1"/>
  <c r="EX93" i="1"/>
  <c r="FF93" i="1"/>
  <c r="FN93" i="1"/>
  <c r="DN94" i="1"/>
  <c r="DV94" i="1"/>
  <c r="ED94" i="1"/>
  <c r="EL94" i="1"/>
  <c r="ET94" i="1"/>
  <c r="FB94" i="1"/>
  <c r="FJ94" i="1"/>
  <c r="FR94" i="1"/>
  <c r="DJ96" i="1"/>
  <c r="DR96" i="1"/>
  <c r="EL101" i="1"/>
  <c r="ET101" i="1"/>
  <c r="FB101" i="1"/>
  <c r="FJ101" i="1"/>
  <c r="FR101" i="1"/>
  <c r="DJ102" i="1"/>
  <c r="DR102" i="1"/>
  <c r="DZ102" i="1"/>
  <c r="EH102" i="1"/>
  <c r="EP102" i="1"/>
  <c r="EX102" i="1"/>
  <c r="FF102" i="1"/>
  <c r="FN102" i="1"/>
  <c r="DN103" i="1"/>
  <c r="DV103" i="1"/>
  <c r="ED103" i="1"/>
  <c r="EL103" i="1"/>
  <c r="ET103" i="1"/>
  <c r="FB103" i="1"/>
  <c r="FJ103" i="1"/>
  <c r="FR103" i="1"/>
  <c r="DJ104" i="1"/>
  <c r="DR104" i="1"/>
  <c r="DZ104" i="1"/>
  <c r="EH104" i="1"/>
  <c r="EP104" i="1"/>
  <c r="EX104" i="1"/>
  <c r="FF104" i="1"/>
  <c r="FN104" i="1"/>
  <c r="DN105" i="1"/>
  <c r="DV105" i="1"/>
  <c r="ED105" i="1"/>
  <c r="EL105" i="1"/>
  <c r="ET105" i="1"/>
  <c r="FB105" i="1"/>
  <c r="FJ105" i="1"/>
  <c r="FR105" i="1"/>
  <c r="DJ106" i="1"/>
  <c r="DR106" i="1"/>
  <c r="DZ106" i="1"/>
  <c r="EH106" i="1"/>
  <c r="EP106" i="1"/>
  <c r="EX106" i="1"/>
  <c r="FF106" i="1"/>
  <c r="FN106" i="1"/>
  <c r="DN107" i="1"/>
  <c r="DV107" i="1"/>
  <c r="ED107" i="1"/>
  <c r="EL107" i="1"/>
  <c r="ET107" i="1"/>
  <c r="FB107" i="1"/>
  <c r="FJ107" i="1"/>
  <c r="FR107" i="1"/>
  <c r="DJ108" i="1"/>
  <c r="DR108" i="1"/>
  <c r="DZ108" i="1"/>
  <c r="EH108" i="1"/>
  <c r="EP108" i="1"/>
  <c r="EX108" i="1"/>
  <c r="FF108" i="1"/>
  <c r="FN108" i="1"/>
  <c r="DN109" i="1"/>
  <c r="DV109" i="1"/>
  <c r="ED109" i="1"/>
  <c r="EL109" i="1"/>
  <c r="ET109" i="1"/>
  <c r="FB109" i="1"/>
  <c r="FJ109" i="1"/>
  <c r="FR109" i="1"/>
  <c r="DJ110" i="1"/>
  <c r="DR110" i="1"/>
  <c r="DZ110" i="1"/>
  <c r="EH110" i="1"/>
  <c r="EP110" i="1"/>
  <c r="EX110" i="1"/>
  <c r="FF110" i="1"/>
  <c r="FN110" i="1"/>
  <c r="DN111" i="1"/>
  <c r="DV111" i="1"/>
  <c r="ED111" i="1"/>
  <c r="EL111" i="1"/>
  <c r="ET111" i="1"/>
  <c r="FB111" i="1"/>
  <c r="DL129" i="1"/>
  <c r="DT129" i="1"/>
  <c r="EB129" i="1"/>
  <c r="EJ129" i="1"/>
  <c r="ER129" i="1"/>
  <c r="EZ129" i="1"/>
  <c r="FJ111" i="1"/>
  <c r="FR111" i="1"/>
  <c r="DJ112" i="1"/>
  <c r="DR112" i="1"/>
  <c r="DZ112" i="1"/>
  <c r="EH112" i="1"/>
  <c r="EP112" i="1"/>
  <c r="EX112" i="1"/>
  <c r="FF112" i="1"/>
  <c r="FN112" i="1"/>
  <c r="DN113" i="1"/>
  <c r="DV113" i="1"/>
  <c r="ED113" i="1"/>
  <c r="EL113" i="1"/>
  <c r="ET113" i="1"/>
  <c r="FB113" i="1"/>
  <c r="FJ113" i="1"/>
  <c r="FR113" i="1"/>
  <c r="DJ114" i="1"/>
  <c r="DR114" i="1"/>
  <c r="DZ114" i="1"/>
  <c r="EH114" i="1"/>
  <c r="EP114" i="1"/>
  <c r="EX114" i="1"/>
  <c r="FF114" i="1"/>
  <c r="FN114" i="1"/>
  <c r="DN115" i="1"/>
  <c r="DV115" i="1"/>
  <c r="ED115" i="1"/>
  <c r="EL115" i="1"/>
  <c r="ET115" i="1"/>
  <c r="FB115" i="1"/>
  <c r="FJ115" i="1"/>
  <c r="FR115" i="1"/>
  <c r="DJ116" i="1"/>
  <c r="DR116" i="1"/>
  <c r="DZ116" i="1"/>
  <c r="EH116" i="1"/>
  <c r="EP116" i="1"/>
  <c r="EX116" i="1"/>
  <c r="FF116" i="1"/>
  <c r="FN116" i="1"/>
  <c r="DN117" i="1"/>
  <c r="DV117" i="1"/>
  <c r="ED117" i="1"/>
  <c r="EL117" i="1"/>
  <c r="ET117" i="1"/>
  <c r="FB117" i="1"/>
  <c r="FJ117" i="1"/>
  <c r="FR117" i="1"/>
  <c r="DJ118" i="1"/>
  <c r="DR118" i="1"/>
  <c r="DZ118" i="1"/>
  <c r="EH118" i="1"/>
  <c r="EP118" i="1"/>
  <c r="EX118" i="1"/>
  <c r="FF118" i="1"/>
  <c r="FN118" i="1"/>
  <c r="DN120" i="1"/>
  <c r="DV120" i="1"/>
  <c r="ED120" i="1"/>
  <c r="EL120" i="1"/>
  <c r="ET120" i="1"/>
  <c r="FB120" i="1"/>
  <c r="FJ120" i="1"/>
  <c r="FR120" i="1"/>
  <c r="DJ121" i="1"/>
  <c r="DR121" i="1"/>
  <c r="DZ121" i="1"/>
  <c r="EH121" i="1"/>
  <c r="EP121" i="1"/>
  <c r="EX121" i="1"/>
  <c r="FF121" i="1"/>
  <c r="FN121" i="1"/>
  <c r="DN122" i="1"/>
  <c r="DV122" i="1"/>
  <c r="ED122" i="1"/>
  <c r="EL122" i="1"/>
  <c r="ET122" i="1"/>
  <c r="FB122" i="1"/>
  <c r="FJ122" i="1"/>
  <c r="FR122" i="1"/>
  <c r="DJ123" i="1"/>
  <c r="DR123" i="1"/>
  <c r="DZ123" i="1"/>
  <c r="EH123" i="1"/>
  <c r="EP123" i="1"/>
  <c r="EX123" i="1"/>
  <c r="FF123" i="1"/>
  <c r="FN123" i="1"/>
  <c r="DN124" i="1"/>
  <c r="DV124" i="1"/>
  <c r="ED124" i="1"/>
  <c r="EL124" i="1"/>
  <c r="ET124" i="1"/>
  <c r="FB124" i="1"/>
  <c r="FJ124" i="1"/>
  <c r="FR124" i="1"/>
  <c r="DJ125" i="1"/>
  <c r="DR125" i="1"/>
  <c r="DZ125" i="1"/>
  <c r="EH125" i="1"/>
  <c r="EP125" i="1"/>
  <c r="EX125" i="1"/>
  <c r="FF125" i="1"/>
  <c r="FN125" i="1"/>
  <c r="DN126" i="1"/>
  <c r="DV126" i="1"/>
  <c r="ED126" i="1"/>
  <c r="EL126" i="1"/>
  <c r="ET126" i="1"/>
  <c r="FB126" i="1"/>
  <c r="FJ126" i="1"/>
  <c r="FR126" i="1"/>
  <c r="DJ127" i="1"/>
  <c r="DR127" i="1"/>
  <c r="DZ127" i="1"/>
  <c r="EH127" i="1"/>
  <c r="EP127" i="1"/>
  <c r="EX127" i="1"/>
  <c r="FF127" i="1"/>
  <c r="FN127" i="1"/>
  <c r="DN128" i="1"/>
  <c r="DV128" i="1"/>
  <c r="ED128" i="1"/>
  <c r="EL128" i="1"/>
  <c r="ET128" i="1"/>
  <c r="FB128" i="1"/>
  <c r="FJ128" i="1"/>
  <c r="FR128" i="1"/>
  <c r="DJ129" i="1"/>
  <c r="DR129" i="1"/>
  <c r="DZ129" i="1"/>
  <c r="EH129" i="1"/>
  <c r="EP129" i="1"/>
  <c r="EX129" i="1"/>
  <c r="FF129" i="1"/>
  <c r="FN129" i="1"/>
  <c r="DN130" i="1"/>
  <c r="DV130" i="1"/>
  <c r="ED130" i="1"/>
  <c r="EL130" i="1"/>
  <c r="ET130" i="1"/>
  <c r="FB130" i="1"/>
  <c r="FJ130" i="1"/>
  <c r="FR130" i="1"/>
  <c r="DJ131" i="1"/>
  <c r="DR131" i="1"/>
  <c r="DZ131" i="1"/>
  <c r="EH131" i="1"/>
  <c r="EP131" i="1"/>
  <c r="EX131" i="1"/>
  <c r="FF131" i="1"/>
  <c r="FN131" i="1"/>
  <c r="DN132" i="1"/>
  <c r="DV132" i="1"/>
  <c r="ED132" i="1"/>
  <c r="EL132" i="1"/>
  <c r="ET132" i="1"/>
  <c r="FB132" i="1"/>
  <c r="FJ132" i="1"/>
  <c r="FR132" i="1"/>
  <c r="DJ133" i="1"/>
  <c r="DR133" i="1"/>
  <c r="DZ133" i="1"/>
  <c r="EH133" i="1"/>
  <c r="EP133" i="1"/>
  <c r="EX133" i="1"/>
  <c r="FF133" i="1"/>
  <c r="FN133" i="1"/>
  <c r="FH129" i="1"/>
  <c r="FP129" i="1"/>
  <c r="DH130" i="1"/>
  <c r="DP130" i="1"/>
  <c r="DX130" i="1"/>
  <c r="EF130" i="1"/>
  <c r="EN130" i="1"/>
  <c r="EV130" i="1"/>
  <c r="FD130" i="1"/>
  <c r="FL130" i="1"/>
  <c r="FT130" i="1"/>
  <c r="DL131" i="1"/>
  <c r="DT131" i="1"/>
  <c r="EB131" i="1"/>
  <c r="EJ131" i="1"/>
  <c r="ER131" i="1"/>
  <c r="EZ131" i="1"/>
  <c r="FH131" i="1"/>
  <c r="FP131" i="1"/>
  <c r="DH132" i="1"/>
  <c r="DP132" i="1"/>
  <c r="DX132" i="1"/>
  <c r="EF132" i="1"/>
  <c r="EN132" i="1"/>
  <c r="EV132" i="1"/>
  <c r="FD132" i="1"/>
  <c r="FL132" i="1"/>
  <c r="FT132" i="1"/>
  <c r="DL133" i="1"/>
  <c r="DT133" i="1"/>
  <c r="EB133" i="1"/>
  <c r="EJ133" i="1"/>
  <c r="ER133" i="1"/>
  <c r="EZ133" i="1"/>
  <c r="FH133" i="1"/>
  <c r="FP133" i="1"/>
  <c r="DH134" i="1"/>
  <c r="DP134" i="1"/>
  <c r="DX134" i="1"/>
  <c r="EF134" i="1"/>
  <c r="EN134" i="1"/>
  <c r="EV134" i="1"/>
  <c r="FD134" i="1"/>
  <c r="FL134" i="1"/>
  <c r="FT134" i="1"/>
  <c r="DL135" i="1"/>
  <c r="DT135" i="1"/>
  <c r="EB135" i="1"/>
  <c r="EJ135" i="1"/>
  <c r="ER135" i="1"/>
  <c r="EZ135" i="1"/>
  <c r="FH135" i="1"/>
  <c r="FP135" i="1"/>
  <c r="DH136" i="1"/>
  <c r="DP136" i="1"/>
  <c r="DX136" i="1"/>
  <c r="EF136" i="1"/>
  <c r="EN136" i="1"/>
  <c r="EV136" i="1"/>
  <c r="FD136" i="1"/>
  <c r="FL136" i="1"/>
  <c r="FT136" i="1"/>
  <c r="DL137" i="1"/>
  <c r="DT137" i="1"/>
  <c r="EB137" i="1"/>
  <c r="EJ137" i="1"/>
  <c r="FP137" i="1"/>
  <c r="DH138" i="1"/>
  <c r="DP138" i="1"/>
  <c r="DX138" i="1"/>
  <c r="EF138" i="1"/>
  <c r="EN138" i="1"/>
  <c r="EV138" i="1"/>
  <c r="FD138" i="1"/>
  <c r="FL138" i="1"/>
  <c r="FT138" i="1"/>
  <c r="DL139" i="1"/>
  <c r="DT139" i="1"/>
  <c r="EB139" i="1"/>
  <c r="EJ139" i="1"/>
  <c r="ER139" i="1"/>
  <c r="EZ139" i="1"/>
  <c r="FH139" i="1"/>
  <c r="FP139" i="1"/>
  <c r="DH140" i="1"/>
  <c r="DN134" i="1"/>
  <c r="DV134" i="1"/>
  <c r="ED134" i="1"/>
  <c r="EL134" i="1"/>
  <c r="ET134" i="1"/>
  <c r="FB134" i="1"/>
  <c r="FJ134" i="1"/>
  <c r="FR134" i="1"/>
  <c r="DJ135" i="1"/>
  <c r="DR135" i="1"/>
  <c r="DZ135" i="1"/>
  <c r="EH135" i="1"/>
  <c r="EP135" i="1"/>
  <c r="EX135" i="1"/>
  <c r="FF135" i="1"/>
  <c r="FN135" i="1"/>
  <c r="DN136" i="1"/>
  <c r="DV136" i="1"/>
  <c r="ED136" i="1"/>
  <c r="EL136" i="1"/>
  <c r="ET136" i="1"/>
  <c r="FB136" i="1"/>
  <c r="FJ136" i="1"/>
  <c r="FR136" i="1"/>
  <c r="DJ137" i="1"/>
  <c r="DR137" i="1"/>
  <c r="DZ137" i="1"/>
  <c r="EH137" i="1"/>
  <c r="EP137" i="1"/>
  <c r="EX137" i="1"/>
  <c r="FF137" i="1"/>
  <c r="FN137" i="1"/>
  <c r="DN138" i="1"/>
  <c r="DV138" i="1"/>
  <c r="ED138" i="1"/>
  <c r="EL138" i="1"/>
  <c r="ET138" i="1"/>
  <c r="FB138" i="1"/>
  <c r="FJ138" i="1"/>
  <c r="FR138" i="1"/>
  <c r="DJ139" i="1"/>
  <c r="DR139" i="1"/>
  <c r="DZ139" i="1"/>
  <c r="EH139" i="1"/>
  <c r="EP139" i="1"/>
  <c r="EX139" i="1"/>
  <c r="FF139" i="1"/>
  <c r="FN139" i="1"/>
  <c r="DN140" i="1"/>
  <c r="DV140" i="1"/>
  <c r="ED140" i="1"/>
  <c r="EL140" i="1"/>
  <c r="ET140" i="1"/>
  <c r="FB140" i="1"/>
  <c r="FJ140" i="1"/>
  <c r="FR140" i="1"/>
  <c r="DJ141" i="1"/>
  <c r="DR141" i="1"/>
  <c r="DZ141" i="1"/>
  <c r="EH141" i="1"/>
  <c r="EP141" i="1"/>
  <c r="EX141" i="1"/>
  <c r="FF141" i="1"/>
  <c r="FN141" i="1"/>
  <c r="DN142" i="1"/>
  <c r="DV142" i="1"/>
  <c r="ED142" i="1"/>
  <c r="EL142" i="1"/>
  <c r="ET142" i="1"/>
  <c r="FB142" i="1"/>
  <c r="FJ142" i="1"/>
  <c r="FR142" i="1"/>
  <c r="DJ143" i="1"/>
  <c r="DR143" i="1"/>
  <c r="DZ143" i="1"/>
  <c r="EH143" i="1"/>
  <c r="EP143" i="1"/>
  <c r="EX143" i="1"/>
  <c r="FF143" i="1"/>
  <c r="FN143" i="1"/>
  <c r="DN145" i="1"/>
  <c r="DV145" i="1"/>
  <c r="ED145" i="1"/>
  <c r="EL145" i="1"/>
  <c r="ET145" i="1"/>
  <c r="FB145" i="1"/>
  <c r="FJ145" i="1"/>
  <c r="FR145" i="1"/>
  <c r="DJ146" i="1"/>
  <c r="DR146" i="1"/>
  <c r="DZ146" i="1"/>
  <c r="EH146" i="1"/>
  <c r="EP146" i="1"/>
  <c r="EX146" i="1"/>
  <c r="FF146" i="1"/>
  <c r="FN146" i="1"/>
  <c r="DN147" i="1"/>
  <c r="DV147" i="1"/>
  <c r="ED147" i="1"/>
  <c r="EL147" i="1"/>
  <c r="ET147" i="1"/>
  <c r="FB147" i="1"/>
  <c r="FJ147" i="1"/>
  <c r="FR147" i="1"/>
  <c r="DJ148" i="1"/>
  <c r="DR148" i="1"/>
  <c r="DZ148" i="1"/>
  <c r="EH148" i="1"/>
  <c r="EP148" i="1"/>
  <c r="EX148" i="1"/>
  <c r="FF148" i="1"/>
  <c r="FN148" i="1"/>
  <c r="DN149" i="1"/>
  <c r="DV149" i="1"/>
  <c r="ED149" i="1"/>
  <c r="EL149" i="1"/>
  <c r="ET149" i="1"/>
  <c r="FB149" i="1"/>
  <c r="FJ149" i="1"/>
  <c r="FR149" i="1"/>
  <c r="DJ150" i="1"/>
  <c r="DR150" i="1"/>
  <c r="DZ150" i="1"/>
  <c r="EH150" i="1"/>
  <c r="EP150" i="1"/>
  <c r="EX150" i="1"/>
  <c r="FF150" i="1"/>
  <c r="FN150" i="1"/>
  <c r="DN151" i="1"/>
  <c r="DV151" i="1"/>
  <c r="ED151" i="1"/>
  <c r="EL151" i="1"/>
  <c r="ET151" i="1"/>
  <c r="FB151" i="1"/>
  <c r="FJ151" i="1"/>
  <c r="FR151" i="1"/>
  <c r="DJ152" i="1"/>
  <c r="DR152" i="1"/>
  <c r="DZ152" i="1"/>
  <c r="EH152" i="1"/>
  <c r="EP152" i="1"/>
  <c r="EX152" i="1"/>
  <c r="FF152" i="1"/>
  <c r="FN152" i="1"/>
  <c r="DN153" i="1"/>
  <c r="DV153" i="1"/>
  <c r="ED153" i="1"/>
  <c r="EL153" i="1"/>
  <c r="ET153" i="1"/>
  <c r="FB153" i="1"/>
  <c r="FJ153" i="1"/>
  <c r="FR153" i="1"/>
  <c r="DJ154" i="1"/>
  <c r="DR154" i="1"/>
  <c r="DZ154" i="1"/>
  <c r="DH7" i="1"/>
  <c r="DP7" i="1"/>
  <c r="DX7" i="1"/>
  <c r="EF7" i="1"/>
  <c r="EN7" i="1"/>
  <c r="EV7" i="1"/>
  <c r="FD7" i="1"/>
  <c r="FL7" i="1"/>
  <c r="FT7" i="1"/>
  <c r="DL8" i="1"/>
  <c r="DT8" i="1"/>
  <c r="EB8" i="1"/>
  <c r="EJ8" i="1"/>
  <c r="ER8" i="1"/>
  <c r="EZ8" i="1"/>
  <c r="FH8" i="1"/>
  <c r="FP8" i="1"/>
  <c r="DH9" i="1"/>
  <c r="DP9" i="1"/>
  <c r="DX9" i="1"/>
  <c r="EF9" i="1"/>
  <c r="EN9" i="1"/>
  <c r="EV9" i="1"/>
  <c r="FD9" i="1"/>
  <c r="FL9" i="1"/>
  <c r="FT9" i="1"/>
  <c r="DL10" i="1"/>
  <c r="DT10" i="1"/>
  <c r="EB10" i="1"/>
  <c r="EJ10" i="1"/>
  <c r="EZ10" i="1"/>
  <c r="FH10" i="1"/>
  <c r="FP10" i="1"/>
  <c r="DH11" i="1"/>
  <c r="DP11" i="1"/>
  <c r="DX11" i="1"/>
  <c r="EF11" i="1"/>
  <c r="EN11" i="1"/>
  <c r="EV11" i="1"/>
  <c r="FD11" i="1"/>
  <c r="FL11" i="1"/>
  <c r="FT11" i="1"/>
  <c r="DL12" i="1"/>
  <c r="DT12" i="1"/>
  <c r="EB12" i="1"/>
  <c r="EJ12" i="1"/>
  <c r="ER12" i="1"/>
  <c r="EZ12" i="1"/>
  <c r="FH12" i="1"/>
  <c r="FP12" i="1"/>
  <c r="DH13" i="1"/>
  <c r="DP13" i="1"/>
  <c r="DX13" i="1"/>
  <c r="EF13" i="1"/>
  <c r="EN13" i="1"/>
  <c r="EV13" i="1"/>
  <c r="FD13" i="1"/>
  <c r="FL13" i="1"/>
  <c r="FT13" i="1"/>
  <c r="DL14" i="1"/>
  <c r="DT14" i="1"/>
  <c r="EB14" i="1"/>
  <c r="EJ14" i="1"/>
  <c r="ER14" i="1"/>
  <c r="EZ14" i="1"/>
  <c r="FH14" i="1"/>
  <c r="FP14" i="1"/>
  <c r="DH15" i="1"/>
  <c r="DP15" i="1"/>
  <c r="DX15" i="1"/>
  <c r="EF15" i="1"/>
  <c r="EN15" i="1"/>
  <c r="EV15" i="1"/>
  <c r="FD15" i="1"/>
  <c r="FL15" i="1"/>
  <c r="FT15" i="1"/>
  <c r="DL16" i="1"/>
  <c r="DT16" i="1"/>
  <c r="EB16" i="1"/>
  <c r="EJ16" i="1"/>
  <c r="ER16" i="1"/>
  <c r="EZ16" i="1"/>
  <c r="FH16" i="1"/>
  <c r="FP16" i="1"/>
  <c r="DH18" i="1"/>
  <c r="DP18" i="1"/>
  <c r="DX18" i="1"/>
  <c r="EF18" i="1"/>
  <c r="EN18" i="1"/>
  <c r="EV18" i="1"/>
  <c r="FD18" i="1"/>
  <c r="FL18" i="1"/>
  <c r="FT18" i="1"/>
  <c r="DL19" i="1"/>
  <c r="DT19" i="1"/>
  <c r="EB19" i="1"/>
  <c r="EJ19" i="1"/>
  <c r="ER19" i="1"/>
  <c r="EZ19" i="1"/>
  <c r="FH19" i="1"/>
  <c r="FP19" i="1"/>
  <c r="DH20" i="1"/>
  <c r="DP20" i="1"/>
  <c r="DX20" i="1"/>
  <c r="EF20" i="1"/>
  <c r="EN20" i="1"/>
  <c r="EV20" i="1"/>
  <c r="FD20" i="1"/>
  <c r="FL20" i="1"/>
  <c r="FT20" i="1"/>
  <c r="DL21" i="1"/>
  <c r="DT21" i="1"/>
  <c r="EB21" i="1"/>
  <c r="EJ21" i="1"/>
  <c r="ER21" i="1"/>
  <c r="EZ21" i="1"/>
  <c r="FH21" i="1"/>
  <c r="FP21" i="1"/>
  <c r="DH22" i="1"/>
  <c r="DP22" i="1"/>
  <c r="DX22" i="1"/>
  <c r="EF22" i="1"/>
  <c r="EN22" i="1"/>
  <c r="EV22" i="1"/>
  <c r="FD22" i="1"/>
  <c r="FL22" i="1"/>
  <c r="FT22" i="1"/>
  <c r="DL23" i="1"/>
  <c r="DT23" i="1"/>
  <c r="EB23" i="1"/>
  <c r="EJ23" i="1"/>
  <c r="ER23" i="1"/>
  <c r="EZ23" i="1"/>
  <c r="FH23" i="1"/>
  <c r="FP23" i="1"/>
  <c r="DH24" i="1"/>
  <c r="DP24" i="1"/>
  <c r="DX24" i="1"/>
  <c r="EF24" i="1"/>
  <c r="EN24" i="1"/>
  <c r="EV24" i="1"/>
  <c r="FD24" i="1"/>
  <c r="FL24" i="1"/>
  <c r="FT24" i="1"/>
  <c r="DL25" i="1"/>
  <c r="DT25" i="1"/>
  <c r="EB25" i="1"/>
  <c r="EJ25" i="1"/>
  <c r="ER25" i="1"/>
  <c r="EZ25" i="1"/>
  <c r="FH25" i="1"/>
  <c r="FP25" i="1"/>
  <c r="DH26" i="1"/>
  <c r="DP26" i="1"/>
  <c r="DX26" i="1"/>
  <c r="EF26" i="1"/>
  <c r="EN26" i="1"/>
  <c r="EV26" i="1"/>
  <c r="FD26" i="1"/>
  <c r="FL26" i="1"/>
  <c r="FT26" i="1"/>
  <c r="DL27" i="1"/>
  <c r="DT27" i="1"/>
  <c r="EB27" i="1"/>
  <c r="EJ27" i="1"/>
  <c r="ER27" i="1"/>
  <c r="EZ27" i="1"/>
  <c r="FH27" i="1"/>
  <c r="FP27" i="1"/>
  <c r="DH28" i="1"/>
  <c r="DP28" i="1"/>
  <c r="DX28" i="1"/>
  <c r="EF28" i="1"/>
  <c r="EN28" i="1"/>
  <c r="EV28" i="1"/>
  <c r="FD28" i="1"/>
  <c r="FL28" i="1"/>
  <c r="FT28" i="1"/>
  <c r="DL29" i="1"/>
  <c r="DT29" i="1"/>
  <c r="EB29" i="1"/>
  <c r="EJ29" i="1"/>
  <c r="ER29" i="1"/>
  <c r="EZ29" i="1"/>
  <c r="FH29" i="1"/>
  <c r="FP29" i="1"/>
  <c r="DH30" i="1"/>
  <c r="DP30" i="1"/>
  <c r="DX30" i="1"/>
  <c r="EF30" i="1"/>
  <c r="EN30" i="1"/>
  <c r="EV30" i="1"/>
  <c r="FD30" i="1"/>
  <c r="FL30" i="1"/>
  <c r="FT30" i="1"/>
  <c r="DL31" i="1"/>
  <c r="DT31" i="1"/>
  <c r="EB31" i="1"/>
  <c r="EJ31" i="1"/>
  <c r="ER31" i="1"/>
  <c r="EZ31" i="1"/>
  <c r="FH31" i="1"/>
  <c r="FP31" i="1"/>
  <c r="DH32" i="1"/>
  <c r="DP32" i="1"/>
  <c r="DX32" i="1"/>
  <c r="EF32" i="1"/>
  <c r="EN32" i="1"/>
  <c r="EV32" i="1"/>
  <c r="FD32" i="1"/>
  <c r="FL32" i="1"/>
  <c r="FT32" i="1"/>
  <c r="DL34" i="1"/>
  <c r="DT34" i="1"/>
  <c r="EB34" i="1"/>
  <c r="EJ34" i="1"/>
  <c r="ER34" i="1"/>
  <c r="EZ34" i="1"/>
  <c r="FH34" i="1"/>
  <c r="FP34" i="1"/>
  <c r="DH35" i="1"/>
  <c r="DP35" i="1"/>
  <c r="DX35" i="1"/>
  <c r="EF35" i="1"/>
  <c r="EN35" i="1"/>
  <c r="EV35" i="1"/>
  <c r="FD35" i="1"/>
  <c r="FL35" i="1"/>
  <c r="FT35" i="1"/>
  <c r="DL36" i="1"/>
  <c r="DT36" i="1"/>
  <c r="EB36" i="1"/>
  <c r="EJ36" i="1"/>
  <c r="ER36" i="1"/>
  <c r="EZ36" i="1"/>
  <c r="FH36" i="1"/>
  <c r="FP36" i="1"/>
  <c r="DH37" i="1"/>
  <c r="DP37" i="1"/>
  <c r="DX37" i="1"/>
  <c r="EF37" i="1"/>
  <c r="EN37" i="1"/>
  <c r="EV37" i="1"/>
  <c r="FD37" i="1"/>
  <c r="FL37" i="1"/>
  <c r="FT37" i="1"/>
  <c r="DL38" i="1"/>
  <c r="DT38" i="1"/>
  <c r="EB38" i="1"/>
  <c r="EJ38" i="1"/>
  <c r="ER38" i="1"/>
  <c r="EZ38" i="1"/>
  <c r="FH38" i="1"/>
  <c r="FP38" i="1"/>
  <c r="DH39" i="1"/>
  <c r="DP39" i="1"/>
  <c r="DX39" i="1"/>
  <c r="EF39" i="1"/>
  <c r="EN39" i="1"/>
  <c r="EV39" i="1"/>
  <c r="FD39" i="1"/>
  <c r="FL39" i="1"/>
  <c r="FT39" i="1"/>
  <c r="DL40" i="1"/>
  <c r="DT40" i="1"/>
  <c r="EB40" i="1"/>
  <c r="EJ40" i="1"/>
  <c r="ER40" i="1"/>
  <c r="EZ40" i="1"/>
  <c r="FH40" i="1"/>
  <c r="FP40" i="1"/>
  <c r="DH41" i="1"/>
  <c r="DP41" i="1"/>
  <c r="DX41" i="1"/>
  <c r="EF41" i="1"/>
  <c r="EN41" i="1"/>
  <c r="EV41" i="1"/>
  <c r="FD41" i="1"/>
  <c r="FL41" i="1"/>
  <c r="FT41" i="1"/>
  <c r="DL42" i="1"/>
  <c r="DT42" i="1"/>
  <c r="EB42" i="1"/>
  <c r="EJ42" i="1"/>
  <c r="ER42" i="1"/>
  <c r="EZ42" i="1"/>
  <c r="FH42" i="1"/>
  <c r="FP42" i="1"/>
  <c r="DH43" i="1"/>
  <c r="DP43" i="1"/>
  <c r="DX43" i="1"/>
  <c r="EF43" i="1"/>
  <c r="EN43" i="1"/>
  <c r="EV43" i="1"/>
  <c r="FD43" i="1"/>
  <c r="FL43" i="1"/>
  <c r="FT43" i="1"/>
  <c r="DL44" i="1"/>
  <c r="DT44" i="1"/>
  <c r="EB44" i="1"/>
  <c r="EJ44" i="1"/>
  <c r="ER44" i="1"/>
  <c r="EZ44" i="1"/>
  <c r="FH44" i="1"/>
  <c r="FP44" i="1"/>
  <c r="DH45" i="1"/>
  <c r="DP45" i="1"/>
  <c r="DX45" i="1"/>
  <c r="EF45" i="1"/>
  <c r="EN45" i="1"/>
  <c r="EV45" i="1"/>
  <c r="FD45" i="1"/>
  <c r="FL45" i="1"/>
  <c r="FT45" i="1"/>
  <c r="DL46" i="1"/>
  <c r="DT46" i="1"/>
  <c r="EB46" i="1"/>
  <c r="EJ46" i="1"/>
  <c r="ER46" i="1"/>
  <c r="EZ46" i="1"/>
  <c r="FH46" i="1"/>
  <c r="FP46" i="1"/>
  <c r="DH47" i="1"/>
  <c r="DP47" i="1"/>
  <c r="DX47" i="1"/>
  <c r="EF47" i="1"/>
  <c r="EN47" i="1"/>
  <c r="EV47" i="1"/>
  <c r="FD47" i="1"/>
  <c r="FL47" i="1"/>
  <c r="FT47" i="1"/>
  <c r="DL48" i="1"/>
  <c r="DT48" i="1"/>
  <c r="EB48" i="1"/>
  <c r="EJ48" i="1"/>
  <c r="ER48" i="1"/>
  <c r="EZ48" i="1"/>
  <c r="FH48" i="1"/>
  <c r="FP48" i="1"/>
  <c r="DH50" i="1"/>
  <c r="DP50" i="1"/>
  <c r="DX50" i="1"/>
  <c r="EF50" i="1"/>
  <c r="EN50" i="1"/>
  <c r="DJ7" i="1"/>
  <c r="DR7" i="1"/>
  <c r="DZ7" i="1"/>
  <c r="EH7" i="1"/>
  <c r="EP7" i="1"/>
  <c r="EX7" i="1"/>
  <c r="FF7" i="1"/>
  <c r="FN7" i="1"/>
  <c r="DN8" i="1"/>
  <c r="DV8" i="1"/>
  <c r="ED8" i="1"/>
  <c r="EL8" i="1"/>
  <c r="ET8" i="1"/>
  <c r="FB8" i="1"/>
  <c r="FJ8" i="1"/>
  <c r="FR8" i="1"/>
  <c r="DJ9" i="1"/>
  <c r="DR9" i="1"/>
  <c r="DZ9" i="1"/>
  <c r="EH9" i="1"/>
  <c r="EP9" i="1"/>
  <c r="EX9" i="1"/>
  <c r="FF9" i="1"/>
  <c r="FN9" i="1"/>
  <c r="DN10" i="1"/>
  <c r="DV10" i="1"/>
  <c r="ED10" i="1"/>
  <c r="EL10" i="1"/>
  <c r="ET10" i="1"/>
  <c r="FB10" i="1"/>
  <c r="FJ10" i="1"/>
  <c r="FR10" i="1"/>
  <c r="DJ11" i="1"/>
  <c r="DR11" i="1"/>
  <c r="DZ11" i="1"/>
  <c r="EH11" i="1"/>
  <c r="EP11" i="1"/>
  <c r="EX11" i="1"/>
  <c r="FF11" i="1"/>
  <c r="FN11" i="1"/>
  <c r="DN12" i="1"/>
  <c r="DV12" i="1"/>
  <c r="ED12" i="1"/>
  <c r="EL12" i="1"/>
  <c r="ET12" i="1"/>
  <c r="FB12" i="1"/>
  <c r="FJ12" i="1"/>
  <c r="FR12" i="1"/>
  <c r="DJ13" i="1"/>
  <c r="DR13" i="1"/>
  <c r="DZ13" i="1"/>
  <c r="EH13" i="1"/>
  <c r="EP13" i="1"/>
  <c r="EX13" i="1"/>
  <c r="FF13" i="1"/>
  <c r="FN13" i="1"/>
  <c r="DN14" i="1"/>
  <c r="DV14" i="1"/>
  <c r="ED14" i="1"/>
  <c r="EL14" i="1"/>
  <c r="ET14" i="1"/>
  <c r="FB14" i="1"/>
  <c r="FJ14" i="1"/>
  <c r="FR14" i="1"/>
  <c r="DJ15" i="1"/>
  <c r="DR15" i="1"/>
  <c r="DZ15" i="1"/>
  <c r="EH15" i="1"/>
  <c r="EP15" i="1"/>
  <c r="EX15" i="1"/>
  <c r="FF15" i="1"/>
  <c r="FN15" i="1"/>
  <c r="DN16" i="1"/>
  <c r="DV16" i="1"/>
  <c r="ED16" i="1"/>
  <c r="EL16" i="1"/>
  <c r="ET16" i="1"/>
  <c r="FB16" i="1"/>
  <c r="FJ16" i="1"/>
  <c r="FR16" i="1"/>
  <c r="DJ18" i="1"/>
  <c r="DR18" i="1"/>
  <c r="DZ18" i="1"/>
  <c r="EH18" i="1"/>
  <c r="EP18" i="1"/>
  <c r="EX18" i="1"/>
  <c r="FF18" i="1"/>
  <c r="FN18" i="1"/>
  <c r="DN19" i="1"/>
  <c r="DV19" i="1"/>
  <c r="ED19" i="1"/>
  <c r="EL19" i="1"/>
  <c r="ET19" i="1"/>
  <c r="FB19" i="1"/>
  <c r="FJ19" i="1"/>
  <c r="FR19" i="1"/>
  <c r="DJ20" i="1"/>
  <c r="DR20" i="1"/>
  <c r="DZ20" i="1"/>
  <c r="EH20" i="1"/>
  <c r="EP20" i="1"/>
  <c r="EX20" i="1"/>
  <c r="FF20" i="1"/>
  <c r="FN20" i="1"/>
  <c r="DN21" i="1"/>
  <c r="DV21" i="1"/>
  <c r="ED21" i="1"/>
  <c r="EL21" i="1"/>
  <c r="ET21" i="1"/>
  <c r="FB21" i="1"/>
  <c r="FJ21" i="1"/>
  <c r="FR21" i="1"/>
  <c r="DJ22" i="1"/>
  <c r="DR22" i="1"/>
  <c r="DZ22" i="1"/>
  <c r="EH22" i="1"/>
  <c r="EP22" i="1"/>
  <c r="EX22" i="1"/>
  <c r="FF22" i="1"/>
  <c r="FN22" i="1"/>
  <c r="DN23" i="1"/>
  <c r="DV23" i="1"/>
  <c r="ED23" i="1"/>
  <c r="EL23" i="1"/>
  <c r="ET23" i="1"/>
  <c r="FB23" i="1"/>
  <c r="FJ23" i="1"/>
  <c r="FR23" i="1"/>
  <c r="DJ24" i="1"/>
  <c r="DR24" i="1"/>
  <c r="DZ24" i="1"/>
  <c r="EH24" i="1"/>
  <c r="EP24" i="1"/>
  <c r="EX24" i="1"/>
  <c r="FF24" i="1"/>
  <c r="FN24" i="1"/>
  <c r="DN25" i="1"/>
  <c r="DV25" i="1"/>
  <c r="ED25" i="1"/>
  <c r="EL25" i="1"/>
  <c r="ET25" i="1"/>
  <c r="FB25" i="1"/>
  <c r="FJ25" i="1"/>
  <c r="FR25" i="1"/>
  <c r="DJ26" i="1"/>
  <c r="DR26" i="1"/>
  <c r="DZ26" i="1"/>
  <c r="EH26" i="1"/>
  <c r="EP26" i="1"/>
  <c r="EX26" i="1"/>
  <c r="FF26" i="1"/>
  <c r="FN26" i="1"/>
  <c r="DN27" i="1"/>
  <c r="DV27" i="1"/>
  <c r="ED27" i="1"/>
  <c r="EL27" i="1"/>
  <c r="ET27" i="1"/>
  <c r="FB27" i="1"/>
  <c r="FJ27" i="1"/>
  <c r="FR27" i="1"/>
  <c r="DJ28" i="1"/>
  <c r="DR28" i="1"/>
  <c r="DZ28" i="1"/>
  <c r="EH28" i="1"/>
  <c r="EP28" i="1"/>
  <c r="EX28" i="1"/>
  <c r="FF28" i="1"/>
  <c r="FN28" i="1"/>
  <c r="DN29" i="1"/>
  <c r="DV29" i="1"/>
  <c r="ED29" i="1"/>
  <c r="EL29" i="1"/>
  <c r="ET29" i="1"/>
  <c r="FB29" i="1"/>
  <c r="FJ29" i="1"/>
  <c r="FR29" i="1"/>
  <c r="DJ30" i="1"/>
  <c r="DR30" i="1"/>
  <c r="DZ30" i="1"/>
  <c r="EH30" i="1"/>
  <c r="EP30" i="1"/>
  <c r="EX30" i="1"/>
  <c r="FF30" i="1"/>
  <c r="FN30" i="1"/>
  <c r="DN31" i="1"/>
  <c r="DV31" i="1"/>
  <c r="ED31" i="1"/>
  <c r="EL31" i="1"/>
  <c r="ET31" i="1"/>
  <c r="FB31" i="1"/>
  <c r="FJ31" i="1"/>
  <c r="FR31" i="1"/>
  <c r="DJ32" i="1"/>
  <c r="DR32" i="1"/>
  <c r="DZ32" i="1"/>
  <c r="EH32" i="1"/>
  <c r="EP32" i="1"/>
  <c r="EX32" i="1"/>
  <c r="FF32" i="1"/>
  <c r="FN32" i="1"/>
  <c r="DN34" i="1"/>
  <c r="DV34" i="1"/>
  <c r="ED34" i="1"/>
  <c r="EL34" i="1"/>
  <c r="ET34" i="1"/>
  <c r="FB34" i="1"/>
  <c r="FJ34" i="1"/>
  <c r="FR34" i="1"/>
  <c r="DJ35" i="1"/>
  <c r="DR35" i="1"/>
  <c r="DZ35" i="1"/>
  <c r="EH35" i="1"/>
  <c r="EP35" i="1"/>
  <c r="EX35" i="1"/>
  <c r="FF35" i="1"/>
  <c r="FN35" i="1"/>
  <c r="DN36" i="1"/>
  <c r="DV36" i="1"/>
  <c r="ED36" i="1"/>
  <c r="EL36" i="1"/>
  <c r="ET36" i="1"/>
  <c r="FB36" i="1"/>
  <c r="FJ36" i="1"/>
  <c r="FR36" i="1"/>
  <c r="DJ37" i="1"/>
  <c r="DR37" i="1"/>
  <c r="DZ37" i="1"/>
  <c r="EH37" i="1"/>
  <c r="EP37" i="1"/>
  <c r="EX37" i="1"/>
  <c r="FF37" i="1"/>
  <c r="FN37" i="1"/>
  <c r="DN38" i="1"/>
  <c r="DV38" i="1"/>
  <c r="ED38" i="1"/>
  <c r="EL38" i="1"/>
  <c r="ET38" i="1"/>
  <c r="FB38" i="1"/>
  <c r="FJ38" i="1"/>
  <c r="FR38" i="1"/>
  <c r="DJ39" i="1"/>
  <c r="DR39" i="1"/>
  <c r="DZ39" i="1"/>
  <c r="EH39" i="1"/>
  <c r="EP39" i="1"/>
  <c r="EX39" i="1"/>
  <c r="FF39" i="1"/>
  <c r="FN39" i="1"/>
  <c r="DN40" i="1"/>
  <c r="DV40" i="1"/>
  <c r="ED40" i="1"/>
  <c r="EL40" i="1"/>
  <c r="ET40" i="1"/>
  <c r="FB40" i="1"/>
  <c r="FJ40" i="1"/>
  <c r="FR40" i="1"/>
  <c r="DJ41" i="1"/>
  <c r="DR41" i="1"/>
  <c r="DZ41" i="1"/>
  <c r="EH41" i="1"/>
  <c r="EP41" i="1"/>
  <c r="EX41" i="1"/>
  <c r="FF41" i="1"/>
  <c r="FN41" i="1"/>
  <c r="DN42" i="1"/>
  <c r="DV42" i="1"/>
  <c r="ED42" i="1"/>
  <c r="EL42" i="1"/>
  <c r="ET42" i="1"/>
  <c r="FB42" i="1"/>
  <c r="FJ42" i="1"/>
  <c r="FR42" i="1"/>
  <c r="DJ43" i="1"/>
  <c r="DR43" i="1"/>
  <c r="DZ43" i="1"/>
  <c r="EH43" i="1"/>
  <c r="EP43" i="1"/>
  <c r="EX43" i="1"/>
  <c r="FF43" i="1"/>
  <c r="FN43" i="1"/>
  <c r="DN44" i="1"/>
  <c r="DV44" i="1"/>
  <c r="ED44" i="1"/>
  <c r="EL44" i="1"/>
  <c r="ET44" i="1"/>
  <c r="FB44" i="1"/>
  <c r="FJ44" i="1"/>
  <c r="FR44" i="1"/>
  <c r="DJ45" i="1"/>
  <c r="DR45" i="1"/>
  <c r="DZ45" i="1"/>
  <c r="EH45" i="1"/>
  <c r="EP45" i="1"/>
  <c r="EX45" i="1"/>
  <c r="FF45" i="1"/>
  <c r="FN45" i="1"/>
  <c r="DN46" i="1"/>
  <c r="DV46" i="1"/>
  <c r="ED46" i="1"/>
  <c r="EL46" i="1"/>
  <c r="ET46" i="1"/>
  <c r="FB46" i="1"/>
  <c r="FJ46" i="1"/>
  <c r="FR46" i="1"/>
  <c r="DJ47" i="1"/>
  <c r="DR47" i="1"/>
  <c r="DZ47" i="1"/>
  <c r="EH47" i="1"/>
  <c r="EP47" i="1"/>
  <c r="EX47" i="1"/>
  <c r="FF47" i="1"/>
  <c r="FN47" i="1"/>
  <c r="DN48" i="1"/>
  <c r="DV48" i="1"/>
  <c r="ED48" i="1"/>
  <c r="EL48" i="1"/>
  <c r="ET48" i="1"/>
  <c r="FB48" i="1"/>
  <c r="FJ48" i="1"/>
  <c r="FR48" i="1"/>
  <c r="DJ50" i="1"/>
  <c r="DR50" i="1"/>
  <c r="DZ50" i="1"/>
  <c r="EH50" i="1"/>
  <c r="EP50" i="1"/>
  <c r="EX50" i="1"/>
  <c r="FF50" i="1"/>
  <c r="FN50" i="1"/>
  <c r="DN51" i="1"/>
  <c r="DV51" i="1"/>
  <c r="ED51" i="1"/>
  <c r="EL51" i="1"/>
  <c r="ET51" i="1"/>
  <c r="FB51" i="1"/>
  <c r="FJ51" i="1"/>
  <c r="FR51" i="1"/>
  <c r="DJ52" i="1"/>
  <c r="DR52" i="1"/>
  <c r="DZ52" i="1"/>
  <c r="EH52" i="1"/>
  <c r="EP52" i="1"/>
  <c r="EX52" i="1"/>
  <c r="FF52" i="1"/>
  <c r="FN52" i="1"/>
  <c r="DN53" i="1"/>
  <c r="DV53" i="1"/>
  <c r="ED53" i="1"/>
  <c r="EL53" i="1"/>
  <c r="ET53" i="1"/>
  <c r="FB53" i="1"/>
  <c r="FJ53" i="1"/>
  <c r="FR53" i="1"/>
  <c r="DJ54" i="1"/>
  <c r="DR54" i="1"/>
  <c r="DZ54" i="1"/>
  <c r="EH54" i="1"/>
  <c r="EP54" i="1"/>
  <c r="EX54" i="1"/>
  <c r="FF54" i="1"/>
  <c r="FN54" i="1"/>
  <c r="DN55" i="1"/>
  <c r="DV55" i="1"/>
  <c r="ED55" i="1"/>
  <c r="EL55" i="1"/>
  <c r="ET55" i="1"/>
  <c r="FB55" i="1"/>
  <c r="FJ55" i="1"/>
  <c r="FR55" i="1"/>
  <c r="DJ56" i="1"/>
  <c r="DR56" i="1"/>
  <c r="DZ56" i="1"/>
  <c r="EH56" i="1"/>
  <c r="EP56" i="1"/>
  <c r="EX56" i="1"/>
  <c r="FF56" i="1"/>
  <c r="FN56" i="1"/>
  <c r="DN57" i="1"/>
  <c r="DV57" i="1"/>
  <c r="ED57" i="1"/>
  <c r="EL57" i="1"/>
  <c r="ET57" i="1"/>
  <c r="FB57" i="1"/>
  <c r="FJ57" i="1"/>
  <c r="FR57" i="1"/>
  <c r="DJ58" i="1"/>
  <c r="DR58" i="1"/>
  <c r="DZ58" i="1"/>
  <c r="EH58" i="1"/>
  <c r="EP58" i="1"/>
  <c r="EX58" i="1"/>
  <c r="FF58" i="1"/>
  <c r="FN58" i="1"/>
  <c r="DN59" i="1"/>
  <c r="DV59" i="1"/>
  <c r="ED59" i="1"/>
  <c r="EL59" i="1"/>
  <c r="ET59" i="1"/>
  <c r="FB59" i="1"/>
  <c r="FJ59" i="1"/>
  <c r="FR59" i="1"/>
  <c r="DJ60" i="1"/>
  <c r="DR60" i="1"/>
  <c r="DZ60" i="1"/>
  <c r="EH60" i="1"/>
  <c r="EP60" i="1"/>
  <c r="EX60" i="1"/>
  <c r="FF60" i="1"/>
  <c r="FN60" i="1"/>
  <c r="DN61" i="1"/>
  <c r="DV61" i="1"/>
  <c r="ED61" i="1"/>
  <c r="EL61" i="1"/>
  <c r="ET61" i="1"/>
  <c r="FB61" i="1"/>
  <c r="FJ61" i="1"/>
  <c r="FR61" i="1"/>
  <c r="DJ62" i="1"/>
  <c r="DR62" i="1"/>
  <c r="DZ62" i="1"/>
  <c r="EH62" i="1"/>
  <c r="EP62" i="1"/>
  <c r="EX62" i="1"/>
  <c r="FF62" i="1"/>
  <c r="FN62" i="1"/>
  <c r="DN63" i="1"/>
  <c r="DV63" i="1"/>
  <c r="ED63" i="1"/>
  <c r="EL63" i="1"/>
  <c r="ET63" i="1"/>
  <c r="FB63" i="1"/>
  <c r="FJ63" i="1"/>
  <c r="FR63" i="1"/>
  <c r="DJ65" i="1"/>
  <c r="DR65" i="1"/>
  <c r="DZ65" i="1"/>
  <c r="DK7" i="1"/>
  <c r="DS7" i="1"/>
  <c r="EA7" i="1"/>
  <c r="EI7" i="1"/>
  <c r="EQ7" i="1"/>
  <c r="EY7" i="1"/>
  <c r="FG7" i="1"/>
  <c r="FO7" i="1"/>
  <c r="DO8" i="1"/>
  <c r="DW8" i="1"/>
  <c r="EE8" i="1"/>
  <c r="EM8" i="1"/>
  <c r="EU8" i="1"/>
  <c r="FC8" i="1"/>
  <c r="FK8" i="1"/>
  <c r="FS8" i="1"/>
  <c r="DK9" i="1"/>
  <c r="DS9" i="1"/>
  <c r="EA9" i="1"/>
  <c r="EI9" i="1"/>
  <c r="EQ9" i="1"/>
  <c r="EY9" i="1"/>
  <c r="FG9" i="1"/>
  <c r="FO9" i="1"/>
  <c r="DO10" i="1"/>
  <c r="DW10" i="1"/>
  <c r="EE10" i="1"/>
  <c r="EM10" i="1"/>
  <c r="EU10" i="1"/>
  <c r="FC10" i="1"/>
  <c r="FK10" i="1"/>
  <c r="FS10" i="1"/>
  <c r="DK11" i="1"/>
  <c r="DS11" i="1"/>
  <c r="EA11" i="1"/>
  <c r="EI11" i="1"/>
  <c r="EQ11" i="1"/>
  <c r="EY11" i="1"/>
  <c r="FG11" i="1"/>
  <c r="FO11" i="1"/>
  <c r="DO12" i="1"/>
  <c r="DW12" i="1"/>
  <c r="EE12" i="1"/>
  <c r="EM12" i="1"/>
  <c r="EU12" i="1"/>
  <c r="FC12" i="1"/>
  <c r="FK12" i="1"/>
  <c r="FS12" i="1"/>
  <c r="DK13" i="1"/>
  <c r="DS13" i="1"/>
  <c r="EA13" i="1"/>
  <c r="EI13" i="1"/>
  <c r="EQ13" i="1"/>
  <c r="EY13" i="1"/>
  <c r="FG13" i="1"/>
  <c r="FO13" i="1"/>
  <c r="DO14" i="1"/>
  <c r="DW14" i="1"/>
  <c r="EE14" i="1"/>
  <c r="EM14" i="1"/>
  <c r="EU14" i="1"/>
  <c r="FC14" i="1"/>
  <c r="FK14" i="1"/>
  <c r="FS14" i="1"/>
  <c r="DK15" i="1"/>
  <c r="DS15" i="1"/>
  <c r="EA15" i="1"/>
  <c r="EI15" i="1"/>
  <c r="EQ15" i="1"/>
  <c r="EY15" i="1"/>
  <c r="FG15" i="1"/>
  <c r="FO15" i="1"/>
  <c r="DO16" i="1"/>
  <c r="DW16" i="1"/>
  <c r="EE16" i="1"/>
  <c r="EM16" i="1"/>
  <c r="EU16" i="1"/>
  <c r="FC16" i="1"/>
  <c r="FK16" i="1"/>
  <c r="FS16" i="1"/>
  <c r="DK18" i="1"/>
  <c r="DS18" i="1"/>
  <c r="EA18" i="1"/>
  <c r="EI18" i="1"/>
  <c r="EQ18" i="1"/>
  <c r="EY18" i="1"/>
  <c r="FG18" i="1"/>
  <c r="FO18" i="1"/>
  <c r="DO19" i="1"/>
  <c r="DW19" i="1"/>
  <c r="EE19" i="1"/>
  <c r="EM19" i="1"/>
  <c r="EU19" i="1"/>
  <c r="FC19" i="1"/>
  <c r="FK19" i="1"/>
  <c r="FS19" i="1"/>
  <c r="DK20" i="1"/>
  <c r="DS20" i="1"/>
  <c r="EA20" i="1"/>
  <c r="EI20" i="1"/>
  <c r="EQ20" i="1"/>
  <c r="EY20" i="1"/>
  <c r="FG20" i="1"/>
  <c r="FO20" i="1"/>
  <c r="DO21" i="1"/>
  <c r="DW21" i="1"/>
  <c r="EE21" i="1"/>
  <c r="EM21" i="1"/>
  <c r="EU21" i="1"/>
  <c r="FC21" i="1"/>
  <c r="FK21" i="1"/>
  <c r="FS21" i="1"/>
  <c r="DK22" i="1"/>
  <c r="DS22" i="1"/>
  <c r="EA22" i="1"/>
  <c r="EI22" i="1"/>
  <c r="EQ22" i="1"/>
  <c r="EY22" i="1"/>
  <c r="FG22" i="1"/>
  <c r="FO22" i="1"/>
  <c r="DO23" i="1"/>
  <c r="DW23" i="1"/>
  <c r="EE23" i="1"/>
  <c r="EM23" i="1"/>
  <c r="EU23" i="1"/>
  <c r="FC23" i="1"/>
  <c r="FK23" i="1"/>
  <c r="FS23" i="1"/>
  <c r="DK24" i="1"/>
  <c r="DS24" i="1"/>
  <c r="EA24" i="1"/>
  <c r="EI24" i="1"/>
  <c r="EQ24" i="1"/>
  <c r="EY24" i="1"/>
  <c r="FG24" i="1"/>
  <c r="FO24" i="1"/>
  <c r="DO25" i="1"/>
  <c r="DW25" i="1"/>
  <c r="EE25" i="1"/>
  <c r="EM25" i="1"/>
  <c r="EU25" i="1"/>
  <c r="FC25" i="1"/>
  <c r="FK25" i="1"/>
  <c r="FS25" i="1"/>
  <c r="DK26" i="1"/>
  <c r="DS26" i="1"/>
  <c r="EA26" i="1"/>
  <c r="EI26" i="1"/>
  <c r="EQ26" i="1"/>
  <c r="EY26" i="1"/>
  <c r="FG26" i="1"/>
  <c r="FO26" i="1"/>
  <c r="DO27" i="1"/>
  <c r="DW27" i="1"/>
  <c r="EE27" i="1"/>
  <c r="EM27" i="1"/>
  <c r="EU27" i="1"/>
  <c r="FC27" i="1"/>
  <c r="FK27" i="1"/>
  <c r="FS27" i="1"/>
  <c r="DK28" i="1"/>
  <c r="DS28" i="1"/>
  <c r="EA28" i="1"/>
  <c r="EI28" i="1"/>
  <c r="EQ28" i="1"/>
  <c r="EY28" i="1"/>
  <c r="FG28" i="1"/>
  <c r="FO28" i="1"/>
  <c r="DO29" i="1"/>
  <c r="DW29" i="1"/>
  <c r="EE29" i="1"/>
  <c r="EM29" i="1"/>
  <c r="EU29" i="1"/>
  <c r="FC29" i="1"/>
  <c r="FK29" i="1"/>
  <c r="FS29" i="1"/>
  <c r="DK30" i="1"/>
  <c r="DS30" i="1"/>
  <c r="EA30" i="1"/>
  <c r="EI30" i="1"/>
  <c r="EQ30" i="1"/>
  <c r="EY30" i="1"/>
  <c r="FG30" i="1"/>
  <c r="FO30" i="1"/>
  <c r="DO31" i="1"/>
  <c r="DW31" i="1"/>
  <c r="EE31" i="1"/>
  <c r="EM31" i="1"/>
  <c r="EU31" i="1"/>
  <c r="FC31" i="1"/>
  <c r="FK31" i="1"/>
  <c r="FS31" i="1"/>
  <c r="DK32" i="1"/>
  <c r="DS32" i="1"/>
  <c r="EA32" i="1"/>
  <c r="EI32" i="1"/>
  <c r="EQ32" i="1"/>
  <c r="EY32" i="1"/>
  <c r="FG32" i="1"/>
  <c r="FO32" i="1"/>
  <c r="DO34" i="1"/>
  <c r="DW34" i="1"/>
  <c r="EE34" i="1"/>
  <c r="EM34" i="1"/>
  <c r="EU34" i="1"/>
  <c r="FC34" i="1"/>
  <c r="FK34" i="1"/>
  <c r="FS34" i="1"/>
  <c r="DK35" i="1"/>
  <c r="DS35" i="1"/>
  <c r="EA35" i="1"/>
  <c r="EI35" i="1"/>
  <c r="EQ35" i="1"/>
  <c r="EY35" i="1"/>
  <c r="FG35" i="1"/>
  <c r="FO35" i="1"/>
  <c r="DO36" i="1"/>
  <c r="DW36" i="1"/>
  <c r="EE36" i="1"/>
  <c r="EM36" i="1"/>
  <c r="EU36" i="1"/>
  <c r="FC36" i="1"/>
  <c r="FK36" i="1"/>
  <c r="FS36" i="1"/>
  <c r="DK37" i="1"/>
  <c r="DS37" i="1"/>
  <c r="EA37" i="1"/>
  <c r="EI37" i="1"/>
  <c r="EQ37" i="1"/>
  <c r="EY37" i="1"/>
  <c r="FG37" i="1"/>
  <c r="FO37" i="1"/>
  <c r="DO38" i="1"/>
  <c r="DW38" i="1"/>
  <c r="EE38" i="1"/>
  <c r="EM38" i="1"/>
  <c r="EU38" i="1"/>
  <c r="FC38" i="1"/>
  <c r="FK38" i="1"/>
  <c r="FS38" i="1"/>
  <c r="DK39" i="1"/>
  <c r="DS39" i="1"/>
  <c r="EA39" i="1"/>
  <c r="EI39" i="1"/>
  <c r="EQ39" i="1"/>
  <c r="EY39" i="1"/>
  <c r="FG39" i="1"/>
  <c r="FO39" i="1"/>
  <c r="DO40" i="1"/>
  <c r="DW40" i="1"/>
  <c r="EE40" i="1"/>
  <c r="EM40" i="1"/>
  <c r="EU40" i="1"/>
  <c r="FC40" i="1"/>
  <c r="FK40" i="1"/>
  <c r="FS40" i="1"/>
  <c r="DK41" i="1"/>
  <c r="DS41" i="1"/>
  <c r="EA41" i="1"/>
  <c r="EI41" i="1"/>
  <c r="EQ41" i="1"/>
  <c r="EY41" i="1"/>
  <c r="FG41" i="1"/>
  <c r="FO41" i="1"/>
  <c r="DO42" i="1"/>
  <c r="DW42" i="1"/>
  <c r="EE42" i="1"/>
  <c r="EM42" i="1"/>
  <c r="EU42" i="1"/>
  <c r="FC42" i="1"/>
  <c r="FK42" i="1"/>
  <c r="FS42" i="1"/>
  <c r="DK43" i="1"/>
  <c r="DS43" i="1"/>
  <c r="EA43" i="1"/>
  <c r="EI43" i="1"/>
  <c r="EQ43" i="1"/>
  <c r="EY43" i="1"/>
  <c r="FG43" i="1"/>
  <c r="FO43" i="1"/>
  <c r="DO44" i="1"/>
  <c r="DW44" i="1"/>
  <c r="EE44" i="1"/>
  <c r="EM44" i="1"/>
  <c r="EU44" i="1"/>
  <c r="FC44" i="1"/>
  <c r="FK44" i="1"/>
  <c r="FS44" i="1"/>
  <c r="DK45" i="1"/>
  <c r="DS45" i="1"/>
  <c r="EA45" i="1"/>
  <c r="EI45" i="1"/>
  <c r="EQ45" i="1"/>
  <c r="EY45" i="1"/>
  <c r="FG45" i="1"/>
  <c r="FO45" i="1"/>
  <c r="DO46" i="1"/>
  <c r="DW46" i="1"/>
  <c r="EE46" i="1"/>
  <c r="EM46" i="1"/>
  <c r="EU46" i="1"/>
  <c r="FC46" i="1"/>
  <c r="FK46" i="1"/>
  <c r="FS46" i="1"/>
  <c r="DK47" i="1"/>
  <c r="DS47" i="1"/>
  <c r="EA47" i="1"/>
  <c r="EI47" i="1"/>
  <c r="EQ47" i="1"/>
  <c r="EY47" i="1"/>
  <c r="FG47" i="1"/>
  <c r="FO47" i="1"/>
  <c r="DO48" i="1"/>
  <c r="DW48" i="1"/>
  <c r="EE48" i="1"/>
  <c r="EM48" i="1"/>
  <c r="EU48" i="1"/>
  <c r="FC48" i="1"/>
  <c r="FK48" i="1"/>
  <c r="FS48" i="1"/>
  <c r="DK50" i="1"/>
  <c r="DS50" i="1"/>
  <c r="EA50" i="1"/>
  <c r="EI50" i="1"/>
  <c r="EQ50" i="1"/>
  <c r="DL7" i="1"/>
  <c r="DT7" i="1"/>
  <c r="EB7" i="1"/>
  <c r="EJ7" i="1"/>
  <c r="ER7" i="1"/>
  <c r="EZ7" i="1"/>
  <c r="FH7" i="1"/>
  <c r="FP7" i="1"/>
  <c r="DH8" i="1"/>
  <c r="DP8" i="1"/>
  <c r="DX8" i="1"/>
  <c r="EF8" i="1"/>
  <c r="EN8" i="1"/>
  <c r="EV8" i="1"/>
  <c r="FD8" i="1"/>
  <c r="FL8" i="1"/>
  <c r="FT8" i="1"/>
  <c r="DL9" i="1"/>
  <c r="DT9" i="1"/>
  <c r="EB9" i="1"/>
  <c r="EJ9" i="1"/>
  <c r="ER9" i="1"/>
  <c r="EZ9" i="1"/>
  <c r="FH9" i="1"/>
  <c r="FP9" i="1"/>
  <c r="ER11" i="1"/>
  <c r="EZ11" i="1"/>
  <c r="FH11" i="1"/>
  <c r="FP11" i="1"/>
  <c r="DH12" i="1"/>
  <c r="DP12" i="1"/>
  <c r="DX12" i="1"/>
  <c r="EF12" i="1"/>
  <c r="EN12" i="1"/>
  <c r="EV12" i="1"/>
  <c r="FD12" i="1"/>
  <c r="FL12" i="1"/>
  <c r="FT12" i="1"/>
  <c r="DL13" i="1"/>
  <c r="DT13" i="1"/>
  <c r="EB13" i="1"/>
  <c r="EJ13" i="1"/>
  <c r="ER13" i="1"/>
  <c r="EZ13" i="1"/>
  <c r="FH13" i="1"/>
  <c r="FP13" i="1"/>
  <c r="DH14" i="1"/>
  <c r="DP14" i="1"/>
  <c r="DX14" i="1"/>
  <c r="EF14" i="1"/>
  <c r="EN14" i="1"/>
  <c r="EV14" i="1"/>
  <c r="FD14" i="1"/>
  <c r="FL14" i="1"/>
  <c r="FT14" i="1"/>
  <c r="DL15" i="1"/>
  <c r="DT15" i="1"/>
  <c r="EB15" i="1"/>
  <c r="EJ15" i="1"/>
  <c r="ER15" i="1"/>
  <c r="EZ15" i="1"/>
  <c r="FH15" i="1"/>
  <c r="FP15" i="1"/>
  <c r="DH16" i="1"/>
  <c r="DP16" i="1"/>
  <c r="DX16" i="1"/>
  <c r="EF16" i="1"/>
  <c r="EN16" i="1"/>
  <c r="EV16" i="1"/>
  <c r="FD16" i="1"/>
  <c r="FL16" i="1"/>
  <c r="FT16" i="1"/>
  <c r="DL18" i="1"/>
  <c r="DT18" i="1"/>
  <c r="EB18" i="1"/>
  <c r="EJ18" i="1"/>
  <c r="ER18" i="1"/>
  <c r="EZ18" i="1"/>
  <c r="FH18" i="1"/>
  <c r="FP18" i="1"/>
  <c r="DH19" i="1"/>
  <c r="DP19" i="1"/>
  <c r="DX19" i="1"/>
  <c r="EF19" i="1"/>
  <c r="EN19" i="1"/>
  <c r="EV19" i="1"/>
  <c r="FD19" i="1"/>
  <c r="FL19" i="1"/>
  <c r="FT19" i="1"/>
  <c r="DL20" i="1"/>
  <c r="DT20" i="1"/>
  <c r="EB20" i="1"/>
  <c r="EJ20" i="1"/>
  <c r="ER20" i="1"/>
  <c r="EZ20" i="1"/>
  <c r="FH20" i="1"/>
  <c r="FP20" i="1"/>
  <c r="DH21" i="1"/>
  <c r="DP21" i="1"/>
  <c r="DX21" i="1"/>
  <c r="EF21" i="1"/>
  <c r="EN21" i="1"/>
  <c r="EV21" i="1"/>
  <c r="FD21" i="1"/>
  <c r="FL21" i="1"/>
  <c r="FT21" i="1"/>
  <c r="DL22" i="1"/>
  <c r="DT22" i="1"/>
  <c r="EB22" i="1"/>
  <c r="EJ22" i="1"/>
  <c r="ER22" i="1"/>
  <c r="EZ22" i="1"/>
  <c r="FH22" i="1"/>
  <c r="FP22" i="1"/>
  <c r="DH23" i="1"/>
  <c r="DP23" i="1"/>
  <c r="DX23" i="1"/>
  <c r="EF23" i="1"/>
  <c r="EN23" i="1"/>
  <c r="EV23" i="1"/>
  <c r="FD23" i="1"/>
  <c r="FL23" i="1"/>
  <c r="FT23" i="1"/>
  <c r="DL24" i="1"/>
  <c r="DT24" i="1"/>
  <c r="EB24" i="1"/>
  <c r="EJ24" i="1"/>
  <c r="ER24" i="1"/>
  <c r="EZ24" i="1"/>
  <c r="FH24" i="1"/>
  <c r="FP24" i="1"/>
  <c r="DH25" i="1"/>
  <c r="DP25" i="1"/>
  <c r="DX25" i="1"/>
  <c r="EF25" i="1"/>
  <c r="EN25" i="1"/>
  <c r="EV25" i="1"/>
  <c r="FD25" i="1"/>
  <c r="FL25" i="1"/>
  <c r="FT25" i="1"/>
  <c r="DL26" i="1"/>
  <c r="DT26" i="1"/>
  <c r="EB26" i="1"/>
  <c r="EJ26" i="1"/>
  <c r="ER26" i="1"/>
  <c r="EZ26" i="1"/>
  <c r="FH26" i="1"/>
  <c r="FP26" i="1"/>
  <c r="DH27" i="1"/>
  <c r="DP27" i="1"/>
  <c r="DX27" i="1"/>
  <c r="EF27" i="1"/>
  <c r="EN27" i="1"/>
  <c r="EV27" i="1"/>
  <c r="FD27" i="1"/>
  <c r="FL27" i="1"/>
  <c r="FT27" i="1"/>
  <c r="DL28" i="1"/>
  <c r="DT28" i="1"/>
  <c r="EB28" i="1"/>
  <c r="EJ28" i="1"/>
  <c r="ER28" i="1"/>
  <c r="EZ28" i="1"/>
  <c r="FH28" i="1"/>
  <c r="FP28" i="1"/>
  <c r="DH29" i="1"/>
  <c r="DP29" i="1"/>
  <c r="DX29" i="1"/>
  <c r="EF29" i="1"/>
  <c r="EN29" i="1"/>
  <c r="EV29" i="1"/>
  <c r="FD29" i="1"/>
  <c r="FL29" i="1"/>
  <c r="FT29" i="1"/>
  <c r="DL30" i="1"/>
  <c r="DT30" i="1"/>
  <c r="EB30" i="1"/>
  <c r="EJ30" i="1"/>
  <c r="ER30" i="1"/>
  <c r="EZ30" i="1"/>
  <c r="FH30" i="1"/>
  <c r="FP30" i="1"/>
  <c r="DH31" i="1"/>
  <c r="DP31" i="1"/>
  <c r="DX31" i="1"/>
  <c r="EF31" i="1"/>
  <c r="EN31" i="1"/>
  <c r="EV31" i="1"/>
  <c r="FD31" i="1"/>
  <c r="FL31" i="1"/>
  <c r="FT31" i="1"/>
  <c r="DL32" i="1"/>
  <c r="DT32" i="1"/>
  <c r="EB32" i="1"/>
  <c r="EJ32" i="1"/>
  <c r="ER32" i="1"/>
  <c r="EZ32" i="1"/>
  <c r="FH32" i="1"/>
  <c r="FP32" i="1"/>
  <c r="DH34" i="1"/>
  <c r="DP34" i="1"/>
  <c r="DX34" i="1"/>
  <c r="EF34" i="1"/>
  <c r="EN34" i="1"/>
  <c r="EV34" i="1"/>
  <c r="FD34" i="1"/>
  <c r="FL34" i="1"/>
  <c r="FT34" i="1"/>
  <c r="DL35" i="1"/>
  <c r="DT35" i="1"/>
  <c r="EB35" i="1"/>
  <c r="EJ35" i="1"/>
  <c r="ER35" i="1"/>
  <c r="EZ35" i="1"/>
  <c r="FH35" i="1"/>
  <c r="FP35" i="1"/>
  <c r="DH36" i="1"/>
  <c r="DP36" i="1"/>
  <c r="DX36" i="1"/>
  <c r="EF36" i="1"/>
  <c r="EN36" i="1"/>
  <c r="EV36" i="1"/>
  <c r="FD36" i="1"/>
  <c r="FL36" i="1"/>
  <c r="FT36" i="1"/>
  <c r="DL37" i="1"/>
  <c r="DT37" i="1"/>
  <c r="EB37" i="1"/>
  <c r="EJ37" i="1"/>
  <c r="ER37" i="1"/>
  <c r="EZ37" i="1"/>
  <c r="FH37" i="1"/>
  <c r="FP37" i="1"/>
  <c r="DH38" i="1"/>
  <c r="DP38" i="1"/>
  <c r="DX38" i="1"/>
  <c r="EF38" i="1"/>
  <c r="EN38" i="1"/>
  <c r="EV38" i="1"/>
  <c r="FD38" i="1"/>
  <c r="FL38" i="1"/>
  <c r="FT38" i="1"/>
  <c r="DL39" i="1"/>
  <c r="DT39" i="1"/>
  <c r="EB39" i="1"/>
  <c r="EJ39" i="1"/>
  <c r="ER39" i="1"/>
  <c r="EZ39" i="1"/>
  <c r="FH39" i="1"/>
  <c r="FP39" i="1"/>
  <c r="DH40" i="1"/>
  <c r="DP40" i="1"/>
  <c r="DX40" i="1"/>
  <c r="EF40" i="1"/>
  <c r="EN40" i="1"/>
  <c r="EV40" i="1"/>
  <c r="FD40" i="1"/>
  <c r="FL40" i="1"/>
  <c r="FT40" i="1"/>
  <c r="DL41" i="1"/>
  <c r="DT41" i="1"/>
  <c r="EB41" i="1"/>
  <c r="EJ41" i="1"/>
  <c r="ER41" i="1"/>
  <c r="EZ41" i="1"/>
  <c r="FH41" i="1"/>
  <c r="FP41" i="1"/>
  <c r="DH42" i="1"/>
  <c r="DP42" i="1"/>
  <c r="DX42" i="1"/>
  <c r="EF42" i="1"/>
  <c r="EN42" i="1"/>
  <c r="EV42" i="1"/>
  <c r="FD42" i="1"/>
  <c r="FL42" i="1"/>
  <c r="FT42" i="1"/>
  <c r="DL43" i="1"/>
  <c r="DT43" i="1"/>
  <c r="EB43" i="1"/>
  <c r="EJ43" i="1"/>
  <c r="ER43" i="1"/>
  <c r="EZ43" i="1"/>
  <c r="FH43" i="1"/>
  <c r="FP43" i="1"/>
  <c r="DH44" i="1"/>
  <c r="DP44" i="1"/>
  <c r="DX44" i="1"/>
  <c r="EF44" i="1"/>
  <c r="EN44" i="1"/>
  <c r="EV44" i="1"/>
  <c r="FD44" i="1"/>
  <c r="FL44" i="1"/>
  <c r="FT44" i="1"/>
  <c r="DL45" i="1"/>
  <c r="DT45" i="1"/>
  <c r="EB45" i="1"/>
  <c r="EJ45" i="1"/>
  <c r="ER45" i="1"/>
  <c r="EZ45" i="1"/>
  <c r="FH45" i="1"/>
  <c r="FP45" i="1"/>
  <c r="DP48" i="1"/>
  <c r="DX48" i="1"/>
  <c r="EF48" i="1"/>
  <c r="EN48" i="1"/>
  <c r="EV48" i="1"/>
  <c r="FD48" i="1"/>
  <c r="FL48" i="1"/>
  <c r="FT48" i="1"/>
  <c r="DL50" i="1"/>
  <c r="DT50" i="1"/>
  <c r="EB50" i="1"/>
  <c r="EJ50" i="1"/>
  <c r="DM7" i="1"/>
  <c r="DU7" i="1"/>
  <c r="EC7" i="1"/>
  <c r="EK7" i="1"/>
  <c r="ES7" i="1"/>
  <c r="FA7" i="1"/>
  <c r="FI7" i="1"/>
  <c r="FQ7" i="1"/>
  <c r="DI8" i="1"/>
  <c r="DQ8" i="1"/>
  <c r="DY8" i="1"/>
  <c r="EG8" i="1"/>
  <c r="EO8" i="1"/>
  <c r="EW8" i="1"/>
  <c r="FE8" i="1"/>
  <c r="FM8" i="1"/>
  <c r="FU8" i="1"/>
  <c r="DM9" i="1"/>
  <c r="DU9" i="1"/>
  <c r="EC9" i="1"/>
  <c r="EK9" i="1"/>
  <c r="ES9" i="1"/>
  <c r="FA9" i="1"/>
  <c r="FI9" i="1"/>
  <c r="FQ9" i="1"/>
  <c r="DI10" i="1"/>
  <c r="DQ10" i="1"/>
  <c r="DY10" i="1"/>
  <c r="EG10" i="1"/>
  <c r="EO10" i="1"/>
  <c r="EW10" i="1"/>
  <c r="FE10" i="1"/>
  <c r="FM10" i="1"/>
  <c r="FU10" i="1"/>
  <c r="DM11" i="1"/>
  <c r="DU11" i="1"/>
  <c r="EC11" i="1"/>
  <c r="EK11" i="1"/>
  <c r="ES11" i="1"/>
  <c r="FA11" i="1"/>
  <c r="FI11" i="1"/>
  <c r="FQ11" i="1"/>
  <c r="DI12" i="1"/>
  <c r="DQ12" i="1"/>
  <c r="DY12" i="1"/>
  <c r="EG12" i="1"/>
  <c r="EO12" i="1"/>
  <c r="EW12" i="1"/>
  <c r="FE12" i="1"/>
  <c r="FM12" i="1"/>
  <c r="FU12" i="1"/>
  <c r="DM13" i="1"/>
  <c r="DU13" i="1"/>
  <c r="EC13" i="1"/>
  <c r="EK13" i="1"/>
  <c r="ES13" i="1"/>
  <c r="FA13" i="1"/>
  <c r="FI13" i="1"/>
  <c r="FQ13" i="1"/>
  <c r="DI14" i="1"/>
  <c r="DQ14" i="1"/>
  <c r="DY14" i="1"/>
  <c r="EG14" i="1"/>
  <c r="EO14" i="1"/>
  <c r="EW14" i="1"/>
  <c r="FE14" i="1"/>
  <c r="FU14" i="1"/>
  <c r="FI15" i="1"/>
  <c r="FQ15" i="1"/>
  <c r="DZ14" i="1"/>
  <c r="EH14" i="1"/>
  <c r="EP14" i="1"/>
  <c r="EX14" i="1"/>
  <c r="FF14" i="1"/>
  <c r="FN14" i="1"/>
  <c r="DN15" i="1"/>
  <c r="DV15" i="1"/>
  <c r="ED15" i="1"/>
  <c r="EL15" i="1"/>
  <c r="ET15" i="1"/>
  <c r="FB15" i="1"/>
  <c r="FJ15" i="1"/>
  <c r="FR15" i="1"/>
  <c r="DJ16" i="1"/>
  <c r="DR16" i="1"/>
  <c r="DZ16" i="1"/>
  <c r="EH16" i="1"/>
  <c r="EP16" i="1"/>
  <c r="EX16" i="1"/>
  <c r="FF16" i="1"/>
  <c r="FN16" i="1"/>
  <c r="DN18" i="1"/>
  <c r="DV18" i="1"/>
  <c r="ED18" i="1"/>
  <c r="EL18" i="1"/>
  <c r="ET18" i="1"/>
  <c r="FB18" i="1"/>
  <c r="FJ18" i="1"/>
  <c r="FR18" i="1"/>
  <c r="DJ19" i="1"/>
  <c r="DR19" i="1"/>
  <c r="DZ19" i="1"/>
  <c r="EH19" i="1"/>
  <c r="EP19" i="1"/>
  <c r="EX19" i="1"/>
  <c r="FF19" i="1"/>
  <c r="FN19" i="1"/>
  <c r="DN20" i="1"/>
  <c r="DV20" i="1"/>
  <c r="ED20" i="1"/>
  <c r="EL20" i="1"/>
  <c r="ET20" i="1"/>
  <c r="FB20" i="1"/>
  <c r="FJ20" i="1"/>
  <c r="FR20" i="1"/>
  <c r="DJ21" i="1"/>
  <c r="DR21" i="1"/>
  <c r="DZ21" i="1"/>
  <c r="EH21" i="1"/>
  <c r="EP21" i="1"/>
  <c r="EX21" i="1"/>
  <c r="FF21" i="1"/>
  <c r="FN21" i="1"/>
  <c r="DN22" i="1"/>
  <c r="DV22" i="1"/>
  <c r="ED22" i="1"/>
  <c r="EL22" i="1"/>
  <c r="ET22" i="1"/>
  <c r="FB22" i="1"/>
  <c r="FJ22" i="1"/>
  <c r="FR22" i="1"/>
  <c r="DJ23" i="1"/>
  <c r="DR23" i="1"/>
  <c r="DZ23" i="1"/>
  <c r="EH23" i="1"/>
  <c r="EP23" i="1"/>
  <c r="EX23" i="1"/>
  <c r="FF23" i="1"/>
  <c r="FN23" i="1"/>
  <c r="DN24" i="1"/>
  <c r="DV24" i="1"/>
  <c r="ED24" i="1"/>
  <c r="EL24" i="1"/>
  <c r="ET24" i="1"/>
  <c r="FB24" i="1"/>
  <c r="FJ24" i="1"/>
  <c r="FR24" i="1"/>
  <c r="DJ25" i="1"/>
  <c r="DR25" i="1"/>
  <c r="DZ25" i="1"/>
  <c r="EH25" i="1"/>
  <c r="EP25" i="1"/>
  <c r="EX25" i="1"/>
  <c r="FF25" i="1"/>
  <c r="FN25" i="1"/>
  <c r="DN26" i="1"/>
  <c r="DV26" i="1"/>
  <c r="ED26" i="1"/>
  <c r="EL26" i="1"/>
  <c r="ET26" i="1"/>
  <c r="FB26" i="1"/>
  <c r="FJ26" i="1"/>
  <c r="FR26" i="1"/>
  <c r="DJ27" i="1"/>
  <c r="DR27" i="1"/>
  <c r="DZ27" i="1"/>
  <c r="EH27" i="1"/>
  <c r="EP27" i="1"/>
  <c r="EX27" i="1"/>
  <c r="FF27" i="1"/>
  <c r="FN27" i="1"/>
  <c r="DN28" i="1"/>
  <c r="DV28" i="1"/>
  <c r="ED28" i="1"/>
  <c r="EL28" i="1"/>
  <c r="ET28" i="1"/>
  <c r="FB28" i="1"/>
  <c r="FJ28" i="1"/>
  <c r="FR28" i="1"/>
  <c r="DJ29" i="1"/>
  <c r="DR29" i="1"/>
  <c r="DZ29" i="1"/>
  <c r="EH29" i="1"/>
  <c r="EP29" i="1"/>
  <c r="EX29" i="1"/>
  <c r="FF29" i="1"/>
  <c r="FN29" i="1"/>
  <c r="DN30" i="1"/>
  <c r="DV30" i="1"/>
  <c r="ED30" i="1"/>
  <c r="EL30" i="1"/>
  <c r="ET30" i="1"/>
  <c r="FB30" i="1"/>
  <c r="FJ30" i="1"/>
  <c r="FR30" i="1"/>
  <c r="DJ31" i="1"/>
  <c r="DR31" i="1"/>
  <c r="DZ31" i="1"/>
  <c r="EH31" i="1"/>
  <c r="EP31" i="1"/>
  <c r="EX31" i="1"/>
  <c r="FF31" i="1"/>
  <c r="FN31" i="1"/>
  <c r="DN32" i="1"/>
  <c r="DV32" i="1"/>
  <c r="ED32" i="1"/>
  <c r="EL32" i="1"/>
  <c r="ET32" i="1"/>
  <c r="FB32" i="1"/>
  <c r="FJ32" i="1"/>
  <c r="FR32" i="1"/>
  <c r="DJ34" i="1"/>
  <c r="DR34" i="1"/>
  <c r="DZ34" i="1"/>
  <c r="EH34" i="1"/>
  <c r="EP34" i="1"/>
  <c r="EX34" i="1"/>
  <c r="FF34" i="1"/>
  <c r="FN34" i="1"/>
  <c r="DN35" i="1"/>
  <c r="DV35" i="1"/>
  <c r="ED35" i="1"/>
  <c r="EL35" i="1"/>
  <c r="ET35" i="1"/>
  <c r="FB35" i="1"/>
  <c r="FJ35" i="1"/>
  <c r="FR35" i="1"/>
  <c r="DJ36" i="1"/>
  <c r="DR36" i="1"/>
  <c r="DZ36" i="1"/>
  <c r="EH36" i="1"/>
  <c r="EP36" i="1"/>
  <c r="EX36" i="1"/>
  <c r="FF36" i="1"/>
  <c r="FN36" i="1"/>
  <c r="DN37" i="1"/>
  <c r="DV37" i="1"/>
  <c r="ED37" i="1"/>
  <c r="EL37" i="1"/>
  <c r="ET37" i="1"/>
  <c r="FB37" i="1"/>
  <c r="FJ37" i="1"/>
  <c r="FR37" i="1"/>
  <c r="DJ38" i="1"/>
  <c r="DR38" i="1"/>
  <c r="DZ38" i="1"/>
  <c r="EH38" i="1"/>
  <c r="EP38" i="1"/>
  <c r="EX38" i="1"/>
  <c r="FF38" i="1"/>
  <c r="FN38" i="1"/>
  <c r="DN39" i="1"/>
  <c r="DV39" i="1"/>
  <c r="ED39" i="1"/>
  <c r="EL39" i="1"/>
  <c r="ET39" i="1"/>
  <c r="FB39" i="1"/>
  <c r="FJ39" i="1"/>
  <c r="FR39" i="1"/>
  <c r="DJ40" i="1"/>
  <c r="DR40" i="1"/>
  <c r="DZ40" i="1"/>
  <c r="EH40" i="1"/>
  <c r="EP40" i="1"/>
  <c r="EX40" i="1"/>
  <c r="FF40" i="1"/>
  <c r="FN40" i="1"/>
  <c r="DN41" i="1"/>
  <c r="DV41" i="1"/>
  <c r="ED41" i="1"/>
  <c r="EL41" i="1"/>
  <c r="ET41" i="1"/>
  <c r="FB41" i="1"/>
  <c r="FJ41" i="1"/>
  <c r="FR41" i="1"/>
  <c r="DJ42" i="1"/>
  <c r="DR42" i="1"/>
  <c r="DZ42" i="1"/>
  <c r="EH42" i="1"/>
  <c r="EP42" i="1"/>
  <c r="EX42" i="1"/>
  <c r="FF42" i="1"/>
  <c r="FN42" i="1"/>
  <c r="DN43" i="1"/>
  <c r="DV43" i="1"/>
  <c r="ED43" i="1"/>
  <c r="EL43" i="1"/>
  <c r="ET43" i="1"/>
  <c r="FB43" i="1"/>
  <c r="FJ43" i="1"/>
  <c r="FR43" i="1"/>
  <c r="DJ44" i="1"/>
  <c r="DR44" i="1"/>
  <c r="DZ44" i="1"/>
  <c r="EH44" i="1"/>
  <c r="EP44" i="1"/>
  <c r="EX44" i="1"/>
  <c r="FF44" i="1"/>
  <c r="FN44" i="1"/>
  <c r="DN45" i="1"/>
  <c r="DV45" i="1"/>
  <c r="ED45" i="1"/>
  <c r="EL45" i="1"/>
  <c r="ET45" i="1"/>
  <c r="FB45" i="1"/>
  <c r="FJ45" i="1"/>
  <c r="FR45" i="1"/>
  <c r="DJ46" i="1"/>
  <c r="DR46" i="1"/>
  <c r="DZ46" i="1"/>
  <c r="EH46" i="1"/>
  <c r="EP46" i="1"/>
  <c r="EX46" i="1"/>
  <c r="FF46" i="1"/>
  <c r="FN46" i="1"/>
  <c r="DN47" i="1"/>
  <c r="DV47" i="1"/>
  <c r="ED47" i="1"/>
  <c r="EL47" i="1"/>
  <c r="ET47" i="1"/>
  <c r="FB47" i="1"/>
  <c r="FJ47" i="1"/>
  <c r="FR47" i="1"/>
  <c r="DJ48" i="1"/>
  <c r="DR48" i="1"/>
  <c r="DZ48" i="1"/>
  <c r="EH48" i="1"/>
  <c r="EP48" i="1"/>
  <c r="EX48" i="1"/>
  <c r="FF48" i="1"/>
  <c r="FN48" i="1"/>
  <c r="DN50" i="1"/>
  <c r="DV50" i="1"/>
  <c r="ED50" i="1"/>
  <c r="EL50" i="1"/>
  <c r="ET50" i="1"/>
  <c r="FB50" i="1"/>
  <c r="FJ50" i="1"/>
  <c r="FR50" i="1"/>
  <c r="DJ51" i="1"/>
  <c r="DR51" i="1"/>
  <c r="DZ51" i="1"/>
  <c r="EH51" i="1"/>
  <c r="EP51" i="1"/>
  <c r="EX51" i="1"/>
  <c r="FF51" i="1"/>
  <c r="FN51" i="1"/>
  <c r="EV50" i="1"/>
  <c r="FD50" i="1"/>
  <c r="FL50" i="1"/>
  <c r="FT50" i="1"/>
  <c r="DL51" i="1"/>
  <c r="DT51" i="1"/>
  <c r="EB51" i="1"/>
  <c r="EJ51" i="1"/>
  <c r="ER51" i="1"/>
  <c r="EZ51" i="1"/>
  <c r="FH51" i="1"/>
  <c r="FP51" i="1"/>
  <c r="DH52" i="1"/>
  <c r="DP52" i="1"/>
  <c r="DX52" i="1"/>
  <c r="EF52" i="1"/>
  <c r="EN52" i="1"/>
  <c r="EV52" i="1"/>
  <c r="FD52" i="1"/>
  <c r="FL52" i="1"/>
  <c r="FT52" i="1"/>
  <c r="DL53" i="1"/>
  <c r="DT53" i="1"/>
  <c r="EB53" i="1"/>
  <c r="EJ53" i="1"/>
  <c r="ER53" i="1"/>
  <c r="EZ53" i="1"/>
  <c r="FH53" i="1"/>
  <c r="FP53" i="1"/>
  <c r="DH54" i="1"/>
  <c r="DP54" i="1"/>
  <c r="DX54" i="1"/>
  <c r="EF54" i="1"/>
  <c r="EN54" i="1"/>
  <c r="EV54" i="1"/>
  <c r="FD54" i="1"/>
  <c r="FL54" i="1"/>
  <c r="FT54" i="1"/>
  <c r="DL55" i="1"/>
  <c r="DT55" i="1"/>
  <c r="EB55" i="1"/>
  <c r="EJ55" i="1"/>
  <c r="ER55" i="1"/>
  <c r="EZ55" i="1"/>
  <c r="FH55" i="1"/>
  <c r="FP55" i="1"/>
  <c r="DH56" i="1"/>
  <c r="DP56" i="1"/>
  <c r="DX56" i="1"/>
  <c r="EF56" i="1"/>
  <c r="EN56" i="1"/>
  <c r="EV56" i="1"/>
  <c r="FD56" i="1"/>
  <c r="FL56" i="1"/>
  <c r="FT56" i="1"/>
  <c r="DL57" i="1"/>
  <c r="DT57" i="1"/>
  <c r="EB57" i="1"/>
  <c r="EJ57" i="1"/>
  <c r="ER57" i="1"/>
  <c r="EZ57" i="1"/>
  <c r="FH57" i="1"/>
  <c r="FP57" i="1"/>
  <c r="DH58" i="1"/>
  <c r="DP58" i="1"/>
  <c r="DX58" i="1"/>
  <c r="EF58" i="1"/>
  <c r="EN58" i="1"/>
  <c r="EV58" i="1"/>
  <c r="FD58" i="1"/>
  <c r="FL58" i="1"/>
  <c r="FT58" i="1"/>
  <c r="DL59" i="1"/>
  <c r="DT59" i="1"/>
  <c r="EB59" i="1"/>
  <c r="EJ59" i="1"/>
  <c r="ER59" i="1"/>
  <c r="EZ59" i="1"/>
  <c r="FH59" i="1"/>
  <c r="FP59" i="1"/>
  <c r="DH60" i="1"/>
  <c r="DP60" i="1"/>
  <c r="DX60" i="1"/>
  <c r="EF60" i="1"/>
  <c r="EN60" i="1"/>
  <c r="EV60" i="1"/>
  <c r="FD60" i="1"/>
  <c r="FL60" i="1"/>
  <c r="FT60" i="1"/>
  <c r="DL61" i="1"/>
  <c r="DT61" i="1"/>
  <c r="EB61" i="1"/>
  <c r="EJ61" i="1"/>
  <c r="ER61" i="1"/>
  <c r="EZ61" i="1"/>
  <c r="FH61" i="1"/>
  <c r="FP61" i="1"/>
  <c r="DH62" i="1"/>
  <c r="DP62" i="1"/>
  <c r="DX62" i="1"/>
  <c r="EF62" i="1"/>
  <c r="EN62" i="1"/>
  <c r="EV62" i="1"/>
  <c r="FD62" i="1"/>
  <c r="FL62" i="1"/>
  <c r="FT62" i="1"/>
  <c r="DL63" i="1"/>
  <c r="DT63" i="1"/>
  <c r="EB63" i="1"/>
  <c r="EJ63" i="1"/>
  <c r="ER63" i="1"/>
  <c r="EZ63" i="1"/>
  <c r="FH63" i="1"/>
  <c r="FP63" i="1"/>
  <c r="DH65" i="1"/>
  <c r="DP65" i="1"/>
  <c r="DX65" i="1"/>
  <c r="EF65" i="1"/>
  <c r="EN65" i="1"/>
  <c r="EV65" i="1"/>
  <c r="FD65" i="1"/>
  <c r="FL65" i="1"/>
  <c r="FT65" i="1"/>
  <c r="DL66" i="1"/>
  <c r="DT66" i="1"/>
  <c r="EB66" i="1"/>
  <c r="EJ66" i="1"/>
  <c r="ER66" i="1"/>
  <c r="EZ66" i="1"/>
  <c r="FH66" i="1"/>
  <c r="FP66" i="1"/>
  <c r="DH67" i="1"/>
  <c r="DP67" i="1"/>
  <c r="DX67" i="1"/>
  <c r="EF67" i="1"/>
  <c r="EN67" i="1"/>
  <c r="EV67" i="1"/>
  <c r="FD67" i="1"/>
  <c r="FL67" i="1"/>
  <c r="FT67" i="1"/>
  <c r="DL68" i="1"/>
  <c r="DT68" i="1"/>
  <c r="EB68" i="1"/>
  <c r="EJ68" i="1"/>
  <c r="ER68" i="1"/>
  <c r="EZ68" i="1"/>
  <c r="FH68" i="1"/>
  <c r="FP68" i="1"/>
  <c r="DH69" i="1"/>
  <c r="DP69" i="1"/>
  <c r="DX69" i="1"/>
  <c r="EF69" i="1"/>
  <c r="EN69" i="1"/>
  <c r="EV69" i="1"/>
  <c r="FD69" i="1"/>
  <c r="FL69" i="1"/>
  <c r="FT69" i="1"/>
  <c r="DL70" i="1"/>
  <c r="DT70" i="1"/>
  <c r="EB70" i="1"/>
  <c r="EJ70" i="1"/>
  <c r="ER70" i="1"/>
  <c r="EZ70" i="1"/>
  <c r="FH70" i="1"/>
  <c r="FP70" i="1"/>
  <c r="DH71" i="1"/>
  <c r="DP71" i="1"/>
  <c r="DX71" i="1"/>
  <c r="EF71" i="1"/>
  <c r="EN71" i="1"/>
  <c r="EV71" i="1"/>
  <c r="FD71" i="1"/>
  <c r="FL71" i="1"/>
  <c r="FT71" i="1"/>
  <c r="DL72" i="1"/>
  <c r="DT72" i="1"/>
  <c r="EB72" i="1"/>
  <c r="EJ72" i="1"/>
  <c r="ER72" i="1"/>
  <c r="EZ72" i="1"/>
  <c r="FH72" i="1"/>
  <c r="FP72" i="1"/>
  <c r="DH73" i="1"/>
  <c r="DP73" i="1"/>
  <c r="DX73" i="1"/>
  <c r="EF73" i="1"/>
  <c r="EN73" i="1"/>
  <c r="EV73" i="1"/>
  <c r="FD73" i="1"/>
  <c r="FL73" i="1"/>
  <c r="FT73" i="1"/>
  <c r="DL74" i="1"/>
  <c r="DT74" i="1"/>
  <c r="EB74" i="1"/>
  <c r="EJ74" i="1"/>
  <c r="ER74" i="1"/>
  <c r="EZ74" i="1"/>
  <c r="FH74" i="1"/>
  <c r="FP74" i="1"/>
  <c r="DH75" i="1"/>
  <c r="DP75" i="1"/>
  <c r="DX75" i="1"/>
  <c r="EF75" i="1"/>
  <c r="EN75" i="1"/>
  <c r="EV75" i="1"/>
  <c r="FD75" i="1"/>
  <c r="FL75" i="1"/>
  <c r="FT75" i="1"/>
  <c r="DL76" i="1"/>
  <c r="DT76" i="1"/>
  <c r="EB76" i="1"/>
  <c r="EJ76" i="1"/>
  <c r="ER76" i="1"/>
  <c r="EZ76" i="1"/>
  <c r="FH76" i="1"/>
  <c r="FP76" i="1"/>
  <c r="DH77" i="1"/>
  <c r="DP77" i="1"/>
  <c r="DX77" i="1"/>
  <c r="EF77" i="1"/>
  <c r="EN77" i="1"/>
  <c r="EV77" i="1"/>
  <c r="FD77" i="1"/>
  <c r="FL77" i="1"/>
  <c r="FT77" i="1"/>
  <c r="DL79" i="1"/>
  <c r="DT79" i="1"/>
  <c r="EB79" i="1"/>
  <c r="EJ79" i="1"/>
  <c r="ER79" i="1"/>
  <c r="EZ79" i="1"/>
  <c r="FH79" i="1"/>
  <c r="FP79" i="1"/>
  <c r="DH80" i="1"/>
  <c r="DP80" i="1"/>
  <c r="DX80" i="1"/>
  <c r="EF80" i="1"/>
  <c r="EN80" i="1"/>
  <c r="EV80" i="1"/>
  <c r="FD80" i="1"/>
  <c r="FL80" i="1"/>
  <c r="FT80" i="1"/>
  <c r="DL81" i="1"/>
  <c r="DT81" i="1"/>
  <c r="EB81" i="1"/>
  <c r="EJ81" i="1"/>
  <c r="ER81" i="1"/>
  <c r="EZ81" i="1"/>
  <c r="FH81" i="1"/>
  <c r="FP81" i="1"/>
  <c r="DH82" i="1"/>
  <c r="DP82" i="1"/>
  <c r="DX82" i="1"/>
  <c r="EF82" i="1"/>
  <c r="EN82" i="1"/>
  <c r="EV82" i="1"/>
  <c r="FD82" i="1"/>
  <c r="FL82" i="1"/>
  <c r="FT82" i="1"/>
  <c r="DL83" i="1"/>
  <c r="DT83" i="1"/>
  <c r="EB83" i="1"/>
  <c r="EJ83" i="1"/>
  <c r="ER83" i="1"/>
  <c r="EZ83" i="1"/>
  <c r="FH83" i="1"/>
  <c r="FP83" i="1"/>
  <c r="DH84" i="1"/>
  <c r="DP84" i="1"/>
  <c r="DX84" i="1"/>
  <c r="EF84" i="1"/>
  <c r="EN84" i="1"/>
  <c r="EV84" i="1"/>
  <c r="FD84" i="1"/>
  <c r="FL84" i="1"/>
  <c r="FT84" i="1"/>
  <c r="DL85" i="1"/>
  <c r="DT85" i="1"/>
  <c r="EB85" i="1"/>
  <c r="EJ85" i="1"/>
  <c r="ER85" i="1"/>
  <c r="EZ85" i="1"/>
  <c r="FH85" i="1"/>
  <c r="FP85" i="1"/>
  <c r="DH86" i="1"/>
  <c r="DP86" i="1"/>
  <c r="DX86" i="1"/>
  <c r="EF86" i="1"/>
  <c r="EN86" i="1"/>
  <c r="EV86" i="1"/>
  <c r="FD86" i="1"/>
  <c r="FL86" i="1"/>
  <c r="FT86" i="1"/>
  <c r="DL87" i="1"/>
  <c r="DT87" i="1"/>
  <c r="EB87" i="1"/>
  <c r="EJ87" i="1"/>
  <c r="ER87" i="1"/>
  <c r="EZ87" i="1"/>
  <c r="FH87" i="1"/>
  <c r="FP87" i="1"/>
  <c r="DH88" i="1"/>
  <c r="DP88" i="1"/>
  <c r="DX88" i="1"/>
  <c r="EF88" i="1"/>
  <c r="EN88" i="1"/>
  <c r="EV88" i="1"/>
  <c r="FD88" i="1"/>
  <c r="FL88" i="1"/>
  <c r="FT88" i="1"/>
  <c r="DL89" i="1"/>
  <c r="DT89" i="1"/>
  <c r="EB89" i="1"/>
  <c r="EJ89" i="1"/>
  <c r="ER89" i="1"/>
  <c r="EZ89" i="1"/>
  <c r="FH89" i="1"/>
  <c r="FP89" i="1"/>
  <c r="DH90" i="1"/>
  <c r="DP90" i="1"/>
  <c r="DX90" i="1"/>
  <c r="EF90" i="1"/>
  <c r="EN90" i="1"/>
  <c r="EV90" i="1"/>
  <c r="FD90" i="1"/>
  <c r="FL90" i="1"/>
  <c r="FT90" i="1"/>
  <c r="DL91" i="1"/>
  <c r="DT91" i="1"/>
  <c r="EB91" i="1"/>
  <c r="EJ91" i="1"/>
  <c r="ER91" i="1"/>
  <c r="EZ91" i="1"/>
  <c r="FH91" i="1"/>
  <c r="FP91" i="1"/>
  <c r="DH92" i="1"/>
  <c r="DP92" i="1"/>
  <c r="DX92" i="1"/>
  <c r="EF92" i="1"/>
  <c r="EN92" i="1"/>
  <c r="EV92" i="1"/>
  <c r="EH65" i="1"/>
  <c r="EP65" i="1"/>
  <c r="EX65" i="1"/>
  <c r="FF65" i="1"/>
  <c r="FN65" i="1"/>
  <c r="DN66" i="1"/>
  <c r="DV66" i="1"/>
  <c r="ED66" i="1"/>
  <c r="EL66" i="1"/>
  <c r="ET66" i="1"/>
  <c r="FB66" i="1"/>
  <c r="FJ66" i="1"/>
  <c r="FR66" i="1"/>
  <c r="DJ67" i="1"/>
  <c r="DR67" i="1"/>
  <c r="DZ67" i="1"/>
  <c r="EH67" i="1"/>
  <c r="EP67" i="1"/>
  <c r="EX67" i="1"/>
  <c r="FF67" i="1"/>
  <c r="FN67" i="1"/>
  <c r="DN68" i="1"/>
  <c r="DV68" i="1"/>
  <c r="ED68" i="1"/>
  <c r="EL68" i="1"/>
  <c r="ET68" i="1"/>
  <c r="FB68" i="1"/>
  <c r="FJ68" i="1"/>
  <c r="FR68" i="1"/>
  <c r="DJ69" i="1"/>
  <c r="DR69" i="1"/>
  <c r="DZ69" i="1"/>
  <c r="EH69" i="1"/>
  <c r="EP69" i="1"/>
  <c r="EX69" i="1"/>
  <c r="FF69" i="1"/>
  <c r="FN69" i="1"/>
  <c r="DN70" i="1"/>
  <c r="DV70" i="1"/>
  <c r="ED70" i="1"/>
  <c r="EL70" i="1"/>
  <c r="ET70" i="1"/>
  <c r="FB70" i="1"/>
  <c r="FJ70" i="1"/>
  <c r="FR70" i="1"/>
  <c r="DJ71" i="1"/>
  <c r="DR71" i="1"/>
  <c r="DZ71" i="1"/>
  <c r="EH71" i="1"/>
  <c r="EP71" i="1"/>
  <c r="EX71" i="1"/>
  <c r="FF71" i="1"/>
  <c r="FN71" i="1"/>
  <c r="DN72" i="1"/>
  <c r="DV72" i="1"/>
  <c r="ED72" i="1"/>
  <c r="EL72" i="1"/>
  <c r="ET72" i="1"/>
  <c r="FB72" i="1"/>
  <c r="FJ72" i="1"/>
  <c r="FR72" i="1"/>
  <c r="DJ73" i="1"/>
  <c r="DR73" i="1"/>
  <c r="DZ73" i="1"/>
  <c r="EH73" i="1"/>
  <c r="EP73" i="1"/>
  <c r="EX73" i="1"/>
  <c r="FF73" i="1"/>
  <c r="FN73" i="1"/>
  <c r="DN74" i="1"/>
  <c r="DV74" i="1"/>
  <c r="ED74" i="1"/>
  <c r="EL74" i="1"/>
  <c r="ET74" i="1"/>
  <c r="FB74" i="1"/>
  <c r="FJ74" i="1"/>
  <c r="FR74" i="1"/>
  <c r="DJ75" i="1"/>
  <c r="DR75" i="1"/>
  <c r="DZ75" i="1"/>
  <c r="EH75" i="1"/>
  <c r="EP75" i="1"/>
  <c r="EX75" i="1"/>
  <c r="FF75" i="1"/>
  <c r="FN75" i="1"/>
  <c r="DN76" i="1"/>
  <c r="DV76" i="1"/>
  <c r="ED76" i="1"/>
  <c r="EL76" i="1"/>
  <c r="ET76" i="1"/>
  <c r="FB76" i="1"/>
  <c r="FJ76" i="1"/>
  <c r="FR76" i="1"/>
  <c r="DJ77" i="1"/>
  <c r="DR77" i="1"/>
  <c r="DZ77" i="1"/>
  <c r="EH77" i="1"/>
  <c r="EP77" i="1"/>
  <c r="EX77" i="1"/>
  <c r="FF77" i="1"/>
  <c r="FN77" i="1"/>
  <c r="DN79" i="1"/>
  <c r="DV79" i="1"/>
  <c r="ED79" i="1"/>
  <c r="EL79" i="1"/>
  <c r="ET79" i="1"/>
  <c r="FB79" i="1"/>
  <c r="FJ79" i="1"/>
  <c r="FR79" i="1"/>
  <c r="DJ80" i="1"/>
  <c r="DR80" i="1"/>
  <c r="DZ80" i="1"/>
  <c r="EH80" i="1"/>
  <c r="EP80" i="1"/>
  <c r="EX80" i="1"/>
  <c r="FF80" i="1"/>
  <c r="FN80" i="1"/>
  <c r="DN81" i="1"/>
  <c r="DV81" i="1"/>
  <c r="ED81" i="1"/>
  <c r="EL81" i="1"/>
  <c r="ET81" i="1"/>
  <c r="FB81" i="1"/>
  <c r="FJ81" i="1"/>
  <c r="FR81" i="1"/>
  <c r="DJ82" i="1"/>
  <c r="DR82" i="1"/>
  <c r="DZ82" i="1"/>
  <c r="EH82" i="1"/>
  <c r="EP82" i="1"/>
  <c r="EX82" i="1"/>
  <c r="FF82" i="1"/>
  <c r="FN82" i="1"/>
  <c r="DN83" i="1"/>
  <c r="DV83" i="1"/>
  <c r="ED83" i="1"/>
  <c r="EL83" i="1"/>
  <c r="ET83" i="1"/>
  <c r="FB83" i="1"/>
  <c r="FJ83" i="1"/>
  <c r="FR83" i="1"/>
  <c r="DJ84" i="1"/>
  <c r="DR84" i="1"/>
  <c r="DZ84" i="1"/>
  <c r="EH84" i="1"/>
  <c r="EP84" i="1"/>
  <c r="EX84" i="1"/>
  <c r="FF84" i="1"/>
  <c r="FN84" i="1"/>
  <c r="DN85" i="1"/>
  <c r="DV85" i="1"/>
  <c r="ED85" i="1"/>
  <c r="EL85" i="1"/>
  <c r="ET85" i="1"/>
  <c r="FB85" i="1"/>
  <c r="FJ85" i="1"/>
  <c r="FR85" i="1"/>
  <c r="DJ86" i="1"/>
  <c r="DR86" i="1"/>
  <c r="DZ86" i="1"/>
  <c r="EH86" i="1"/>
  <c r="EP86" i="1"/>
  <c r="EX86" i="1"/>
  <c r="FF86" i="1"/>
  <c r="FN86" i="1"/>
  <c r="DN87" i="1"/>
  <c r="DV87" i="1"/>
  <c r="ED87" i="1"/>
  <c r="EL87" i="1"/>
  <c r="ET87" i="1"/>
  <c r="FB87" i="1"/>
  <c r="FJ87" i="1"/>
  <c r="FR87" i="1"/>
  <c r="DJ88" i="1"/>
  <c r="DR88" i="1"/>
  <c r="DZ88" i="1"/>
  <c r="EH88" i="1"/>
  <c r="EP88" i="1"/>
  <c r="EX88" i="1"/>
  <c r="FF88" i="1"/>
  <c r="FN88" i="1"/>
  <c r="DN89" i="1"/>
  <c r="DV89" i="1"/>
  <c r="ED89" i="1"/>
  <c r="EL89" i="1"/>
  <c r="ET89" i="1"/>
  <c r="FB89" i="1"/>
  <c r="FJ89" i="1"/>
  <c r="FR89" i="1"/>
  <c r="DJ90" i="1"/>
  <c r="DR90" i="1"/>
  <c r="DZ90" i="1"/>
  <c r="EH90" i="1"/>
  <c r="EP90" i="1"/>
  <c r="EX90" i="1"/>
  <c r="FF90" i="1"/>
  <c r="FN90" i="1"/>
  <c r="DN91" i="1"/>
  <c r="DV91" i="1"/>
  <c r="ED91" i="1"/>
  <c r="EL91" i="1"/>
  <c r="ET91" i="1"/>
  <c r="FB91" i="1"/>
  <c r="FJ91" i="1"/>
  <c r="FR91" i="1"/>
  <c r="DJ92" i="1"/>
  <c r="DR92" i="1"/>
  <c r="DZ92" i="1"/>
  <c r="EH92" i="1"/>
  <c r="EP92" i="1"/>
  <c r="EX92" i="1"/>
  <c r="FF92" i="1"/>
  <c r="EY50" i="1"/>
  <c r="FG50" i="1"/>
  <c r="FO50" i="1"/>
  <c r="DO51" i="1"/>
  <c r="DW51" i="1"/>
  <c r="EE51" i="1"/>
  <c r="EM51" i="1"/>
  <c r="EU51" i="1"/>
  <c r="FC51" i="1"/>
  <c r="FK51" i="1"/>
  <c r="FS51" i="1"/>
  <c r="DK52" i="1"/>
  <c r="DS52" i="1"/>
  <c r="EA52" i="1"/>
  <c r="EI52" i="1"/>
  <c r="EQ52" i="1"/>
  <c r="EY52" i="1"/>
  <c r="FG52" i="1"/>
  <c r="FO52" i="1"/>
  <c r="DO53" i="1"/>
  <c r="DW53" i="1"/>
  <c r="EE53" i="1"/>
  <c r="EM53" i="1"/>
  <c r="EU53" i="1"/>
  <c r="FC53" i="1"/>
  <c r="FK53" i="1"/>
  <c r="FS53" i="1"/>
  <c r="DK54" i="1"/>
  <c r="DS54" i="1"/>
  <c r="EA54" i="1"/>
  <c r="EI54" i="1"/>
  <c r="EQ54" i="1"/>
  <c r="EY54" i="1"/>
  <c r="FG54" i="1"/>
  <c r="FO54" i="1"/>
  <c r="DO55" i="1"/>
  <c r="DW55" i="1"/>
  <c r="EE55" i="1"/>
  <c r="EM55" i="1"/>
  <c r="EU55" i="1"/>
  <c r="FC55" i="1"/>
  <c r="FK55" i="1"/>
  <c r="FS55" i="1"/>
  <c r="DK56" i="1"/>
  <c r="DS56" i="1"/>
  <c r="EA56" i="1"/>
  <c r="EI56" i="1"/>
  <c r="EQ56" i="1"/>
  <c r="EY56" i="1"/>
  <c r="FG56" i="1"/>
  <c r="FO56" i="1"/>
  <c r="DO57" i="1"/>
  <c r="DW57" i="1"/>
  <c r="EE57" i="1"/>
  <c r="EM57" i="1"/>
  <c r="EU57" i="1"/>
  <c r="FC57" i="1"/>
  <c r="FK57" i="1"/>
  <c r="FS57" i="1"/>
  <c r="DK58" i="1"/>
  <c r="DS58" i="1"/>
  <c r="EA58" i="1"/>
  <c r="EI58" i="1"/>
  <c r="EQ58" i="1"/>
  <c r="EY58" i="1"/>
  <c r="FG58" i="1"/>
  <c r="FO58" i="1"/>
  <c r="DO59" i="1"/>
  <c r="DW59" i="1"/>
  <c r="EE59" i="1"/>
  <c r="EM59" i="1"/>
  <c r="EU59" i="1"/>
  <c r="FC59" i="1"/>
  <c r="FK59" i="1"/>
  <c r="FS59" i="1"/>
  <c r="DK60" i="1"/>
  <c r="DS60" i="1"/>
  <c r="EA60" i="1"/>
  <c r="EI60" i="1"/>
  <c r="EQ60" i="1"/>
  <c r="EY60" i="1"/>
  <c r="FG60" i="1"/>
  <c r="FO60" i="1"/>
  <c r="DO61" i="1"/>
  <c r="DW61" i="1"/>
  <c r="EE61" i="1"/>
  <c r="EM61" i="1"/>
  <c r="EU61" i="1"/>
  <c r="FC61" i="1"/>
  <c r="FK61" i="1"/>
  <c r="FS61" i="1"/>
  <c r="DK62" i="1"/>
  <c r="DS62" i="1"/>
  <c r="EA62" i="1"/>
  <c r="EI62" i="1"/>
  <c r="EQ62" i="1"/>
  <c r="EY62" i="1"/>
  <c r="FG62" i="1"/>
  <c r="FO62" i="1"/>
  <c r="DO63" i="1"/>
  <c r="DW63" i="1"/>
  <c r="EE63" i="1"/>
  <c r="EM63" i="1"/>
  <c r="EU63" i="1"/>
  <c r="FC63" i="1"/>
  <c r="FK63" i="1"/>
  <c r="FS63" i="1"/>
  <c r="DK65" i="1"/>
  <c r="DS65" i="1"/>
  <c r="EA65" i="1"/>
  <c r="EI65" i="1"/>
  <c r="EQ65" i="1"/>
  <c r="EY65" i="1"/>
  <c r="FG65" i="1"/>
  <c r="FO65" i="1"/>
  <c r="DO66" i="1"/>
  <c r="DW66" i="1"/>
  <c r="EE66" i="1"/>
  <c r="EM66" i="1"/>
  <c r="EU66" i="1"/>
  <c r="FC66" i="1"/>
  <c r="FK66" i="1"/>
  <c r="FS66" i="1"/>
  <c r="DK67" i="1"/>
  <c r="DS67" i="1"/>
  <c r="EA67" i="1"/>
  <c r="EI67" i="1"/>
  <c r="EQ67" i="1"/>
  <c r="EY67" i="1"/>
  <c r="FG67" i="1"/>
  <c r="FO67" i="1"/>
  <c r="DO68" i="1"/>
  <c r="DW68" i="1"/>
  <c r="EE68" i="1"/>
  <c r="EM68" i="1"/>
  <c r="EU68" i="1"/>
  <c r="FC68" i="1"/>
  <c r="FK68" i="1"/>
  <c r="FS68" i="1"/>
  <c r="DK69" i="1"/>
  <c r="DS69" i="1"/>
  <c r="EA69" i="1"/>
  <c r="EI69" i="1"/>
  <c r="EQ69" i="1"/>
  <c r="EY69" i="1"/>
  <c r="FG69" i="1"/>
  <c r="FO69" i="1"/>
  <c r="DO70" i="1"/>
  <c r="DW70" i="1"/>
  <c r="EE70" i="1"/>
  <c r="EM70" i="1"/>
  <c r="EU70" i="1"/>
  <c r="FC70" i="1"/>
  <c r="FK70" i="1"/>
  <c r="FS70" i="1"/>
  <c r="DK71" i="1"/>
  <c r="DS71" i="1"/>
  <c r="EA71" i="1"/>
  <c r="EI71" i="1"/>
  <c r="EQ71" i="1"/>
  <c r="EY71" i="1"/>
  <c r="FG71" i="1"/>
  <c r="FO71" i="1"/>
  <c r="DO72" i="1"/>
  <c r="DW72" i="1"/>
  <c r="EE72" i="1"/>
  <c r="EM72" i="1"/>
  <c r="EU72" i="1"/>
  <c r="FC72" i="1"/>
  <c r="FK72" i="1"/>
  <c r="FS72" i="1"/>
  <c r="DK73" i="1"/>
  <c r="DS73" i="1"/>
  <c r="EA73" i="1"/>
  <c r="EI73" i="1"/>
  <c r="EQ73" i="1"/>
  <c r="EY73" i="1"/>
  <c r="FG73" i="1"/>
  <c r="FO73" i="1"/>
  <c r="DO74" i="1"/>
  <c r="DW74" i="1"/>
  <c r="EE74" i="1"/>
  <c r="EM74" i="1"/>
  <c r="EU74" i="1"/>
  <c r="FC74" i="1"/>
  <c r="FK74" i="1"/>
  <c r="FS74" i="1"/>
  <c r="DK75" i="1"/>
  <c r="DS75" i="1"/>
  <c r="EA75" i="1"/>
  <c r="EI75" i="1"/>
  <c r="EQ75" i="1"/>
  <c r="EY75" i="1"/>
  <c r="FG75" i="1"/>
  <c r="FO75" i="1"/>
  <c r="DO76" i="1"/>
  <c r="DW76" i="1"/>
  <c r="EE76" i="1"/>
  <c r="EM76" i="1"/>
  <c r="EU76" i="1"/>
  <c r="FC76" i="1"/>
  <c r="FK76" i="1"/>
  <c r="FS76" i="1"/>
  <c r="DK77" i="1"/>
  <c r="DS77" i="1"/>
  <c r="EA77" i="1"/>
  <c r="EI77" i="1"/>
  <c r="EQ77" i="1"/>
  <c r="EY77" i="1"/>
  <c r="FG77" i="1"/>
  <c r="FO77" i="1"/>
  <c r="DO79" i="1"/>
  <c r="DW79" i="1"/>
  <c r="EE79" i="1"/>
  <c r="EM79" i="1"/>
  <c r="EU79" i="1"/>
  <c r="FC79" i="1"/>
  <c r="FK79" i="1"/>
  <c r="FS79" i="1"/>
  <c r="DK80" i="1"/>
  <c r="DS80" i="1"/>
  <c r="EA80" i="1"/>
  <c r="EI80" i="1"/>
  <c r="EQ80" i="1"/>
  <c r="EY80" i="1"/>
  <c r="FG80" i="1"/>
  <c r="FO80" i="1"/>
  <c r="DO81" i="1"/>
  <c r="DW81" i="1"/>
  <c r="EE81" i="1"/>
  <c r="EM81" i="1"/>
  <c r="EU81" i="1"/>
  <c r="FC81" i="1"/>
  <c r="FK81" i="1"/>
  <c r="FS81" i="1"/>
  <c r="DK82" i="1"/>
  <c r="DS82" i="1"/>
  <c r="EA82" i="1"/>
  <c r="EI82" i="1"/>
  <c r="EQ82" i="1"/>
  <c r="EY82" i="1"/>
  <c r="FG82" i="1"/>
  <c r="FO82" i="1"/>
  <c r="DO83" i="1"/>
  <c r="DW83" i="1"/>
  <c r="EE83" i="1"/>
  <c r="EM83" i="1"/>
  <c r="EU83" i="1"/>
  <c r="FC83" i="1"/>
  <c r="FK83" i="1"/>
  <c r="FS83" i="1"/>
  <c r="DK84" i="1"/>
  <c r="DS84" i="1"/>
  <c r="EA84" i="1"/>
  <c r="EI84" i="1"/>
  <c r="EQ84" i="1"/>
  <c r="EY84" i="1"/>
  <c r="FG84" i="1"/>
  <c r="FO84" i="1"/>
  <c r="DO85" i="1"/>
  <c r="DW85" i="1"/>
  <c r="EE85" i="1"/>
  <c r="EM85" i="1"/>
  <c r="EU85" i="1"/>
  <c r="FC85" i="1"/>
  <c r="FK85" i="1"/>
  <c r="FS85" i="1"/>
  <c r="DK86" i="1"/>
  <c r="DS86" i="1"/>
  <c r="EA86" i="1"/>
  <c r="EI86" i="1"/>
  <c r="EQ86" i="1"/>
  <c r="EY86" i="1"/>
  <c r="FG86" i="1"/>
  <c r="FO86" i="1"/>
  <c r="DO87" i="1"/>
  <c r="DW87" i="1"/>
  <c r="EE87" i="1"/>
  <c r="EM87" i="1"/>
  <c r="EU87" i="1"/>
  <c r="FC87" i="1"/>
  <c r="FK87" i="1"/>
  <c r="FS87" i="1"/>
  <c r="DK88" i="1"/>
  <c r="DS88" i="1"/>
  <c r="EA88" i="1"/>
  <c r="EI88" i="1"/>
  <c r="EQ88" i="1"/>
  <c r="EY88" i="1"/>
  <c r="FG88" i="1"/>
  <c r="FO88" i="1"/>
  <c r="DO89" i="1"/>
  <c r="DW89" i="1"/>
  <c r="EE89" i="1"/>
  <c r="EM89" i="1"/>
  <c r="EU89" i="1"/>
  <c r="FC89" i="1"/>
  <c r="FK89" i="1"/>
  <c r="FS89" i="1"/>
  <c r="DK90" i="1"/>
  <c r="DS90" i="1"/>
  <c r="EA90" i="1"/>
  <c r="EI90" i="1"/>
  <c r="EQ90" i="1"/>
  <c r="EY90" i="1"/>
  <c r="FG90" i="1"/>
  <c r="FO90" i="1"/>
  <c r="DO91" i="1"/>
  <c r="DW91" i="1"/>
  <c r="EE91" i="1"/>
  <c r="EM91" i="1"/>
  <c r="EU91" i="1"/>
  <c r="FC91" i="1"/>
  <c r="FK91" i="1"/>
  <c r="FS91" i="1"/>
  <c r="DK92" i="1"/>
  <c r="DS92" i="1"/>
  <c r="EA92" i="1"/>
  <c r="EI92" i="1"/>
  <c r="EQ92" i="1"/>
  <c r="EY92" i="1"/>
  <c r="FG92" i="1"/>
  <c r="FO92" i="1"/>
  <c r="ER50" i="1"/>
  <c r="EZ50" i="1"/>
  <c r="FH50" i="1"/>
  <c r="FP50" i="1"/>
  <c r="DH51" i="1"/>
  <c r="DP51" i="1"/>
  <c r="DX51" i="1"/>
  <c r="EF51" i="1"/>
  <c r="EN51" i="1"/>
  <c r="EV51" i="1"/>
  <c r="FD51" i="1"/>
  <c r="FL51" i="1"/>
  <c r="FT51" i="1"/>
  <c r="DL52" i="1"/>
  <c r="DT52" i="1"/>
  <c r="EB52" i="1"/>
  <c r="EJ52" i="1"/>
  <c r="ER52" i="1"/>
  <c r="EZ52" i="1"/>
  <c r="FH52" i="1"/>
  <c r="FP52" i="1"/>
  <c r="DH53" i="1"/>
  <c r="DP53" i="1"/>
  <c r="DX53" i="1"/>
  <c r="EF53" i="1"/>
  <c r="EN53" i="1"/>
  <c r="EV53" i="1"/>
  <c r="FD53" i="1"/>
  <c r="FL53" i="1"/>
  <c r="FT53" i="1"/>
  <c r="DL54" i="1"/>
  <c r="DT54" i="1"/>
  <c r="EB54" i="1"/>
  <c r="EJ54" i="1"/>
  <c r="ER54" i="1"/>
  <c r="EZ54" i="1"/>
  <c r="FH54" i="1"/>
  <c r="FP54" i="1"/>
  <c r="DH55" i="1"/>
  <c r="DP55" i="1"/>
  <c r="DX55" i="1"/>
  <c r="EF55" i="1"/>
  <c r="EN55" i="1"/>
  <c r="EV55" i="1"/>
  <c r="FD55" i="1"/>
  <c r="FL55" i="1"/>
  <c r="FT55" i="1"/>
  <c r="DL56" i="1"/>
  <c r="DT56" i="1"/>
  <c r="EB56" i="1"/>
  <c r="EJ56" i="1"/>
  <c r="ER56" i="1"/>
  <c r="EZ56" i="1"/>
  <c r="FH56" i="1"/>
  <c r="FP56" i="1"/>
  <c r="DH57" i="1"/>
  <c r="DP57" i="1"/>
  <c r="DX57" i="1"/>
  <c r="EF57" i="1"/>
  <c r="EN57" i="1"/>
  <c r="EV57" i="1"/>
  <c r="FD57" i="1"/>
  <c r="FL57" i="1"/>
  <c r="FT57" i="1"/>
  <c r="DL58" i="1"/>
  <c r="DT58" i="1"/>
  <c r="EB58" i="1"/>
  <c r="EJ58" i="1"/>
  <c r="ER58" i="1"/>
  <c r="EZ58" i="1"/>
  <c r="FH58" i="1"/>
  <c r="FP58" i="1"/>
  <c r="DH59" i="1"/>
  <c r="DP59" i="1"/>
  <c r="DX59" i="1"/>
  <c r="EF59" i="1"/>
  <c r="EN59" i="1"/>
  <c r="EV59" i="1"/>
  <c r="FD59" i="1"/>
  <c r="FL59" i="1"/>
  <c r="FT59" i="1"/>
  <c r="DL60" i="1"/>
  <c r="DT60" i="1"/>
  <c r="EB60" i="1"/>
  <c r="EJ60" i="1"/>
  <c r="ER60" i="1"/>
  <c r="EZ60" i="1"/>
  <c r="FH60" i="1"/>
  <c r="FP60" i="1"/>
  <c r="DH61" i="1"/>
  <c r="DP61" i="1"/>
  <c r="DX61" i="1"/>
  <c r="EF61" i="1"/>
  <c r="EN61" i="1"/>
  <c r="EV61" i="1"/>
  <c r="FD61" i="1"/>
  <c r="FL61" i="1"/>
  <c r="FT61" i="1"/>
  <c r="DL62" i="1"/>
  <c r="DT62" i="1"/>
  <c r="EB62" i="1"/>
  <c r="EJ62" i="1"/>
  <c r="ER62" i="1"/>
  <c r="EZ62" i="1"/>
  <c r="FH62" i="1"/>
  <c r="FP62" i="1"/>
  <c r="DH63" i="1"/>
  <c r="DP63" i="1"/>
  <c r="DX63" i="1"/>
  <c r="EF63" i="1"/>
  <c r="EN63" i="1"/>
  <c r="EV63" i="1"/>
  <c r="FD63" i="1"/>
  <c r="FL63" i="1"/>
  <c r="FT63" i="1"/>
  <c r="DL65" i="1"/>
  <c r="DT65" i="1"/>
  <c r="EB65" i="1"/>
  <c r="EJ65" i="1"/>
  <c r="ER65" i="1"/>
  <c r="EZ65" i="1"/>
  <c r="FH65" i="1"/>
  <c r="FP65" i="1"/>
  <c r="DH66" i="1"/>
  <c r="DP66" i="1"/>
  <c r="DX66" i="1"/>
  <c r="EF66" i="1"/>
  <c r="EN66" i="1"/>
  <c r="EV66" i="1"/>
  <c r="FD66" i="1"/>
  <c r="FL66" i="1"/>
  <c r="FT66" i="1"/>
  <c r="DL67" i="1"/>
  <c r="DT67" i="1"/>
  <c r="EB67" i="1"/>
  <c r="EJ67" i="1"/>
  <c r="ER67" i="1"/>
  <c r="EZ67" i="1"/>
  <c r="FH67" i="1"/>
  <c r="FP67" i="1"/>
  <c r="DH68" i="1"/>
  <c r="DP68" i="1"/>
  <c r="DX68" i="1"/>
  <c r="EF68" i="1"/>
  <c r="EN68" i="1"/>
  <c r="EV68" i="1"/>
  <c r="FD68" i="1"/>
  <c r="FL68" i="1"/>
  <c r="FT68" i="1"/>
  <c r="DL69" i="1"/>
  <c r="DT69" i="1"/>
  <c r="EB69" i="1"/>
  <c r="EJ69" i="1"/>
  <c r="ER69" i="1"/>
  <c r="EZ69" i="1"/>
  <c r="FH69" i="1"/>
  <c r="FP69" i="1"/>
  <c r="DH70" i="1"/>
  <c r="DP70" i="1"/>
  <c r="DX70" i="1"/>
  <c r="EF70" i="1"/>
  <c r="EN70" i="1"/>
  <c r="EV70" i="1"/>
  <c r="FD70" i="1"/>
  <c r="FL70" i="1"/>
  <c r="FT70" i="1"/>
  <c r="DL71" i="1"/>
  <c r="DT71" i="1"/>
  <c r="EB71" i="1"/>
  <c r="EJ71" i="1"/>
  <c r="ER71" i="1"/>
  <c r="EZ71" i="1"/>
  <c r="FH71" i="1"/>
  <c r="FP71" i="1"/>
  <c r="DH72" i="1"/>
  <c r="DP72" i="1"/>
  <c r="DX72" i="1"/>
  <c r="EF72" i="1"/>
  <c r="EN72" i="1"/>
  <c r="EV72" i="1"/>
  <c r="FD72" i="1"/>
  <c r="FL72" i="1"/>
  <c r="FT72" i="1"/>
  <c r="DL73" i="1"/>
  <c r="DT73" i="1"/>
  <c r="EB73" i="1"/>
  <c r="EJ73" i="1"/>
  <c r="ER73" i="1"/>
  <c r="EZ73" i="1"/>
  <c r="FH73" i="1"/>
  <c r="FP73" i="1"/>
  <c r="DH74" i="1"/>
  <c r="DP74" i="1"/>
  <c r="DX74" i="1"/>
  <c r="EF74" i="1"/>
  <c r="EN74" i="1"/>
  <c r="EV74" i="1"/>
  <c r="FD74" i="1"/>
  <c r="FL74" i="1"/>
  <c r="FT74" i="1"/>
  <c r="DL75" i="1"/>
  <c r="DT75" i="1"/>
  <c r="EB75" i="1"/>
  <c r="EJ75" i="1"/>
  <c r="ER75" i="1"/>
  <c r="EZ75" i="1"/>
  <c r="FH75" i="1"/>
  <c r="FP75" i="1"/>
  <c r="DH76" i="1"/>
  <c r="DP76" i="1"/>
  <c r="DX76" i="1"/>
  <c r="EF76" i="1"/>
  <c r="EN76" i="1"/>
  <c r="EV76" i="1"/>
  <c r="FD76" i="1"/>
  <c r="FL76" i="1"/>
  <c r="FT76" i="1"/>
  <c r="DL77" i="1"/>
  <c r="DT77" i="1"/>
  <c r="EB77" i="1"/>
  <c r="EJ77" i="1"/>
  <c r="ER77" i="1"/>
  <c r="EZ77" i="1"/>
  <c r="FH77" i="1"/>
  <c r="FP77" i="1"/>
  <c r="DH79" i="1"/>
  <c r="DP79" i="1"/>
  <c r="DX79" i="1"/>
  <c r="EF79" i="1"/>
  <c r="EN79" i="1"/>
  <c r="EV79" i="1"/>
  <c r="FD79" i="1"/>
  <c r="FL79" i="1"/>
  <c r="FT79" i="1"/>
  <c r="DL80" i="1"/>
  <c r="DT80" i="1"/>
  <c r="EB80" i="1"/>
  <c r="EJ80" i="1"/>
  <c r="ER80" i="1"/>
  <c r="EZ80" i="1"/>
  <c r="FH80" i="1"/>
  <c r="FP80" i="1"/>
  <c r="DH81" i="1"/>
  <c r="DP81" i="1"/>
  <c r="DX81" i="1"/>
  <c r="EF81" i="1"/>
  <c r="EN81" i="1"/>
  <c r="EV81" i="1"/>
  <c r="FD81" i="1"/>
  <c r="FL81" i="1"/>
  <c r="FT81" i="1"/>
  <c r="DL82" i="1"/>
  <c r="DT82" i="1"/>
  <c r="EB82" i="1"/>
  <c r="EJ82" i="1"/>
  <c r="ER82" i="1"/>
  <c r="EZ82" i="1"/>
  <c r="FH82" i="1"/>
  <c r="FP82" i="1"/>
  <c r="DH83" i="1"/>
  <c r="DP83" i="1"/>
  <c r="DX83" i="1"/>
  <c r="EF83" i="1"/>
  <c r="EN83" i="1"/>
  <c r="EV83" i="1"/>
  <c r="FD83" i="1"/>
  <c r="FL83" i="1"/>
  <c r="FT83" i="1"/>
  <c r="DL84" i="1"/>
  <c r="DT84" i="1"/>
  <c r="EB84" i="1"/>
  <c r="EJ84" i="1"/>
  <c r="ER84" i="1"/>
  <c r="EZ84" i="1"/>
  <c r="FH84" i="1"/>
  <c r="FP84" i="1"/>
  <c r="DH85" i="1"/>
  <c r="DP85" i="1"/>
  <c r="DX85" i="1"/>
  <c r="EF85" i="1"/>
  <c r="EN85" i="1"/>
  <c r="EV85" i="1"/>
  <c r="FD85" i="1"/>
  <c r="FL85" i="1"/>
  <c r="FT85" i="1"/>
  <c r="DL86" i="1"/>
  <c r="DT86" i="1"/>
  <c r="EB86" i="1"/>
  <c r="EJ86" i="1"/>
  <c r="ER86" i="1"/>
  <c r="EZ86" i="1"/>
  <c r="FH86" i="1"/>
  <c r="FP86" i="1"/>
  <c r="DH87" i="1"/>
  <c r="DP87" i="1"/>
  <c r="DX87" i="1"/>
  <c r="EF87" i="1"/>
  <c r="EN87" i="1"/>
  <c r="EV87" i="1"/>
  <c r="FD87" i="1"/>
  <c r="FL87" i="1"/>
  <c r="FT87" i="1"/>
  <c r="DL88" i="1"/>
  <c r="DT88" i="1"/>
  <c r="EB88" i="1"/>
  <c r="EJ88" i="1"/>
  <c r="ER88" i="1"/>
  <c r="EZ88" i="1"/>
  <c r="FH88" i="1"/>
  <c r="FP88" i="1"/>
  <c r="DH89" i="1"/>
  <c r="DP89" i="1"/>
  <c r="DX89" i="1"/>
  <c r="EF89" i="1"/>
  <c r="EN89" i="1"/>
  <c r="EV89" i="1"/>
  <c r="FD89" i="1"/>
  <c r="FL89" i="1"/>
  <c r="FT89" i="1"/>
  <c r="DL90" i="1"/>
  <c r="DT90" i="1"/>
  <c r="EB90" i="1"/>
  <c r="EJ90" i="1"/>
  <c r="ER90" i="1"/>
  <c r="EZ90" i="1"/>
  <c r="FH90" i="1"/>
  <c r="FP90" i="1"/>
  <c r="DH91" i="1"/>
  <c r="DP91" i="1"/>
  <c r="DX91" i="1"/>
  <c r="EF91" i="1"/>
  <c r="EN91" i="1"/>
  <c r="EV91" i="1"/>
  <c r="FD91" i="1"/>
  <c r="FL91" i="1"/>
  <c r="FT91" i="1"/>
  <c r="DL92" i="1"/>
  <c r="DT92" i="1"/>
  <c r="EB92" i="1"/>
  <c r="DN52" i="1"/>
  <c r="DV52" i="1"/>
  <c r="ED52" i="1"/>
  <c r="EL52" i="1"/>
  <c r="ET52" i="1"/>
  <c r="FB52" i="1"/>
  <c r="FJ52" i="1"/>
  <c r="FR52" i="1"/>
  <c r="DJ53" i="1"/>
  <c r="DR53" i="1"/>
  <c r="DZ53" i="1"/>
  <c r="EH53" i="1"/>
  <c r="EP53" i="1"/>
  <c r="EX53" i="1"/>
  <c r="FC115" i="1"/>
  <c r="FK115" i="1"/>
  <c r="FS115" i="1"/>
  <c r="DK116" i="1"/>
  <c r="DS116" i="1"/>
  <c r="EA116" i="1"/>
  <c r="EI116" i="1"/>
  <c r="EQ116" i="1"/>
  <c r="EY116" i="1"/>
  <c r="FG116" i="1"/>
  <c r="FO116" i="1"/>
  <c r="DO117" i="1"/>
  <c r="DW117" i="1"/>
  <c r="EE117" i="1"/>
  <c r="EM117" i="1"/>
  <c r="EU117" i="1"/>
  <c r="FC117" i="1"/>
  <c r="FK117" i="1"/>
  <c r="FS117" i="1"/>
  <c r="DK118" i="1"/>
  <c r="DS118" i="1"/>
  <c r="EA118" i="1"/>
  <c r="EI118" i="1"/>
  <c r="EQ118" i="1"/>
  <c r="EY118" i="1"/>
  <c r="FG118" i="1"/>
  <c r="FO118" i="1"/>
  <c r="DO120" i="1"/>
  <c r="DW120" i="1"/>
  <c r="EE120" i="1"/>
  <c r="EM120" i="1"/>
  <c r="EU120" i="1"/>
  <c r="FC120" i="1"/>
  <c r="FK120" i="1"/>
  <c r="FS120" i="1"/>
  <c r="DK121" i="1"/>
  <c r="DS121" i="1"/>
  <c r="EA121" i="1"/>
  <c r="EI121" i="1"/>
  <c r="EQ121" i="1"/>
  <c r="EY121" i="1"/>
  <c r="FG121" i="1"/>
  <c r="FO121" i="1"/>
  <c r="DO122" i="1"/>
  <c r="DW122" i="1"/>
  <c r="EE122" i="1"/>
  <c r="EM122" i="1"/>
  <c r="EU122" i="1"/>
  <c r="FC122" i="1"/>
  <c r="FK122" i="1"/>
  <c r="FS122" i="1"/>
  <c r="DK123" i="1"/>
  <c r="DS123" i="1"/>
  <c r="EA123" i="1"/>
  <c r="EI123" i="1"/>
  <c r="EQ123" i="1"/>
  <c r="EY123" i="1"/>
  <c r="FG123" i="1"/>
  <c r="FO123" i="1"/>
  <c r="DO124" i="1"/>
  <c r="DW124" i="1"/>
  <c r="EE124" i="1"/>
  <c r="EM124" i="1"/>
  <c r="EU124" i="1"/>
  <c r="FC124" i="1"/>
  <c r="FK124" i="1"/>
  <c r="FS124" i="1"/>
  <c r="DK125" i="1"/>
  <c r="DS125" i="1"/>
  <c r="EA125" i="1"/>
  <c r="EI125" i="1"/>
  <c r="EQ125" i="1"/>
  <c r="EY125" i="1"/>
  <c r="FG125" i="1"/>
  <c r="FO125" i="1"/>
  <c r="DO126" i="1"/>
  <c r="DW126" i="1"/>
  <c r="EE126" i="1"/>
  <c r="EM126" i="1"/>
  <c r="EU126" i="1"/>
  <c r="FC126" i="1"/>
  <c r="FK126" i="1"/>
  <c r="FS126" i="1"/>
  <c r="DK127" i="1"/>
  <c r="DS127" i="1"/>
  <c r="EA127" i="1"/>
  <c r="EI127" i="1"/>
  <c r="EQ127" i="1"/>
  <c r="EY127" i="1"/>
  <c r="FG127" i="1"/>
  <c r="FO127" i="1"/>
  <c r="DO128" i="1"/>
  <c r="DW128" i="1"/>
  <c r="EE128" i="1"/>
  <c r="EM128" i="1"/>
  <c r="EU128" i="1"/>
  <c r="FC128" i="1"/>
  <c r="FK128" i="1"/>
  <c r="FS128" i="1"/>
  <c r="DK129" i="1"/>
  <c r="DS129" i="1"/>
  <c r="EA129" i="1"/>
  <c r="EI129" i="1"/>
  <c r="EQ129" i="1"/>
  <c r="EY129" i="1"/>
  <c r="FG129" i="1"/>
  <c r="FO129" i="1"/>
  <c r="DO130" i="1"/>
  <c r="DW130" i="1"/>
  <c r="EE130" i="1"/>
  <c r="EM130" i="1"/>
  <c r="EU130" i="1"/>
  <c r="FC130" i="1"/>
  <c r="FK130" i="1"/>
  <c r="FS130" i="1"/>
  <c r="DK131" i="1"/>
  <c r="DS131" i="1"/>
  <c r="EA131" i="1"/>
  <c r="EI131" i="1"/>
  <c r="EQ131" i="1"/>
  <c r="EY131" i="1"/>
  <c r="FG131" i="1"/>
  <c r="FO131" i="1"/>
  <c r="DO132" i="1"/>
  <c r="DW132" i="1"/>
  <c r="EE132" i="1"/>
  <c r="EM132" i="1"/>
  <c r="EU132" i="1"/>
  <c r="FC132" i="1"/>
  <c r="FK132" i="1"/>
  <c r="FS132" i="1"/>
  <c r="DK133" i="1"/>
  <c r="DS133" i="1"/>
  <c r="EA133" i="1"/>
  <c r="EI133" i="1"/>
  <c r="EQ133" i="1"/>
  <c r="EY133" i="1"/>
  <c r="FG133" i="1"/>
  <c r="FO133" i="1"/>
  <c r="DO134" i="1"/>
  <c r="DW134" i="1"/>
  <c r="EE134" i="1"/>
  <c r="EM134" i="1"/>
  <c r="EU134" i="1"/>
  <c r="FC134" i="1"/>
  <c r="FK134" i="1"/>
  <c r="FS134" i="1"/>
  <c r="DK135" i="1"/>
  <c r="DS135" i="1"/>
  <c r="EA135" i="1"/>
  <c r="EI135" i="1"/>
  <c r="EQ135" i="1"/>
  <c r="EY135" i="1"/>
  <c r="FG135" i="1"/>
  <c r="FO135" i="1"/>
  <c r="DO136" i="1"/>
  <c r="DW136" i="1"/>
  <c r="EE136" i="1"/>
  <c r="EM136" i="1"/>
  <c r="EU136" i="1"/>
  <c r="FC136" i="1"/>
  <c r="FK136" i="1"/>
  <c r="FS136" i="1"/>
  <c r="DK137" i="1"/>
  <c r="DS137" i="1"/>
  <c r="EA137" i="1"/>
  <c r="EI137" i="1"/>
  <c r="EQ137" i="1"/>
  <c r="EY137" i="1"/>
  <c r="FD92" i="1"/>
  <c r="FL92" i="1"/>
  <c r="FT92" i="1"/>
  <c r="DL93" i="1"/>
  <c r="DT93" i="1"/>
  <c r="EB93" i="1"/>
  <c r="EJ93" i="1"/>
  <c r="ER93" i="1"/>
  <c r="EZ93" i="1"/>
  <c r="FH93" i="1"/>
  <c r="FP93" i="1"/>
  <c r="DH94" i="1"/>
  <c r="DP94" i="1"/>
  <c r="DX94" i="1"/>
  <c r="EF94" i="1"/>
  <c r="EN94" i="1"/>
  <c r="EV94" i="1"/>
  <c r="FD94" i="1"/>
  <c r="FL94" i="1"/>
  <c r="FT94" i="1"/>
  <c r="DL96" i="1"/>
  <c r="DT96" i="1"/>
  <c r="EB96" i="1"/>
  <c r="EJ96" i="1"/>
  <c r="ER96" i="1"/>
  <c r="EZ96" i="1"/>
  <c r="FH96" i="1"/>
  <c r="FP96" i="1"/>
  <c r="DH97" i="1"/>
  <c r="DP97" i="1"/>
  <c r="DX97" i="1"/>
  <c r="EF97" i="1"/>
  <c r="EN97" i="1"/>
  <c r="EV97" i="1"/>
  <c r="FD97" i="1"/>
  <c r="FL97" i="1"/>
  <c r="FT97" i="1"/>
  <c r="DL98" i="1"/>
  <c r="DT98" i="1"/>
  <c r="EB98" i="1"/>
  <c r="EJ98" i="1"/>
  <c r="ER98" i="1"/>
  <c r="EZ98" i="1"/>
  <c r="FH98" i="1"/>
  <c r="FP98" i="1"/>
  <c r="DH99" i="1"/>
  <c r="DP99" i="1"/>
  <c r="DX99" i="1"/>
  <c r="EF99" i="1"/>
  <c r="EN99" i="1"/>
  <c r="EV99" i="1"/>
  <c r="FD99" i="1"/>
  <c r="FL99" i="1"/>
  <c r="FT99" i="1"/>
  <c r="DL100" i="1"/>
  <c r="DT100" i="1"/>
  <c r="EB100" i="1"/>
  <c r="EJ100" i="1"/>
  <c r="ER100" i="1"/>
  <c r="EZ100" i="1"/>
  <c r="FH100" i="1"/>
  <c r="FP100" i="1"/>
  <c r="DH101" i="1"/>
  <c r="DP101" i="1"/>
  <c r="DX101" i="1"/>
  <c r="EF101" i="1"/>
  <c r="EN101" i="1"/>
  <c r="EV101" i="1"/>
  <c r="FD101" i="1"/>
  <c r="FL101" i="1"/>
  <c r="FT101" i="1"/>
  <c r="DL102" i="1"/>
  <c r="DT102" i="1"/>
  <c r="EB102" i="1"/>
  <c r="EJ102" i="1"/>
  <c r="ER102" i="1"/>
  <c r="EZ102" i="1"/>
  <c r="FH102" i="1"/>
  <c r="FP102" i="1"/>
  <c r="DH103" i="1"/>
  <c r="DP103" i="1"/>
  <c r="DX103" i="1"/>
  <c r="EF103" i="1"/>
  <c r="EN103" i="1"/>
  <c r="EV103" i="1"/>
  <c r="FD103" i="1"/>
  <c r="FL103" i="1"/>
  <c r="FT103" i="1"/>
  <c r="DL104" i="1"/>
  <c r="DT104" i="1"/>
  <c r="EB104" i="1"/>
  <c r="EJ104" i="1"/>
  <c r="ER104" i="1"/>
  <c r="EZ104" i="1"/>
  <c r="FH104" i="1"/>
  <c r="FP104" i="1"/>
  <c r="DH105" i="1"/>
  <c r="DP105" i="1"/>
  <c r="DX105" i="1"/>
  <c r="EF105" i="1"/>
  <c r="EN105" i="1"/>
  <c r="EV105" i="1"/>
  <c r="FD105" i="1"/>
  <c r="FL105" i="1"/>
  <c r="FT105" i="1"/>
  <c r="DL106" i="1"/>
  <c r="DT106" i="1"/>
  <c r="EB106" i="1"/>
  <c r="EJ106" i="1"/>
  <c r="ER106" i="1"/>
  <c r="EZ106" i="1"/>
  <c r="FH106" i="1"/>
  <c r="FP106" i="1"/>
  <c r="DH107" i="1"/>
  <c r="DP107" i="1"/>
  <c r="DX107" i="1"/>
  <c r="EF107" i="1"/>
  <c r="EN107" i="1"/>
  <c r="EV107" i="1"/>
  <c r="FD107" i="1"/>
  <c r="FL107" i="1"/>
  <c r="FT107" i="1"/>
  <c r="DL108" i="1"/>
  <c r="DT108" i="1"/>
  <c r="EB108" i="1"/>
  <c r="EJ108" i="1"/>
  <c r="ER108" i="1"/>
  <c r="EZ108" i="1"/>
  <c r="FH108" i="1"/>
  <c r="FP108" i="1"/>
  <c r="DH109" i="1"/>
  <c r="DP109" i="1"/>
  <c r="DX109" i="1"/>
  <c r="EF109" i="1"/>
  <c r="EN109" i="1"/>
  <c r="EV109" i="1"/>
  <c r="FD109" i="1"/>
  <c r="FL109" i="1"/>
  <c r="FT109" i="1"/>
  <c r="DL110" i="1"/>
  <c r="DT110" i="1"/>
  <c r="EB110" i="1"/>
  <c r="EJ110" i="1"/>
  <c r="ER110" i="1"/>
  <c r="EZ110" i="1"/>
  <c r="FH110" i="1"/>
  <c r="FP110" i="1"/>
  <c r="DH111" i="1"/>
  <c r="DP111" i="1"/>
  <c r="DX111" i="1"/>
  <c r="EF111" i="1"/>
  <c r="EN111" i="1"/>
  <c r="EV111" i="1"/>
  <c r="FD111" i="1"/>
  <c r="FL111" i="1"/>
  <c r="FT111" i="1"/>
  <c r="DL112" i="1"/>
  <c r="DT112" i="1"/>
  <c r="EB112" i="1"/>
  <c r="EJ112" i="1"/>
  <c r="ER112" i="1"/>
  <c r="EZ112" i="1"/>
  <c r="FH112" i="1"/>
  <c r="FP112" i="1"/>
  <c r="DH113" i="1"/>
  <c r="DP113" i="1"/>
  <c r="DX113" i="1"/>
  <c r="EF113" i="1"/>
  <c r="EN113" i="1"/>
  <c r="EV113" i="1"/>
  <c r="FD113" i="1"/>
  <c r="FL113" i="1"/>
  <c r="FT113" i="1"/>
  <c r="DL114" i="1"/>
  <c r="DT114" i="1"/>
  <c r="EB114" i="1"/>
  <c r="EJ114" i="1"/>
  <c r="ER114" i="1"/>
  <c r="EZ114" i="1"/>
  <c r="FH114" i="1"/>
  <c r="FP114" i="1"/>
  <c r="DH115" i="1"/>
  <c r="DP115" i="1"/>
  <c r="DX115" i="1"/>
  <c r="EF115" i="1"/>
  <c r="EN115" i="1"/>
  <c r="EV115" i="1"/>
  <c r="FD115" i="1"/>
  <c r="FL115" i="1"/>
  <c r="FT115" i="1"/>
  <c r="DL116" i="1"/>
  <c r="DT116" i="1"/>
  <c r="EB116" i="1"/>
  <c r="EJ116" i="1"/>
  <c r="ER116" i="1"/>
  <c r="EZ116" i="1"/>
  <c r="FH116" i="1"/>
  <c r="FP116" i="1"/>
  <c r="DH117" i="1"/>
  <c r="DP117" i="1"/>
  <c r="DX117" i="1"/>
  <c r="EF117" i="1"/>
  <c r="EN117" i="1"/>
  <c r="EV117" i="1"/>
  <c r="FD117" i="1"/>
  <c r="FL117" i="1"/>
  <c r="FT117" i="1"/>
  <c r="DL118" i="1"/>
  <c r="DT118" i="1"/>
  <c r="EB118" i="1"/>
  <c r="EJ118" i="1"/>
  <c r="ER118" i="1"/>
  <c r="EZ118" i="1"/>
  <c r="FH118" i="1"/>
  <c r="FP118" i="1"/>
  <c r="DH120" i="1"/>
  <c r="DP120" i="1"/>
  <c r="DX120" i="1"/>
  <c r="EF120" i="1"/>
  <c r="EN120" i="1"/>
  <c r="EV120" i="1"/>
  <c r="FD120" i="1"/>
  <c r="FL120" i="1"/>
  <c r="FT120" i="1"/>
  <c r="DL121" i="1"/>
  <c r="DT121" i="1"/>
  <c r="EB121" i="1"/>
  <c r="EJ121" i="1"/>
  <c r="ER121" i="1"/>
  <c r="EZ121" i="1"/>
  <c r="FH121" i="1"/>
  <c r="FP121" i="1"/>
  <c r="DH122" i="1"/>
  <c r="DP122" i="1"/>
  <c r="DX122" i="1"/>
  <c r="EF122" i="1"/>
  <c r="EN122" i="1"/>
  <c r="EV122" i="1"/>
  <c r="FD122" i="1"/>
  <c r="FL122" i="1"/>
  <c r="FT122" i="1"/>
  <c r="DL123" i="1"/>
  <c r="DT123" i="1"/>
  <c r="EB123" i="1"/>
  <c r="EJ123" i="1"/>
  <c r="ER123" i="1"/>
  <c r="EZ123" i="1"/>
  <c r="FH123" i="1"/>
  <c r="FP123" i="1"/>
  <c r="DH124" i="1"/>
  <c r="DP124" i="1"/>
  <c r="DX124" i="1"/>
  <c r="EF124" i="1"/>
  <c r="EN124" i="1"/>
  <c r="EV124" i="1"/>
  <c r="FD124" i="1"/>
  <c r="FL124" i="1"/>
  <c r="FT124" i="1"/>
  <c r="DL125" i="1"/>
  <c r="DT125" i="1"/>
  <c r="EB125" i="1"/>
  <c r="EJ125" i="1"/>
  <c r="ER125" i="1"/>
  <c r="EZ125" i="1"/>
  <c r="FH125" i="1"/>
  <c r="FP125" i="1"/>
  <c r="DH126" i="1"/>
  <c r="DP126" i="1"/>
  <c r="DX126" i="1"/>
  <c r="EF126" i="1"/>
  <c r="EN126" i="1"/>
  <c r="EV126" i="1"/>
  <c r="FD126" i="1"/>
  <c r="FL126" i="1"/>
  <c r="FT126" i="1"/>
  <c r="DL127" i="1"/>
  <c r="DT127" i="1"/>
  <c r="EB127" i="1"/>
  <c r="EJ127" i="1"/>
  <c r="ER127" i="1"/>
  <c r="EZ127" i="1"/>
  <c r="FH127" i="1"/>
  <c r="FP127" i="1"/>
  <c r="DH128" i="1"/>
  <c r="DP128" i="1"/>
  <c r="DX128" i="1"/>
  <c r="EF128" i="1"/>
  <c r="EN128" i="1"/>
  <c r="EV128" i="1"/>
  <c r="FD128" i="1"/>
  <c r="FL128" i="1"/>
  <c r="FT128" i="1"/>
  <c r="ER137" i="1"/>
  <c r="EZ137" i="1"/>
  <c r="FH137" i="1"/>
  <c r="FN92" i="1"/>
  <c r="DN93" i="1"/>
  <c r="DV93" i="1"/>
  <c r="ED93" i="1"/>
  <c r="EL93" i="1"/>
  <c r="ET93" i="1"/>
  <c r="FB93" i="1"/>
  <c r="FJ93" i="1"/>
  <c r="FR93" i="1"/>
  <c r="DJ94" i="1"/>
  <c r="DR94" i="1"/>
  <c r="DZ94" i="1"/>
  <c r="EH94" i="1"/>
  <c r="EP94" i="1"/>
  <c r="EX94" i="1"/>
  <c r="FF94" i="1"/>
  <c r="FN94" i="1"/>
  <c r="DN96" i="1"/>
  <c r="DV96" i="1"/>
  <c r="ED96" i="1"/>
  <c r="EL96" i="1"/>
  <c r="ET96" i="1"/>
  <c r="FB96" i="1"/>
  <c r="FJ96" i="1"/>
  <c r="FR96" i="1"/>
  <c r="DJ97" i="1"/>
  <c r="DR97" i="1"/>
  <c r="DZ97" i="1"/>
  <c r="EH97" i="1"/>
  <c r="EP97" i="1"/>
  <c r="EX97" i="1"/>
  <c r="FF97" i="1"/>
  <c r="FN97" i="1"/>
  <c r="DN98" i="1"/>
  <c r="DV98" i="1"/>
  <c r="ED98" i="1"/>
  <c r="EL98" i="1"/>
  <c r="ET98" i="1"/>
  <c r="FB98" i="1"/>
  <c r="FJ98" i="1"/>
  <c r="FR98" i="1"/>
  <c r="DJ99" i="1"/>
  <c r="DR99" i="1"/>
  <c r="DZ99" i="1"/>
  <c r="EH99" i="1"/>
  <c r="EP99" i="1"/>
  <c r="EX99" i="1"/>
  <c r="FF99" i="1"/>
  <c r="FN99" i="1"/>
  <c r="DN100" i="1"/>
  <c r="DV100" i="1"/>
  <c r="ED100" i="1"/>
  <c r="EL100" i="1"/>
  <c r="ET100" i="1"/>
  <c r="FB100" i="1"/>
  <c r="FJ100" i="1"/>
  <c r="FR100" i="1"/>
  <c r="DJ101" i="1"/>
  <c r="DR101" i="1"/>
  <c r="DZ101" i="1"/>
  <c r="EH101" i="1"/>
  <c r="EP101" i="1"/>
  <c r="EX101" i="1"/>
  <c r="FF101" i="1"/>
  <c r="FN101" i="1"/>
  <c r="DN102" i="1"/>
  <c r="DV102" i="1"/>
  <c r="ED102" i="1"/>
  <c r="EL102" i="1"/>
  <c r="ET102" i="1"/>
  <c r="FB102" i="1"/>
  <c r="FJ102" i="1"/>
  <c r="FR102" i="1"/>
  <c r="DJ103" i="1"/>
  <c r="DR103" i="1"/>
  <c r="DZ103" i="1"/>
  <c r="EH103" i="1"/>
  <c r="EP103" i="1"/>
  <c r="EX103" i="1"/>
  <c r="FF103" i="1"/>
  <c r="FN103" i="1"/>
  <c r="DN104" i="1"/>
  <c r="DV104" i="1"/>
  <c r="ED104" i="1"/>
  <c r="EL104" i="1"/>
  <c r="ET104" i="1"/>
  <c r="FB104" i="1"/>
  <c r="FJ104" i="1"/>
  <c r="FR104" i="1"/>
  <c r="DJ105" i="1"/>
  <c r="DR105" i="1"/>
  <c r="DZ105" i="1"/>
  <c r="EH105" i="1"/>
  <c r="EP105" i="1"/>
  <c r="EX105" i="1"/>
  <c r="FF105" i="1"/>
  <c r="FN105" i="1"/>
  <c r="DN106" i="1"/>
  <c r="DV106" i="1"/>
  <c r="ED106" i="1"/>
  <c r="EL106" i="1"/>
  <c r="ET106" i="1"/>
  <c r="FB106" i="1"/>
  <c r="FJ106" i="1"/>
  <c r="FR106" i="1"/>
  <c r="DJ107" i="1"/>
  <c r="DR107" i="1"/>
  <c r="DZ107" i="1"/>
  <c r="EH107" i="1"/>
  <c r="EP107" i="1"/>
  <c r="EX107" i="1"/>
  <c r="FF107" i="1"/>
  <c r="FN107" i="1"/>
  <c r="DN108" i="1"/>
  <c r="DV108" i="1"/>
  <c r="ED108" i="1"/>
  <c r="EL108" i="1"/>
  <c r="ET108" i="1"/>
  <c r="FB108" i="1"/>
  <c r="FJ108" i="1"/>
  <c r="FR108" i="1"/>
  <c r="DJ109" i="1"/>
  <c r="DR109" i="1"/>
  <c r="DZ109" i="1"/>
  <c r="EH109" i="1"/>
  <c r="EP109" i="1"/>
  <c r="EX109" i="1"/>
  <c r="FF109" i="1"/>
  <c r="FN109" i="1"/>
  <c r="DN110" i="1"/>
  <c r="DV110" i="1"/>
  <c r="ED110" i="1"/>
  <c r="EL110" i="1"/>
  <c r="ET110" i="1"/>
  <c r="FB110" i="1"/>
  <c r="FJ110" i="1"/>
  <c r="FR110" i="1"/>
  <c r="DJ111" i="1"/>
  <c r="DR111" i="1"/>
  <c r="DZ111" i="1"/>
  <c r="EH111" i="1"/>
  <c r="EP111" i="1"/>
  <c r="EX111" i="1"/>
  <c r="FF111" i="1"/>
  <c r="FN111" i="1"/>
  <c r="DN112" i="1"/>
  <c r="DV112" i="1"/>
  <c r="ED112" i="1"/>
  <c r="EL112" i="1"/>
  <c r="ET112" i="1"/>
  <c r="FB112" i="1"/>
  <c r="FJ112" i="1"/>
  <c r="FR112" i="1"/>
  <c r="DJ113" i="1"/>
  <c r="DR113" i="1"/>
  <c r="DZ113" i="1"/>
  <c r="EH113" i="1"/>
  <c r="EP113" i="1"/>
  <c r="EX113" i="1"/>
  <c r="FF113" i="1"/>
  <c r="FN113" i="1"/>
  <c r="DN114" i="1"/>
  <c r="DV114" i="1"/>
  <c r="ED114" i="1"/>
  <c r="EL114" i="1"/>
  <c r="ET114" i="1"/>
  <c r="FB114" i="1"/>
  <c r="FJ114" i="1"/>
  <c r="FR114" i="1"/>
  <c r="DJ115" i="1"/>
  <c r="DR115" i="1"/>
  <c r="DZ115" i="1"/>
  <c r="EH115" i="1"/>
  <c r="EP115" i="1"/>
  <c r="EX115" i="1"/>
  <c r="FF115" i="1"/>
  <c r="FN115" i="1"/>
  <c r="DN116" i="1"/>
  <c r="DV116" i="1"/>
  <c r="ED116" i="1"/>
  <c r="EL116" i="1"/>
  <c r="ET116" i="1"/>
  <c r="FB116" i="1"/>
  <c r="FJ116" i="1"/>
  <c r="FR116" i="1"/>
  <c r="DJ117" i="1"/>
  <c r="DR117" i="1"/>
  <c r="DZ117" i="1"/>
  <c r="EH117" i="1"/>
  <c r="EP117" i="1"/>
  <c r="EX117" i="1"/>
  <c r="FF117" i="1"/>
  <c r="FN117" i="1"/>
  <c r="DN118" i="1"/>
  <c r="DV118" i="1"/>
  <c r="ED118" i="1"/>
  <c r="EL118" i="1"/>
  <c r="ET118" i="1"/>
  <c r="FB118" i="1"/>
  <c r="FJ118" i="1"/>
  <c r="FR118" i="1"/>
  <c r="DJ120" i="1"/>
  <c r="DR120" i="1"/>
  <c r="DZ120" i="1"/>
  <c r="EH120" i="1"/>
  <c r="EP120" i="1"/>
  <c r="EX120" i="1"/>
  <c r="FF120" i="1"/>
  <c r="FN120" i="1"/>
  <c r="DN121" i="1"/>
  <c r="DV121" i="1"/>
  <c r="ED121" i="1"/>
  <c r="EL121" i="1"/>
  <c r="ET121" i="1"/>
  <c r="FB121" i="1"/>
  <c r="FJ121" i="1"/>
  <c r="FR121" i="1"/>
  <c r="DJ122" i="1"/>
  <c r="DR122" i="1"/>
  <c r="DZ122" i="1"/>
  <c r="EH122" i="1"/>
  <c r="EP122" i="1"/>
  <c r="EX122" i="1"/>
  <c r="FF122" i="1"/>
  <c r="FN122" i="1"/>
  <c r="DN123" i="1"/>
  <c r="DV123" i="1"/>
  <c r="ED123" i="1"/>
  <c r="EL123" i="1"/>
  <c r="ET123" i="1"/>
  <c r="FB123" i="1"/>
  <c r="FJ123" i="1"/>
  <c r="FR123" i="1"/>
  <c r="DJ124" i="1"/>
  <c r="DR124" i="1"/>
  <c r="DZ124" i="1"/>
  <c r="EH124" i="1"/>
  <c r="EP124" i="1"/>
  <c r="EX124" i="1"/>
  <c r="FF124" i="1"/>
  <c r="FN124" i="1"/>
  <c r="DN125" i="1"/>
  <c r="DV125" i="1"/>
  <c r="ED125" i="1"/>
  <c r="EL125" i="1"/>
  <c r="ET125" i="1"/>
  <c r="FB125" i="1"/>
  <c r="FJ125" i="1"/>
  <c r="FR125" i="1"/>
  <c r="DJ126" i="1"/>
  <c r="DR126" i="1"/>
  <c r="DZ126" i="1"/>
  <c r="EH126" i="1"/>
  <c r="EP126" i="1"/>
  <c r="EX126" i="1"/>
  <c r="FF126" i="1"/>
  <c r="FN126" i="1"/>
  <c r="DN127" i="1"/>
  <c r="DV127" i="1"/>
  <c r="ED127" i="1"/>
  <c r="EL127" i="1"/>
  <c r="ET127" i="1"/>
  <c r="FB127" i="1"/>
  <c r="FJ127" i="1"/>
  <c r="FR127" i="1"/>
  <c r="DJ128" i="1"/>
  <c r="DR128" i="1"/>
  <c r="DZ128" i="1"/>
  <c r="EH128" i="1"/>
  <c r="EP128" i="1"/>
  <c r="EX128" i="1"/>
  <c r="FF128" i="1"/>
  <c r="FN128" i="1"/>
  <c r="DN129" i="1"/>
  <c r="DV129" i="1"/>
  <c r="ED129" i="1"/>
  <c r="EL129" i="1"/>
  <c r="ET129" i="1"/>
  <c r="FB129" i="1"/>
  <c r="FJ129" i="1"/>
  <c r="FR129" i="1"/>
  <c r="DJ130" i="1"/>
  <c r="DR130" i="1"/>
  <c r="DZ130" i="1"/>
  <c r="EH130" i="1"/>
  <c r="EP130" i="1"/>
  <c r="EX130" i="1"/>
  <c r="FF130" i="1"/>
  <c r="FN130" i="1"/>
  <c r="DN131" i="1"/>
  <c r="DV131" i="1"/>
  <c r="ED131" i="1"/>
  <c r="EL131" i="1"/>
  <c r="ET131" i="1"/>
  <c r="FB131" i="1"/>
  <c r="FJ131" i="1"/>
  <c r="FR131" i="1"/>
  <c r="DJ132" i="1"/>
  <c r="DR132" i="1"/>
  <c r="DZ132" i="1"/>
  <c r="EH132" i="1"/>
  <c r="EP132" i="1"/>
  <c r="EX132" i="1"/>
  <c r="FF132" i="1"/>
  <c r="FN132" i="1"/>
  <c r="DN133" i="1"/>
  <c r="DV133" i="1"/>
  <c r="ED133" i="1"/>
  <c r="EL133" i="1"/>
  <c r="ET133" i="1"/>
  <c r="FB133" i="1"/>
  <c r="FJ133" i="1"/>
  <c r="FR133" i="1"/>
  <c r="DJ134" i="1"/>
  <c r="DR134" i="1"/>
  <c r="DZ134" i="1"/>
  <c r="EH134" i="1"/>
  <c r="EP134" i="1"/>
  <c r="EX134" i="1"/>
  <c r="FF134" i="1"/>
  <c r="FN134" i="1"/>
  <c r="DN135" i="1"/>
  <c r="DV135" i="1"/>
  <c r="ED135" i="1"/>
  <c r="EL135" i="1"/>
  <c r="ET135" i="1"/>
  <c r="FB135" i="1"/>
  <c r="FJ135" i="1"/>
  <c r="FR135" i="1"/>
  <c r="DJ136" i="1"/>
  <c r="DR136" i="1"/>
  <c r="DZ136" i="1"/>
  <c r="EH136" i="1"/>
  <c r="EP136" i="1"/>
  <c r="EX136" i="1"/>
  <c r="FF136" i="1"/>
  <c r="FN136" i="1"/>
  <c r="DN137" i="1"/>
  <c r="DV137" i="1"/>
  <c r="ED137" i="1"/>
  <c r="EL137" i="1"/>
  <c r="EJ92" i="1"/>
  <c r="ER92" i="1"/>
  <c r="EZ92" i="1"/>
  <c r="FH92" i="1"/>
  <c r="FP92" i="1"/>
  <c r="DH93" i="1"/>
  <c r="DP93" i="1"/>
  <c r="DX93" i="1"/>
  <c r="EF93" i="1"/>
  <c r="EN93" i="1"/>
  <c r="EV93" i="1"/>
  <c r="FD93" i="1"/>
  <c r="FL93" i="1"/>
  <c r="FT93" i="1"/>
  <c r="DL94" i="1"/>
  <c r="DT94" i="1"/>
  <c r="EB94" i="1"/>
  <c r="EJ94" i="1"/>
  <c r="ER94" i="1"/>
  <c r="EZ94" i="1"/>
  <c r="FH94" i="1"/>
  <c r="FP94" i="1"/>
  <c r="DH96" i="1"/>
  <c r="DP96" i="1"/>
  <c r="DX96" i="1"/>
  <c r="EF96" i="1"/>
  <c r="EN96" i="1"/>
  <c r="EV96" i="1"/>
  <c r="FD96" i="1"/>
  <c r="FL96" i="1"/>
  <c r="FT96" i="1"/>
  <c r="DL97" i="1"/>
  <c r="DT97" i="1"/>
  <c r="EB97" i="1"/>
  <c r="EJ97" i="1"/>
  <c r="ER97" i="1"/>
  <c r="EZ97" i="1"/>
  <c r="FH97" i="1"/>
  <c r="FP97" i="1"/>
  <c r="DH98" i="1"/>
  <c r="DP98" i="1"/>
  <c r="DX98" i="1"/>
  <c r="EF98" i="1"/>
  <c r="EN98" i="1"/>
  <c r="EV98" i="1"/>
  <c r="FD98" i="1"/>
  <c r="FL98" i="1"/>
  <c r="FT98" i="1"/>
  <c r="DL99" i="1"/>
  <c r="DT99" i="1"/>
  <c r="EB99" i="1"/>
  <c r="EJ99" i="1"/>
  <c r="ER99" i="1"/>
  <c r="EZ99" i="1"/>
  <c r="FH99" i="1"/>
  <c r="FP99" i="1"/>
  <c r="DH100" i="1"/>
  <c r="DP100" i="1"/>
  <c r="DX100" i="1"/>
  <c r="EF100" i="1"/>
  <c r="EN100" i="1"/>
  <c r="EV100" i="1"/>
  <c r="FD100" i="1"/>
  <c r="FL100" i="1"/>
  <c r="FT100" i="1"/>
  <c r="DL101" i="1"/>
  <c r="DT101" i="1"/>
  <c r="EB101" i="1"/>
  <c r="EJ101" i="1"/>
  <c r="ER101" i="1"/>
  <c r="EZ101" i="1"/>
  <c r="FH101" i="1"/>
  <c r="FP101" i="1"/>
  <c r="DH102" i="1"/>
  <c r="DP102" i="1"/>
  <c r="DX102" i="1"/>
  <c r="EF102" i="1"/>
  <c r="EN102" i="1"/>
  <c r="EV102" i="1"/>
  <c r="FD102" i="1"/>
  <c r="FL102" i="1"/>
  <c r="FT102" i="1"/>
  <c r="DL103" i="1"/>
  <c r="DT103" i="1"/>
  <c r="EB103" i="1"/>
  <c r="EJ103" i="1"/>
  <c r="ER103" i="1"/>
  <c r="EZ103" i="1"/>
  <c r="FH103" i="1"/>
  <c r="FP103" i="1"/>
  <c r="DH104" i="1"/>
  <c r="DP104" i="1"/>
  <c r="DX104" i="1"/>
  <c r="EF104" i="1"/>
  <c r="EN104" i="1"/>
  <c r="EV104" i="1"/>
  <c r="FD104" i="1"/>
  <c r="FL104" i="1"/>
  <c r="FT104" i="1"/>
  <c r="DL105" i="1"/>
  <c r="DT105" i="1"/>
  <c r="EB105" i="1"/>
  <c r="EJ105" i="1"/>
  <c r="ER105" i="1"/>
  <c r="EZ105" i="1"/>
  <c r="FH105" i="1"/>
  <c r="FP105" i="1"/>
  <c r="DH106" i="1"/>
  <c r="DP106" i="1"/>
  <c r="DX106" i="1"/>
  <c r="EF106" i="1"/>
  <c r="EN106" i="1"/>
  <c r="EV106" i="1"/>
  <c r="FD106" i="1"/>
  <c r="FL106" i="1"/>
  <c r="FT106" i="1"/>
  <c r="DL107" i="1"/>
  <c r="DT107" i="1"/>
  <c r="EB107" i="1"/>
  <c r="EJ107" i="1"/>
  <c r="ER107" i="1"/>
  <c r="EZ107" i="1"/>
  <c r="FH107" i="1"/>
  <c r="FP107" i="1"/>
  <c r="DH108" i="1"/>
  <c r="DP108" i="1"/>
  <c r="DX108" i="1"/>
  <c r="EF108" i="1"/>
  <c r="EN108" i="1"/>
  <c r="EV108" i="1"/>
  <c r="FD108" i="1"/>
  <c r="FL108" i="1"/>
  <c r="FT108" i="1"/>
  <c r="DL109" i="1"/>
  <c r="DT109" i="1"/>
  <c r="EB109" i="1"/>
  <c r="EJ109" i="1"/>
  <c r="ER109" i="1"/>
  <c r="EZ109" i="1"/>
  <c r="FH109" i="1"/>
  <c r="FP109" i="1"/>
  <c r="DH110" i="1"/>
  <c r="DP110" i="1"/>
  <c r="DX110" i="1"/>
  <c r="EF110" i="1"/>
  <c r="EN110" i="1"/>
  <c r="EV110" i="1"/>
  <c r="FD110" i="1"/>
  <c r="FL110" i="1"/>
  <c r="FT110" i="1"/>
  <c r="DL111" i="1"/>
  <c r="DT111" i="1"/>
  <c r="EB111" i="1"/>
  <c r="EJ111" i="1"/>
  <c r="ER111" i="1"/>
  <c r="EZ111" i="1"/>
  <c r="FH111" i="1"/>
  <c r="FP111" i="1"/>
  <c r="DH112" i="1"/>
  <c r="DP112" i="1"/>
  <c r="DX112" i="1"/>
  <c r="EF112" i="1"/>
  <c r="EN112" i="1"/>
  <c r="EV112" i="1"/>
  <c r="FD112" i="1"/>
  <c r="FL112" i="1"/>
  <c r="FT112" i="1"/>
  <c r="DL113" i="1"/>
  <c r="DT113" i="1"/>
  <c r="EB113" i="1"/>
  <c r="EJ113" i="1"/>
  <c r="ER113" i="1"/>
  <c r="EZ113" i="1"/>
  <c r="FH113" i="1"/>
  <c r="FP113" i="1"/>
  <c r="DH114" i="1"/>
  <c r="DP114" i="1"/>
  <c r="DX114" i="1"/>
  <c r="EF114" i="1"/>
  <c r="EN114" i="1"/>
  <c r="EV114" i="1"/>
  <c r="FD114" i="1"/>
  <c r="FL114" i="1"/>
  <c r="FT114" i="1"/>
  <c r="DL115" i="1"/>
  <c r="DT115" i="1"/>
  <c r="EB115" i="1"/>
  <c r="EJ115" i="1"/>
  <c r="ER115" i="1"/>
  <c r="EZ115" i="1"/>
  <c r="FH115" i="1"/>
  <c r="FP115" i="1"/>
  <c r="DH116" i="1"/>
  <c r="DP116" i="1"/>
  <c r="DX116" i="1"/>
  <c r="EF116" i="1"/>
  <c r="EN116" i="1"/>
  <c r="EV116" i="1"/>
  <c r="FD116" i="1"/>
  <c r="FL116" i="1"/>
  <c r="FT116" i="1"/>
  <c r="DL117" i="1"/>
  <c r="DT117" i="1"/>
  <c r="EB117" i="1"/>
  <c r="EJ117" i="1"/>
  <c r="ER117" i="1"/>
  <c r="EZ117" i="1"/>
  <c r="FH117" i="1"/>
  <c r="FP117" i="1"/>
  <c r="DH118" i="1"/>
  <c r="DP118" i="1"/>
  <c r="DX118" i="1"/>
  <c r="EF118" i="1"/>
  <c r="EN118" i="1"/>
  <c r="EV118" i="1"/>
  <c r="FD118" i="1"/>
  <c r="FL118" i="1"/>
  <c r="FT118" i="1"/>
  <c r="DL120" i="1"/>
  <c r="DT120" i="1"/>
  <c r="EB120" i="1"/>
  <c r="EJ120" i="1"/>
  <c r="ER120" i="1"/>
  <c r="EZ120" i="1"/>
  <c r="FH120" i="1"/>
  <c r="FP120" i="1"/>
  <c r="DH121" i="1"/>
  <c r="DP121" i="1"/>
  <c r="DX121" i="1"/>
  <c r="EF121" i="1"/>
  <c r="EN121" i="1"/>
  <c r="EV121" i="1"/>
  <c r="FD121" i="1"/>
  <c r="FL121" i="1"/>
  <c r="FT121" i="1"/>
  <c r="DL122" i="1"/>
  <c r="DT122" i="1"/>
  <c r="EB122" i="1"/>
  <c r="EJ122" i="1"/>
  <c r="ER122" i="1"/>
  <c r="EZ122" i="1"/>
  <c r="FH122" i="1"/>
  <c r="FP122" i="1"/>
  <c r="DH123" i="1"/>
  <c r="DP123" i="1"/>
  <c r="DX123" i="1"/>
  <c r="EF123" i="1"/>
  <c r="EN123" i="1"/>
  <c r="EV123" i="1"/>
  <c r="FD123" i="1"/>
  <c r="FL123" i="1"/>
  <c r="FT123" i="1"/>
  <c r="DL124" i="1"/>
  <c r="DT124" i="1"/>
  <c r="EB124" i="1"/>
  <c r="EJ124" i="1"/>
  <c r="ER124" i="1"/>
  <c r="EZ124" i="1"/>
  <c r="FH124" i="1"/>
  <c r="FP124" i="1"/>
  <c r="DH125" i="1"/>
  <c r="DP125" i="1"/>
  <c r="DX125" i="1"/>
  <c r="EF125" i="1"/>
  <c r="EN125" i="1"/>
  <c r="EV125" i="1"/>
  <c r="FD125" i="1"/>
  <c r="FL125" i="1"/>
  <c r="FT125" i="1"/>
  <c r="DL126" i="1"/>
  <c r="DT126" i="1"/>
  <c r="EB126" i="1"/>
  <c r="EJ126" i="1"/>
  <c r="ER126" i="1"/>
  <c r="EZ126" i="1"/>
  <c r="FH126" i="1"/>
  <c r="FP126" i="1"/>
  <c r="DH127" i="1"/>
  <c r="DP127" i="1"/>
  <c r="DX127" i="1"/>
  <c r="EF127" i="1"/>
  <c r="EN127" i="1"/>
  <c r="EV127" i="1"/>
  <c r="FD127" i="1"/>
  <c r="FL127" i="1"/>
  <c r="FT127" i="1"/>
  <c r="DL128" i="1"/>
  <c r="DT128" i="1"/>
  <c r="EB128" i="1"/>
  <c r="EJ128" i="1"/>
  <c r="ER128" i="1"/>
  <c r="EZ128" i="1"/>
  <c r="FH128" i="1"/>
  <c r="FP128" i="1"/>
  <c r="DH129" i="1"/>
  <c r="DP129" i="1"/>
  <c r="DX129" i="1"/>
  <c r="EF129" i="1"/>
  <c r="EN129" i="1"/>
  <c r="EV129" i="1"/>
  <c r="FD129" i="1"/>
  <c r="FL129" i="1"/>
  <c r="FT129" i="1"/>
  <c r="DL130" i="1"/>
  <c r="DT130" i="1"/>
  <c r="EB130" i="1"/>
  <c r="EJ130" i="1"/>
  <c r="ER130" i="1"/>
  <c r="EZ130" i="1"/>
  <c r="FH130" i="1"/>
  <c r="FP130" i="1"/>
  <c r="DH131" i="1"/>
  <c r="DP131" i="1"/>
  <c r="DX131" i="1"/>
  <c r="EF131" i="1"/>
  <c r="EN131" i="1"/>
  <c r="EV131" i="1"/>
  <c r="FD131" i="1"/>
  <c r="FL131" i="1"/>
  <c r="FT131" i="1"/>
  <c r="DL132" i="1"/>
  <c r="DT132" i="1"/>
  <c r="EB132" i="1"/>
  <c r="EJ132" i="1"/>
  <c r="ER132" i="1"/>
  <c r="EZ132" i="1"/>
  <c r="FH132" i="1"/>
  <c r="FP132" i="1"/>
  <c r="DH133" i="1"/>
  <c r="DP133" i="1"/>
  <c r="DX133" i="1"/>
  <c r="EF133" i="1"/>
  <c r="EN133" i="1"/>
  <c r="EV133" i="1"/>
  <c r="FD133" i="1"/>
  <c r="FL133" i="1"/>
  <c r="FT133" i="1"/>
  <c r="DL134" i="1"/>
  <c r="DT134" i="1"/>
  <c r="EB134" i="1"/>
  <c r="EJ134" i="1"/>
  <c r="ER134" i="1"/>
  <c r="EZ134" i="1"/>
  <c r="FH134" i="1"/>
  <c r="FP134" i="1"/>
  <c r="DH135" i="1"/>
  <c r="DP135" i="1"/>
  <c r="DX135" i="1"/>
  <c r="EF135" i="1"/>
  <c r="EN135" i="1"/>
  <c r="EV135" i="1"/>
  <c r="FD135" i="1"/>
  <c r="FL135" i="1"/>
  <c r="FT135" i="1"/>
  <c r="DL136" i="1"/>
  <c r="DT136" i="1"/>
  <c r="EB136" i="1"/>
  <c r="EJ136" i="1"/>
  <c r="ER136" i="1"/>
  <c r="EZ136" i="1"/>
  <c r="FH136" i="1"/>
  <c r="FP136" i="1"/>
  <c r="DH137" i="1"/>
  <c r="DP137" i="1"/>
  <c r="DX137" i="1"/>
  <c r="EF137" i="1"/>
  <c r="EN137" i="1"/>
  <c r="DZ96" i="1"/>
  <c r="EH96" i="1"/>
  <c r="EP96" i="1"/>
  <c r="EX96" i="1"/>
  <c r="FF96" i="1"/>
  <c r="FN96" i="1"/>
  <c r="DN97" i="1"/>
  <c r="DV97" i="1"/>
  <c r="ED97" i="1"/>
  <c r="EL97" i="1"/>
  <c r="ET97" i="1"/>
  <c r="FB97" i="1"/>
  <c r="FJ97" i="1"/>
  <c r="FR97" i="1"/>
  <c r="DJ98" i="1"/>
  <c r="DR98" i="1"/>
  <c r="DZ98" i="1"/>
  <c r="EH98" i="1"/>
  <c r="EP98" i="1"/>
  <c r="EX98" i="1"/>
  <c r="FF98" i="1"/>
  <c r="FN98" i="1"/>
  <c r="DN99" i="1"/>
  <c r="DV99" i="1"/>
  <c r="ED99" i="1"/>
  <c r="EL99" i="1"/>
  <c r="ET99" i="1"/>
  <c r="FB99" i="1"/>
  <c r="FJ99" i="1"/>
  <c r="FR99" i="1"/>
  <c r="DJ100" i="1"/>
  <c r="DR100" i="1"/>
  <c r="DZ100" i="1"/>
  <c r="EH100" i="1"/>
  <c r="EP100" i="1"/>
  <c r="EX100" i="1"/>
  <c r="FF100" i="1"/>
  <c r="FN100" i="1"/>
  <c r="DN101" i="1"/>
  <c r="DV101" i="1"/>
  <c r="ED101" i="1"/>
  <c r="FG137" i="1"/>
  <c r="FO137" i="1"/>
  <c r="DO138" i="1"/>
  <c r="DW138" i="1"/>
  <c r="EE138" i="1"/>
  <c r="EM138" i="1"/>
  <c r="EU138" i="1"/>
  <c r="FC138" i="1"/>
  <c r="FK138" i="1"/>
  <c r="FS138" i="1"/>
  <c r="DK139" i="1"/>
  <c r="DS139" i="1"/>
  <c r="EA139" i="1"/>
  <c r="EI139" i="1"/>
  <c r="EQ139" i="1"/>
  <c r="EY139" i="1"/>
  <c r="FG139" i="1"/>
  <c r="FO139" i="1"/>
  <c r="DO140" i="1"/>
  <c r="DW140" i="1"/>
  <c r="EE140" i="1"/>
  <c r="EM140" i="1"/>
  <c r="EU140" i="1"/>
  <c r="FC140" i="1"/>
  <c r="FK140" i="1"/>
  <c r="FS140" i="1"/>
  <c r="DK141" i="1"/>
  <c r="DS141" i="1"/>
  <c r="EA141" i="1"/>
  <c r="EI141" i="1"/>
  <c r="EQ141" i="1"/>
  <c r="EY141" i="1"/>
  <c r="FG141" i="1"/>
  <c r="FO141" i="1"/>
  <c r="DO142" i="1"/>
  <c r="DW142" i="1"/>
  <c r="EE142" i="1"/>
  <c r="EM142" i="1"/>
  <c r="EU142" i="1"/>
  <c r="FC142" i="1"/>
  <c r="FK142" i="1"/>
  <c r="FS142" i="1"/>
  <c r="DK143" i="1"/>
  <c r="DS143" i="1"/>
  <c r="EA143" i="1"/>
  <c r="EI143" i="1"/>
  <c r="EQ143" i="1"/>
  <c r="EY143" i="1"/>
  <c r="FG143" i="1"/>
  <c r="FO143" i="1"/>
  <c r="DO145" i="1"/>
  <c r="DW145" i="1"/>
  <c r="EE145" i="1"/>
  <c r="EM145" i="1"/>
  <c r="EU145" i="1"/>
  <c r="FC145" i="1"/>
  <c r="FK145" i="1"/>
  <c r="FS145" i="1"/>
  <c r="DK146" i="1"/>
  <c r="DS146" i="1"/>
  <c r="EA146" i="1"/>
  <c r="EI146" i="1"/>
  <c r="EQ146" i="1"/>
  <c r="EY146" i="1"/>
  <c r="FG146" i="1"/>
  <c r="FO146" i="1"/>
  <c r="DO147" i="1"/>
  <c r="DW147" i="1"/>
  <c r="EE147" i="1"/>
  <c r="EM147" i="1"/>
  <c r="EU147" i="1"/>
  <c r="FC147" i="1"/>
  <c r="FK147" i="1"/>
  <c r="FS147" i="1"/>
  <c r="DK148" i="1"/>
  <c r="DS148" i="1"/>
  <c r="EA148" i="1"/>
  <c r="EI148" i="1"/>
  <c r="EQ148" i="1"/>
  <c r="EY148" i="1"/>
  <c r="FG148" i="1"/>
  <c r="FO148" i="1"/>
  <c r="DO149" i="1"/>
  <c r="DW149" i="1"/>
  <c r="EE149" i="1"/>
  <c r="EM149" i="1"/>
  <c r="EU149" i="1"/>
  <c r="FC149" i="1"/>
  <c r="FK149" i="1"/>
  <c r="FS149" i="1"/>
  <c r="DK150" i="1"/>
  <c r="DS150" i="1"/>
  <c r="EA150" i="1"/>
  <c r="EI150" i="1"/>
  <c r="EQ150" i="1"/>
  <c r="EY150" i="1"/>
  <c r="FG150" i="1"/>
  <c r="FO150" i="1"/>
  <c r="DO151" i="1"/>
  <c r="DW151" i="1"/>
  <c r="EE151" i="1"/>
  <c r="EM151" i="1"/>
  <c r="EU151" i="1"/>
  <c r="FC151" i="1"/>
  <c r="FK151" i="1"/>
  <c r="FS151" i="1"/>
  <c r="DK152" i="1"/>
  <c r="DS152" i="1"/>
  <c r="EA152" i="1"/>
  <c r="EI152" i="1"/>
  <c r="EQ152" i="1"/>
  <c r="EY152" i="1"/>
  <c r="FG152" i="1"/>
  <c r="FO152" i="1"/>
  <c r="DO153" i="1"/>
  <c r="DW153" i="1"/>
  <c r="EE153" i="1"/>
  <c r="EM153" i="1"/>
  <c r="EU153" i="1"/>
  <c r="FC153" i="1"/>
  <c r="FK153" i="1"/>
  <c r="FS153" i="1"/>
  <c r="DK154" i="1"/>
  <c r="DS154" i="1"/>
  <c r="EA154" i="1"/>
  <c r="DO172" i="1"/>
  <c r="DW172" i="1"/>
  <c r="EE172" i="1"/>
  <c r="EM172" i="1"/>
  <c r="EU172" i="1"/>
  <c r="FC172" i="1"/>
  <c r="FK172" i="1"/>
  <c r="FS172" i="1"/>
  <c r="DK173" i="1"/>
  <c r="DS173" i="1"/>
  <c r="EA173" i="1"/>
  <c r="EI173" i="1"/>
  <c r="EQ173" i="1"/>
  <c r="EY173" i="1"/>
  <c r="FG173" i="1"/>
  <c r="FO173" i="1"/>
  <c r="DO174" i="1"/>
  <c r="DW174" i="1"/>
  <c r="EE174" i="1"/>
  <c r="EM174" i="1"/>
  <c r="EU174" i="1"/>
  <c r="FC174" i="1"/>
  <c r="FK174" i="1"/>
  <c r="FS174" i="1"/>
  <c r="DK175" i="1"/>
  <c r="DS175" i="1"/>
  <c r="EA175" i="1"/>
  <c r="EI175" i="1"/>
  <c r="EQ175" i="1"/>
  <c r="EY175" i="1"/>
  <c r="FG175" i="1"/>
  <c r="FO175" i="1"/>
  <c r="DO176" i="1"/>
  <c r="DW176" i="1"/>
  <c r="EE176" i="1"/>
  <c r="EM176" i="1"/>
  <c r="EU176" i="1"/>
  <c r="FC176" i="1"/>
  <c r="FK176" i="1"/>
  <c r="FS176" i="1"/>
  <c r="DK177" i="1"/>
  <c r="DS177" i="1"/>
  <c r="EA177" i="1"/>
  <c r="EI177" i="1"/>
  <c r="EQ177" i="1"/>
  <c r="EY177" i="1"/>
  <c r="FG177" i="1"/>
  <c r="FO177" i="1"/>
  <c r="DO178" i="1"/>
  <c r="DW178" i="1"/>
  <c r="EE178" i="1"/>
  <c r="EM178" i="1"/>
  <c r="EU178" i="1"/>
  <c r="FC178" i="1"/>
  <c r="FK178" i="1"/>
  <c r="FS178" i="1"/>
  <c r="DK179" i="1"/>
  <c r="DS179" i="1"/>
  <c r="EA179" i="1"/>
  <c r="EI179" i="1"/>
  <c r="EQ179" i="1"/>
  <c r="EY179" i="1"/>
  <c r="FG179" i="1"/>
  <c r="FO179" i="1"/>
  <c r="DO180" i="1"/>
  <c r="DW180" i="1"/>
  <c r="EE180" i="1"/>
  <c r="EM180" i="1"/>
  <c r="EU180" i="1"/>
  <c r="FC180" i="1"/>
  <c r="FK180" i="1"/>
  <c r="FS180" i="1"/>
  <c r="DP140" i="1"/>
  <c r="DX140" i="1"/>
  <c r="EF140" i="1"/>
  <c r="EN140" i="1"/>
  <c r="EV140" i="1"/>
  <c r="FD140" i="1"/>
  <c r="FL140" i="1"/>
  <c r="FT140" i="1"/>
  <c r="DL141" i="1"/>
  <c r="DT141" i="1"/>
  <c r="EB141" i="1"/>
  <c r="EJ141" i="1"/>
  <c r="ER141" i="1"/>
  <c r="EZ141" i="1"/>
  <c r="FH141" i="1"/>
  <c r="FP141" i="1"/>
  <c r="DH142" i="1"/>
  <c r="DP142" i="1"/>
  <c r="DX142" i="1"/>
  <c r="EF142" i="1"/>
  <c r="EN142" i="1"/>
  <c r="EV142" i="1"/>
  <c r="FD142" i="1"/>
  <c r="FL142" i="1"/>
  <c r="FT142" i="1"/>
  <c r="DL143" i="1"/>
  <c r="DT143" i="1"/>
  <c r="EB143" i="1"/>
  <c r="EJ143" i="1"/>
  <c r="ER143" i="1"/>
  <c r="EZ143" i="1"/>
  <c r="FH143" i="1"/>
  <c r="FP143" i="1"/>
  <c r="DH145" i="1"/>
  <c r="DP145" i="1"/>
  <c r="DX145" i="1"/>
  <c r="EF145" i="1"/>
  <c r="EN145" i="1"/>
  <c r="EV145" i="1"/>
  <c r="FD145" i="1"/>
  <c r="FL145" i="1"/>
  <c r="FT145" i="1"/>
  <c r="DL146" i="1"/>
  <c r="DT146" i="1"/>
  <c r="EB146" i="1"/>
  <c r="EJ146" i="1"/>
  <c r="ER146" i="1"/>
  <c r="EZ146" i="1"/>
  <c r="FH146" i="1"/>
  <c r="FP146" i="1"/>
  <c r="DH147" i="1"/>
  <c r="DP147" i="1"/>
  <c r="DX147" i="1"/>
  <c r="EF147" i="1"/>
  <c r="EN147" i="1"/>
  <c r="EV147" i="1"/>
  <c r="FD147" i="1"/>
  <c r="FL147" i="1"/>
  <c r="FT147" i="1"/>
  <c r="DL148" i="1"/>
  <c r="DT148" i="1"/>
  <c r="EB148" i="1"/>
  <c r="EJ148" i="1"/>
  <c r="ER148" i="1"/>
  <c r="EZ148" i="1"/>
  <c r="FH148" i="1"/>
  <c r="FP148" i="1"/>
  <c r="DH149" i="1"/>
  <c r="DP149" i="1"/>
  <c r="DX149" i="1"/>
  <c r="EF149" i="1"/>
  <c r="EN149" i="1"/>
  <c r="EV149" i="1"/>
  <c r="FD149" i="1"/>
  <c r="FL149" i="1"/>
  <c r="FT149" i="1"/>
  <c r="DL150" i="1"/>
  <c r="DT150" i="1"/>
  <c r="EB150" i="1"/>
  <c r="EJ150" i="1"/>
  <c r="ER150" i="1"/>
  <c r="EZ150" i="1"/>
  <c r="FH150" i="1"/>
  <c r="FP150" i="1"/>
  <c r="DH151" i="1"/>
  <c r="DP151" i="1"/>
  <c r="DX151" i="1"/>
  <c r="EF151" i="1"/>
  <c r="EN151" i="1"/>
  <c r="EV151" i="1"/>
  <c r="FD151" i="1"/>
  <c r="FL151" i="1"/>
  <c r="FT151" i="1"/>
  <c r="DL152" i="1"/>
  <c r="DT152" i="1"/>
  <c r="EB152" i="1"/>
  <c r="EJ152" i="1"/>
  <c r="ER152" i="1"/>
  <c r="EZ152" i="1"/>
  <c r="FH152" i="1"/>
  <c r="FP152" i="1"/>
  <c r="DH153" i="1"/>
  <c r="DP153" i="1"/>
  <c r="DX153" i="1"/>
  <c r="EF153" i="1"/>
  <c r="EN153" i="1"/>
  <c r="EV153" i="1"/>
  <c r="FD153" i="1"/>
  <c r="FL153" i="1"/>
  <c r="FT153" i="1"/>
  <c r="DL154" i="1"/>
  <c r="DT154" i="1"/>
  <c r="EB154" i="1"/>
  <c r="EJ154" i="1"/>
  <c r="ER154" i="1"/>
  <c r="EZ154" i="1"/>
  <c r="FH154" i="1"/>
  <c r="FP154" i="1"/>
  <c r="DH155" i="1"/>
  <c r="DP155" i="1"/>
  <c r="DX155" i="1"/>
  <c r="EF155" i="1"/>
  <c r="EN155" i="1"/>
  <c r="EV155" i="1"/>
  <c r="FD155" i="1"/>
  <c r="FL155" i="1"/>
  <c r="FT155" i="1"/>
  <c r="DL156" i="1"/>
  <c r="DT156" i="1"/>
  <c r="EB156" i="1"/>
  <c r="EJ156" i="1"/>
  <c r="ER156" i="1"/>
  <c r="EZ156" i="1"/>
  <c r="FH156" i="1"/>
  <c r="FP156" i="1"/>
  <c r="DH157" i="1"/>
  <c r="DP157" i="1"/>
  <c r="DX157" i="1"/>
  <c r="EF157" i="1"/>
  <c r="EN157" i="1"/>
  <c r="EV157" i="1"/>
  <c r="FD157" i="1"/>
  <c r="FL157" i="1"/>
  <c r="FT157" i="1"/>
  <c r="DL158" i="1"/>
  <c r="DT158" i="1"/>
  <c r="EB158" i="1"/>
  <c r="EJ158" i="1"/>
  <c r="ER158" i="1"/>
  <c r="EZ158" i="1"/>
  <c r="FH158" i="1"/>
  <c r="FP158" i="1"/>
  <c r="DH159" i="1"/>
  <c r="DP159" i="1"/>
  <c r="DX159" i="1"/>
  <c r="EF159" i="1"/>
  <c r="EN159" i="1"/>
  <c r="EV159" i="1"/>
  <c r="FD159" i="1"/>
  <c r="FL159" i="1"/>
  <c r="FT159" i="1"/>
  <c r="DL160" i="1"/>
  <c r="DT160" i="1"/>
  <c r="EB160" i="1"/>
  <c r="EJ160" i="1"/>
  <c r="ER160" i="1"/>
  <c r="EZ160" i="1"/>
  <c r="FH160" i="1"/>
  <c r="FP160" i="1"/>
  <c r="DH161" i="1"/>
  <c r="DP161" i="1"/>
  <c r="DX161" i="1"/>
  <c r="EF161" i="1"/>
  <c r="EN161" i="1"/>
  <c r="EV161" i="1"/>
  <c r="FD161" i="1"/>
  <c r="FL161" i="1"/>
  <c r="FT161" i="1"/>
  <c r="DL162" i="1"/>
  <c r="DT162" i="1"/>
  <c r="EB162" i="1"/>
  <c r="EJ162" i="1"/>
  <c r="ER162" i="1"/>
  <c r="EZ162" i="1"/>
  <c r="FH162" i="1"/>
  <c r="FP162" i="1"/>
  <c r="DH164" i="1"/>
  <c r="DP164" i="1"/>
  <c r="DX164" i="1"/>
  <c r="EF164" i="1"/>
  <c r="EN164" i="1"/>
  <c r="EV164" i="1"/>
  <c r="FD164" i="1"/>
  <c r="FL164" i="1"/>
  <c r="FT164" i="1"/>
  <c r="DL165" i="1"/>
  <c r="DT165" i="1"/>
  <c r="EB165" i="1"/>
  <c r="EJ165" i="1"/>
  <c r="ER165" i="1"/>
  <c r="EZ165" i="1"/>
  <c r="FH165" i="1"/>
  <c r="FP165" i="1"/>
  <c r="DH166" i="1"/>
  <c r="DP166" i="1"/>
  <c r="DX166" i="1"/>
  <c r="EF166" i="1"/>
  <c r="EN166" i="1"/>
  <c r="EV166" i="1"/>
  <c r="FD166" i="1"/>
  <c r="FL166" i="1"/>
  <c r="FT166" i="1"/>
  <c r="DL167" i="1"/>
  <c r="DT167" i="1"/>
  <c r="EB167" i="1"/>
  <c r="EJ167" i="1"/>
  <c r="ER167" i="1"/>
  <c r="EZ167" i="1"/>
  <c r="FH167" i="1"/>
  <c r="FP167" i="1"/>
  <c r="DH168" i="1"/>
  <c r="DP168" i="1"/>
  <c r="DX168" i="1"/>
  <c r="EF168" i="1"/>
  <c r="EN168" i="1"/>
  <c r="EV168" i="1"/>
  <c r="FD168" i="1"/>
  <c r="FL168" i="1"/>
  <c r="FT168" i="1"/>
  <c r="DL169" i="1"/>
  <c r="DT169" i="1"/>
  <c r="EB169" i="1"/>
  <c r="EJ169" i="1"/>
  <c r="ER169" i="1"/>
  <c r="EZ169" i="1"/>
  <c r="FH169" i="1"/>
  <c r="FP169" i="1"/>
  <c r="DH170" i="1"/>
  <c r="DP170" i="1"/>
  <c r="DX170" i="1"/>
  <c r="EF170" i="1"/>
  <c r="EN170" i="1"/>
  <c r="EV170" i="1"/>
  <c r="FD170" i="1"/>
  <c r="FL170" i="1"/>
  <c r="FT170" i="1"/>
  <c r="DL177" i="1"/>
  <c r="DT177" i="1"/>
  <c r="EB177" i="1"/>
  <c r="EJ177" i="1"/>
  <c r="ER177" i="1"/>
  <c r="EZ177" i="1"/>
  <c r="FH177" i="1"/>
  <c r="FP177" i="1"/>
  <c r="DP178" i="1"/>
  <c r="DX178" i="1"/>
  <c r="EF178" i="1"/>
  <c r="EN178" i="1"/>
  <c r="EV178" i="1"/>
  <c r="FD178" i="1"/>
  <c r="FL178" i="1"/>
  <c r="FT178" i="1"/>
  <c r="DL179" i="1"/>
  <c r="DT179" i="1"/>
  <c r="EB179" i="1"/>
  <c r="EJ179" i="1"/>
  <c r="ER179" i="1"/>
  <c r="EZ179" i="1"/>
  <c r="FH179" i="1"/>
  <c r="FP179" i="1"/>
  <c r="DH180" i="1"/>
  <c r="DP180" i="1"/>
  <c r="DX180" i="1"/>
  <c r="EF180" i="1"/>
  <c r="EN180" i="1"/>
  <c r="EV180" i="1"/>
  <c r="FD180" i="1"/>
  <c r="FL180" i="1"/>
  <c r="FT180" i="1"/>
  <c r="ET137" i="1"/>
  <c r="FB137" i="1"/>
  <c r="FJ137" i="1"/>
  <c r="FR137" i="1"/>
  <c r="DJ138" i="1"/>
  <c r="DR138" i="1"/>
  <c r="DZ138" i="1"/>
  <c r="EH138" i="1"/>
  <c r="EP138" i="1"/>
  <c r="EX138" i="1"/>
  <c r="FF138" i="1"/>
  <c r="FN138" i="1"/>
  <c r="DN139" i="1"/>
  <c r="DV139" i="1"/>
  <c r="ED139" i="1"/>
  <c r="EL139" i="1"/>
  <c r="ET139" i="1"/>
  <c r="FB139" i="1"/>
  <c r="FJ139" i="1"/>
  <c r="FR139" i="1"/>
  <c r="DJ140" i="1"/>
  <c r="DR140" i="1"/>
  <c r="DZ140" i="1"/>
  <c r="EH140" i="1"/>
  <c r="EP140" i="1"/>
  <c r="EX140" i="1"/>
  <c r="FF140" i="1"/>
  <c r="FN140" i="1"/>
  <c r="DN141" i="1"/>
  <c r="DV141" i="1"/>
  <c r="ED141" i="1"/>
  <c r="EL141" i="1"/>
  <c r="ET141" i="1"/>
  <c r="FB141" i="1"/>
  <c r="FJ141" i="1"/>
  <c r="FR141" i="1"/>
  <c r="DJ142" i="1"/>
  <c r="DR142" i="1"/>
  <c r="DZ142" i="1"/>
  <c r="EH142" i="1"/>
  <c r="EP142" i="1"/>
  <c r="EX142" i="1"/>
  <c r="FF142" i="1"/>
  <c r="FN142" i="1"/>
  <c r="DN143" i="1"/>
  <c r="DV143" i="1"/>
  <c r="ED143" i="1"/>
  <c r="EL143" i="1"/>
  <c r="ET143" i="1"/>
  <c r="FB143" i="1"/>
  <c r="FJ143" i="1"/>
  <c r="FR143" i="1"/>
  <c r="DJ145" i="1"/>
  <c r="DR145" i="1"/>
  <c r="DZ145" i="1"/>
  <c r="EH145" i="1"/>
  <c r="EP145" i="1"/>
  <c r="EX145" i="1"/>
  <c r="FF145" i="1"/>
  <c r="FN145" i="1"/>
  <c r="DN146" i="1"/>
  <c r="DV146" i="1"/>
  <c r="ED146" i="1"/>
  <c r="EL146" i="1"/>
  <c r="ET146" i="1"/>
  <c r="FB146" i="1"/>
  <c r="FJ146" i="1"/>
  <c r="FR146" i="1"/>
  <c r="DJ147" i="1"/>
  <c r="DR147" i="1"/>
  <c r="DZ147" i="1"/>
  <c r="EH147" i="1"/>
  <c r="EP147" i="1"/>
  <c r="EX147" i="1"/>
  <c r="FF147" i="1"/>
  <c r="FN147" i="1"/>
  <c r="DN148" i="1"/>
  <c r="DV148" i="1"/>
  <c r="ED148" i="1"/>
  <c r="EL148" i="1"/>
  <c r="ET148" i="1"/>
  <c r="FB148" i="1"/>
  <c r="FJ148" i="1"/>
  <c r="FR148" i="1"/>
  <c r="DJ149" i="1"/>
  <c r="DR149" i="1"/>
  <c r="DZ149" i="1"/>
  <c r="EH149" i="1"/>
  <c r="EP149" i="1"/>
  <c r="EX149" i="1"/>
  <c r="FF149" i="1"/>
  <c r="FN149" i="1"/>
  <c r="DN150" i="1"/>
  <c r="DV150" i="1"/>
  <c r="ED150" i="1"/>
  <c r="EL150" i="1"/>
  <c r="ET150" i="1"/>
  <c r="FB150" i="1"/>
  <c r="FJ150" i="1"/>
  <c r="FR150" i="1"/>
  <c r="DJ151" i="1"/>
  <c r="DR151" i="1"/>
  <c r="DZ151" i="1"/>
  <c r="EH151" i="1"/>
  <c r="EP151" i="1"/>
  <c r="EX151" i="1"/>
  <c r="FF151" i="1"/>
  <c r="FN151" i="1"/>
  <c r="DN152" i="1"/>
  <c r="DV152" i="1"/>
  <c r="ED152" i="1"/>
  <c r="EL152" i="1"/>
  <c r="ET152" i="1"/>
  <c r="FB152" i="1"/>
  <c r="FJ152" i="1"/>
  <c r="FR152" i="1"/>
  <c r="DJ153" i="1"/>
  <c r="DR153" i="1"/>
  <c r="DZ153" i="1"/>
  <c r="EH153" i="1"/>
  <c r="EP153" i="1"/>
  <c r="EX153" i="1"/>
  <c r="FF153" i="1"/>
  <c r="FN153" i="1"/>
  <c r="DN154" i="1"/>
  <c r="DV154" i="1"/>
  <c r="ED154" i="1"/>
  <c r="EL154" i="1"/>
  <c r="ET154" i="1"/>
  <c r="FB154" i="1"/>
  <c r="FJ154" i="1"/>
  <c r="FR154" i="1"/>
  <c r="DJ155" i="1"/>
  <c r="DR155" i="1"/>
  <c r="DZ155" i="1"/>
  <c r="EH155" i="1"/>
  <c r="EP155" i="1"/>
  <c r="EX155" i="1"/>
  <c r="FF155" i="1"/>
  <c r="FN155" i="1"/>
  <c r="DN156" i="1"/>
  <c r="DV156" i="1"/>
  <c r="ED156" i="1"/>
  <c r="EL156" i="1"/>
  <c r="ET156" i="1"/>
  <c r="FB156" i="1"/>
  <c r="FJ156" i="1"/>
  <c r="FR156" i="1"/>
  <c r="DJ157" i="1"/>
  <c r="DR157" i="1"/>
  <c r="DZ157" i="1"/>
  <c r="EH157" i="1"/>
  <c r="EP157" i="1"/>
  <c r="EX157" i="1"/>
  <c r="FF157" i="1"/>
  <c r="FN157" i="1"/>
  <c r="DN158" i="1"/>
  <c r="DV158" i="1"/>
  <c r="ED158" i="1"/>
  <c r="EL158" i="1"/>
  <c r="ET158" i="1"/>
  <c r="FB158" i="1"/>
  <c r="FJ158" i="1"/>
  <c r="FR158" i="1"/>
  <c r="DJ159" i="1"/>
  <c r="DR159" i="1"/>
  <c r="DZ159" i="1"/>
  <c r="EH159" i="1"/>
  <c r="EP159" i="1"/>
  <c r="EX159" i="1"/>
  <c r="FF159" i="1"/>
  <c r="FN159" i="1"/>
  <c r="DN160" i="1"/>
  <c r="DV160" i="1"/>
  <c r="ED160" i="1"/>
  <c r="EL160" i="1"/>
  <c r="ET160" i="1"/>
  <c r="FB160" i="1"/>
  <c r="FJ160" i="1"/>
  <c r="FR160" i="1"/>
  <c r="DJ161" i="1"/>
  <c r="DR161" i="1"/>
  <c r="DZ161" i="1"/>
  <c r="EH161" i="1"/>
  <c r="EP161" i="1"/>
  <c r="EX161" i="1"/>
  <c r="FF161" i="1"/>
  <c r="FN161" i="1"/>
  <c r="DN162" i="1"/>
  <c r="DV162" i="1"/>
  <c r="ED162" i="1"/>
  <c r="EL162" i="1"/>
  <c r="ET162" i="1"/>
  <c r="FB162" i="1"/>
  <c r="FJ162" i="1"/>
  <c r="FR162" i="1"/>
  <c r="DJ164" i="1"/>
  <c r="DR164" i="1"/>
  <c r="DZ164" i="1"/>
  <c r="EH164" i="1"/>
  <c r="EP164" i="1"/>
  <c r="EX164" i="1"/>
  <c r="FF164" i="1"/>
  <c r="FN164" i="1"/>
  <c r="DN165" i="1"/>
  <c r="DV165" i="1"/>
  <c r="ED165" i="1"/>
  <c r="EL165" i="1"/>
  <c r="ET165" i="1"/>
  <c r="FB165" i="1"/>
  <c r="FJ165" i="1"/>
  <c r="FR165" i="1"/>
  <c r="DJ166" i="1"/>
  <c r="DR166" i="1"/>
  <c r="DZ166" i="1"/>
  <c r="EH166" i="1"/>
  <c r="EP166" i="1"/>
  <c r="EX166" i="1"/>
  <c r="FF166" i="1"/>
  <c r="FN166" i="1"/>
  <c r="DN167" i="1"/>
  <c r="DV167" i="1"/>
  <c r="ED167" i="1"/>
  <c r="EL167" i="1"/>
  <c r="ET167" i="1"/>
  <c r="FB167" i="1"/>
  <c r="FJ167" i="1"/>
  <c r="FR167" i="1"/>
  <c r="DJ168" i="1"/>
  <c r="DR168" i="1"/>
  <c r="DZ168" i="1"/>
  <c r="EH168" i="1"/>
  <c r="EP168" i="1"/>
  <c r="EX168" i="1"/>
  <c r="FF168" i="1"/>
  <c r="FN168" i="1"/>
  <c r="DN169" i="1"/>
  <c r="DV169" i="1"/>
  <c r="ED169" i="1"/>
  <c r="EL169" i="1"/>
  <c r="ET169" i="1"/>
  <c r="FB169" i="1"/>
  <c r="FJ169" i="1"/>
  <c r="FR169" i="1"/>
  <c r="DJ170" i="1"/>
  <c r="DR170" i="1"/>
  <c r="DZ170" i="1"/>
  <c r="EH170" i="1"/>
  <c r="EP170" i="1"/>
  <c r="EX170" i="1"/>
  <c r="FF170" i="1"/>
  <c r="FN170" i="1"/>
  <c r="DN171" i="1"/>
  <c r="DV171" i="1"/>
  <c r="ED171" i="1"/>
  <c r="EL171" i="1"/>
  <c r="ET171" i="1"/>
  <c r="FB171" i="1"/>
  <c r="FJ171" i="1"/>
  <c r="FR171" i="1"/>
  <c r="DJ172" i="1"/>
  <c r="DR172" i="1"/>
  <c r="DZ172" i="1"/>
  <c r="EH172" i="1"/>
  <c r="EP172" i="1"/>
  <c r="EX172" i="1"/>
  <c r="FF172" i="1"/>
  <c r="FN172" i="1"/>
  <c r="DN173" i="1"/>
  <c r="DV173" i="1"/>
  <c r="ED173" i="1"/>
  <c r="EL173" i="1"/>
  <c r="ET173" i="1"/>
  <c r="FB173" i="1"/>
  <c r="FJ173" i="1"/>
  <c r="FR173" i="1"/>
  <c r="DJ174" i="1"/>
  <c r="DR174" i="1"/>
  <c r="DZ174" i="1"/>
  <c r="EH174" i="1"/>
  <c r="EP174" i="1"/>
  <c r="EX174" i="1"/>
  <c r="FF174" i="1"/>
  <c r="FN174" i="1"/>
  <c r="DN175" i="1"/>
  <c r="DV175" i="1"/>
  <c r="ED175" i="1"/>
  <c r="EL175" i="1"/>
  <c r="ET175" i="1"/>
  <c r="FB175" i="1"/>
  <c r="FJ175" i="1"/>
  <c r="FR175" i="1"/>
  <c r="DJ176" i="1"/>
  <c r="DR176" i="1"/>
  <c r="DZ176" i="1"/>
  <c r="EH176" i="1"/>
  <c r="EP176" i="1"/>
  <c r="EX176" i="1"/>
  <c r="FF176" i="1"/>
  <c r="FN176" i="1"/>
  <c r="DN177" i="1"/>
  <c r="DV177" i="1"/>
  <c r="ED177" i="1"/>
  <c r="EL177" i="1"/>
  <c r="ET177" i="1"/>
  <c r="FB177" i="1"/>
  <c r="FJ177" i="1"/>
  <c r="FR177" i="1"/>
  <c r="DJ178" i="1"/>
  <c r="DR178" i="1"/>
  <c r="DZ178" i="1"/>
  <c r="EH178" i="1"/>
  <c r="EP178" i="1"/>
  <c r="EX178" i="1"/>
  <c r="FF178" i="1"/>
  <c r="FN178" i="1"/>
  <c r="DN179" i="1"/>
  <c r="DV179" i="1"/>
  <c r="ED179" i="1"/>
  <c r="EL179" i="1"/>
  <c r="ET179" i="1"/>
  <c r="FB179" i="1"/>
  <c r="FJ179" i="1"/>
  <c r="FR179" i="1"/>
  <c r="DJ180" i="1"/>
  <c r="DR180" i="1"/>
  <c r="DZ180" i="1"/>
  <c r="EH180" i="1"/>
  <c r="EP180" i="1"/>
  <c r="EX180" i="1"/>
  <c r="FF180" i="1"/>
  <c r="FN180" i="1"/>
  <c r="FS173" i="1"/>
  <c r="DK174" i="1"/>
  <c r="DS174" i="1"/>
  <c r="EA174" i="1"/>
  <c r="EI174" i="1"/>
  <c r="EQ174" i="1"/>
  <c r="EY174" i="1"/>
  <c r="FG174" i="1"/>
  <c r="FO174" i="1"/>
  <c r="DO175" i="1"/>
  <c r="DW175" i="1"/>
  <c r="EE175" i="1"/>
  <c r="EM175" i="1"/>
  <c r="EU175" i="1"/>
  <c r="FC175" i="1"/>
  <c r="FK175" i="1"/>
  <c r="FS175" i="1"/>
  <c r="DK176" i="1"/>
  <c r="DS176" i="1"/>
  <c r="EA176" i="1"/>
  <c r="EI176" i="1"/>
  <c r="EQ176" i="1"/>
  <c r="EY176" i="1"/>
  <c r="FG176" i="1"/>
  <c r="FO176" i="1"/>
  <c r="DO177" i="1"/>
  <c r="DW177" i="1"/>
  <c r="EE177" i="1"/>
  <c r="EM177" i="1"/>
  <c r="EU177" i="1"/>
  <c r="FC177" i="1"/>
  <c r="FK177" i="1"/>
  <c r="FS177" i="1"/>
  <c r="DK178" i="1"/>
  <c r="DS178" i="1"/>
  <c r="EA178" i="1"/>
  <c r="EI178" i="1"/>
  <c r="EQ178" i="1"/>
  <c r="EY178" i="1"/>
  <c r="FG178" i="1"/>
  <c r="FO178" i="1"/>
  <c r="DO179" i="1"/>
  <c r="DW179" i="1"/>
  <c r="EE179" i="1"/>
  <c r="EM179" i="1"/>
  <c r="EU179" i="1"/>
  <c r="FC179" i="1"/>
  <c r="FK179" i="1"/>
  <c r="FS179" i="1"/>
  <c r="DK180" i="1"/>
  <c r="DS180" i="1"/>
  <c r="EA180" i="1"/>
  <c r="EI180" i="1"/>
  <c r="EQ180" i="1"/>
  <c r="EY180" i="1"/>
  <c r="FG180" i="1"/>
  <c r="FO180" i="1"/>
  <c r="EV137" i="1"/>
  <c r="FD137" i="1"/>
  <c r="FL137" i="1"/>
  <c r="FT137" i="1"/>
  <c r="DL138" i="1"/>
  <c r="DT138" i="1"/>
  <c r="EB138" i="1"/>
  <c r="EJ138" i="1"/>
  <c r="ER138" i="1"/>
  <c r="EZ138" i="1"/>
  <c r="FH138" i="1"/>
  <c r="FP138" i="1"/>
  <c r="DH139" i="1"/>
  <c r="DP139" i="1"/>
  <c r="DX139" i="1"/>
  <c r="EF139" i="1"/>
  <c r="EN139" i="1"/>
  <c r="EV139" i="1"/>
  <c r="FD139" i="1"/>
  <c r="FL139" i="1"/>
  <c r="FT139" i="1"/>
  <c r="DL140" i="1"/>
  <c r="DT140" i="1"/>
  <c r="EB140" i="1"/>
  <c r="EJ140" i="1"/>
  <c r="ER140" i="1"/>
  <c r="EZ140" i="1"/>
  <c r="FH140" i="1"/>
  <c r="FP140" i="1"/>
  <c r="DH141" i="1"/>
  <c r="DP141" i="1"/>
  <c r="DX141" i="1"/>
  <c r="EF141" i="1"/>
  <c r="EN141" i="1"/>
  <c r="EV141" i="1"/>
  <c r="FD141" i="1"/>
  <c r="FL141" i="1"/>
  <c r="FT141" i="1"/>
  <c r="DL142" i="1"/>
  <c r="DT142" i="1"/>
  <c r="EB142" i="1"/>
  <c r="EJ142" i="1"/>
  <c r="ER142" i="1"/>
  <c r="EZ142" i="1"/>
  <c r="FH142" i="1"/>
  <c r="FP142" i="1"/>
  <c r="DH143" i="1"/>
  <c r="DP143" i="1"/>
  <c r="DX143" i="1"/>
  <c r="EF143" i="1"/>
  <c r="EN143" i="1"/>
  <c r="EV143" i="1"/>
  <c r="FD143" i="1"/>
  <c r="FL143" i="1"/>
  <c r="FT143" i="1"/>
  <c r="DL145" i="1"/>
  <c r="DT145" i="1"/>
  <c r="EB145" i="1"/>
  <c r="EJ145" i="1"/>
  <c r="ER145" i="1"/>
  <c r="EZ145" i="1"/>
  <c r="FH145" i="1"/>
  <c r="FP145" i="1"/>
  <c r="DH146" i="1"/>
  <c r="DP146" i="1"/>
  <c r="DX146" i="1"/>
  <c r="EF146" i="1"/>
  <c r="EN146" i="1"/>
  <c r="EV146" i="1"/>
  <c r="FD146" i="1"/>
  <c r="FL146" i="1"/>
  <c r="FT146" i="1"/>
  <c r="DL147" i="1"/>
  <c r="DT147" i="1"/>
  <c r="EB147" i="1"/>
  <c r="EJ147" i="1"/>
  <c r="ER147" i="1"/>
  <c r="EZ147" i="1"/>
  <c r="FH147" i="1"/>
  <c r="FP147" i="1"/>
  <c r="DH148" i="1"/>
  <c r="DP148" i="1"/>
  <c r="DX148" i="1"/>
  <c r="EF148" i="1"/>
  <c r="EN148" i="1"/>
  <c r="EV148" i="1"/>
  <c r="FD148" i="1"/>
  <c r="FL148" i="1"/>
  <c r="FT148" i="1"/>
  <c r="DL149" i="1"/>
  <c r="DT149" i="1"/>
  <c r="EB149" i="1"/>
  <c r="EJ149" i="1"/>
  <c r="ER149" i="1"/>
  <c r="EZ149" i="1"/>
  <c r="FH149" i="1"/>
  <c r="FP149" i="1"/>
  <c r="DH150" i="1"/>
  <c r="DP150" i="1"/>
  <c r="DX150" i="1"/>
  <c r="EF150" i="1"/>
  <c r="EN150" i="1"/>
  <c r="EV150" i="1"/>
  <c r="FD150" i="1"/>
  <c r="FL150" i="1"/>
  <c r="FT150" i="1"/>
  <c r="DL151" i="1"/>
  <c r="DT151" i="1"/>
  <c r="EB151" i="1"/>
  <c r="EJ151" i="1"/>
  <c r="ER151" i="1"/>
  <c r="EZ151" i="1"/>
  <c r="FH151" i="1"/>
  <c r="FP151" i="1"/>
  <c r="DH152" i="1"/>
  <c r="DP152" i="1"/>
  <c r="DX152" i="1"/>
  <c r="EF152" i="1"/>
  <c r="EN152" i="1"/>
  <c r="EV152" i="1"/>
  <c r="FD152" i="1"/>
  <c r="FL152" i="1"/>
  <c r="FT152" i="1"/>
  <c r="DL153" i="1"/>
  <c r="DT153" i="1"/>
  <c r="EB153" i="1"/>
  <c r="EJ153" i="1"/>
  <c r="ER153" i="1"/>
  <c r="EZ153" i="1"/>
  <c r="FH153" i="1"/>
  <c r="FP153" i="1"/>
  <c r="DH154" i="1"/>
  <c r="DP154" i="1"/>
  <c r="DX154" i="1"/>
  <c r="EF154" i="1"/>
  <c r="EN154" i="1"/>
  <c r="EV154" i="1"/>
  <c r="FD154" i="1"/>
  <c r="FL154" i="1"/>
  <c r="FT154" i="1"/>
  <c r="DL155" i="1"/>
  <c r="DT155" i="1"/>
  <c r="EB155" i="1"/>
  <c r="EJ155" i="1"/>
  <c r="ER155" i="1"/>
  <c r="EZ155" i="1"/>
  <c r="FH155" i="1"/>
  <c r="FP155" i="1"/>
  <c r="DH156" i="1"/>
  <c r="DP156" i="1"/>
  <c r="DX156" i="1"/>
  <c r="EF156" i="1"/>
  <c r="EN156" i="1"/>
  <c r="EV156" i="1"/>
  <c r="FD156" i="1"/>
  <c r="FL156" i="1"/>
  <c r="FT156" i="1"/>
  <c r="DL157" i="1"/>
  <c r="DT157" i="1"/>
  <c r="EB157" i="1"/>
  <c r="EJ157" i="1"/>
  <c r="ER157" i="1"/>
  <c r="EZ157" i="1"/>
  <c r="FH157" i="1"/>
  <c r="FP157" i="1"/>
  <c r="DH158" i="1"/>
  <c r="DP158" i="1"/>
  <c r="DX158" i="1"/>
  <c r="EF158" i="1"/>
  <c r="EN158" i="1"/>
  <c r="EV158" i="1"/>
  <c r="FD158" i="1"/>
  <c r="FL158" i="1"/>
  <c r="FT158" i="1"/>
  <c r="DL159" i="1"/>
  <c r="DT159" i="1"/>
  <c r="EB159" i="1"/>
  <c r="EJ159" i="1"/>
  <c r="ER159" i="1"/>
  <c r="EZ159" i="1"/>
  <c r="FH159" i="1"/>
  <c r="FP159" i="1"/>
  <c r="DH160" i="1"/>
  <c r="DP160" i="1"/>
  <c r="DX160" i="1"/>
  <c r="EF160" i="1"/>
  <c r="EN160" i="1"/>
  <c r="EV160" i="1"/>
  <c r="FD160" i="1"/>
  <c r="FL160" i="1"/>
  <c r="FT160" i="1"/>
  <c r="DL161" i="1"/>
  <c r="DT161" i="1"/>
  <c r="EB161" i="1"/>
  <c r="EJ161" i="1"/>
  <c r="ER161" i="1"/>
  <c r="EZ161" i="1"/>
  <c r="FH161" i="1"/>
  <c r="FP161" i="1"/>
  <c r="DH162" i="1"/>
  <c r="DP162" i="1"/>
  <c r="DX162" i="1"/>
  <c r="EF162" i="1"/>
  <c r="EN162" i="1"/>
  <c r="EV162" i="1"/>
  <c r="FD162" i="1"/>
  <c r="FL162" i="1"/>
  <c r="FT162" i="1"/>
  <c r="DL164" i="1"/>
  <c r="DT164" i="1"/>
  <c r="EB164" i="1"/>
  <c r="EJ164" i="1"/>
  <c r="ER164" i="1"/>
  <c r="EZ164" i="1"/>
  <c r="FH164" i="1"/>
  <c r="FP164" i="1"/>
  <c r="DH165" i="1"/>
  <c r="DP165" i="1"/>
  <c r="DX165" i="1"/>
  <c r="EF165" i="1"/>
  <c r="EN165" i="1"/>
  <c r="EV165" i="1"/>
  <c r="FD165" i="1"/>
  <c r="FL165" i="1"/>
  <c r="FT165" i="1"/>
  <c r="DL166" i="1"/>
  <c r="DT166" i="1"/>
  <c r="EB166" i="1"/>
  <c r="EJ166" i="1"/>
  <c r="ER166" i="1"/>
  <c r="EZ166" i="1"/>
  <c r="FH166" i="1"/>
  <c r="FP166" i="1"/>
  <c r="DH167" i="1"/>
  <c r="DP167" i="1"/>
  <c r="DX167" i="1"/>
  <c r="EF167" i="1"/>
  <c r="EN167" i="1"/>
  <c r="EV167" i="1"/>
  <c r="FD167" i="1"/>
  <c r="FL167" i="1"/>
  <c r="FT167" i="1"/>
  <c r="DL168" i="1"/>
  <c r="DT168" i="1"/>
  <c r="EB168" i="1"/>
  <c r="EJ168" i="1"/>
  <c r="ER168" i="1"/>
  <c r="EZ168" i="1"/>
  <c r="FH168" i="1"/>
  <c r="FP168" i="1"/>
  <c r="DH169" i="1"/>
  <c r="DP169" i="1"/>
  <c r="DX169" i="1"/>
  <c r="EF169" i="1"/>
  <c r="EN169" i="1"/>
  <c r="EV169" i="1"/>
  <c r="FD169" i="1"/>
  <c r="FL169" i="1"/>
  <c r="FT169" i="1"/>
  <c r="DL170" i="1"/>
  <c r="DT170" i="1"/>
  <c r="EB170" i="1"/>
  <c r="EJ170" i="1"/>
  <c r="ER170" i="1"/>
  <c r="EZ170" i="1"/>
  <c r="FH170" i="1"/>
  <c r="FP170" i="1"/>
  <c r="DH171" i="1"/>
  <c r="DP171" i="1"/>
  <c r="DX171" i="1"/>
  <c r="EF171" i="1"/>
  <c r="EN171" i="1"/>
  <c r="EV171" i="1"/>
  <c r="FD171" i="1"/>
  <c r="FL171" i="1"/>
  <c r="FT171" i="1"/>
  <c r="DL172" i="1"/>
  <c r="DT172" i="1"/>
  <c r="EB172" i="1"/>
  <c r="EJ172" i="1"/>
  <c r="ER172" i="1"/>
  <c r="EZ172" i="1"/>
  <c r="FH172" i="1"/>
  <c r="FP172" i="1"/>
  <c r="DH173" i="1"/>
  <c r="DP173" i="1"/>
  <c r="DX173" i="1"/>
  <c r="EF173" i="1"/>
  <c r="EN173" i="1"/>
  <c r="EV173" i="1"/>
  <c r="FD173" i="1"/>
  <c r="FL173" i="1"/>
  <c r="FT173" i="1"/>
  <c r="EF175" i="1"/>
  <c r="EN175" i="1"/>
  <c r="EV175" i="1"/>
  <c r="FD175" i="1"/>
  <c r="FL175" i="1"/>
  <c r="FT175" i="1"/>
  <c r="DL176" i="1"/>
  <c r="DT176" i="1"/>
  <c r="EB176" i="1"/>
  <c r="EJ176" i="1"/>
  <c r="ER176" i="1"/>
  <c r="EZ176" i="1"/>
  <c r="FH176" i="1"/>
  <c r="FP176" i="1"/>
  <c r="DH177" i="1"/>
  <c r="DP177" i="1"/>
  <c r="DX177" i="1"/>
  <c r="EF177" i="1"/>
  <c r="EN177" i="1"/>
  <c r="EV177" i="1"/>
  <c r="FD177" i="1"/>
  <c r="FL177" i="1"/>
  <c r="FT177" i="1"/>
  <c r="DL178" i="1"/>
  <c r="DT178" i="1"/>
  <c r="EB178" i="1"/>
  <c r="EJ178" i="1"/>
  <c r="ER178" i="1"/>
  <c r="EZ178" i="1"/>
  <c r="FH178" i="1"/>
  <c r="FP178" i="1"/>
  <c r="DH179" i="1"/>
  <c r="DP179" i="1"/>
  <c r="DX179" i="1"/>
  <c r="EF179" i="1"/>
  <c r="EN179" i="1"/>
  <c r="EV179" i="1"/>
  <c r="FD179" i="1"/>
  <c r="FL179" i="1"/>
  <c r="FT179" i="1"/>
  <c r="DL180" i="1"/>
  <c r="DT180" i="1"/>
  <c r="EB180" i="1"/>
  <c r="EJ180" i="1"/>
  <c r="ER180" i="1"/>
  <c r="EZ180" i="1"/>
  <c r="FH180" i="1"/>
  <c r="FP180" i="1"/>
  <c r="EH154" i="1"/>
  <c r="EP154" i="1"/>
  <c r="EX154" i="1"/>
  <c r="FF154" i="1"/>
  <c r="FN154" i="1"/>
  <c r="DN155" i="1"/>
  <c r="DV155" i="1"/>
  <c r="ED155" i="1"/>
  <c r="EL155" i="1"/>
  <c r="ET155" i="1"/>
  <c r="FB155" i="1"/>
  <c r="FJ155" i="1"/>
  <c r="FR155" i="1"/>
  <c r="DJ156" i="1"/>
  <c r="DR156" i="1"/>
  <c r="DZ156" i="1"/>
  <c r="EH156" i="1"/>
  <c r="EP156" i="1"/>
  <c r="EX156" i="1"/>
  <c r="FF156" i="1"/>
  <c r="FN156" i="1"/>
  <c r="DN157" i="1"/>
  <c r="DV157" i="1"/>
  <c r="ED157" i="1"/>
  <c r="EL157" i="1"/>
  <c r="ET157" i="1"/>
  <c r="FB157" i="1"/>
  <c r="FJ157" i="1"/>
  <c r="FR157" i="1"/>
  <c r="DJ158" i="1"/>
  <c r="DR158" i="1"/>
  <c r="DZ158" i="1"/>
  <c r="EH158" i="1"/>
  <c r="EP158" i="1"/>
  <c r="EX158" i="1"/>
  <c r="FF158" i="1"/>
  <c r="FN158" i="1"/>
  <c r="DN159" i="1"/>
  <c r="DV159" i="1"/>
  <c r="ED159" i="1"/>
  <c r="EL159" i="1"/>
  <c r="ET159" i="1"/>
  <c r="FB159" i="1"/>
  <c r="FJ159" i="1"/>
  <c r="FR159" i="1"/>
  <c r="DJ160" i="1"/>
  <c r="DR160" i="1"/>
  <c r="DZ160" i="1"/>
  <c r="EH160" i="1"/>
  <c r="EP160" i="1"/>
  <c r="EX160" i="1"/>
  <c r="FF160" i="1"/>
  <c r="FN160" i="1"/>
  <c r="DN161" i="1"/>
  <c r="DV161" i="1"/>
  <c r="ED161" i="1"/>
  <c r="EL161" i="1"/>
  <c r="ET161" i="1"/>
  <c r="FB161" i="1"/>
  <c r="FJ161" i="1"/>
  <c r="FR161" i="1"/>
  <c r="DJ162" i="1"/>
  <c r="DR162" i="1"/>
  <c r="DZ162" i="1"/>
  <c r="EH162" i="1"/>
  <c r="EP162" i="1"/>
  <c r="EX162" i="1"/>
  <c r="FF162" i="1"/>
  <c r="FN162" i="1"/>
  <c r="DN164" i="1"/>
  <c r="DV164" i="1"/>
  <c r="ED164" i="1"/>
  <c r="EL164" i="1"/>
  <c r="ET164" i="1"/>
  <c r="FB164" i="1"/>
  <c r="FJ164" i="1"/>
  <c r="FR164" i="1"/>
  <c r="DJ165" i="1"/>
  <c r="DR165" i="1"/>
  <c r="DZ165" i="1"/>
  <c r="EH165" i="1"/>
  <c r="EP165" i="1"/>
  <c r="EX165" i="1"/>
  <c r="FF165" i="1"/>
  <c r="FN165" i="1"/>
  <c r="DN166" i="1"/>
  <c r="DV166" i="1"/>
  <c r="ED166" i="1"/>
  <c r="EL166" i="1"/>
  <c r="ET166" i="1"/>
  <c r="FB166" i="1"/>
  <c r="FJ166" i="1"/>
  <c r="FR166" i="1"/>
  <c r="DJ167" i="1"/>
  <c r="DR167" i="1"/>
  <c r="DZ167" i="1"/>
  <c r="EH167" i="1"/>
  <c r="EP167" i="1"/>
  <c r="EX167" i="1"/>
  <c r="FF167" i="1"/>
  <c r="FN167" i="1"/>
  <c r="DN168" i="1"/>
  <c r="DV168" i="1"/>
  <c r="ED168" i="1"/>
  <c r="EL168" i="1"/>
  <c r="ET168" i="1"/>
  <c r="FB168" i="1"/>
  <c r="FJ168" i="1"/>
  <c r="FR168" i="1"/>
  <c r="DJ169" i="1"/>
  <c r="DR169" i="1"/>
  <c r="DZ169" i="1"/>
  <c r="EH169" i="1"/>
  <c r="EP169" i="1"/>
  <c r="EX169" i="1"/>
  <c r="FF169" i="1"/>
  <c r="FN169" i="1"/>
  <c r="DN170" i="1"/>
  <c r="DV170" i="1"/>
  <c r="ED170" i="1"/>
  <c r="EL170" i="1"/>
  <c r="ET170" i="1"/>
  <c r="FB170" i="1"/>
  <c r="FJ170" i="1"/>
  <c r="FR170" i="1"/>
  <c r="DJ171" i="1"/>
  <c r="DR171" i="1"/>
  <c r="DZ171" i="1"/>
  <c r="EH171" i="1"/>
  <c r="EP171" i="1"/>
  <c r="EX171" i="1"/>
  <c r="FF171" i="1"/>
  <c r="FN171" i="1"/>
  <c r="DN172" i="1"/>
  <c r="DV172" i="1"/>
  <c r="ED172" i="1"/>
  <c r="EL172" i="1"/>
  <c r="ET172" i="1"/>
  <c r="FB172" i="1"/>
  <c r="FJ172" i="1"/>
  <c r="FR172" i="1"/>
  <c r="DJ173" i="1"/>
  <c r="DR173" i="1"/>
  <c r="DZ173" i="1"/>
  <c r="EH173" i="1"/>
  <c r="EP173" i="1"/>
  <c r="EX173" i="1"/>
  <c r="FF173" i="1"/>
  <c r="FN173" i="1"/>
  <c r="DN174" i="1"/>
  <c r="DV174" i="1"/>
  <c r="ED174" i="1"/>
  <c r="EL174" i="1"/>
  <c r="ET174" i="1"/>
  <c r="FB174" i="1"/>
  <c r="FJ174" i="1"/>
  <c r="FR174" i="1"/>
  <c r="DJ175" i="1"/>
  <c r="DR175" i="1"/>
  <c r="DZ175" i="1"/>
  <c r="EH175" i="1"/>
  <c r="EP175" i="1"/>
  <c r="EX175" i="1"/>
  <c r="FF175" i="1"/>
  <c r="FN175" i="1"/>
  <c r="DN176" i="1"/>
  <c r="DV176" i="1"/>
  <c r="ED176" i="1"/>
  <c r="EL176" i="1"/>
  <c r="ET176" i="1"/>
  <c r="FB176" i="1"/>
  <c r="FJ176" i="1"/>
  <c r="FR176" i="1"/>
  <c r="DJ177" i="1"/>
  <c r="DR177" i="1"/>
  <c r="DZ177" i="1"/>
  <c r="EH177" i="1"/>
  <c r="EP177" i="1"/>
  <c r="EX177" i="1"/>
  <c r="FF177" i="1"/>
  <c r="FN177" i="1"/>
  <c r="DN178" i="1"/>
  <c r="DV178" i="1"/>
  <c r="ED178" i="1"/>
  <c r="EL178" i="1"/>
  <c r="ET178" i="1"/>
  <c r="FB178" i="1"/>
  <c r="FJ178" i="1"/>
  <c r="FR178" i="1"/>
  <c r="DJ179" i="1"/>
  <c r="DR179" i="1"/>
  <c r="DZ179" i="1"/>
  <c r="EH179" i="1"/>
  <c r="EP179" i="1"/>
  <c r="EX179" i="1"/>
  <c r="FF179" i="1"/>
  <c r="FN179" i="1"/>
  <c r="DN180" i="1"/>
  <c r="DV180" i="1"/>
  <c r="ED180" i="1"/>
  <c r="EL180" i="1"/>
  <c r="ET180" i="1"/>
  <c r="FB180" i="1"/>
  <c r="FJ180" i="1"/>
  <c r="FR180" i="1"/>
  <c r="AA177" i="6"/>
  <c r="AA175" i="6"/>
  <c r="AA173" i="6"/>
  <c r="AA171" i="6"/>
  <c r="AA169" i="6"/>
  <c r="AA167" i="6"/>
  <c r="AA165" i="6"/>
  <c r="Y161" i="6"/>
  <c r="S161" i="6"/>
  <c r="R161" i="6"/>
  <c r="Q161" i="6"/>
  <c r="K161" i="6"/>
  <c r="J161" i="6"/>
  <c r="I161" i="6"/>
  <c r="C161" i="6"/>
  <c r="AA158" i="6"/>
  <c r="AA154" i="6"/>
  <c r="Z154" i="6"/>
  <c r="Z153" i="6"/>
  <c r="Z152" i="6"/>
  <c r="Z151" i="6"/>
  <c r="AA150" i="6"/>
  <c r="Z150" i="6"/>
  <c r="Z149" i="6"/>
  <c r="Z148" i="6"/>
  <c r="Z147" i="6"/>
  <c r="AA146" i="6"/>
  <c r="Z146" i="6"/>
  <c r="Z145" i="6"/>
  <c r="Z144" i="6"/>
  <c r="Y142" i="6"/>
  <c r="S142" i="6"/>
  <c r="R142" i="6"/>
  <c r="Q142" i="6"/>
  <c r="K142" i="6"/>
  <c r="J142" i="6"/>
  <c r="I142" i="6"/>
  <c r="Z143" i="6"/>
  <c r="AA141" i="6"/>
  <c r="AA140" i="6"/>
  <c r="AA139" i="6"/>
  <c r="AA138" i="6"/>
  <c r="AA137" i="6"/>
  <c r="AA136" i="6"/>
  <c r="AA135" i="6"/>
  <c r="AA133" i="6"/>
  <c r="AA132" i="6"/>
  <c r="AA131" i="6"/>
  <c r="AA130" i="6"/>
  <c r="AA129" i="6"/>
  <c r="AA128" i="6"/>
  <c r="AA127" i="6"/>
  <c r="AA125" i="6"/>
  <c r="AA124" i="6"/>
  <c r="AA123" i="6"/>
  <c r="AA122" i="6"/>
  <c r="AA121" i="6"/>
  <c r="AA120" i="6"/>
  <c r="AA119" i="6"/>
  <c r="Y117" i="6"/>
  <c r="Q117" i="6"/>
  <c r="N117" i="6"/>
  <c r="L117" i="6"/>
  <c r="I117" i="6"/>
  <c r="F117" i="6"/>
  <c r="Z116" i="6"/>
  <c r="Z115" i="6"/>
  <c r="Z114" i="6"/>
  <c r="AA113" i="6"/>
  <c r="Z113" i="6"/>
  <c r="Z112" i="6"/>
  <c r="Z111" i="6"/>
  <c r="Z110" i="6"/>
  <c r="AA109" i="6"/>
  <c r="Z109" i="6"/>
  <c r="Z108" i="6"/>
  <c r="Z107" i="6"/>
  <c r="Z106" i="6"/>
  <c r="AA105" i="6"/>
  <c r="Z105" i="6"/>
  <c r="Z104" i="6"/>
  <c r="Z103" i="6"/>
  <c r="Z102" i="6"/>
  <c r="AA101" i="6"/>
  <c r="Z101" i="6"/>
  <c r="Z100" i="6"/>
  <c r="Z99" i="6"/>
  <c r="Z98" i="6"/>
  <c r="AA97" i="6"/>
  <c r="Z97" i="6"/>
  <c r="Z96" i="6"/>
  <c r="Z95" i="6"/>
  <c r="S93" i="6"/>
  <c r="R93" i="6"/>
  <c r="Q93" i="6"/>
  <c r="K93" i="6"/>
  <c r="J93" i="6"/>
  <c r="I93" i="6"/>
  <c r="B93" i="6"/>
  <c r="AA89" i="6"/>
  <c r="AA85" i="6"/>
  <c r="AA81" i="6"/>
  <c r="Y76" i="6"/>
  <c r="U76" i="6"/>
  <c r="T76" i="6"/>
  <c r="Q76" i="6"/>
  <c r="M76" i="6"/>
  <c r="L76" i="6"/>
  <c r="I76" i="6"/>
  <c r="E76" i="6"/>
  <c r="Z75" i="6"/>
  <c r="Z74" i="6"/>
  <c r="Z73" i="6"/>
  <c r="Z72" i="6"/>
  <c r="AA71" i="6"/>
  <c r="Z71" i="6"/>
  <c r="Z70" i="6"/>
  <c r="Z69" i="6"/>
  <c r="Z68" i="6"/>
  <c r="AA67" i="6"/>
  <c r="Z67" i="6"/>
  <c r="Z66" i="6"/>
  <c r="Z65" i="6"/>
  <c r="Z64" i="6"/>
  <c r="Y62" i="6"/>
  <c r="R62" i="6"/>
  <c r="Q62" i="6"/>
  <c r="J62" i="6"/>
  <c r="I62" i="6"/>
  <c r="Z63" i="6"/>
  <c r="AA61" i="6"/>
  <c r="Z61" i="6"/>
  <c r="AA60" i="6"/>
  <c r="Z60" i="6"/>
  <c r="AA59" i="6"/>
  <c r="Z59" i="6"/>
  <c r="AA58" i="6"/>
  <c r="Z58" i="6"/>
  <c r="AA57" i="6"/>
  <c r="Z57" i="6"/>
  <c r="AA56" i="6"/>
  <c r="Z56" i="6"/>
  <c r="AA55" i="6"/>
  <c r="Z55" i="6"/>
  <c r="Z54" i="6"/>
  <c r="AA53" i="6"/>
  <c r="Z53" i="6"/>
  <c r="AA52" i="6"/>
  <c r="Z52" i="6"/>
  <c r="AA51" i="6"/>
  <c r="Z51" i="6"/>
  <c r="AA50" i="6"/>
  <c r="Z50" i="6"/>
  <c r="AA49" i="6"/>
  <c r="Z49" i="6"/>
  <c r="Y47" i="6"/>
  <c r="R47" i="6"/>
  <c r="Q47" i="6"/>
  <c r="J47" i="6"/>
  <c r="AA48" i="6"/>
  <c r="Z48" i="6"/>
  <c r="Z46" i="6"/>
  <c r="AA45" i="6"/>
  <c r="AA44" i="6"/>
  <c r="Z44" i="6"/>
  <c r="AA43" i="6"/>
  <c r="Z42" i="6"/>
  <c r="AA41" i="6"/>
  <c r="AA40" i="6"/>
  <c r="Z40" i="6"/>
  <c r="AA39" i="6"/>
  <c r="Z38" i="6"/>
  <c r="AA37" i="6"/>
  <c r="Z36" i="6"/>
  <c r="AA35" i="6"/>
  <c r="Z34" i="6"/>
  <c r="Y31" i="6"/>
  <c r="X31" i="6"/>
  <c r="V31" i="6"/>
  <c r="U31" i="6"/>
  <c r="R31" i="6"/>
  <c r="Q31" i="6"/>
  <c r="P31" i="6"/>
  <c r="N31" i="6"/>
  <c r="M31" i="6"/>
  <c r="J31" i="6"/>
  <c r="AA32" i="6"/>
  <c r="H31" i="6"/>
  <c r="F31" i="6"/>
  <c r="E31" i="6"/>
  <c r="Z32" i="6"/>
  <c r="AA30" i="6"/>
  <c r="Z29" i="6"/>
  <c r="AA28" i="6"/>
  <c r="AA27" i="6"/>
  <c r="Z27" i="6"/>
  <c r="AA26" i="6"/>
  <c r="AA25" i="6"/>
  <c r="Z25" i="6"/>
  <c r="AA24" i="6"/>
  <c r="AA23" i="6"/>
  <c r="Z23" i="6"/>
  <c r="AA22" i="6"/>
  <c r="Z22" i="6"/>
  <c r="Z21" i="6"/>
  <c r="AA20" i="6"/>
  <c r="AA19" i="6"/>
  <c r="Z19" i="6"/>
  <c r="AA18" i="6"/>
  <c r="Z18" i="6"/>
  <c r="AA17" i="6"/>
  <c r="Z17" i="6"/>
  <c r="Y15" i="6"/>
  <c r="X15" i="6"/>
  <c r="T15" i="6"/>
  <c r="S15" i="6"/>
  <c r="R15" i="6"/>
  <c r="Q15" i="6"/>
  <c r="P15" i="6"/>
  <c r="L15" i="6"/>
  <c r="I15" i="6"/>
  <c r="H15" i="6"/>
  <c r="AA16" i="6"/>
  <c r="AA14" i="6"/>
  <c r="Z14" i="6"/>
  <c r="AA12" i="6"/>
  <c r="Z12" i="6"/>
  <c r="AA11" i="6"/>
  <c r="Z11" i="6"/>
  <c r="AA10" i="6"/>
  <c r="Z10" i="6"/>
  <c r="AA9" i="6"/>
  <c r="AA8" i="6"/>
  <c r="Z8" i="6"/>
  <c r="AA7" i="6"/>
  <c r="Z7" i="6"/>
  <c r="AA6" i="6"/>
  <c r="Z6" i="6"/>
  <c r="X4" i="6"/>
  <c r="W4" i="6"/>
  <c r="S4" i="6"/>
  <c r="Q4" i="6"/>
  <c r="P4" i="6"/>
  <c r="O4" i="6"/>
  <c r="H4" i="6"/>
  <c r="C4" i="6"/>
  <c r="AA163" i="6"/>
  <c r="X161" i="6"/>
  <c r="W161" i="6"/>
  <c r="V161" i="6"/>
  <c r="U161" i="6"/>
  <c r="T161" i="6"/>
  <c r="P161" i="6"/>
  <c r="O161" i="6"/>
  <c r="N161" i="6"/>
  <c r="M161" i="6"/>
  <c r="L161" i="6"/>
  <c r="H161" i="6"/>
  <c r="G161" i="6"/>
  <c r="F161" i="6"/>
  <c r="E161" i="6"/>
  <c r="D161" i="6"/>
  <c r="X142" i="6"/>
  <c r="W142" i="6"/>
  <c r="V142" i="6"/>
  <c r="U142" i="6"/>
  <c r="T142" i="6"/>
  <c r="P142" i="6"/>
  <c r="O142" i="6"/>
  <c r="N142" i="6"/>
  <c r="M142" i="6"/>
  <c r="L142" i="6"/>
  <c r="H142" i="6"/>
  <c r="G142" i="6"/>
  <c r="F142" i="6"/>
  <c r="E142" i="6"/>
  <c r="D142" i="6"/>
  <c r="AA134" i="6"/>
  <c r="AA126" i="6"/>
  <c r="AA118" i="6"/>
  <c r="X117" i="6"/>
  <c r="S117" i="6"/>
  <c r="R117" i="6"/>
  <c r="P117" i="6"/>
  <c r="O117" i="6"/>
  <c r="M117" i="6"/>
  <c r="K117" i="6"/>
  <c r="J117" i="6"/>
  <c r="H117" i="6"/>
  <c r="G117" i="6"/>
  <c r="E117" i="6"/>
  <c r="C117" i="6"/>
  <c r="B117" i="6"/>
  <c r="Y93" i="6"/>
  <c r="X93" i="6"/>
  <c r="W93" i="6"/>
  <c r="V93" i="6"/>
  <c r="U93" i="6"/>
  <c r="T93" i="6"/>
  <c r="P93" i="6"/>
  <c r="O93" i="6"/>
  <c r="N93" i="6"/>
  <c r="M93" i="6"/>
  <c r="L93" i="6"/>
  <c r="H93" i="6"/>
  <c r="G93" i="6"/>
  <c r="F93" i="6"/>
  <c r="E93" i="6"/>
  <c r="D93" i="6"/>
  <c r="X76" i="6"/>
  <c r="W76" i="6"/>
  <c r="V76" i="6"/>
  <c r="S76" i="6"/>
  <c r="R76" i="6"/>
  <c r="P76" i="6"/>
  <c r="O76" i="6"/>
  <c r="N76" i="6"/>
  <c r="K76" i="6"/>
  <c r="J76" i="6"/>
  <c r="H76" i="6"/>
  <c r="G76" i="6"/>
  <c r="F76" i="6"/>
  <c r="C76" i="6"/>
  <c r="B76" i="6"/>
  <c r="AA75" i="6"/>
  <c r="X62" i="6"/>
  <c r="W62" i="6"/>
  <c r="V62" i="6"/>
  <c r="U62" i="6"/>
  <c r="T62" i="6"/>
  <c r="S62" i="6"/>
  <c r="P62" i="6"/>
  <c r="O62" i="6"/>
  <c r="N62" i="6"/>
  <c r="M62" i="6"/>
  <c r="L62" i="6"/>
  <c r="K62" i="6"/>
  <c r="H62" i="6"/>
  <c r="G62" i="6"/>
  <c r="F62" i="6"/>
  <c r="E62" i="6"/>
  <c r="D62" i="6"/>
  <c r="C62" i="6"/>
  <c r="AA54" i="6"/>
  <c r="X47" i="6"/>
  <c r="W47" i="6"/>
  <c r="V47" i="6"/>
  <c r="U47" i="6"/>
  <c r="T47" i="6"/>
  <c r="S47" i="6"/>
  <c r="P47" i="6"/>
  <c r="O47" i="6"/>
  <c r="N47" i="6"/>
  <c r="M47" i="6"/>
  <c r="L47" i="6"/>
  <c r="K47" i="6"/>
  <c r="H47" i="6"/>
  <c r="G47" i="6"/>
  <c r="F47" i="6"/>
  <c r="E47" i="6"/>
  <c r="D47" i="6"/>
  <c r="C47" i="6"/>
  <c r="Z45" i="6"/>
  <c r="Z43" i="6"/>
  <c r="Z41" i="6"/>
  <c r="Z39" i="6"/>
  <c r="Z37" i="6"/>
  <c r="AA36" i="6"/>
  <c r="W31" i="6"/>
  <c r="T31" i="6"/>
  <c r="S31" i="6"/>
  <c r="O31" i="6"/>
  <c r="L31" i="6"/>
  <c r="K31" i="6"/>
  <c r="G31" i="6"/>
  <c r="D31" i="6"/>
  <c r="C31" i="6"/>
  <c r="AA29" i="6"/>
  <c r="AA21" i="6"/>
  <c r="W15" i="6"/>
  <c r="V15" i="6"/>
  <c r="U15" i="6"/>
  <c r="O15" i="6"/>
  <c r="N15" i="6"/>
  <c r="M15" i="6"/>
  <c r="K15" i="6"/>
  <c r="J15" i="6"/>
  <c r="G15" i="6"/>
  <c r="F15" i="6"/>
  <c r="E15" i="6"/>
  <c r="B15" i="6"/>
  <c r="AA13" i="6"/>
  <c r="Y4" i="6"/>
  <c r="V4" i="6"/>
  <c r="U4" i="6"/>
  <c r="N4" i="6"/>
  <c r="M4" i="6"/>
  <c r="K4" i="6"/>
  <c r="I4" i="6"/>
  <c r="F4" i="6"/>
  <c r="E4" i="6"/>
  <c r="Y272" i="7" l="1"/>
  <c r="P75" i="7"/>
  <c r="Q172" i="7"/>
  <c r="Q155" i="7"/>
  <c r="Q138" i="7"/>
  <c r="Z113" i="7"/>
  <c r="Q130" i="7"/>
  <c r="Z75" i="7"/>
  <c r="U48" i="7"/>
  <c r="U30" i="7"/>
  <c r="W55" i="7"/>
  <c r="S50" i="7"/>
  <c r="W38" i="7"/>
  <c r="S33" i="7"/>
  <c r="W21" i="7"/>
  <c r="S16" i="7"/>
  <c r="P43" i="7"/>
  <c r="Z92" i="7"/>
  <c r="S132" i="7"/>
  <c r="W174" i="7"/>
  <c r="S169" i="7"/>
  <c r="S152" i="7"/>
  <c r="V170" i="7"/>
  <c r="V153" i="7"/>
  <c r="Z141" i="7"/>
  <c r="Y160" i="7"/>
  <c r="T176" i="7"/>
  <c r="S162" i="7"/>
  <c r="S145" i="7"/>
  <c r="Q174" i="7"/>
  <c r="Q157" i="7"/>
  <c r="Q140" i="7"/>
  <c r="Q133" i="7"/>
  <c r="Q132" i="7"/>
  <c r="Q115" i="7"/>
  <c r="V109" i="7"/>
  <c r="V92" i="7"/>
  <c r="V112" i="7"/>
  <c r="V96" i="7"/>
  <c r="V79" i="7"/>
  <c r="R17" i="7"/>
  <c r="Q10" i="7"/>
  <c r="X24" i="7"/>
  <c r="P57" i="7"/>
  <c r="X51" i="7"/>
  <c r="T45" i="7"/>
  <c r="P40" i="7"/>
  <c r="X34" i="7"/>
  <c r="T28" i="7"/>
  <c r="P23" i="7"/>
  <c r="X17" i="7"/>
  <c r="T11" i="7"/>
  <c r="P6" i="7"/>
  <c r="Y16" i="7"/>
  <c r="U10" i="7"/>
  <c r="P109" i="7"/>
  <c r="V194" i="7"/>
  <c r="V255" i="7"/>
  <c r="Z82" i="7"/>
  <c r="X22" i="7"/>
  <c r="Y44" i="7"/>
  <c r="P103" i="7"/>
  <c r="X69" i="7"/>
  <c r="P48" i="7"/>
  <c r="Q71" i="7"/>
  <c r="P33" i="7"/>
  <c r="P126" i="7"/>
  <c r="S150" i="7"/>
  <c r="W138" i="7"/>
  <c r="Q148" i="7"/>
  <c r="T159" i="7"/>
  <c r="R131" i="7"/>
  <c r="Y108" i="7"/>
  <c r="Y91" i="7"/>
  <c r="P104" i="7"/>
  <c r="Z109" i="7"/>
  <c r="W140" i="7"/>
  <c r="Z135" i="7"/>
  <c r="U163" i="7"/>
  <c r="U146" i="7"/>
  <c r="P123" i="7"/>
  <c r="U121" i="7"/>
  <c r="V69" i="7"/>
  <c r="Q100" i="7"/>
  <c r="Q83" i="7"/>
  <c r="T111" i="7"/>
  <c r="T95" i="7"/>
  <c r="Q107" i="7"/>
  <c r="Y103" i="7"/>
  <c r="Q99" i="7"/>
  <c r="Q86" i="7"/>
  <c r="Y82" i="7"/>
  <c r="Z55" i="7"/>
  <c r="Z38" i="7"/>
  <c r="P30" i="7"/>
  <c r="T57" i="7"/>
  <c r="P20" i="7"/>
  <c r="W57" i="7"/>
  <c r="S52" i="7"/>
  <c r="W40" i="7"/>
  <c r="S35" i="7"/>
  <c r="W23" i="7"/>
  <c r="S18" i="7"/>
  <c r="W6" i="7"/>
  <c r="V12" i="7"/>
  <c r="W157" i="7"/>
  <c r="Z173" i="7"/>
  <c r="Z156" i="7"/>
  <c r="W167" i="7"/>
  <c r="W150" i="7"/>
  <c r="U122" i="7"/>
  <c r="T132" i="7"/>
  <c r="Z112" i="7"/>
  <c r="Z96" i="7"/>
  <c r="Z79" i="7"/>
  <c r="R49" i="7"/>
  <c r="R32" i="7"/>
  <c r="R14" i="7"/>
  <c r="U16" i="7"/>
  <c r="Q27" i="7"/>
  <c r="V17" i="7"/>
  <c r="P13" i="7"/>
  <c r="Y58" i="7"/>
  <c r="T143" i="7"/>
  <c r="Y168" i="7"/>
  <c r="Y151" i="7"/>
  <c r="X114" i="7"/>
  <c r="Y126" i="7"/>
  <c r="Z72" i="7"/>
  <c r="U105" i="7"/>
  <c r="U88" i="7"/>
  <c r="X98" i="7"/>
  <c r="V104" i="7"/>
  <c r="V87" i="7"/>
  <c r="R25" i="7"/>
  <c r="Q44" i="7"/>
  <c r="X78" i="7"/>
  <c r="T125" i="7"/>
  <c r="R167" i="7"/>
  <c r="V138" i="7"/>
  <c r="U155" i="7"/>
  <c r="Y144" i="7"/>
  <c r="P165" i="7"/>
  <c r="P148" i="7"/>
  <c r="Z119" i="7"/>
  <c r="W121" i="7"/>
  <c r="R106" i="7"/>
  <c r="R89" i="7"/>
  <c r="T86" i="7"/>
  <c r="P81" i="7"/>
  <c r="X74" i="7"/>
  <c r="T69" i="7"/>
  <c r="P64" i="7"/>
  <c r="W100" i="7"/>
  <c r="V7" i="7"/>
  <c r="Y21" i="7"/>
  <c r="T53" i="7"/>
  <c r="Q175" i="7"/>
  <c r="X135" i="7"/>
  <c r="Y127" i="7"/>
  <c r="X119" i="7"/>
  <c r="R66" i="7"/>
  <c r="W83" i="7"/>
  <c r="S78" i="7"/>
  <c r="W66" i="7"/>
  <c r="S60" i="7"/>
  <c r="V108" i="7"/>
  <c r="V91" i="7"/>
  <c r="V74" i="7"/>
  <c r="U106" i="7"/>
  <c r="V52" i="7"/>
  <c r="V35" i="7"/>
  <c r="T87" i="7"/>
  <c r="P88" i="7"/>
  <c r="X134" i="7"/>
  <c r="Q150" i="7"/>
  <c r="T157" i="7"/>
  <c r="T140" i="7"/>
  <c r="S178" i="7"/>
  <c r="R129" i="7"/>
  <c r="Y110" i="7"/>
  <c r="Y94" i="7"/>
  <c r="P102" i="7"/>
  <c r="P65" i="7"/>
  <c r="U50" i="7"/>
  <c r="U33" i="7"/>
  <c r="Q7" i="7"/>
  <c r="X18" i="7"/>
  <c r="R20" i="7"/>
  <c r="Z13" i="7"/>
  <c r="Q69" i="7"/>
  <c r="P118" i="7"/>
  <c r="P7" i="7"/>
  <c r="X122" i="7"/>
  <c r="S133" i="7"/>
  <c r="X132" i="7"/>
  <c r="X115" i="7"/>
  <c r="P115" i="7"/>
  <c r="P58" i="7"/>
  <c r="Y35" i="7"/>
  <c r="X128" i="7"/>
  <c r="R141" i="7"/>
  <c r="Q160" i="7"/>
  <c r="U149" i="7"/>
  <c r="X175" i="7"/>
  <c r="X167" i="7"/>
  <c r="X150" i="7"/>
  <c r="S105" i="7"/>
  <c r="R67" i="7"/>
  <c r="Q103" i="7"/>
  <c r="Y90" i="7"/>
  <c r="R27" i="7"/>
  <c r="U9" i="7"/>
  <c r="Y49" i="7"/>
  <c r="Y32" i="7"/>
  <c r="T56" i="7"/>
  <c r="P51" i="7"/>
  <c r="X44" i="7"/>
  <c r="T39" i="7"/>
  <c r="P34" i="7"/>
  <c r="X27" i="7"/>
  <c r="T22" i="7"/>
  <c r="P17" i="7"/>
  <c r="X10" i="7"/>
  <c r="R58" i="7"/>
  <c r="R41" i="7"/>
  <c r="R24" i="7"/>
  <c r="Z71" i="7"/>
  <c r="P107" i="7"/>
  <c r="V145" i="7"/>
  <c r="U166" i="7"/>
  <c r="P171" i="7"/>
  <c r="W139" i="7"/>
  <c r="Q168" i="7"/>
  <c r="Q126" i="7"/>
  <c r="Z89" i="7"/>
  <c r="P70" i="7"/>
  <c r="R82" i="7"/>
  <c r="V13" i="7"/>
  <c r="U22" i="7"/>
  <c r="Y14" i="7"/>
  <c r="U5" i="7"/>
  <c r="T19" i="7"/>
  <c r="U26" i="7"/>
  <c r="Y10" i="7"/>
  <c r="T96" i="7"/>
  <c r="Z50" i="7"/>
  <c r="Z33" i="7"/>
  <c r="P9" i="7"/>
  <c r="U68" i="7"/>
  <c r="Q272" i="7"/>
  <c r="W156" i="7"/>
  <c r="V154" i="7"/>
  <c r="Q151" i="7"/>
  <c r="W131" i="7"/>
  <c r="V125" i="7"/>
  <c r="Q122" i="7"/>
  <c r="X81" i="7"/>
  <c r="R42" i="7"/>
  <c r="U226" i="7"/>
  <c r="Y175" i="7"/>
  <c r="U172" i="7"/>
  <c r="W144" i="7"/>
  <c r="U173" i="7"/>
  <c r="U169" i="7"/>
  <c r="U156" i="7"/>
  <c r="U152" i="7"/>
  <c r="U139" i="7"/>
  <c r="U131" i="7"/>
  <c r="U127" i="7"/>
  <c r="R72" i="7"/>
  <c r="Z66" i="7"/>
  <c r="X91" i="7"/>
  <c r="Z103" i="7"/>
  <c r="Z86" i="7"/>
  <c r="Y105" i="7"/>
  <c r="Q105" i="7"/>
  <c r="Q101" i="7"/>
  <c r="Q84" i="7"/>
  <c r="V58" i="7"/>
  <c r="V41" i="7"/>
  <c r="R19" i="7"/>
  <c r="T89" i="7"/>
  <c r="X11" i="7"/>
  <c r="Q51" i="7"/>
  <c r="Q34" i="7"/>
  <c r="P45" i="7"/>
  <c r="R50" i="7"/>
  <c r="R33" i="7"/>
  <c r="T135" i="7"/>
  <c r="P130" i="7"/>
  <c r="X124" i="7"/>
  <c r="T119" i="7"/>
  <c r="T321" i="7"/>
  <c r="Z167" i="7"/>
  <c r="R112" i="7"/>
  <c r="P87" i="7"/>
  <c r="W110" i="7"/>
  <c r="Z63" i="7"/>
  <c r="U114" i="7"/>
  <c r="U102" i="7"/>
  <c r="P28" i="7"/>
  <c r="P60" i="7"/>
  <c r="P39" i="7"/>
  <c r="P16" i="7"/>
  <c r="T129" i="7"/>
  <c r="P124" i="7"/>
  <c r="V171" i="7"/>
  <c r="V137" i="7"/>
  <c r="Z106" i="7"/>
  <c r="R79" i="7"/>
  <c r="X64" i="7"/>
  <c r="P321" i="7"/>
  <c r="V99" i="7"/>
  <c r="V82" i="7"/>
  <c r="R77" i="7"/>
  <c r="R59" i="7"/>
  <c r="S88" i="7"/>
  <c r="W77" i="7"/>
  <c r="S71" i="7"/>
  <c r="W59" i="7"/>
  <c r="Z90" i="7"/>
  <c r="Z73" i="7"/>
  <c r="R63" i="7"/>
  <c r="V45" i="7"/>
  <c r="V28" i="7"/>
  <c r="T72" i="7"/>
  <c r="P26" i="7"/>
  <c r="X63" i="7"/>
  <c r="R54" i="7"/>
  <c r="R37" i="7"/>
  <c r="Y52" i="7"/>
  <c r="P92" i="7"/>
  <c r="P134" i="7"/>
  <c r="P111" i="7"/>
  <c r="P67" i="7"/>
  <c r="W164" i="7"/>
  <c r="Y137" i="7"/>
  <c r="P154" i="7"/>
  <c r="Q164" i="7"/>
  <c r="Q147" i="7"/>
  <c r="R96" i="7"/>
  <c r="T75" i="7"/>
  <c r="W94" i="7"/>
  <c r="R99" i="7"/>
  <c r="U174" i="7"/>
  <c r="X226" i="7"/>
  <c r="W272" i="7"/>
  <c r="W177" i="7"/>
  <c r="S172" i="7"/>
  <c r="Z183" i="7"/>
  <c r="Y178" i="7"/>
  <c r="Y174" i="7"/>
  <c r="Y162" i="7"/>
  <c r="Y157" i="7"/>
  <c r="Y145" i="7"/>
  <c r="Y140" i="7"/>
  <c r="T118" i="7"/>
  <c r="Y132" i="7"/>
  <c r="Y120" i="7"/>
  <c r="Y115" i="7"/>
  <c r="V75" i="7"/>
  <c r="Q110" i="7"/>
  <c r="Q94" i="7"/>
  <c r="T101" i="7"/>
  <c r="R90" i="7"/>
  <c r="R73" i="7"/>
  <c r="Z67" i="7"/>
  <c r="Z44" i="7"/>
  <c r="P50" i="7"/>
  <c r="U56" i="7"/>
  <c r="U39" i="7"/>
  <c r="P63" i="7"/>
  <c r="T59" i="7"/>
  <c r="S58" i="7"/>
  <c r="W46" i="7"/>
  <c r="S41" i="7"/>
  <c r="W29" i="7"/>
  <c r="S24" i="7"/>
  <c r="W12" i="7"/>
  <c r="S7" i="7"/>
  <c r="Z58" i="7"/>
  <c r="Z41" i="7"/>
  <c r="Z24" i="7"/>
  <c r="U61" i="7"/>
  <c r="U36" i="7"/>
  <c r="T108" i="7"/>
  <c r="P90" i="7"/>
  <c r="T40" i="7"/>
  <c r="T133" i="7"/>
  <c r="T116" i="7"/>
  <c r="Q210" i="7"/>
  <c r="U128" i="7"/>
  <c r="T126" i="7"/>
  <c r="U111" i="7"/>
  <c r="U95" i="7"/>
  <c r="U78" i="7"/>
  <c r="X108" i="7"/>
  <c r="W89" i="7"/>
  <c r="S84" i="7"/>
  <c r="W72" i="7"/>
  <c r="S67" i="7"/>
  <c r="R23" i="7"/>
  <c r="Z165" i="7"/>
  <c r="R40" i="7"/>
  <c r="Z64" i="7"/>
  <c r="R175" i="7"/>
  <c r="R158" i="7"/>
  <c r="V147" i="7"/>
  <c r="U164" i="7"/>
  <c r="P156" i="7"/>
  <c r="P139" i="7"/>
  <c r="U175" i="7"/>
  <c r="U171" i="7"/>
  <c r="U158" i="7"/>
  <c r="U154" i="7"/>
  <c r="U141" i="7"/>
  <c r="U137" i="7"/>
  <c r="Z127" i="7"/>
  <c r="W129" i="7"/>
  <c r="U133" i="7"/>
  <c r="U129" i="7"/>
  <c r="U116" i="7"/>
  <c r="R98" i="7"/>
  <c r="R81" i="7"/>
  <c r="P89" i="7"/>
  <c r="X83" i="7"/>
  <c r="T78" i="7"/>
  <c r="P72" i="7"/>
  <c r="X66" i="7"/>
  <c r="T60" i="7"/>
  <c r="W108" i="7"/>
  <c r="W91" i="7"/>
  <c r="V106" i="7"/>
  <c r="V89" i="7"/>
  <c r="V72" i="7"/>
  <c r="Y111" i="7"/>
  <c r="Q90" i="7"/>
  <c r="Y73" i="7"/>
  <c r="Q19" i="7"/>
  <c r="X20" i="7"/>
  <c r="P101" i="7"/>
  <c r="T77" i="7"/>
  <c r="X54" i="7"/>
  <c r="P71" i="7"/>
  <c r="T127" i="7"/>
  <c r="W158" i="7"/>
  <c r="Z104" i="7"/>
  <c r="V85" i="7"/>
  <c r="T6" i="7"/>
  <c r="Y177" i="7"/>
  <c r="U97" i="7"/>
  <c r="U80" i="7"/>
  <c r="P22" i="7"/>
  <c r="P18" i="7"/>
  <c r="P128" i="7"/>
  <c r="Y119" i="7"/>
  <c r="X127" i="7"/>
  <c r="R74" i="7"/>
  <c r="S86" i="7"/>
  <c r="W74" i="7"/>
  <c r="S69" i="7"/>
  <c r="V66" i="7"/>
  <c r="U108" i="7"/>
  <c r="U87" i="7"/>
  <c r="U83" i="7"/>
  <c r="V43" i="7"/>
  <c r="R21" i="7"/>
  <c r="U7" i="7"/>
  <c r="P52" i="7"/>
  <c r="Q16" i="7"/>
  <c r="T100" i="7"/>
  <c r="X50" i="7"/>
  <c r="P37" i="7"/>
  <c r="P99" i="7"/>
  <c r="P54" i="7"/>
  <c r="P69" i="7"/>
  <c r="P132" i="7"/>
  <c r="X126" i="7"/>
  <c r="T121" i="7"/>
  <c r="U183" i="7"/>
  <c r="V102" i="7"/>
  <c r="Y39" i="7"/>
  <c r="X296" i="7"/>
  <c r="Q166" i="7"/>
  <c r="Q124" i="7"/>
  <c r="Q173" i="7"/>
  <c r="Y152" i="7"/>
  <c r="Q141" i="7"/>
  <c r="T166" i="7"/>
  <c r="T149" i="7"/>
  <c r="W175" i="7"/>
  <c r="R121" i="7"/>
  <c r="V114" i="7"/>
  <c r="V73" i="7"/>
  <c r="Y102" i="7"/>
  <c r="Y85" i="7"/>
  <c r="P110" i="7"/>
  <c r="P94" i="7"/>
  <c r="V110" i="7"/>
  <c r="V94" i="7"/>
  <c r="V77" i="7"/>
  <c r="U58" i="7"/>
  <c r="U41" i="7"/>
  <c r="P35" i="7"/>
  <c r="Y71" i="7"/>
  <c r="T131" i="7"/>
  <c r="X120" i="7"/>
  <c r="T114" i="7"/>
  <c r="P105" i="7"/>
  <c r="U130" i="7"/>
  <c r="Z87" i="7"/>
  <c r="R57" i="7"/>
  <c r="Q53" i="7"/>
  <c r="Q36" i="7"/>
  <c r="P56" i="7"/>
  <c r="S177" i="7"/>
  <c r="S160" i="7"/>
  <c r="V178" i="7"/>
  <c r="V162" i="7"/>
  <c r="Z150" i="7"/>
  <c r="Y169" i="7"/>
  <c r="T272" i="7"/>
  <c r="X173" i="7"/>
  <c r="S170" i="7"/>
  <c r="S153" i="7"/>
  <c r="W141" i="7"/>
  <c r="Y176" i="7"/>
  <c r="Y164" i="7"/>
  <c r="Y159" i="7"/>
  <c r="Y147" i="7"/>
  <c r="Y143" i="7"/>
  <c r="R114" i="7"/>
  <c r="Q125" i="7"/>
  <c r="Y134" i="7"/>
  <c r="Y122" i="7"/>
  <c r="Y118" i="7"/>
  <c r="V101" i="7"/>
  <c r="V84" i="7"/>
  <c r="V70" i="7"/>
  <c r="R8" i="7"/>
  <c r="T54" i="7"/>
  <c r="P49" i="7"/>
  <c r="X42" i="7"/>
  <c r="T37" i="7"/>
  <c r="P32" i="7"/>
  <c r="X25" i="7"/>
  <c r="T20" i="7"/>
  <c r="P14" i="7"/>
  <c r="X8" i="7"/>
  <c r="P41" i="7"/>
  <c r="V27" i="7"/>
  <c r="U64" i="7"/>
  <c r="U51" i="7"/>
  <c r="X130" i="7"/>
  <c r="P120" i="7"/>
  <c r="P113" i="7"/>
  <c r="P97" i="7"/>
  <c r="X255" i="7"/>
  <c r="W166" i="7"/>
  <c r="R137" i="7"/>
  <c r="T124" i="7"/>
  <c r="Z296" i="7"/>
  <c r="Q149" i="7"/>
  <c r="X106" i="7"/>
  <c r="W149" i="7"/>
  <c r="S144" i="7"/>
  <c r="T136" i="7"/>
  <c r="R194" i="7"/>
  <c r="W113" i="7"/>
  <c r="P131" i="7"/>
  <c r="V60" i="7"/>
  <c r="Q108" i="7"/>
  <c r="Q91" i="7"/>
  <c r="T103" i="7"/>
  <c r="V98" i="7"/>
  <c r="V81" i="7"/>
  <c r="Q109" i="7"/>
  <c r="Y101" i="7"/>
  <c r="Q88" i="7"/>
  <c r="Y75" i="7"/>
  <c r="Q75" i="7"/>
  <c r="Z46" i="7"/>
  <c r="Z29" i="7"/>
  <c r="V24" i="7"/>
  <c r="Y12" i="7"/>
  <c r="P73" i="7"/>
  <c r="W49" i="7"/>
  <c r="S43" i="7"/>
  <c r="W32" i="7"/>
  <c r="S26" i="7"/>
  <c r="W14" i="7"/>
  <c r="S9" i="7"/>
  <c r="P24" i="7"/>
  <c r="X95" i="7"/>
  <c r="P78" i="7"/>
  <c r="X26" i="7"/>
  <c r="P255" i="7"/>
  <c r="Q144" i="7"/>
  <c r="T164" i="7"/>
  <c r="T147" i="7"/>
  <c r="Z77" i="7"/>
  <c r="Z59" i="7"/>
  <c r="Y104" i="7"/>
  <c r="P108" i="7"/>
  <c r="P91" i="7"/>
  <c r="X85" i="7"/>
  <c r="T80" i="7"/>
  <c r="P74" i="7"/>
  <c r="X68" i="7"/>
  <c r="T63" i="7"/>
  <c r="U98" i="7"/>
  <c r="U85" i="7"/>
  <c r="U77" i="7"/>
  <c r="Q21" i="7"/>
  <c r="T66" i="7"/>
  <c r="Z54" i="7"/>
  <c r="Z37" i="7"/>
  <c r="Z20" i="7"/>
  <c r="Q5" i="7"/>
  <c r="S163" i="7"/>
  <c r="V176" i="7"/>
  <c r="V159" i="7"/>
  <c r="Z148" i="7"/>
  <c r="Y171" i="7"/>
  <c r="Y154" i="7"/>
  <c r="S155" i="7"/>
  <c r="S138" i="7"/>
  <c r="Q127" i="7"/>
  <c r="V16" i="7"/>
  <c r="W160" i="7"/>
  <c r="V115" i="7"/>
  <c r="Z102" i="7"/>
  <c r="Z85" i="7"/>
  <c r="V63" i="7"/>
  <c r="R78" i="7"/>
  <c r="U104" i="7"/>
  <c r="U79" i="7"/>
  <c r="X9" i="7"/>
  <c r="Z45" i="7"/>
  <c r="Z28" i="7"/>
  <c r="V23" i="7"/>
  <c r="Z11" i="7"/>
  <c r="Y13" i="7"/>
  <c r="X16" i="7"/>
  <c r="U12" i="7"/>
  <c r="X125" i="7"/>
  <c r="R143" i="7"/>
  <c r="R130" i="7"/>
  <c r="Q113" i="7"/>
  <c r="Y84" i="7"/>
  <c r="Y25" i="7"/>
  <c r="V21" i="7"/>
  <c r="S156" i="7"/>
  <c r="R177" i="7"/>
  <c r="V166" i="7"/>
  <c r="R160" i="7"/>
  <c r="V149" i="7"/>
  <c r="Z137" i="7"/>
  <c r="U178" i="7"/>
  <c r="Y165" i="7"/>
  <c r="U162" i="7"/>
  <c r="Y150" i="7"/>
  <c r="P158" i="7"/>
  <c r="P141" i="7"/>
  <c r="W173" i="7"/>
  <c r="S166" i="7"/>
  <c r="S149" i="7"/>
  <c r="V175" i="7"/>
  <c r="Z164" i="7"/>
  <c r="V158" i="7"/>
  <c r="Z147" i="7"/>
  <c r="V141" i="7"/>
  <c r="Z129" i="7"/>
  <c r="R119" i="7"/>
  <c r="Q121" i="7"/>
  <c r="P125" i="7"/>
  <c r="T113" i="7"/>
  <c r="W127" i="7"/>
  <c r="Z134" i="7"/>
  <c r="V129" i="7"/>
  <c r="Z118" i="7"/>
  <c r="V105" i="7"/>
  <c r="R100" i="7"/>
  <c r="V88" i="7"/>
  <c r="R83" i="7"/>
  <c r="V71" i="7"/>
  <c r="Q98" i="7"/>
  <c r="Y87" i="7"/>
  <c r="Q81" i="7"/>
  <c r="T97" i="7"/>
  <c r="W106" i="7"/>
  <c r="R103" i="7"/>
  <c r="Z97" i="7"/>
  <c r="R86" i="7"/>
  <c r="Z80" i="7"/>
  <c r="U89" i="7"/>
  <c r="Z57" i="7"/>
  <c r="Z40" i="7"/>
  <c r="T83" i="7"/>
  <c r="X7" i="7"/>
  <c r="U43" i="7"/>
  <c r="Q8" i="7"/>
  <c r="Q11" i="7"/>
  <c r="R9" i="7"/>
  <c r="X118" i="7"/>
  <c r="X39" i="7"/>
  <c r="R125" i="7"/>
  <c r="P98" i="7"/>
  <c r="U37" i="7"/>
  <c r="S175" i="7"/>
  <c r="Q165" i="7"/>
  <c r="P241" i="7"/>
  <c r="P177" i="7"/>
  <c r="X163" i="7"/>
  <c r="X146" i="7"/>
  <c r="V169" i="7"/>
  <c r="R164" i="7"/>
  <c r="V152" i="7"/>
  <c r="R147" i="7"/>
  <c r="V134" i="7"/>
  <c r="V118" i="7"/>
  <c r="Y133" i="7"/>
  <c r="P135" i="7"/>
  <c r="X129" i="7"/>
  <c r="P119" i="7"/>
  <c r="S130" i="7"/>
  <c r="R134" i="7"/>
  <c r="V123" i="7"/>
  <c r="R118" i="7"/>
  <c r="V65" i="7"/>
  <c r="Q104" i="7"/>
  <c r="Q87" i="7"/>
  <c r="T107" i="7"/>
  <c r="T90" i="7"/>
  <c r="P85" i="7"/>
  <c r="X79" i="7"/>
  <c r="T73" i="7"/>
  <c r="P68" i="7"/>
  <c r="X61" i="7"/>
  <c r="S109" i="7"/>
  <c r="S92" i="7"/>
  <c r="Z107" i="7"/>
  <c r="R97" i="7"/>
  <c r="R80" i="7"/>
  <c r="V68" i="7"/>
  <c r="Z51" i="7"/>
  <c r="Z34" i="7"/>
  <c r="Z17" i="7"/>
  <c r="R6" i="7"/>
  <c r="Y19" i="7"/>
  <c r="Y53" i="7"/>
  <c r="Y36" i="7"/>
  <c r="X65" i="7"/>
  <c r="X57" i="7"/>
  <c r="T52" i="7"/>
  <c r="P46" i="7"/>
  <c r="X40" i="7"/>
  <c r="T35" i="7"/>
  <c r="P29" i="7"/>
  <c r="X23" i="7"/>
  <c r="T18" i="7"/>
  <c r="P12" i="7"/>
  <c r="X6" i="7"/>
  <c r="V42" i="7"/>
  <c r="V25" i="7"/>
  <c r="T38" i="7"/>
  <c r="Y56" i="7"/>
  <c r="Y30" i="7"/>
  <c r="Y26" i="7"/>
  <c r="T14" i="7"/>
  <c r="T123" i="7"/>
  <c r="Y210" i="7"/>
  <c r="R159" i="7"/>
  <c r="Y81" i="7"/>
  <c r="Y8" i="7"/>
  <c r="V55" i="7"/>
  <c r="Z9" i="7"/>
  <c r="W155" i="7"/>
  <c r="W147" i="7"/>
  <c r="S141" i="7"/>
  <c r="Z175" i="7"/>
  <c r="Z158" i="7"/>
  <c r="R148" i="7"/>
  <c r="Q171" i="7"/>
  <c r="Q154" i="7"/>
  <c r="U143" i="7"/>
  <c r="Q139" i="7"/>
  <c r="T168" i="7"/>
  <c r="X156" i="7"/>
  <c r="T151" i="7"/>
  <c r="X139" i="7"/>
  <c r="W165" i="7"/>
  <c r="W148" i="7"/>
  <c r="Z168" i="7"/>
  <c r="V163" i="7"/>
  <c r="Z151" i="7"/>
  <c r="V146" i="7"/>
  <c r="Q178" i="7"/>
  <c r="Y166" i="7"/>
  <c r="Q162" i="7"/>
  <c r="Y149" i="7"/>
  <c r="Q145" i="7"/>
  <c r="V128" i="7"/>
  <c r="R123" i="7"/>
  <c r="U120" i="7"/>
  <c r="T134" i="7"/>
  <c r="S120" i="7"/>
  <c r="V133" i="7"/>
  <c r="Z122" i="7"/>
  <c r="V116" i="7"/>
  <c r="Y124" i="7"/>
  <c r="Q120" i="7"/>
  <c r="Z98" i="7"/>
  <c r="Z81" i="7"/>
  <c r="Y100" i="7"/>
  <c r="Y83" i="7"/>
  <c r="P112" i="7"/>
  <c r="P96" i="7"/>
  <c r="X89" i="7"/>
  <c r="T84" i="7"/>
  <c r="P79" i="7"/>
  <c r="X72" i="7"/>
  <c r="T67" i="7"/>
  <c r="P61" i="7"/>
  <c r="S99" i="7"/>
  <c r="W87" i="7"/>
  <c r="S82" i="7"/>
  <c r="W70" i="7"/>
  <c r="S65" i="7"/>
  <c r="R107" i="7"/>
  <c r="Z101" i="7"/>
  <c r="Z84" i="7"/>
  <c r="R51" i="7"/>
  <c r="R34" i="7"/>
  <c r="Z27" i="7"/>
  <c r="V22" i="7"/>
  <c r="Z10" i="7"/>
  <c r="Y42" i="7"/>
  <c r="U20" i="7"/>
  <c r="X92" i="7"/>
  <c r="X43" i="7"/>
  <c r="V19" i="7"/>
  <c r="Z7" i="7"/>
  <c r="T34" i="7"/>
  <c r="U53" i="7"/>
  <c r="U49" i="7"/>
  <c r="T255" i="7"/>
  <c r="S194" i="7"/>
  <c r="W162" i="7"/>
  <c r="Z321" i="7"/>
  <c r="Z169" i="7"/>
  <c r="P226" i="7"/>
  <c r="W171" i="7"/>
  <c r="W154" i="7"/>
  <c r="W137" i="7"/>
  <c r="V173" i="7"/>
  <c r="R168" i="7"/>
  <c r="V156" i="7"/>
  <c r="R151" i="7"/>
  <c r="V139" i="7"/>
  <c r="U167" i="7"/>
  <c r="U150" i="7"/>
  <c r="U126" i="7"/>
  <c r="T128" i="7"/>
  <c r="X116" i="7"/>
  <c r="V127" i="7"/>
  <c r="R122" i="7"/>
  <c r="U125" i="7"/>
  <c r="Z108" i="7"/>
  <c r="Z91" i="7"/>
  <c r="Z74" i="7"/>
  <c r="U103" i="7"/>
  <c r="U86" i="7"/>
  <c r="X100" i="7"/>
  <c r="W81" i="7"/>
  <c r="S75" i="7"/>
  <c r="W64" i="7"/>
  <c r="R101" i="7"/>
  <c r="R84" i="7"/>
  <c r="Y99" i="7"/>
  <c r="Y95" i="7"/>
  <c r="Q95" i="7"/>
  <c r="Q82" i="7"/>
  <c r="Y78" i="7"/>
  <c r="Q78" i="7"/>
  <c r="Q73" i="7"/>
  <c r="R44" i="7"/>
  <c r="Z21" i="7"/>
  <c r="Q59" i="7"/>
  <c r="Q42" i="7"/>
  <c r="T55" i="7"/>
  <c r="V46" i="7"/>
  <c r="V29" i="7"/>
  <c r="X33" i="7"/>
  <c r="P122" i="7"/>
  <c r="V272" i="7"/>
  <c r="V296" i="7"/>
  <c r="R210" i="7"/>
  <c r="T170" i="7"/>
  <c r="T153" i="7"/>
  <c r="Q97" i="7"/>
  <c r="U54" i="7"/>
  <c r="V38" i="7"/>
  <c r="W178" i="7"/>
  <c r="S173" i="7"/>
  <c r="R169" i="7"/>
  <c r="R152" i="7"/>
  <c r="V140" i="7"/>
  <c r="U321" i="7"/>
  <c r="Y173" i="7"/>
  <c r="U170" i="7"/>
  <c r="U153" i="7"/>
  <c r="Y141" i="7"/>
  <c r="P175" i="7"/>
  <c r="P167" i="7"/>
  <c r="P150" i="7"/>
  <c r="X144" i="7"/>
  <c r="S176" i="7"/>
  <c r="S143" i="7"/>
  <c r="Z172" i="7"/>
  <c r="V167" i="7"/>
  <c r="Z155" i="7"/>
  <c r="V150" i="7"/>
  <c r="Z138" i="7"/>
  <c r="Z121" i="7"/>
  <c r="P133" i="7"/>
  <c r="T122" i="7"/>
  <c r="W135" i="7"/>
  <c r="W119" i="7"/>
  <c r="Z126" i="7"/>
  <c r="V121" i="7"/>
  <c r="R108" i="7"/>
  <c r="R91" i="7"/>
  <c r="Z68" i="7"/>
  <c r="U109" i="7"/>
  <c r="Q106" i="7"/>
  <c r="U92" i="7"/>
  <c r="Q89" i="7"/>
  <c r="X110" i="7"/>
  <c r="T105" i="7"/>
  <c r="X94" i="7"/>
  <c r="W98" i="7"/>
  <c r="R111" i="7"/>
  <c r="Z105" i="7"/>
  <c r="R95" i="7"/>
  <c r="Z88" i="7"/>
  <c r="U112" i="7"/>
  <c r="U96" i="7"/>
  <c r="U91" i="7"/>
  <c r="R55" i="7"/>
  <c r="Z49" i="7"/>
  <c r="R38" i="7"/>
  <c r="Z32" i="7"/>
  <c r="V26" i="7"/>
  <c r="Z14" i="7"/>
  <c r="V9" i="7"/>
  <c r="Q25" i="7"/>
  <c r="Q17" i="7"/>
  <c r="Q49" i="7"/>
  <c r="Q32" i="7"/>
  <c r="Q14" i="7"/>
  <c r="X55" i="7"/>
  <c r="T50" i="7"/>
  <c r="P44" i="7"/>
  <c r="X38" i="7"/>
  <c r="T33" i="7"/>
  <c r="P27" i="7"/>
  <c r="X21" i="7"/>
  <c r="T16" i="7"/>
  <c r="P10" i="7"/>
  <c r="T17" i="7"/>
  <c r="W51" i="7"/>
  <c r="S45" i="7"/>
  <c r="W34" i="7"/>
  <c r="S28" i="7"/>
  <c r="W17" i="7"/>
  <c r="S11" i="7"/>
  <c r="T106" i="7"/>
  <c r="X58" i="7"/>
  <c r="X141" i="7"/>
  <c r="R176" i="7"/>
  <c r="P114" i="7"/>
  <c r="Y98" i="7"/>
  <c r="V64" i="7"/>
  <c r="Y97" i="7"/>
  <c r="W172" i="7"/>
  <c r="W145" i="7"/>
  <c r="S139" i="7"/>
  <c r="R163" i="7"/>
  <c r="V151" i="7"/>
  <c r="R146" i="7"/>
  <c r="U159" i="7"/>
  <c r="Q156" i="7"/>
  <c r="Y148" i="7"/>
  <c r="U145" i="7"/>
  <c r="P272" i="7"/>
  <c r="T174" i="7"/>
  <c r="X171" i="7"/>
  <c r="P160" i="7"/>
  <c r="X154" i="7"/>
  <c r="X137" i="7"/>
  <c r="V177" i="7"/>
  <c r="R172" i="7"/>
  <c r="V160" i="7"/>
  <c r="R155" i="7"/>
  <c r="V144" i="7"/>
  <c r="R138" i="7"/>
  <c r="Z131" i="7"/>
  <c r="V126" i="7"/>
  <c r="Z114" i="7"/>
  <c r="Y125" i="7"/>
  <c r="X121" i="7"/>
  <c r="W125" i="7"/>
  <c r="S122" i="7"/>
  <c r="V131" i="7"/>
  <c r="R126" i="7"/>
  <c r="R102" i="7"/>
  <c r="R85" i="7"/>
  <c r="R68" i="7"/>
  <c r="W104" i="7"/>
  <c r="S101" i="7"/>
  <c r="R105" i="7"/>
  <c r="Z99" i="7"/>
  <c r="R88" i="7"/>
  <c r="V59" i="7"/>
  <c r="V54" i="7"/>
  <c r="V37" i="7"/>
  <c r="Z25" i="7"/>
  <c r="Z8" i="7"/>
  <c r="U13" i="7"/>
  <c r="T79" i="7"/>
  <c r="P55" i="7"/>
  <c r="X49" i="7"/>
  <c r="T43" i="7"/>
  <c r="P38" i="7"/>
  <c r="X32" i="7"/>
  <c r="T26" i="7"/>
  <c r="P21" i="7"/>
  <c r="X14" i="7"/>
  <c r="T9" i="7"/>
  <c r="S56" i="7"/>
  <c r="W44" i="7"/>
  <c r="S39" i="7"/>
  <c r="W27" i="7"/>
  <c r="S22" i="7"/>
  <c r="W10" i="7"/>
  <c r="V51" i="7"/>
  <c r="V34" i="7"/>
  <c r="Y41" i="7"/>
  <c r="T102" i="7"/>
  <c r="R165" i="7"/>
  <c r="U157" i="7"/>
  <c r="Y146" i="7"/>
  <c r="P163" i="7"/>
  <c r="P146" i="7"/>
  <c r="Y170" i="7"/>
  <c r="Y153" i="7"/>
  <c r="Y136" i="7"/>
  <c r="Z133" i="7"/>
  <c r="U136" i="7"/>
  <c r="P129" i="7"/>
  <c r="S136" i="7"/>
  <c r="W123" i="7"/>
  <c r="Y128" i="7"/>
  <c r="R104" i="7"/>
  <c r="R87" i="7"/>
  <c r="Y116" i="7"/>
  <c r="U113" i="7"/>
  <c r="S115" i="7"/>
  <c r="W102" i="7"/>
  <c r="U18" i="7"/>
  <c r="W37" i="7"/>
  <c r="S25" i="7"/>
  <c r="Y77" i="7"/>
  <c r="U73" i="7"/>
  <c r="Q70" i="7"/>
  <c r="Y59" i="7"/>
  <c r="U6" i="7"/>
  <c r="W28" i="7"/>
  <c r="R48" i="7"/>
  <c r="R30" i="7"/>
  <c r="R13" i="7"/>
  <c r="X101" i="7"/>
  <c r="U70" i="7"/>
  <c r="U66" i="7"/>
  <c r="U57" i="7"/>
  <c r="U44" i="7"/>
  <c r="U32" i="7"/>
  <c r="Z210" i="7"/>
  <c r="Z152" i="7"/>
  <c r="Q177" i="7"/>
  <c r="P296" i="7"/>
  <c r="V122" i="7"/>
  <c r="Y129" i="7"/>
  <c r="X133" i="7"/>
  <c r="S126" i="7"/>
  <c r="R64" i="7"/>
  <c r="Z60" i="7"/>
  <c r="Q111" i="7"/>
  <c r="V50" i="7"/>
  <c r="V33" i="7"/>
  <c r="Z52" i="7"/>
  <c r="Z35" i="7"/>
  <c r="X107" i="7"/>
  <c r="T61" i="7"/>
  <c r="Y183" i="7"/>
  <c r="W168" i="7"/>
  <c r="W151" i="7"/>
  <c r="S146" i="7"/>
  <c r="Z163" i="7"/>
  <c r="T155" i="7"/>
  <c r="T138" i="7"/>
  <c r="R127" i="7"/>
  <c r="U132" i="7"/>
  <c r="P116" i="7"/>
  <c r="Y112" i="7"/>
  <c r="Y96" i="7"/>
  <c r="Y79" i="7"/>
  <c r="P100" i="7"/>
  <c r="T88" i="7"/>
  <c r="P83" i="7"/>
  <c r="X77" i="7"/>
  <c r="T71" i="7"/>
  <c r="P66" i="7"/>
  <c r="X59" i="7"/>
  <c r="R60" i="7"/>
  <c r="U74" i="7"/>
  <c r="U52" i="7"/>
  <c r="U35" i="7"/>
  <c r="X82" i="7"/>
  <c r="R52" i="7"/>
  <c r="R35" i="7"/>
  <c r="S154" i="7"/>
  <c r="V168" i="7"/>
  <c r="Z139" i="7"/>
  <c r="Y163" i="7"/>
  <c r="S164" i="7"/>
  <c r="S147" i="7"/>
  <c r="Q135" i="7"/>
  <c r="Q119" i="7"/>
  <c r="V107" i="7"/>
  <c r="V90" i="7"/>
  <c r="W85" i="7"/>
  <c r="S80" i="7"/>
  <c r="W68" i="7"/>
  <c r="S63" i="7"/>
  <c r="Z65" i="7"/>
  <c r="Z56" i="7"/>
  <c r="Z39" i="7"/>
  <c r="Z22" i="7"/>
  <c r="T98" i="7"/>
  <c r="Q67" i="7"/>
  <c r="X52" i="7"/>
  <c r="V210" i="7"/>
  <c r="R173" i="7"/>
  <c r="R156" i="7"/>
  <c r="Q152" i="7"/>
  <c r="P137" i="7"/>
  <c r="Z194" i="7"/>
  <c r="Q176" i="7"/>
  <c r="Q159" i="7"/>
  <c r="Q143" i="7"/>
  <c r="Z125" i="7"/>
  <c r="P121" i="7"/>
  <c r="Q134" i="7"/>
  <c r="Q118" i="7"/>
  <c r="V67" i="7"/>
  <c r="Q102" i="7"/>
  <c r="Q85" i="7"/>
  <c r="T109" i="7"/>
  <c r="T92" i="7"/>
  <c r="R65" i="7"/>
  <c r="Z53" i="7"/>
  <c r="Z36" i="7"/>
  <c r="Z19" i="7"/>
  <c r="Y18" i="7"/>
  <c r="X84" i="7"/>
  <c r="R56" i="7"/>
  <c r="R39" i="7"/>
  <c r="R22" i="7"/>
  <c r="U21" i="7"/>
  <c r="T340" i="7"/>
  <c r="W176" i="7"/>
  <c r="S171" i="7"/>
  <c r="R150" i="7"/>
  <c r="Q169" i="7"/>
  <c r="U140" i="7"/>
  <c r="P340" i="7"/>
  <c r="T178" i="7"/>
  <c r="X158" i="7"/>
  <c r="U165" i="7"/>
  <c r="U148" i="7"/>
  <c r="V130" i="7"/>
  <c r="Y121" i="7"/>
  <c r="S134" i="7"/>
  <c r="U123" i="7"/>
  <c r="S97" i="7"/>
  <c r="Z69" i="7"/>
  <c r="Y113" i="7"/>
  <c r="Y109" i="7"/>
  <c r="Q92" i="7"/>
  <c r="Y57" i="7"/>
  <c r="Y40" i="7"/>
  <c r="P59" i="7"/>
  <c r="X53" i="7"/>
  <c r="T48" i="7"/>
  <c r="P42" i="7"/>
  <c r="X36" i="7"/>
  <c r="T30" i="7"/>
  <c r="P25" i="7"/>
  <c r="X19" i="7"/>
  <c r="T13" i="7"/>
  <c r="P8" i="7"/>
  <c r="T32" i="7"/>
  <c r="Z43" i="7"/>
  <c r="Z26" i="7"/>
  <c r="X60" i="7"/>
  <c r="T42" i="7"/>
  <c r="W159" i="7"/>
  <c r="W143" i="7"/>
  <c r="S137" i="7"/>
  <c r="Z171" i="7"/>
  <c r="Z154" i="7"/>
  <c r="P173" i="7"/>
  <c r="W183" i="7"/>
  <c r="W169" i="7"/>
  <c r="W152" i="7"/>
  <c r="R183" i="7"/>
  <c r="R135" i="7"/>
  <c r="U124" i="7"/>
  <c r="T130" i="7"/>
  <c r="Z110" i="7"/>
  <c r="Z94" i="7"/>
  <c r="R69" i="7"/>
  <c r="U81" i="7"/>
  <c r="U72" i="7"/>
  <c r="R46" i="7"/>
  <c r="R29" i="7"/>
  <c r="Z23" i="7"/>
  <c r="Z6" i="7"/>
  <c r="Q12" i="7"/>
  <c r="T29" i="7"/>
  <c r="S54" i="7"/>
  <c r="W42" i="7"/>
  <c r="S37" i="7"/>
  <c r="W25" i="7"/>
  <c r="S20" i="7"/>
  <c r="W8" i="7"/>
  <c r="T23" i="7"/>
  <c r="R43" i="7"/>
  <c r="R26" i="7"/>
  <c r="V14" i="7"/>
  <c r="T51" i="7"/>
  <c r="R321" i="7"/>
  <c r="T241" i="7"/>
  <c r="W170" i="7"/>
  <c r="X177" i="7"/>
  <c r="R170" i="7"/>
  <c r="R153" i="7"/>
  <c r="R136" i="7"/>
  <c r="Q137" i="7"/>
  <c r="R124" i="7"/>
  <c r="Q114" i="7"/>
  <c r="U101" i="7"/>
  <c r="U84" i="7"/>
  <c r="X102" i="7"/>
  <c r="V18" i="7"/>
  <c r="S85" i="7"/>
  <c r="W45" i="7"/>
  <c r="S27" i="7"/>
  <c r="S8" i="7"/>
  <c r="Q74" i="7"/>
  <c r="Y64" i="7"/>
  <c r="U60" i="7"/>
  <c r="Q57" i="7"/>
  <c r="Q40" i="7"/>
  <c r="T58" i="7"/>
  <c r="P53" i="7"/>
  <c r="X46" i="7"/>
  <c r="T41" i="7"/>
  <c r="P36" i="7"/>
  <c r="X29" i="7"/>
  <c r="T24" i="7"/>
  <c r="P19" i="7"/>
  <c r="X12" i="7"/>
  <c r="T7" i="7"/>
  <c r="W86" i="7"/>
  <c r="S68" i="7"/>
  <c r="W35" i="7"/>
  <c r="S6" i="7"/>
  <c r="V49" i="7"/>
  <c r="V32" i="7"/>
  <c r="T110" i="7"/>
  <c r="T94" i="7"/>
  <c r="X75" i="7"/>
  <c r="S100" i="7"/>
  <c r="S77" i="7"/>
  <c r="W50" i="7"/>
  <c r="W26" i="7"/>
  <c r="S10" i="7"/>
  <c r="X111" i="7"/>
  <c r="X71" i="7"/>
  <c r="R340" i="7"/>
  <c r="Y296" i="7"/>
  <c r="W296" i="7"/>
  <c r="U210" i="7"/>
  <c r="U241" i="7"/>
  <c r="T183" i="7"/>
  <c r="X176" i="7"/>
  <c r="T171" i="7"/>
  <c r="P166" i="7"/>
  <c r="X159" i="7"/>
  <c r="T154" i="7"/>
  <c r="P149" i="7"/>
  <c r="X143" i="7"/>
  <c r="T137" i="7"/>
  <c r="W134" i="7"/>
  <c r="S119" i="7"/>
  <c r="S148" i="7"/>
  <c r="W136" i="7"/>
  <c r="R171" i="7"/>
  <c r="R154" i="7"/>
  <c r="V143" i="7"/>
  <c r="U168" i="7"/>
  <c r="Y139" i="7"/>
  <c r="P169" i="7"/>
  <c r="P152" i="7"/>
  <c r="Z174" i="7"/>
  <c r="Z157" i="7"/>
  <c r="Z140" i="7"/>
  <c r="Z123" i="7"/>
  <c r="W133" i="7"/>
  <c r="Z128" i="7"/>
  <c r="R110" i="7"/>
  <c r="R94" i="7"/>
  <c r="W112" i="7"/>
  <c r="W96" i="7"/>
  <c r="U11" i="7"/>
  <c r="Y70" i="7"/>
  <c r="U67" i="7"/>
  <c r="Q64" i="7"/>
  <c r="X28" i="7"/>
  <c r="W99" i="7"/>
  <c r="W101" i="7"/>
  <c r="W75" i="7"/>
  <c r="S29" i="7"/>
  <c r="W53" i="7"/>
  <c r="S48" i="7"/>
  <c r="W36" i="7"/>
  <c r="S30" i="7"/>
  <c r="W19" i="7"/>
  <c r="S13" i="7"/>
  <c r="Q18" i="7"/>
  <c r="V8" i="7"/>
  <c r="T81" i="7"/>
  <c r="W84" i="7"/>
  <c r="S64" i="7"/>
  <c r="S23" i="7"/>
  <c r="Y69" i="7"/>
  <c r="Y65" i="7"/>
  <c r="Q65" i="7"/>
  <c r="Y60" i="7"/>
  <c r="Q60" i="7"/>
  <c r="Q56" i="7"/>
  <c r="Q52" i="7"/>
  <c r="Y48" i="7"/>
  <c r="Q48" i="7"/>
  <c r="Y43" i="7"/>
  <c r="Q43" i="7"/>
  <c r="Q39" i="7"/>
  <c r="Q35" i="7"/>
  <c r="Q30" i="7"/>
  <c r="Q26" i="7"/>
  <c r="Y22" i="7"/>
  <c r="Q22" i="7"/>
  <c r="X109" i="7"/>
  <c r="T74" i="7"/>
  <c r="T44" i="7"/>
  <c r="T21" i="7"/>
  <c r="S98" i="7"/>
  <c r="W82" i="7"/>
  <c r="W60" i="7"/>
  <c r="W52" i="7"/>
  <c r="S32" i="7"/>
  <c r="Q296" i="7"/>
  <c r="V226" i="7"/>
  <c r="Z241" i="7"/>
  <c r="Y194" i="7"/>
  <c r="S241" i="7"/>
  <c r="S340" i="7"/>
  <c r="P176" i="7"/>
  <c r="X170" i="7"/>
  <c r="T165" i="7"/>
  <c r="P159" i="7"/>
  <c r="X153" i="7"/>
  <c r="T148" i="7"/>
  <c r="P143" i="7"/>
  <c r="X136" i="7"/>
  <c r="S127" i="7"/>
  <c r="V4" i="7"/>
  <c r="V5" i="7"/>
  <c r="S110" i="7"/>
  <c r="S70" i="7"/>
  <c r="W80" i="7"/>
  <c r="W67" i="7"/>
  <c r="X80" i="7"/>
  <c r="U27" i="7"/>
  <c r="U23" i="7"/>
  <c r="Y20" i="7"/>
  <c r="Q20" i="7"/>
  <c r="X73" i="7"/>
  <c r="W95" i="7"/>
  <c r="W54" i="7"/>
  <c r="S49" i="7"/>
  <c r="W20" i="7"/>
  <c r="W9" i="7"/>
  <c r="T64" i="7"/>
  <c r="X13" i="7"/>
  <c r="W321" i="7"/>
  <c r="R296" i="7"/>
  <c r="U272" i="7"/>
  <c r="S272" i="7"/>
  <c r="R241" i="7"/>
  <c r="Q194" i="7"/>
  <c r="S183" i="7"/>
  <c r="W255" i="7"/>
  <c r="T175" i="7"/>
  <c r="P170" i="7"/>
  <c r="X164" i="7"/>
  <c r="T158" i="7"/>
  <c r="P153" i="7"/>
  <c r="X147" i="7"/>
  <c r="T141" i="7"/>
  <c r="P136" i="7"/>
  <c r="W124" i="7"/>
  <c r="S129" i="7"/>
  <c r="Q146" i="7"/>
  <c r="T172" i="7"/>
  <c r="T162" i="7"/>
  <c r="T145" i="7"/>
  <c r="Z178" i="7"/>
  <c r="Z162" i="7"/>
  <c r="Z145" i="7"/>
  <c r="R133" i="7"/>
  <c r="Z132" i="7"/>
  <c r="Z115" i="7"/>
  <c r="Q116" i="7"/>
  <c r="Y106" i="7"/>
  <c r="Y89" i="7"/>
  <c r="P106" i="7"/>
  <c r="R10" i="7"/>
  <c r="Y17" i="7"/>
  <c r="Q77" i="7"/>
  <c r="Y66" i="7"/>
  <c r="U63" i="7"/>
  <c r="U45" i="7"/>
  <c r="U28" i="7"/>
  <c r="T85" i="7"/>
  <c r="S89" i="7"/>
  <c r="T4" i="7"/>
  <c r="T5" i="7"/>
  <c r="T104" i="7"/>
  <c r="W97" i="7"/>
  <c r="S74" i="7"/>
  <c r="W22" i="7"/>
  <c r="U8" i="7"/>
  <c r="X37" i="7"/>
  <c r="Z18" i="7"/>
  <c r="R7" i="7"/>
  <c r="S72" i="7"/>
  <c r="W63" i="7"/>
  <c r="W11" i="7"/>
  <c r="X105" i="7"/>
  <c r="X86" i="7"/>
  <c r="T36" i="7"/>
  <c r="T12" i="7"/>
  <c r="S96" i="7"/>
  <c r="W69" i="7"/>
  <c r="S59" i="7"/>
  <c r="S40" i="7"/>
  <c r="W16" i="7"/>
  <c r="U255" i="7"/>
  <c r="Z226" i="7"/>
  <c r="U194" i="7"/>
  <c r="W226" i="7"/>
  <c r="P210" i="7"/>
  <c r="X174" i="7"/>
  <c r="T169" i="7"/>
  <c r="P164" i="7"/>
  <c r="X157" i="7"/>
  <c r="T152" i="7"/>
  <c r="P147" i="7"/>
  <c r="X140" i="7"/>
  <c r="S135" i="7"/>
  <c r="S121" i="7"/>
  <c r="S116" i="7"/>
  <c r="S165" i="7"/>
  <c r="V174" i="7"/>
  <c r="V157" i="7"/>
  <c r="Z146" i="7"/>
  <c r="Y156" i="7"/>
  <c r="X272" i="7"/>
  <c r="S157" i="7"/>
  <c r="S140" i="7"/>
  <c r="R178" i="7"/>
  <c r="R162" i="7"/>
  <c r="R145" i="7"/>
  <c r="Y135" i="7"/>
  <c r="Q129" i="7"/>
  <c r="R132" i="7"/>
  <c r="R115" i="7"/>
  <c r="V97" i="7"/>
  <c r="V80" i="7"/>
  <c r="W114" i="7"/>
  <c r="T25" i="7"/>
  <c r="S104" i="7"/>
  <c r="W48" i="7"/>
  <c r="S36" i="7"/>
  <c r="S21" i="7"/>
  <c r="Y72" i="7"/>
  <c r="U69" i="7"/>
  <c r="Q66" i="7"/>
  <c r="T8" i="7"/>
  <c r="W78" i="7"/>
  <c r="S57" i="7"/>
  <c r="W24" i="7"/>
  <c r="V57" i="7"/>
  <c r="V40" i="7"/>
  <c r="R18" i="7"/>
  <c r="V6" i="7"/>
  <c r="U17" i="7"/>
  <c r="T70" i="7"/>
  <c r="X103" i="7"/>
  <c r="X35" i="7"/>
  <c r="S112" i="7"/>
  <c r="S87" i="7"/>
  <c r="S53" i="7"/>
  <c r="W41" i="7"/>
  <c r="W18" i="7"/>
  <c r="W5" i="7"/>
  <c r="T10" i="7"/>
  <c r="Y340" i="7"/>
  <c r="Y241" i="7"/>
  <c r="Z272" i="7"/>
  <c r="U340" i="7"/>
  <c r="R226" i="7"/>
  <c r="W241" i="7"/>
  <c r="S210" i="7"/>
  <c r="P183" i="7"/>
  <c r="P174" i="7"/>
  <c r="X168" i="7"/>
  <c r="T163" i="7"/>
  <c r="P157" i="7"/>
  <c r="X151" i="7"/>
  <c r="T146" i="7"/>
  <c r="P140" i="7"/>
  <c r="S125" i="7"/>
  <c r="W115" i="7"/>
  <c r="U176" i="7"/>
  <c r="T194" i="7"/>
  <c r="P144" i="7"/>
  <c r="Z166" i="7"/>
  <c r="Z149" i="7"/>
  <c r="P127" i="7"/>
  <c r="T115" i="7"/>
  <c r="Z120" i="7"/>
  <c r="U115" i="7"/>
  <c r="Q112" i="7"/>
  <c r="Q96" i="7"/>
  <c r="Q79" i="7"/>
  <c r="T99" i="7"/>
  <c r="X87" i="7"/>
  <c r="T82" i="7"/>
  <c r="P77" i="7"/>
  <c r="X70" i="7"/>
  <c r="T65" i="7"/>
  <c r="S118" i="7"/>
  <c r="Z42" i="7"/>
  <c r="V20" i="7"/>
  <c r="Q23" i="7"/>
  <c r="Q6" i="7"/>
  <c r="U75" i="7"/>
  <c r="Q72" i="7"/>
  <c r="Y61" i="7"/>
  <c r="X48" i="7"/>
  <c r="W105" i="7"/>
  <c r="S81" i="7"/>
  <c r="X45" i="7"/>
  <c r="W111" i="7"/>
  <c r="S94" i="7"/>
  <c r="W56" i="7"/>
  <c r="S19" i="7"/>
  <c r="S4" i="7"/>
  <c r="S5" i="7"/>
  <c r="X4" i="7"/>
  <c r="X5" i="7"/>
  <c r="R11" i="7"/>
  <c r="Z4" i="7"/>
  <c r="Z5" i="7"/>
  <c r="W71" i="7"/>
  <c r="S42" i="7"/>
  <c r="Y67" i="7"/>
  <c r="Y63" i="7"/>
  <c r="Q63" i="7"/>
  <c r="Q58" i="7"/>
  <c r="Y54" i="7"/>
  <c r="Q54" i="7"/>
  <c r="Y50" i="7"/>
  <c r="Q50" i="7"/>
  <c r="Y45" i="7"/>
  <c r="Q45" i="7"/>
  <c r="Q41" i="7"/>
  <c r="Y37" i="7"/>
  <c r="Q37" i="7"/>
  <c r="Y33" i="7"/>
  <c r="Y28" i="7"/>
  <c r="Q28" i="7"/>
  <c r="Y24" i="7"/>
  <c r="Q24" i="7"/>
  <c r="Y11" i="7"/>
  <c r="T68" i="7"/>
  <c r="S108" i="7"/>
  <c r="W90" i="7"/>
  <c r="S66" i="7"/>
  <c r="W58" i="7"/>
  <c r="W39" i="7"/>
  <c r="S14" i="7"/>
  <c r="X340" i="7"/>
  <c r="Q340" i="7"/>
  <c r="Q241" i="7"/>
  <c r="R272" i="7"/>
  <c r="T296" i="7"/>
  <c r="U296" i="7"/>
  <c r="T226" i="7"/>
  <c r="S321" i="7"/>
  <c r="X178" i="7"/>
  <c r="T173" i="7"/>
  <c r="P168" i="7"/>
  <c r="X162" i="7"/>
  <c r="T156" i="7"/>
  <c r="P151" i="7"/>
  <c r="X145" i="7"/>
  <c r="T139" i="7"/>
  <c r="S114" i="7"/>
  <c r="W132" i="7"/>
  <c r="R139" i="7"/>
  <c r="Q163" i="7"/>
  <c r="X165" i="7"/>
  <c r="X148" i="7"/>
  <c r="R166" i="7"/>
  <c r="R149" i="7"/>
  <c r="V120" i="7"/>
  <c r="S128" i="7"/>
  <c r="R120" i="7"/>
  <c r="S107" i="7"/>
  <c r="S90" i="7"/>
  <c r="W79" i="7"/>
  <c r="S73" i="7"/>
  <c r="W61" i="7"/>
  <c r="S91" i="7"/>
  <c r="S46" i="7"/>
  <c r="W30" i="7"/>
  <c r="W13" i="7"/>
  <c r="Y68" i="7"/>
  <c r="U65" i="7"/>
  <c r="Q61" i="7"/>
  <c r="Y51" i="7"/>
  <c r="Y34" i="7"/>
  <c r="T46" i="7"/>
  <c r="T27" i="7"/>
  <c r="S106" i="7"/>
  <c r="W73" i="7"/>
  <c r="W43" i="7"/>
  <c r="S17" i="7"/>
  <c r="V44" i="7"/>
  <c r="Z16" i="7"/>
  <c r="V10" i="7"/>
  <c r="R4" i="7"/>
  <c r="R5" i="7"/>
  <c r="X97" i="7"/>
  <c r="X67" i="7"/>
  <c r="U59" i="7"/>
  <c r="U55" i="7"/>
  <c r="U46" i="7"/>
  <c r="U42" i="7"/>
  <c r="U38" i="7"/>
  <c r="U34" i="7"/>
  <c r="U29" i="7"/>
  <c r="U25" i="7"/>
  <c r="Y9" i="7"/>
  <c r="X99" i="7"/>
  <c r="X56" i="7"/>
  <c r="X30" i="7"/>
  <c r="S102" i="7"/>
  <c r="S79" i="7"/>
  <c r="S51" i="7"/>
  <c r="W33" i="7"/>
  <c r="S12" i="7"/>
  <c r="X194" i="7"/>
  <c r="T49" i="7"/>
  <c r="Y321" i="7"/>
  <c r="Y226" i="7"/>
  <c r="S255" i="7"/>
  <c r="Y255" i="7"/>
  <c r="X210" i="7"/>
  <c r="P178" i="7"/>
  <c r="X172" i="7"/>
  <c r="T167" i="7"/>
  <c r="P162" i="7"/>
  <c r="X155" i="7"/>
  <c r="T150" i="7"/>
  <c r="P145" i="7"/>
  <c r="X138" i="7"/>
  <c r="S123" i="7"/>
  <c r="W126" i="7"/>
  <c r="W122" i="7"/>
  <c r="W130" i="7"/>
  <c r="W153" i="7"/>
  <c r="Z177" i="7"/>
  <c r="Z160" i="7"/>
  <c r="U151" i="7"/>
  <c r="W194" i="7"/>
  <c r="S174" i="7"/>
  <c r="W163" i="7"/>
  <c r="W146" i="7"/>
  <c r="Z170" i="7"/>
  <c r="Z153" i="7"/>
  <c r="Z136" i="7"/>
  <c r="V113" i="7"/>
  <c r="U134" i="7"/>
  <c r="U118" i="7"/>
  <c r="T120" i="7"/>
  <c r="Z124" i="7"/>
  <c r="Z100" i="7"/>
  <c r="Z83" i="7"/>
  <c r="Y114" i="7"/>
  <c r="W116" i="7"/>
  <c r="S113" i="7"/>
  <c r="Y92" i="7"/>
  <c r="Y80" i="7"/>
  <c r="R53" i="7"/>
  <c r="R36" i="7"/>
  <c r="Y74" i="7"/>
  <c r="U71" i="7"/>
  <c r="Q68" i="7"/>
  <c r="W103" i="7"/>
  <c r="W109" i="7"/>
  <c r="W88" i="7"/>
  <c r="S44" i="7"/>
  <c r="W7" i="7"/>
  <c r="T91" i="7"/>
  <c r="R16" i="7"/>
  <c r="Y5" i="7"/>
  <c r="W92" i="7"/>
  <c r="W65" i="7"/>
  <c r="S38" i="7"/>
  <c r="U19" i="7"/>
  <c r="Y7" i="7"/>
  <c r="T112" i="7"/>
  <c r="X88" i="7"/>
  <c r="X41" i="7"/>
  <c r="W107" i="7"/>
  <c r="S83" i="7"/>
  <c r="S61" i="7"/>
  <c r="S55" i="7"/>
  <c r="S34" i="7"/>
  <c r="Q321" i="7"/>
  <c r="Q226" i="7"/>
  <c r="Q255" i="7"/>
  <c r="X183" i="7"/>
  <c r="T177" i="7"/>
  <c r="P172" i="7"/>
  <c r="X166" i="7"/>
  <c r="T160" i="7"/>
  <c r="P155" i="7"/>
  <c r="X149" i="7"/>
  <c r="T144" i="7"/>
  <c r="P138" i="7"/>
  <c r="S131" i="7"/>
  <c r="W118" i="7"/>
  <c r="W120" i="7"/>
  <c r="W128" i="7"/>
  <c r="B4" i="7"/>
  <c r="W4" i="7"/>
  <c r="C142" i="7"/>
  <c r="U4" i="7"/>
  <c r="Y4" i="7"/>
  <c r="Q4" i="7"/>
  <c r="B117" i="7"/>
  <c r="B15" i="7"/>
  <c r="K161" i="7"/>
  <c r="B47" i="7"/>
  <c r="C161" i="7"/>
  <c r="F47" i="7"/>
  <c r="I15" i="7"/>
  <c r="K142" i="7"/>
  <c r="J117" i="7"/>
  <c r="I62" i="7"/>
  <c r="K93" i="7"/>
  <c r="K76" i="7"/>
  <c r="B62" i="7"/>
  <c r="D358" i="7"/>
  <c r="G358" i="7"/>
  <c r="C358" i="7"/>
  <c r="K358" i="7"/>
  <c r="E358" i="7"/>
  <c r="F358" i="7"/>
  <c r="M358" i="7"/>
  <c r="H358" i="7"/>
  <c r="I358" i="7"/>
  <c r="L358" i="7"/>
  <c r="B358" i="7"/>
  <c r="M142" i="7"/>
  <c r="B161" i="7"/>
  <c r="H142" i="7"/>
  <c r="E142" i="7"/>
  <c r="L142" i="7"/>
  <c r="D142" i="7"/>
  <c r="C93" i="7"/>
  <c r="C76" i="7"/>
  <c r="F117" i="7"/>
  <c r="F62" i="7"/>
  <c r="I93" i="7"/>
  <c r="I76" i="7"/>
  <c r="M31" i="7"/>
  <c r="L76" i="7"/>
  <c r="C62" i="7"/>
  <c r="L15" i="7"/>
  <c r="E47" i="7"/>
  <c r="G93" i="7"/>
  <c r="C15" i="7"/>
  <c r="K117" i="7"/>
  <c r="K62" i="7"/>
  <c r="G161" i="7"/>
  <c r="L117" i="7"/>
  <c r="D117" i="7"/>
  <c r="J93" i="7"/>
  <c r="E31" i="7"/>
  <c r="H15" i="7"/>
  <c r="J47" i="7"/>
  <c r="D76" i="7"/>
  <c r="H62" i="7"/>
  <c r="L31" i="7"/>
  <c r="G4" i="7"/>
  <c r="G76" i="7"/>
  <c r="J62" i="7"/>
  <c r="W62" i="7" s="1"/>
  <c r="L47" i="7"/>
  <c r="D47" i="7"/>
  <c r="F76" i="7"/>
  <c r="C117" i="7"/>
  <c r="F31" i="7"/>
  <c r="F161" i="7"/>
  <c r="H117" i="7"/>
  <c r="I47" i="7"/>
  <c r="H4" i="7"/>
  <c r="D31" i="7"/>
  <c r="G15" i="7"/>
  <c r="D15" i="7"/>
  <c r="K15" i="7"/>
  <c r="H31" i="7"/>
  <c r="J142" i="7"/>
  <c r="I161" i="7"/>
  <c r="I117" i="7"/>
  <c r="M117" i="7"/>
  <c r="M93" i="7"/>
  <c r="M76" i="7"/>
  <c r="Z76" i="7" s="1"/>
  <c r="G62" i="7"/>
  <c r="B93" i="7"/>
  <c r="M62" i="7"/>
  <c r="H93" i="7"/>
  <c r="U93" i="7" s="1"/>
  <c r="H76" i="7"/>
  <c r="K47" i="7"/>
  <c r="X47" i="7" s="1"/>
  <c r="K31" i="7"/>
  <c r="F93" i="7"/>
  <c r="F4" i="7"/>
  <c r="K4" i="7"/>
  <c r="M4" i="7"/>
  <c r="C47" i="7"/>
  <c r="C4" i="7"/>
  <c r="P4" i="7" s="1"/>
  <c r="J15" i="7"/>
  <c r="B142" i="7"/>
  <c r="G142" i="7"/>
  <c r="F142" i="7"/>
  <c r="M161" i="7"/>
  <c r="L161" i="7"/>
  <c r="D161" i="7"/>
  <c r="E117" i="7"/>
  <c r="E93" i="7"/>
  <c r="E76" i="7"/>
  <c r="R76" i="7" s="1"/>
  <c r="L93" i="7"/>
  <c r="J76" i="7"/>
  <c r="E62" i="7"/>
  <c r="H47" i="7"/>
  <c r="C31" i="7"/>
  <c r="F15" i="7"/>
  <c r="M15" i="7"/>
  <c r="E4" i="7"/>
  <c r="J358" i="7"/>
  <c r="W358" i="7" s="1"/>
  <c r="E161" i="7"/>
  <c r="G117" i="7"/>
  <c r="D93" i="7"/>
  <c r="B76" i="7"/>
  <c r="G47" i="7"/>
  <c r="G31" i="7"/>
  <c r="J31" i="7"/>
  <c r="E15" i="7"/>
  <c r="R15" i="7" s="1"/>
  <c r="L4" i="7"/>
  <c r="L62" i="7"/>
  <c r="D62" i="7"/>
  <c r="M47" i="7"/>
  <c r="J161" i="7"/>
  <c r="I142" i="7"/>
  <c r="H161" i="7"/>
  <c r="I4" i="7"/>
  <c r="B31" i="7"/>
  <c r="I31" i="7"/>
  <c r="V31" i="7" s="1"/>
  <c r="D4" i="7"/>
  <c r="J4" i="7"/>
  <c r="AA117" i="6"/>
  <c r="Z9" i="6"/>
  <c r="Z155" i="6"/>
  <c r="Z156" i="6"/>
  <c r="Z157" i="6"/>
  <c r="Z158" i="6"/>
  <c r="Z159" i="6"/>
  <c r="Z160" i="6"/>
  <c r="Z162" i="6"/>
  <c r="Z163" i="6"/>
  <c r="Z164" i="6"/>
  <c r="Z165" i="6"/>
  <c r="Z166" i="6"/>
  <c r="Z167" i="6"/>
  <c r="Z168" i="6"/>
  <c r="Z169" i="6"/>
  <c r="Z170" i="6"/>
  <c r="Z171" i="6"/>
  <c r="Z172" i="6"/>
  <c r="Z173" i="6"/>
  <c r="Z174" i="6"/>
  <c r="Z175" i="6"/>
  <c r="Z176" i="6"/>
  <c r="Z177" i="6"/>
  <c r="Z178" i="6"/>
  <c r="AA64" i="6"/>
  <c r="AA65" i="6"/>
  <c r="AA66" i="6"/>
  <c r="AA68" i="6"/>
  <c r="AA69" i="6"/>
  <c r="AA70" i="6"/>
  <c r="AA72" i="6"/>
  <c r="AA73" i="6"/>
  <c r="AA74" i="6"/>
  <c r="AA94" i="6"/>
  <c r="AA95" i="6"/>
  <c r="AA96" i="6"/>
  <c r="AA98" i="6"/>
  <c r="AA99" i="6"/>
  <c r="AA100" i="6"/>
  <c r="AA102" i="6"/>
  <c r="AA103" i="6"/>
  <c r="AA104" i="6"/>
  <c r="AA106" i="6"/>
  <c r="AA107" i="6"/>
  <c r="AA108" i="6"/>
  <c r="AA110" i="6"/>
  <c r="AA111" i="6"/>
  <c r="AA112" i="6"/>
  <c r="AA114" i="6"/>
  <c r="AA115" i="6"/>
  <c r="AA116" i="6"/>
  <c r="AA143" i="6"/>
  <c r="AA144" i="6"/>
  <c r="AA145" i="6"/>
  <c r="AA147" i="6"/>
  <c r="AA148" i="6"/>
  <c r="AA149" i="6"/>
  <c r="AA151" i="6"/>
  <c r="AA152" i="6"/>
  <c r="AA153" i="6"/>
  <c r="AA155" i="6"/>
  <c r="AA156" i="6"/>
  <c r="AA157" i="6"/>
  <c r="AA159" i="6"/>
  <c r="AA160" i="6"/>
  <c r="AA164" i="6"/>
  <c r="AA166" i="6"/>
  <c r="AA168" i="6"/>
  <c r="AA170" i="6"/>
  <c r="AA172" i="6"/>
  <c r="AA174" i="6"/>
  <c r="AA176" i="6"/>
  <c r="AA178" i="6"/>
  <c r="C15" i="6"/>
  <c r="I47" i="6"/>
  <c r="AA77" i="6"/>
  <c r="D4" i="6"/>
  <c r="L4" i="6"/>
  <c r="L179" i="6" s="1"/>
  <c r="T4" i="6"/>
  <c r="T179" i="6" s="1"/>
  <c r="Z16" i="6"/>
  <c r="Z20" i="6"/>
  <c r="Z24" i="6"/>
  <c r="Z26" i="6"/>
  <c r="Z28" i="6"/>
  <c r="Z30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R4" i="6"/>
  <c r="Z13" i="6"/>
  <c r="AA33" i="6"/>
  <c r="AA34" i="6"/>
  <c r="AA38" i="6"/>
  <c r="AA42" i="6"/>
  <c r="AA46" i="6"/>
  <c r="AA78" i="6"/>
  <c r="AA79" i="6"/>
  <c r="AA80" i="6"/>
  <c r="AA82" i="6"/>
  <c r="AA83" i="6"/>
  <c r="AA84" i="6"/>
  <c r="AA86" i="6"/>
  <c r="AA87" i="6"/>
  <c r="AA88" i="6"/>
  <c r="AA90" i="6"/>
  <c r="AA91" i="6"/>
  <c r="AA92" i="6"/>
  <c r="I31" i="6"/>
  <c r="AA63" i="6"/>
  <c r="J4" i="6"/>
  <c r="J179" i="6" s="1"/>
  <c r="L180" i="6" s="1"/>
  <c r="AA5" i="6"/>
  <c r="AA4" i="6" s="1"/>
  <c r="Z33" i="6"/>
  <c r="Z35" i="6"/>
  <c r="B161" i="6"/>
  <c r="AA162" i="6"/>
  <c r="C142" i="6"/>
  <c r="B142" i="6"/>
  <c r="D117" i="6"/>
  <c r="Z94" i="6"/>
  <c r="Z93" i="6" s="1"/>
  <c r="C93" i="6"/>
  <c r="D76" i="6"/>
  <c r="B62" i="6"/>
  <c r="B47" i="6"/>
  <c r="B31" i="6"/>
  <c r="AA15" i="6"/>
  <c r="M179" i="6"/>
  <c r="U179" i="6"/>
  <c r="D15" i="6"/>
  <c r="R179" i="6"/>
  <c r="J365" i="7" s="1"/>
  <c r="G4" i="6"/>
  <c r="G179" i="6" s="1"/>
  <c r="Z5" i="6"/>
  <c r="H179" i="6"/>
  <c r="J180" i="6" s="1"/>
  <c r="P179" i="6"/>
  <c r="X179" i="6"/>
  <c r="B196" i="6" s="1"/>
  <c r="O179" i="6"/>
  <c r="W179" i="6"/>
  <c r="Q179" i="6"/>
  <c r="Y179" i="6"/>
  <c r="C196" i="6" s="1"/>
  <c r="K179" i="6"/>
  <c r="M180" i="6" s="1"/>
  <c r="S179" i="6"/>
  <c r="N179" i="6"/>
  <c r="V179" i="6"/>
  <c r="B4" i="6"/>
  <c r="E179" i="6"/>
  <c r="Z62" i="6"/>
  <c r="AA47" i="6"/>
  <c r="Z47" i="6"/>
  <c r="F179" i="6"/>
  <c r="C195" i="6" l="1"/>
  <c r="L372" i="7"/>
  <c r="Z372" i="7" s="1"/>
  <c r="B195" i="6"/>
  <c r="L365" i="7"/>
  <c r="Z365" i="7" s="1"/>
  <c r="B194" i="6"/>
  <c r="K365" i="7"/>
  <c r="C194" i="6"/>
  <c r="K372" i="7"/>
  <c r="T142" i="7"/>
  <c r="Y76" i="7"/>
  <c r="T31" i="7"/>
  <c r="W15" i="7"/>
  <c r="Z117" i="7"/>
  <c r="C193" i="6"/>
  <c r="J372" i="7"/>
  <c r="X372" i="7" s="1"/>
  <c r="Q142" i="7"/>
  <c r="R117" i="7"/>
  <c r="U15" i="7"/>
  <c r="M181" i="6"/>
  <c r="B193" i="6"/>
  <c r="X365" i="7"/>
  <c r="C192" i="6"/>
  <c r="I372" i="7"/>
  <c r="C191" i="6"/>
  <c r="H372" i="7"/>
  <c r="S93" i="7"/>
  <c r="U62" i="7"/>
  <c r="T161" i="7"/>
  <c r="V358" i="7"/>
  <c r="Q358" i="7"/>
  <c r="B191" i="6"/>
  <c r="H365" i="7"/>
  <c r="B192" i="6"/>
  <c r="I365" i="7"/>
  <c r="Z15" i="7"/>
  <c r="Y62" i="7"/>
  <c r="T117" i="7"/>
  <c r="R62" i="7"/>
  <c r="Z161" i="7"/>
  <c r="X142" i="7"/>
  <c r="T62" i="7"/>
  <c r="S31" i="7"/>
  <c r="L181" i="6"/>
  <c r="P117" i="7"/>
  <c r="S47" i="7"/>
  <c r="R93" i="7"/>
  <c r="X117" i="7"/>
  <c r="Z358" i="7"/>
  <c r="W161" i="7"/>
  <c r="U76" i="7"/>
  <c r="V117" i="7"/>
  <c r="P15" i="7"/>
  <c r="S358" i="7"/>
  <c r="X93" i="7"/>
  <c r="U161" i="7"/>
  <c r="W31" i="7"/>
  <c r="Q76" i="7"/>
  <c r="X62" i="7"/>
  <c r="Z31" i="7"/>
  <c r="Y142" i="7"/>
  <c r="U358" i="7"/>
  <c r="P161" i="7"/>
  <c r="Q31" i="7"/>
  <c r="Q47" i="7"/>
  <c r="W47" i="7"/>
  <c r="X76" i="7"/>
  <c r="T47" i="7"/>
  <c r="S15" i="7"/>
  <c r="Y47" i="7"/>
  <c r="V93" i="7"/>
  <c r="U142" i="7"/>
  <c r="Q62" i="7"/>
  <c r="Q93" i="7"/>
  <c r="S161" i="7"/>
  <c r="Y15" i="7"/>
  <c r="P76" i="7"/>
  <c r="R161" i="7"/>
  <c r="I180" i="6"/>
  <c r="Z47" i="7"/>
  <c r="P31" i="7"/>
  <c r="Q161" i="7"/>
  <c r="P47" i="7"/>
  <c r="V161" i="7"/>
  <c r="V47" i="7"/>
  <c r="R31" i="7"/>
  <c r="T93" i="7"/>
  <c r="S62" i="7"/>
  <c r="R358" i="7"/>
  <c r="V62" i="7"/>
  <c r="U47" i="7"/>
  <c r="Y161" i="7"/>
  <c r="Z62" i="7"/>
  <c r="W142" i="7"/>
  <c r="U117" i="7"/>
  <c r="T76" i="7"/>
  <c r="W93" i="7"/>
  <c r="R47" i="7"/>
  <c r="S117" i="7"/>
  <c r="Z142" i="7"/>
  <c r="X358" i="7"/>
  <c r="W117" i="7"/>
  <c r="U31" i="7"/>
  <c r="Q117" i="7"/>
  <c r="P358" i="7"/>
  <c r="X161" i="7"/>
  <c r="C372" i="7"/>
  <c r="G180" i="6"/>
  <c r="G181" i="6" s="1"/>
  <c r="W76" i="7"/>
  <c r="S142" i="7"/>
  <c r="X15" i="7"/>
  <c r="Y31" i="7"/>
  <c r="Y117" i="7"/>
  <c r="P62" i="7"/>
  <c r="P93" i="7"/>
  <c r="Y358" i="7"/>
  <c r="T358" i="7"/>
  <c r="V15" i="7"/>
  <c r="Y93" i="7"/>
  <c r="Q15" i="7"/>
  <c r="X31" i="7"/>
  <c r="Z93" i="7"/>
  <c r="T15" i="7"/>
  <c r="S76" i="7"/>
  <c r="P142" i="7"/>
  <c r="H180" i="6"/>
  <c r="H181" i="6" s="1"/>
  <c r="J181" i="6"/>
  <c r="V142" i="7"/>
  <c r="V76" i="7"/>
  <c r="R142" i="7"/>
  <c r="C190" i="6"/>
  <c r="G372" i="7"/>
  <c r="B190" i="6"/>
  <c r="G365" i="7"/>
  <c r="M179" i="7"/>
  <c r="C179" i="7"/>
  <c r="K179" i="7"/>
  <c r="G179" i="7"/>
  <c r="H179" i="7"/>
  <c r="J179" i="7"/>
  <c r="D179" i="7"/>
  <c r="I179" i="7"/>
  <c r="B179" i="7"/>
  <c r="L179" i="7"/>
  <c r="F179" i="7"/>
  <c r="E179" i="7"/>
  <c r="B189" i="6"/>
  <c r="F365" i="7"/>
  <c r="C187" i="6"/>
  <c r="D372" i="7"/>
  <c r="B187" i="6"/>
  <c r="D365" i="7"/>
  <c r="B188" i="6"/>
  <c r="E365" i="7"/>
  <c r="C189" i="6"/>
  <c r="F372" i="7"/>
  <c r="Z31" i="6"/>
  <c r="AA31" i="6"/>
  <c r="Z142" i="6"/>
  <c r="C179" i="6"/>
  <c r="E180" i="6" s="1"/>
  <c r="E181" i="6" s="1"/>
  <c r="Z15" i="6"/>
  <c r="Z161" i="6"/>
  <c r="AA142" i="6"/>
  <c r="AA76" i="6"/>
  <c r="AA62" i="6"/>
  <c r="I179" i="6"/>
  <c r="K180" i="6" s="1"/>
  <c r="K181" i="6" s="1"/>
  <c r="Z4" i="6"/>
  <c r="C186" i="6"/>
  <c r="Z117" i="6"/>
  <c r="Z76" i="6"/>
  <c r="D179" i="6"/>
  <c r="AA93" i="6"/>
  <c r="AA161" i="6"/>
  <c r="B179" i="6"/>
  <c r="Y372" i="7" l="1"/>
  <c r="Y365" i="7"/>
  <c r="P179" i="7"/>
  <c r="S365" i="7"/>
  <c r="W372" i="7"/>
  <c r="V372" i="7"/>
  <c r="V365" i="7"/>
  <c r="W365" i="7"/>
  <c r="X179" i="7"/>
  <c r="Q372" i="7"/>
  <c r="V179" i="7"/>
  <c r="Q179" i="7"/>
  <c r="S179" i="7"/>
  <c r="B365" i="7"/>
  <c r="B183" i="6"/>
  <c r="D180" i="6"/>
  <c r="D181" i="6" s="1"/>
  <c r="U365" i="7"/>
  <c r="T365" i="7"/>
  <c r="I181" i="6"/>
  <c r="W179" i="7"/>
  <c r="C365" i="7"/>
  <c r="F180" i="6"/>
  <c r="F181" i="6" s="1"/>
  <c r="U179" i="7"/>
  <c r="U372" i="7"/>
  <c r="T372" i="7"/>
  <c r="R365" i="7"/>
  <c r="R179" i="7"/>
  <c r="T179" i="7"/>
  <c r="Y179" i="7"/>
  <c r="Z179" i="7"/>
  <c r="C185" i="6"/>
  <c r="B372" i="7"/>
  <c r="P372" i="7" s="1"/>
  <c r="C188" i="6"/>
  <c r="E372" i="7"/>
  <c r="R372" i="7" s="1"/>
  <c r="AA179" i="6"/>
  <c r="AA181" i="6" s="1"/>
  <c r="Z179" i="6"/>
  <c r="Z181" i="6" s="1"/>
  <c r="B185" i="6"/>
  <c r="B186" i="6"/>
  <c r="AA178" i="5"/>
  <c r="AA177" i="5"/>
  <c r="Z177" i="5"/>
  <c r="AA176" i="5"/>
  <c r="AA175" i="5"/>
  <c r="Z175" i="5"/>
  <c r="AA174" i="5"/>
  <c r="Z174" i="5"/>
  <c r="AA173" i="5"/>
  <c r="Z173" i="5"/>
  <c r="AA172" i="5"/>
  <c r="Z172" i="5"/>
  <c r="Z171" i="5"/>
  <c r="AA170" i="5"/>
  <c r="AA169" i="5"/>
  <c r="Z169" i="5"/>
  <c r="Z168" i="5"/>
  <c r="AA167" i="5"/>
  <c r="AA166" i="5"/>
  <c r="Z166" i="5"/>
  <c r="AA165" i="5"/>
  <c r="Z165" i="5"/>
  <c r="AA164" i="5"/>
  <c r="AA163" i="5"/>
  <c r="Z163" i="5"/>
  <c r="S161" i="5"/>
  <c r="R161" i="5"/>
  <c r="K161" i="5"/>
  <c r="J161" i="5"/>
  <c r="C161" i="5"/>
  <c r="Z162" i="5"/>
  <c r="AA160" i="5"/>
  <c r="Z160" i="5"/>
  <c r="AA159" i="5"/>
  <c r="Z159" i="5"/>
  <c r="AA158" i="5"/>
  <c r="Z158" i="5"/>
  <c r="Z157" i="5"/>
  <c r="Z156" i="5"/>
  <c r="AA155" i="5"/>
  <c r="Z155" i="5"/>
  <c r="AA154" i="5"/>
  <c r="Z154" i="5"/>
  <c r="Z153" i="5"/>
  <c r="Z152" i="5"/>
  <c r="Z151" i="5"/>
  <c r="Z150" i="5"/>
  <c r="AA149" i="5"/>
  <c r="Z149" i="5"/>
  <c r="Z148" i="5"/>
  <c r="Z145" i="5"/>
  <c r="AA144" i="5"/>
  <c r="Z144" i="5"/>
  <c r="S142" i="5"/>
  <c r="R142" i="5"/>
  <c r="Q142" i="5"/>
  <c r="K142" i="5"/>
  <c r="J142" i="5"/>
  <c r="I142" i="5"/>
  <c r="Z143" i="5"/>
  <c r="AA141" i="5"/>
  <c r="AA140" i="5"/>
  <c r="Z140" i="5"/>
  <c r="AA139" i="5"/>
  <c r="Z139" i="5"/>
  <c r="AA138" i="5"/>
  <c r="Z138" i="5"/>
  <c r="AA137" i="5"/>
  <c r="Z137" i="5"/>
  <c r="Z136" i="5"/>
  <c r="AA135" i="5"/>
  <c r="Z135" i="5"/>
  <c r="AA134" i="5"/>
  <c r="Z134" i="5"/>
  <c r="AA133" i="5"/>
  <c r="AA132" i="5"/>
  <c r="Z132" i="5"/>
  <c r="AA131" i="5"/>
  <c r="Z131" i="5"/>
  <c r="AA130" i="5"/>
  <c r="Z130" i="5"/>
  <c r="AA129" i="5"/>
  <c r="Z129" i="5"/>
  <c r="AA128" i="5"/>
  <c r="Z128" i="5"/>
  <c r="AA127" i="5"/>
  <c r="Z127" i="5"/>
  <c r="AA126" i="5"/>
  <c r="Z126" i="5"/>
  <c r="AA125" i="5"/>
  <c r="Z125" i="5"/>
  <c r="AA124" i="5"/>
  <c r="Z124" i="5"/>
  <c r="AA123" i="5"/>
  <c r="Z123" i="5"/>
  <c r="AA122" i="5"/>
  <c r="Z122" i="5"/>
  <c r="AA121" i="5"/>
  <c r="Z121" i="5"/>
  <c r="AA119" i="5"/>
  <c r="Z119" i="5"/>
  <c r="S117" i="5"/>
  <c r="R117" i="5"/>
  <c r="K117" i="5"/>
  <c r="AA118" i="5"/>
  <c r="Z118" i="5"/>
  <c r="AA116" i="5"/>
  <c r="Z116" i="5"/>
  <c r="AA115" i="5"/>
  <c r="Z115" i="5"/>
  <c r="AA114" i="5"/>
  <c r="Z114" i="5"/>
  <c r="AA113" i="5"/>
  <c r="Z113" i="5"/>
  <c r="AA112" i="5"/>
  <c r="Z112" i="5"/>
  <c r="AA110" i="5"/>
  <c r="Z109" i="5"/>
  <c r="AA108" i="5"/>
  <c r="Z108" i="5"/>
  <c r="AA107" i="5"/>
  <c r="Z107" i="5"/>
  <c r="AA106" i="5"/>
  <c r="Z106" i="5"/>
  <c r="AA105" i="5"/>
  <c r="Z105" i="5"/>
  <c r="AA104" i="5"/>
  <c r="Z104" i="5"/>
  <c r="AA103" i="5"/>
  <c r="Z103" i="5"/>
  <c r="Z102" i="5"/>
  <c r="AA101" i="5"/>
  <c r="Z101" i="5"/>
  <c r="AA100" i="5"/>
  <c r="Z100" i="5"/>
  <c r="AA99" i="5"/>
  <c r="Z99" i="5"/>
  <c r="AA98" i="5"/>
  <c r="Z98" i="5"/>
  <c r="AA97" i="5"/>
  <c r="Z97" i="5"/>
  <c r="AA96" i="5"/>
  <c r="Z96" i="5"/>
  <c r="AA95" i="5"/>
  <c r="S93" i="5"/>
  <c r="K93" i="5"/>
  <c r="J93" i="5"/>
  <c r="C93" i="5"/>
  <c r="Z94" i="5"/>
  <c r="AA92" i="5"/>
  <c r="AA91" i="5"/>
  <c r="Z91" i="5"/>
  <c r="AA90" i="5"/>
  <c r="Z90" i="5"/>
  <c r="AA89" i="5"/>
  <c r="Z89" i="5"/>
  <c r="Z88" i="5"/>
  <c r="AA87" i="5"/>
  <c r="Z86" i="5"/>
  <c r="AA85" i="5"/>
  <c r="Z85" i="5"/>
  <c r="AA84" i="5"/>
  <c r="AA81" i="5"/>
  <c r="Z81" i="5"/>
  <c r="AA80" i="5"/>
  <c r="Z80" i="5"/>
  <c r="AA79" i="5"/>
  <c r="Z78" i="5"/>
  <c r="S76" i="5"/>
  <c r="R76" i="5"/>
  <c r="K76" i="5"/>
  <c r="C76" i="5"/>
  <c r="B76" i="5"/>
  <c r="AA75" i="5"/>
  <c r="Z75" i="5"/>
  <c r="AA74" i="5"/>
  <c r="Z74" i="5"/>
  <c r="AA73" i="5"/>
  <c r="AA72" i="5"/>
  <c r="Z72" i="5"/>
  <c r="AA71" i="5"/>
  <c r="Z71" i="5"/>
  <c r="AA70" i="5"/>
  <c r="Z70" i="5"/>
  <c r="AA69" i="5"/>
  <c r="Z69" i="5"/>
  <c r="AA68" i="5"/>
  <c r="Z68" i="5"/>
  <c r="AA67" i="5"/>
  <c r="Z67" i="5"/>
  <c r="AA66" i="5"/>
  <c r="AA65" i="5"/>
  <c r="Z65" i="5"/>
  <c r="AA64" i="5"/>
  <c r="S62" i="5"/>
  <c r="R62" i="5"/>
  <c r="K62" i="5"/>
  <c r="J62" i="5"/>
  <c r="AA63" i="5"/>
  <c r="Z63" i="5"/>
  <c r="Z61" i="5"/>
  <c r="AA60" i="5"/>
  <c r="Z59" i="5"/>
  <c r="Z58" i="5"/>
  <c r="Z56" i="5"/>
  <c r="AA55" i="5"/>
  <c r="Z55" i="5"/>
  <c r="Z54" i="5"/>
  <c r="AA53" i="5"/>
  <c r="Z53" i="5"/>
  <c r="Z52" i="5"/>
  <c r="Z51" i="5"/>
  <c r="AA50" i="5"/>
  <c r="Z50" i="5"/>
  <c r="Z49" i="5"/>
  <c r="Y47" i="5"/>
  <c r="R47" i="5"/>
  <c r="Q47" i="5"/>
  <c r="M47" i="5"/>
  <c r="K47" i="5"/>
  <c r="J47" i="5"/>
  <c r="I47" i="5"/>
  <c r="C47" i="5"/>
  <c r="AA45" i="5"/>
  <c r="Z45" i="5"/>
  <c r="AA44" i="5"/>
  <c r="Z44" i="5"/>
  <c r="AA43" i="5"/>
  <c r="Z43" i="5"/>
  <c r="AA42" i="5"/>
  <c r="AA41" i="5"/>
  <c r="Z41" i="5"/>
  <c r="Z40" i="5"/>
  <c r="AA39" i="5"/>
  <c r="Z39" i="5"/>
  <c r="AA38" i="5"/>
  <c r="Z38" i="5"/>
  <c r="AA37" i="5"/>
  <c r="Z37" i="5"/>
  <c r="AA36" i="5"/>
  <c r="Z36" i="5"/>
  <c r="AA35" i="5"/>
  <c r="Z35" i="5"/>
  <c r="AA34" i="5"/>
  <c r="Z34" i="5"/>
  <c r="AA33" i="5"/>
  <c r="S31" i="5"/>
  <c r="R31" i="5"/>
  <c r="K31" i="5"/>
  <c r="J31" i="5"/>
  <c r="C31" i="5"/>
  <c r="B31" i="5"/>
  <c r="AA30" i="5"/>
  <c r="Z30" i="5"/>
  <c r="AA29" i="5"/>
  <c r="Z29" i="5"/>
  <c r="AA27" i="5"/>
  <c r="Z27" i="5"/>
  <c r="AA26" i="5"/>
  <c r="Z26" i="5"/>
  <c r="AA25" i="5"/>
  <c r="AA24" i="5"/>
  <c r="AA23" i="5"/>
  <c r="Z23" i="5"/>
  <c r="AA22" i="5"/>
  <c r="AA21" i="5"/>
  <c r="Z21" i="5"/>
  <c r="AA20" i="5"/>
  <c r="Z20" i="5"/>
  <c r="AA19" i="5"/>
  <c r="Z19" i="5"/>
  <c r="AA18" i="5"/>
  <c r="Z18" i="5"/>
  <c r="Z17" i="5"/>
  <c r="T15" i="5"/>
  <c r="S15" i="5"/>
  <c r="R15" i="5"/>
  <c r="L15" i="5"/>
  <c r="K15" i="5"/>
  <c r="J15" i="5"/>
  <c r="D15" i="5"/>
  <c r="AA16" i="5"/>
  <c r="Z16" i="5"/>
  <c r="AA13" i="5"/>
  <c r="Z13" i="5"/>
  <c r="AA12" i="5"/>
  <c r="Z12" i="5"/>
  <c r="AA11" i="5"/>
  <c r="Z11" i="5"/>
  <c r="Z10" i="5"/>
  <c r="AA9" i="5"/>
  <c r="Z9" i="5"/>
  <c r="AA8" i="5"/>
  <c r="Z8" i="5"/>
  <c r="AA7" i="5"/>
  <c r="Z7" i="5"/>
  <c r="S4" i="5"/>
  <c r="K4" i="5"/>
  <c r="Z6" i="5"/>
  <c r="R4" i="5"/>
  <c r="AA5" i="5"/>
  <c r="Z147" i="5"/>
  <c r="Z95" i="5"/>
  <c r="X76" i="5"/>
  <c r="P76" i="5"/>
  <c r="H76" i="5"/>
  <c r="Z60" i="5"/>
  <c r="Y31" i="5"/>
  <c r="X31" i="5"/>
  <c r="U31" i="5"/>
  <c r="Q31" i="5"/>
  <c r="P31" i="5"/>
  <c r="M31" i="5"/>
  <c r="I31" i="5"/>
  <c r="H31" i="5"/>
  <c r="E31" i="5"/>
  <c r="X4" i="5"/>
  <c r="V4" i="5"/>
  <c r="U4" i="5"/>
  <c r="H4" i="5"/>
  <c r="E4" i="5"/>
  <c r="Y4" i="5"/>
  <c r="Q4" i="5"/>
  <c r="I4" i="5"/>
  <c r="Z167" i="5"/>
  <c r="Y161" i="5"/>
  <c r="X161" i="5"/>
  <c r="W161" i="5"/>
  <c r="V161" i="5"/>
  <c r="U161" i="5"/>
  <c r="T161" i="5"/>
  <c r="Q161" i="5"/>
  <c r="P161" i="5"/>
  <c r="O161" i="5"/>
  <c r="N161" i="5"/>
  <c r="M161" i="5"/>
  <c r="L161" i="5"/>
  <c r="I161" i="5"/>
  <c r="H161" i="5"/>
  <c r="G161" i="5"/>
  <c r="F161" i="5"/>
  <c r="E161" i="5"/>
  <c r="D161" i="5"/>
  <c r="Z146" i="5"/>
  <c r="Y142" i="5"/>
  <c r="X142" i="5"/>
  <c r="W142" i="5"/>
  <c r="V142" i="5"/>
  <c r="U142" i="5"/>
  <c r="T142" i="5"/>
  <c r="P142" i="5"/>
  <c r="O142" i="5"/>
  <c r="N142" i="5"/>
  <c r="M142" i="5"/>
  <c r="L142" i="5"/>
  <c r="H142" i="5"/>
  <c r="G142" i="5"/>
  <c r="F142" i="5"/>
  <c r="E142" i="5"/>
  <c r="D142" i="5"/>
  <c r="AA120" i="5"/>
  <c r="Z120" i="5"/>
  <c r="Y117" i="5"/>
  <c r="X117" i="5"/>
  <c r="W117" i="5"/>
  <c r="V117" i="5"/>
  <c r="U117" i="5"/>
  <c r="T117" i="5"/>
  <c r="Q117" i="5"/>
  <c r="P117" i="5"/>
  <c r="O117" i="5"/>
  <c r="N117" i="5"/>
  <c r="M117" i="5"/>
  <c r="L117" i="5"/>
  <c r="I117" i="5"/>
  <c r="H117" i="5"/>
  <c r="G117" i="5"/>
  <c r="F117" i="5"/>
  <c r="E117" i="5"/>
  <c r="D117" i="5"/>
  <c r="AA109" i="5"/>
  <c r="AA102" i="5"/>
  <c r="Y93" i="5"/>
  <c r="X93" i="5"/>
  <c r="W93" i="5"/>
  <c r="V93" i="5"/>
  <c r="U93" i="5"/>
  <c r="T93" i="5"/>
  <c r="Q93" i="5"/>
  <c r="P93" i="5"/>
  <c r="O93" i="5"/>
  <c r="N93" i="5"/>
  <c r="M93" i="5"/>
  <c r="L93" i="5"/>
  <c r="I93" i="5"/>
  <c r="H93" i="5"/>
  <c r="G93" i="5"/>
  <c r="F93" i="5"/>
  <c r="E93" i="5"/>
  <c r="D93" i="5"/>
  <c r="AA83" i="5"/>
  <c r="AA82" i="5"/>
  <c r="Y76" i="5"/>
  <c r="W76" i="5"/>
  <c r="V76" i="5"/>
  <c r="U76" i="5"/>
  <c r="T76" i="5"/>
  <c r="Q76" i="5"/>
  <c r="O76" i="5"/>
  <c r="N76" i="5"/>
  <c r="M76" i="5"/>
  <c r="L76" i="5"/>
  <c r="I76" i="5"/>
  <c r="G76" i="5"/>
  <c r="F76" i="5"/>
  <c r="E76" i="5"/>
  <c r="D76" i="5"/>
  <c r="Z66" i="5"/>
  <c r="Y62" i="5"/>
  <c r="X62" i="5"/>
  <c r="W62" i="5"/>
  <c r="V62" i="5"/>
  <c r="U62" i="5"/>
  <c r="T62" i="5"/>
  <c r="Q62" i="5"/>
  <c r="P62" i="5"/>
  <c r="O62" i="5"/>
  <c r="N62" i="5"/>
  <c r="M62" i="5"/>
  <c r="L62" i="5"/>
  <c r="I62" i="5"/>
  <c r="H62" i="5"/>
  <c r="G62" i="5"/>
  <c r="F62" i="5"/>
  <c r="E62" i="5"/>
  <c r="D62" i="5"/>
  <c r="C62" i="5"/>
  <c r="X47" i="5"/>
  <c r="W47" i="5"/>
  <c r="V47" i="5"/>
  <c r="U47" i="5"/>
  <c r="T47" i="5"/>
  <c r="P47" i="5"/>
  <c r="O47" i="5"/>
  <c r="N47" i="5"/>
  <c r="L47" i="5"/>
  <c r="H47" i="5"/>
  <c r="G47" i="5"/>
  <c r="F47" i="5"/>
  <c r="D47" i="5"/>
  <c r="AA32" i="5"/>
  <c r="W31" i="5"/>
  <c r="V31" i="5"/>
  <c r="T31" i="5"/>
  <c r="O31" i="5"/>
  <c r="N31" i="5"/>
  <c r="L31" i="5"/>
  <c r="G31" i="5"/>
  <c r="F31" i="5"/>
  <c r="D31" i="5"/>
  <c r="Y15" i="5"/>
  <c r="X15" i="5"/>
  <c r="W15" i="5"/>
  <c r="V15" i="5"/>
  <c r="U15" i="5"/>
  <c r="Q15" i="5"/>
  <c r="P15" i="5"/>
  <c r="O15" i="5"/>
  <c r="N15" i="5"/>
  <c r="M15" i="5"/>
  <c r="I15" i="5"/>
  <c r="H15" i="5"/>
  <c r="G15" i="5"/>
  <c r="F15" i="5"/>
  <c r="E15" i="5"/>
  <c r="W4" i="5"/>
  <c r="T4" i="5"/>
  <c r="P4" i="5"/>
  <c r="O4" i="5"/>
  <c r="N4" i="5"/>
  <c r="M4" i="5"/>
  <c r="L4" i="5"/>
  <c r="G4" i="5"/>
  <c r="F4" i="5"/>
  <c r="D4" i="5"/>
  <c r="P365" i="7" l="1"/>
  <c r="S372" i="7"/>
  <c r="Q365" i="7"/>
  <c r="S47" i="5"/>
  <c r="S179" i="5" s="1"/>
  <c r="AA78" i="5"/>
  <c r="AA88" i="5"/>
  <c r="AA171" i="5"/>
  <c r="AA111" i="5"/>
  <c r="C117" i="5"/>
  <c r="AA10" i="5"/>
  <c r="AA14" i="5"/>
  <c r="AA46" i="5"/>
  <c r="AA86" i="5"/>
  <c r="AA168" i="5"/>
  <c r="AA94" i="5"/>
  <c r="AA17" i="5"/>
  <c r="AA28" i="5"/>
  <c r="AA40" i="5"/>
  <c r="AA136" i="5"/>
  <c r="AA117" i="5" s="1"/>
  <c r="Z14" i="5"/>
  <c r="Z33" i="5"/>
  <c r="Z48" i="5"/>
  <c r="J76" i="5"/>
  <c r="Z87" i="5"/>
  <c r="J117" i="5"/>
  <c r="Z141" i="5"/>
  <c r="Z176" i="5"/>
  <c r="AA77" i="5"/>
  <c r="Z25" i="5"/>
  <c r="Z42" i="5"/>
  <c r="Z64" i="5"/>
  <c r="Z73" i="5"/>
  <c r="Z83" i="5"/>
  <c r="Z92" i="5"/>
  <c r="R93" i="5"/>
  <c r="R179" i="5" s="1"/>
  <c r="J364" i="7" s="1"/>
  <c r="Z133" i="5"/>
  <c r="C4" i="5"/>
  <c r="AA162" i="5"/>
  <c r="AA48" i="5"/>
  <c r="AA49" i="5"/>
  <c r="AA51" i="5"/>
  <c r="AA52" i="5"/>
  <c r="AA54" i="5"/>
  <c r="AA56" i="5"/>
  <c r="AA58" i="5"/>
  <c r="AA59" i="5"/>
  <c r="Z24" i="5"/>
  <c r="Z28" i="5"/>
  <c r="Z46" i="5"/>
  <c r="Z57" i="5"/>
  <c r="Z170" i="5"/>
  <c r="Z178" i="5"/>
  <c r="C15" i="5"/>
  <c r="Z32" i="5"/>
  <c r="Z110" i="5"/>
  <c r="Z164" i="5"/>
  <c r="AA6" i="5"/>
  <c r="B4" i="5"/>
  <c r="Z82" i="5"/>
  <c r="Z84" i="5"/>
  <c r="Z111" i="5"/>
  <c r="Z22" i="5"/>
  <c r="Z79" i="5"/>
  <c r="B15" i="5"/>
  <c r="AA57" i="5"/>
  <c r="AA61" i="5"/>
  <c r="AA145" i="5"/>
  <c r="AA146" i="5"/>
  <c r="AA147" i="5"/>
  <c r="AA148" i="5"/>
  <c r="AA150" i="5"/>
  <c r="AA151" i="5"/>
  <c r="AA152" i="5"/>
  <c r="AA153" i="5"/>
  <c r="AA156" i="5"/>
  <c r="AA157" i="5"/>
  <c r="Z142" i="5"/>
  <c r="AA143" i="5"/>
  <c r="Z77" i="5"/>
  <c r="AA62" i="5"/>
  <c r="E47" i="5"/>
  <c r="E179" i="5" s="1"/>
  <c r="G180" i="5" s="1"/>
  <c r="J4" i="5"/>
  <c r="B161" i="5"/>
  <c r="B142" i="5"/>
  <c r="C142" i="5"/>
  <c r="B117" i="5"/>
  <c r="B93" i="5"/>
  <c r="B62" i="5"/>
  <c r="B47" i="5"/>
  <c r="G179" i="5"/>
  <c r="I180" i="5" s="1"/>
  <c r="O179" i="5"/>
  <c r="W179" i="5"/>
  <c r="L371" i="7" s="1"/>
  <c r="I179" i="5"/>
  <c r="Q179" i="5"/>
  <c r="Y179" i="5"/>
  <c r="M179" i="5"/>
  <c r="U179" i="5"/>
  <c r="F179" i="5"/>
  <c r="H180" i="5" s="1"/>
  <c r="N179" i="5"/>
  <c r="V179" i="5"/>
  <c r="L364" i="7" s="1"/>
  <c r="D179" i="5"/>
  <c r="F180" i="5" s="1"/>
  <c r="L179" i="5"/>
  <c r="T179" i="5"/>
  <c r="K364" i="7" s="1"/>
  <c r="H179" i="5"/>
  <c r="P179" i="5"/>
  <c r="X179" i="5"/>
  <c r="K179" i="5"/>
  <c r="M180" i="5" s="1"/>
  <c r="Z5" i="5"/>
  <c r="C196" i="5" l="1"/>
  <c r="M371" i="7"/>
  <c r="B196" i="5"/>
  <c r="M364" i="7"/>
  <c r="Z364" i="7" s="1"/>
  <c r="B195" i="5"/>
  <c r="C195" i="5"/>
  <c r="Z371" i="7"/>
  <c r="Y364" i="7"/>
  <c r="C194" i="5"/>
  <c r="K371" i="7"/>
  <c r="Y371" i="7" s="1"/>
  <c r="B194" i="5"/>
  <c r="C193" i="5"/>
  <c r="J371" i="7"/>
  <c r="B193" i="5"/>
  <c r="X364" i="7"/>
  <c r="C191" i="5"/>
  <c r="H371" i="7"/>
  <c r="B192" i="5"/>
  <c r="I364" i="7"/>
  <c r="B191" i="5"/>
  <c r="H364" i="7"/>
  <c r="C192" i="5"/>
  <c r="I371" i="7"/>
  <c r="M181" i="5"/>
  <c r="H181" i="5"/>
  <c r="J180" i="5"/>
  <c r="G181" i="5"/>
  <c r="F181" i="5"/>
  <c r="I181" i="5"/>
  <c r="K180" i="5"/>
  <c r="K181" i="5" s="1"/>
  <c r="C190" i="5"/>
  <c r="G371" i="7"/>
  <c r="B190" i="5"/>
  <c r="G364" i="7"/>
  <c r="D364" i="7"/>
  <c r="B187" i="5"/>
  <c r="C187" i="5"/>
  <c r="D371" i="7"/>
  <c r="C371" i="7"/>
  <c r="C186" i="5"/>
  <c r="B188" i="5"/>
  <c r="E364" i="7"/>
  <c r="F371" i="7"/>
  <c r="C189" i="5"/>
  <c r="C364" i="7"/>
  <c r="B186" i="5"/>
  <c r="E371" i="7"/>
  <c r="C188" i="5"/>
  <c r="AA15" i="5"/>
  <c r="Z93" i="5"/>
  <c r="Z161" i="5"/>
  <c r="Z62" i="5"/>
  <c r="AA76" i="5"/>
  <c r="Z47" i="5"/>
  <c r="Z117" i="5"/>
  <c r="AA31" i="5"/>
  <c r="AA161" i="5"/>
  <c r="AA93" i="5"/>
  <c r="Z15" i="5"/>
  <c r="C179" i="5"/>
  <c r="E180" i="5" s="1"/>
  <c r="E181" i="5" s="1"/>
  <c r="AA4" i="5"/>
  <c r="Z4" i="5"/>
  <c r="Z31" i="5"/>
  <c r="AA47" i="5"/>
  <c r="J179" i="5"/>
  <c r="L180" i="5" s="1"/>
  <c r="L181" i="5" s="1"/>
  <c r="AA142" i="5"/>
  <c r="Z76" i="5"/>
  <c r="B179" i="5"/>
  <c r="D180" i="5" s="1"/>
  <c r="D181" i="5" s="1"/>
  <c r="X371" i="7" l="1"/>
  <c r="Z179" i="5"/>
  <c r="V371" i="7"/>
  <c r="W371" i="7"/>
  <c r="W364" i="7"/>
  <c r="V364" i="7"/>
  <c r="Q371" i="7"/>
  <c r="S371" i="7"/>
  <c r="R371" i="7"/>
  <c r="Q364" i="7"/>
  <c r="U371" i="7"/>
  <c r="T371" i="7"/>
  <c r="R364" i="7"/>
  <c r="U364" i="7"/>
  <c r="J181" i="5"/>
  <c r="F364" i="7"/>
  <c r="S364" i="7" s="1"/>
  <c r="B189" i="5"/>
  <c r="B185" i="5"/>
  <c r="B364" i="7"/>
  <c r="P364" i="7" s="1"/>
  <c r="B371" i="7"/>
  <c r="P371" i="7" s="1"/>
  <c r="C185" i="5"/>
  <c r="AA179" i="5"/>
  <c r="Z178" i="4"/>
  <c r="Z176" i="4"/>
  <c r="Z175" i="4"/>
  <c r="Z174" i="4"/>
  <c r="Z173" i="4"/>
  <c r="Z172" i="4"/>
  <c r="Z171" i="4"/>
  <c r="Z170" i="4"/>
  <c r="Z167" i="4"/>
  <c r="Z166" i="4"/>
  <c r="Z164" i="4"/>
  <c r="R161" i="4"/>
  <c r="L161" i="4"/>
  <c r="K161" i="4"/>
  <c r="J161" i="4"/>
  <c r="D161" i="4"/>
  <c r="Z162" i="4"/>
  <c r="Z160" i="4"/>
  <c r="Z159" i="4"/>
  <c r="Z158" i="4"/>
  <c r="Z157" i="4"/>
  <c r="Z156" i="4"/>
  <c r="Z155" i="4"/>
  <c r="Z153" i="4"/>
  <c r="Z152" i="4"/>
  <c r="Z151" i="4"/>
  <c r="Z150" i="4"/>
  <c r="Z149" i="4"/>
  <c r="Z148" i="4"/>
  <c r="Z146" i="4"/>
  <c r="Z144" i="4"/>
  <c r="S142" i="4"/>
  <c r="R142" i="4"/>
  <c r="L142" i="4"/>
  <c r="K142" i="4"/>
  <c r="J142" i="4"/>
  <c r="D142" i="4"/>
  <c r="Z143" i="4"/>
  <c r="Z140" i="4"/>
  <c r="Z139" i="4"/>
  <c r="Z138" i="4"/>
  <c r="Z136" i="4"/>
  <c r="Z134" i="4"/>
  <c r="Z133" i="4"/>
  <c r="Z132" i="4"/>
  <c r="Z131" i="4"/>
  <c r="Z130" i="4"/>
  <c r="Z129" i="4"/>
  <c r="Z128" i="4"/>
  <c r="Z127" i="4"/>
  <c r="Z125" i="4"/>
  <c r="Z124" i="4"/>
  <c r="Z123" i="4"/>
  <c r="Z121" i="4"/>
  <c r="Z120" i="4"/>
  <c r="Z119" i="4"/>
  <c r="S117" i="4"/>
  <c r="Z118" i="4"/>
  <c r="Z116" i="4"/>
  <c r="Z115" i="4"/>
  <c r="Z114" i="4"/>
  <c r="Z112" i="4"/>
  <c r="Z111" i="4"/>
  <c r="Z110" i="4"/>
  <c r="Z109" i="4"/>
  <c r="Z108" i="4"/>
  <c r="Z106" i="4"/>
  <c r="Z105" i="4"/>
  <c r="Z103" i="4"/>
  <c r="Z101" i="4"/>
  <c r="Z99" i="4"/>
  <c r="T93" i="4"/>
  <c r="S93" i="4"/>
  <c r="L93" i="4"/>
  <c r="K93" i="4"/>
  <c r="D93" i="4"/>
  <c r="Z94" i="4"/>
  <c r="Z92" i="4"/>
  <c r="Z91" i="4"/>
  <c r="Z90" i="4"/>
  <c r="Z89" i="4"/>
  <c r="Z88" i="4"/>
  <c r="Z87" i="4"/>
  <c r="Z86" i="4"/>
  <c r="Z85" i="4"/>
  <c r="Z84" i="4"/>
  <c r="Z83" i="4"/>
  <c r="Z82" i="4"/>
  <c r="Z80" i="4"/>
  <c r="Z79" i="4"/>
  <c r="Z78" i="4"/>
  <c r="T76" i="4"/>
  <c r="S76" i="4"/>
  <c r="R76" i="4"/>
  <c r="K76" i="4"/>
  <c r="J76" i="4"/>
  <c r="Z75" i="4"/>
  <c r="Z74" i="4"/>
  <c r="Z72" i="4"/>
  <c r="Z70" i="4"/>
  <c r="Z69" i="4"/>
  <c r="Z67" i="4"/>
  <c r="Z66" i="4"/>
  <c r="Z65" i="4"/>
  <c r="Z64" i="4"/>
  <c r="Y62" i="4"/>
  <c r="W62" i="4"/>
  <c r="T62" i="4"/>
  <c r="S62" i="4"/>
  <c r="Q62" i="4"/>
  <c r="O62" i="4"/>
  <c r="J62" i="4"/>
  <c r="I62" i="4"/>
  <c r="G62" i="4"/>
  <c r="D62" i="4"/>
  <c r="C62" i="4"/>
  <c r="Z61" i="4"/>
  <c r="Z59" i="4"/>
  <c r="Z58" i="4"/>
  <c r="Z57" i="4"/>
  <c r="Z55" i="4"/>
  <c r="Z53" i="4"/>
  <c r="Z51" i="4"/>
  <c r="Z50" i="4"/>
  <c r="Z49" i="4"/>
  <c r="Y47" i="4"/>
  <c r="X47" i="4"/>
  <c r="W47" i="4"/>
  <c r="R47" i="4"/>
  <c r="Q47" i="4"/>
  <c r="P47" i="4"/>
  <c r="O47" i="4"/>
  <c r="L47" i="4"/>
  <c r="K47" i="4"/>
  <c r="J47" i="4"/>
  <c r="H47" i="4"/>
  <c r="G47" i="4"/>
  <c r="D47" i="4"/>
  <c r="C47" i="4"/>
  <c r="Z46" i="4"/>
  <c r="Z44" i="4"/>
  <c r="Z43" i="4"/>
  <c r="Z42" i="4"/>
  <c r="Z40" i="4"/>
  <c r="Z39" i="4"/>
  <c r="Z38" i="4"/>
  <c r="Z36" i="4"/>
  <c r="Z35" i="4"/>
  <c r="Z34" i="4"/>
  <c r="Z33" i="4"/>
  <c r="Y31" i="4"/>
  <c r="S31" i="4"/>
  <c r="R31" i="4"/>
  <c r="Q31" i="4"/>
  <c r="M31" i="4"/>
  <c r="J31" i="4"/>
  <c r="I31" i="4"/>
  <c r="Z32" i="4"/>
  <c r="Z30" i="4"/>
  <c r="Z28" i="4"/>
  <c r="Z26" i="4"/>
  <c r="Z25" i="4"/>
  <c r="Z23" i="4"/>
  <c r="Z22" i="4"/>
  <c r="Z19" i="4"/>
  <c r="Z17" i="4"/>
  <c r="W15" i="4"/>
  <c r="T15" i="4"/>
  <c r="R15" i="4"/>
  <c r="Q15" i="4"/>
  <c r="O15" i="4"/>
  <c r="L15" i="4"/>
  <c r="K15" i="4"/>
  <c r="J15" i="4"/>
  <c r="I15" i="4"/>
  <c r="G15" i="4"/>
  <c r="C15" i="4"/>
  <c r="Z16" i="4"/>
  <c r="Z12" i="4"/>
  <c r="Z11" i="4"/>
  <c r="AA10" i="4"/>
  <c r="AA9" i="4"/>
  <c r="Z8" i="4"/>
  <c r="Y4" i="4"/>
  <c r="U4" i="4"/>
  <c r="R4" i="4"/>
  <c r="J4" i="4"/>
  <c r="E4" i="4"/>
  <c r="D4" i="4"/>
  <c r="B4" i="4"/>
  <c r="AA174" i="4"/>
  <c r="AA173" i="4"/>
  <c r="AA168" i="4"/>
  <c r="Z168" i="4"/>
  <c r="AA163" i="4"/>
  <c r="Z163" i="4"/>
  <c r="Y161" i="4"/>
  <c r="X161" i="4"/>
  <c r="W161" i="4"/>
  <c r="V161" i="4"/>
  <c r="U161" i="4"/>
  <c r="S161" i="4"/>
  <c r="Q161" i="4"/>
  <c r="P161" i="4"/>
  <c r="O161" i="4"/>
  <c r="N161" i="4"/>
  <c r="M161" i="4"/>
  <c r="I161" i="4"/>
  <c r="H161" i="4"/>
  <c r="G161" i="4"/>
  <c r="F161" i="4"/>
  <c r="E161" i="4"/>
  <c r="AA150" i="4"/>
  <c r="AA146" i="4"/>
  <c r="Y142" i="4"/>
  <c r="X142" i="4"/>
  <c r="W142" i="4"/>
  <c r="V142" i="4"/>
  <c r="U142" i="4"/>
  <c r="T142" i="4"/>
  <c r="Q142" i="4"/>
  <c r="P142" i="4"/>
  <c r="O142" i="4"/>
  <c r="N142" i="4"/>
  <c r="M142" i="4"/>
  <c r="I142" i="4"/>
  <c r="H142" i="4"/>
  <c r="G142" i="4"/>
  <c r="F142" i="4"/>
  <c r="E142" i="4"/>
  <c r="AA137" i="4"/>
  <c r="AA136" i="4"/>
  <c r="AA129" i="4"/>
  <c r="AA128" i="4"/>
  <c r="AA121" i="4"/>
  <c r="AA120" i="4"/>
  <c r="Y117" i="4"/>
  <c r="X117" i="4"/>
  <c r="W117" i="4"/>
  <c r="V117" i="4"/>
  <c r="U117" i="4"/>
  <c r="T117" i="4"/>
  <c r="Q117" i="4"/>
  <c r="P117" i="4"/>
  <c r="O117" i="4"/>
  <c r="N117" i="4"/>
  <c r="M117" i="4"/>
  <c r="L117" i="4"/>
  <c r="K117" i="4"/>
  <c r="I117" i="4"/>
  <c r="H117" i="4"/>
  <c r="G117" i="4"/>
  <c r="F117" i="4"/>
  <c r="E117" i="4"/>
  <c r="D117" i="4"/>
  <c r="C117" i="4"/>
  <c r="AA116" i="4"/>
  <c r="AA109" i="4"/>
  <c r="AA108" i="4"/>
  <c r="AA101" i="4"/>
  <c r="AA100" i="4"/>
  <c r="Y93" i="4"/>
  <c r="X93" i="4"/>
  <c r="W93" i="4"/>
  <c r="V93" i="4"/>
  <c r="U93" i="4"/>
  <c r="Q93" i="4"/>
  <c r="P93" i="4"/>
  <c r="O93" i="4"/>
  <c r="N93" i="4"/>
  <c r="M93" i="4"/>
  <c r="I93" i="4"/>
  <c r="H93" i="4"/>
  <c r="G93" i="4"/>
  <c r="F93" i="4"/>
  <c r="E93" i="4"/>
  <c r="C93" i="4"/>
  <c r="AA86" i="4"/>
  <c r="AA80" i="4"/>
  <c r="AA79" i="4"/>
  <c r="Y76" i="4"/>
  <c r="X76" i="4"/>
  <c r="W76" i="4"/>
  <c r="V76" i="4"/>
  <c r="U76" i="4"/>
  <c r="Q76" i="4"/>
  <c r="P76" i="4"/>
  <c r="O76" i="4"/>
  <c r="N76" i="4"/>
  <c r="M76" i="4"/>
  <c r="L76" i="4"/>
  <c r="I76" i="4"/>
  <c r="H76" i="4"/>
  <c r="G76" i="4"/>
  <c r="F76" i="4"/>
  <c r="E76" i="4"/>
  <c r="D76" i="4"/>
  <c r="C76" i="4"/>
  <c r="X62" i="4"/>
  <c r="V62" i="4"/>
  <c r="U62" i="4"/>
  <c r="P62" i="4"/>
  <c r="N62" i="4"/>
  <c r="M62" i="4"/>
  <c r="L62" i="4"/>
  <c r="K62" i="4"/>
  <c r="H62" i="4"/>
  <c r="F62" i="4"/>
  <c r="E62" i="4"/>
  <c r="Z56" i="4"/>
  <c r="V47" i="4"/>
  <c r="U47" i="4"/>
  <c r="T47" i="4"/>
  <c r="S47" i="4"/>
  <c r="N47" i="4"/>
  <c r="M47" i="4"/>
  <c r="F47" i="4"/>
  <c r="E47" i="4"/>
  <c r="AA36" i="4"/>
  <c r="X31" i="4"/>
  <c r="W31" i="4"/>
  <c r="V31" i="4"/>
  <c r="U31" i="4"/>
  <c r="T31" i="4"/>
  <c r="P31" i="4"/>
  <c r="O31" i="4"/>
  <c r="N31" i="4"/>
  <c r="L31" i="4"/>
  <c r="K31" i="4"/>
  <c r="H31" i="4"/>
  <c r="G31" i="4"/>
  <c r="F31" i="4"/>
  <c r="E31" i="4"/>
  <c r="D31" i="4"/>
  <c r="C31" i="4"/>
  <c r="Y15" i="4"/>
  <c r="X15" i="4"/>
  <c r="V15" i="4"/>
  <c r="U15" i="4"/>
  <c r="S15" i="4"/>
  <c r="P15" i="4"/>
  <c r="N15" i="4"/>
  <c r="M15" i="4"/>
  <c r="H15" i="4"/>
  <c r="F15" i="4"/>
  <c r="E15" i="4"/>
  <c r="W4" i="4"/>
  <c r="T4" i="4"/>
  <c r="S4" i="4"/>
  <c r="Q4" i="4"/>
  <c r="P4" i="4"/>
  <c r="O4" i="4"/>
  <c r="N4" i="4"/>
  <c r="M4" i="4"/>
  <c r="L4" i="4"/>
  <c r="K4" i="4"/>
  <c r="I4" i="4"/>
  <c r="G4" i="4"/>
  <c r="T364" i="7" l="1"/>
  <c r="Z68" i="4"/>
  <c r="J93" i="4"/>
  <c r="Z104" i="4"/>
  <c r="R117" i="4"/>
  <c r="Z126" i="4"/>
  <c r="Z141" i="4"/>
  <c r="Z20" i="4"/>
  <c r="Z27" i="4"/>
  <c r="Z73" i="4"/>
  <c r="Z96" i="4"/>
  <c r="Z100" i="4"/>
  <c r="Z102" i="4"/>
  <c r="J117" i="4"/>
  <c r="AA5" i="4"/>
  <c r="AA6" i="4"/>
  <c r="AA7" i="4"/>
  <c r="AA8" i="4"/>
  <c r="AA11" i="4"/>
  <c r="AA12" i="4"/>
  <c r="AA13" i="4"/>
  <c r="AA14" i="4"/>
  <c r="AA19" i="4"/>
  <c r="AA23" i="4"/>
  <c r="AA27" i="4"/>
  <c r="AA28" i="4"/>
  <c r="AA32" i="4"/>
  <c r="AA34" i="4"/>
  <c r="AA35" i="4"/>
  <c r="AA38" i="4"/>
  <c r="Z14" i="4"/>
  <c r="Z95" i="4"/>
  <c r="Z107" i="4"/>
  <c r="Z18" i="4"/>
  <c r="Z6" i="4"/>
  <c r="Z37" i="4"/>
  <c r="Z52" i="4"/>
  <c r="R62" i="4"/>
  <c r="Z71" i="4"/>
  <c r="Z77" i="4"/>
  <c r="B31" i="4"/>
  <c r="Z48" i="4"/>
  <c r="Z63" i="4"/>
  <c r="AA39" i="4"/>
  <c r="AA40" i="4"/>
  <c r="AA41" i="4"/>
  <c r="AA42" i="4"/>
  <c r="AA43" i="4"/>
  <c r="AA44" i="4"/>
  <c r="AA45" i="4"/>
  <c r="AA77" i="4"/>
  <c r="AA78" i="4"/>
  <c r="AA81" i="4"/>
  <c r="AA82" i="4"/>
  <c r="AA83" i="4"/>
  <c r="AA84" i="4"/>
  <c r="AA85" i="4"/>
  <c r="AA87" i="4"/>
  <c r="AA88" i="4"/>
  <c r="AA89" i="4"/>
  <c r="AA90" i="4"/>
  <c r="AA91" i="4"/>
  <c r="AA92" i="4"/>
  <c r="AA94" i="4"/>
  <c r="AA95" i="4"/>
  <c r="AA96" i="4"/>
  <c r="AA97" i="4"/>
  <c r="AA98" i="4"/>
  <c r="AA99" i="4"/>
  <c r="AA102" i="4"/>
  <c r="AA103" i="4"/>
  <c r="AA104" i="4"/>
  <c r="AA105" i="4"/>
  <c r="AA106" i="4"/>
  <c r="AA107" i="4"/>
  <c r="AA110" i="4"/>
  <c r="AA111" i="4"/>
  <c r="AA112" i="4"/>
  <c r="AA113" i="4"/>
  <c r="AA114" i="4"/>
  <c r="AA115" i="4"/>
  <c r="AA118" i="4"/>
  <c r="AA119" i="4"/>
  <c r="AA122" i="4"/>
  <c r="AA123" i="4"/>
  <c r="AA124" i="4"/>
  <c r="AA125" i="4"/>
  <c r="AA126" i="4"/>
  <c r="AA127" i="4"/>
  <c r="AA130" i="4"/>
  <c r="AA131" i="4"/>
  <c r="AA132" i="4"/>
  <c r="AA133" i="4"/>
  <c r="AA134" i="4"/>
  <c r="AA135" i="4"/>
  <c r="AA138" i="4"/>
  <c r="AA139" i="4"/>
  <c r="AA140" i="4"/>
  <c r="AA141" i="4"/>
  <c r="AA143" i="4"/>
  <c r="AA144" i="4"/>
  <c r="AA145" i="4"/>
  <c r="AA147" i="4"/>
  <c r="AA148" i="4"/>
  <c r="AA149" i="4"/>
  <c r="AA151" i="4"/>
  <c r="AA152" i="4"/>
  <c r="AA153" i="4"/>
  <c r="AA154" i="4"/>
  <c r="AA155" i="4"/>
  <c r="AA156" i="4"/>
  <c r="AA157" i="4"/>
  <c r="AA158" i="4"/>
  <c r="AA159" i="4"/>
  <c r="AA160" i="4"/>
  <c r="AA162" i="4"/>
  <c r="AA164" i="4"/>
  <c r="AA165" i="4"/>
  <c r="AA166" i="4"/>
  <c r="AA167" i="4"/>
  <c r="AA169" i="4"/>
  <c r="AA170" i="4"/>
  <c r="AA171" i="4"/>
  <c r="AA172" i="4"/>
  <c r="AA175" i="4"/>
  <c r="AA176" i="4"/>
  <c r="AA177" i="4"/>
  <c r="AA178" i="4"/>
  <c r="Z54" i="4"/>
  <c r="R93" i="4"/>
  <c r="Z97" i="4"/>
  <c r="Z122" i="4"/>
  <c r="Z145" i="4"/>
  <c r="Z147" i="4"/>
  <c r="Z98" i="4"/>
  <c r="AA33" i="4"/>
  <c r="D15" i="4"/>
  <c r="D179" i="4" s="1"/>
  <c r="Z7" i="4"/>
  <c r="Z10" i="4"/>
  <c r="Z60" i="4"/>
  <c r="Z135" i="4"/>
  <c r="AA37" i="4"/>
  <c r="C161" i="4"/>
  <c r="F4" i="4"/>
  <c r="F179" i="4" s="1"/>
  <c r="H180" i="4" s="1"/>
  <c r="V4" i="4"/>
  <c r="Z9" i="4"/>
  <c r="Z13" i="4"/>
  <c r="Z21" i="4"/>
  <c r="Z24" i="4"/>
  <c r="Z41" i="4"/>
  <c r="Z45" i="4"/>
  <c r="Z81" i="4"/>
  <c r="Z137" i="4"/>
  <c r="Z169" i="4"/>
  <c r="T161" i="4"/>
  <c r="T179" i="4" s="1"/>
  <c r="K363" i="7" s="1"/>
  <c r="C4" i="4"/>
  <c r="B47" i="4"/>
  <c r="AA17" i="4"/>
  <c r="AA18" i="4"/>
  <c r="AA21" i="4"/>
  <c r="AA22" i="4"/>
  <c r="AA25" i="4"/>
  <c r="AA26" i="4"/>
  <c r="AA29" i="4"/>
  <c r="AA30" i="4"/>
  <c r="AA50" i="4"/>
  <c r="AA54" i="4"/>
  <c r="AA58" i="4"/>
  <c r="AA64" i="4"/>
  <c r="AA65" i="4"/>
  <c r="AA67" i="4"/>
  <c r="AA68" i="4"/>
  <c r="AA69" i="4"/>
  <c r="AA71" i="4"/>
  <c r="AA72" i="4"/>
  <c r="AA73" i="4"/>
  <c r="AA75" i="4"/>
  <c r="Z177" i="4"/>
  <c r="H4" i="4"/>
  <c r="H179" i="4" s="1"/>
  <c r="J180" i="4" s="1"/>
  <c r="X4" i="4"/>
  <c r="X179" i="4" s="1"/>
  <c r="Z29" i="4"/>
  <c r="Z113" i="4"/>
  <c r="Z154" i="4"/>
  <c r="Z165" i="4"/>
  <c r="AA46" i="4"/>
  <c r="AA16" i="4"/>
  <c r="AA20" i="4"/>
  <c r="AA24" i="4"/>
  <c r="AA48" i="4"/>
  <c r="AA49" i="4"/>
  <c r="AA51" i="4"/>
  <c r="AA52" i="4"/>
  <c r="AA53" i="4"/>
  <c r="AA55" i="4"/>
  <c r="AA56" i="4"/>
  <c r="AA57" i="4"/>
  <c r="AA59" i="4"/>
  <c r="AA60" i="4"/>
  <c r="AA61" i="4"/>
  <c r="AA66" i="4"/>
  <c r="AA70" i="4"/>
  <c r="AA74" i="4"/>
  <c r="B161" i="4"/>
  <c r="B142" i="4"/>
  <c r="C142" i="4"/>
  <c r="B117" i="4"/>
  <c r="B93" i="4"/>
  <c r="B76" i="4"/>
  <c r="B62" i="4"/>
  <c r="AA63" i="4"/>
  <c r="M179" i="4"/>
  <c r="U179" i="4"/>
  <c r="I47" i="4"/>
  <c r="I179" i="4" s="1"/>
  <c r="K180" i="4" s="1"/>
  <c r="B15" i="4"/>
  <c r="Q179" i="4"/>
  <c r="N179" i="4"/>
  <c r="V179" i="4"/>
  <c r="Y179" i="4"/>
  <c r="E179" i="4"/>
  <c r="L179" i="4"/>
  <c r="G179" i="4"/>
  <c r="I180" i="4" s="1"/>
  <c r="O179" i="4"/>
  <c r="W179" i="4"/>
  <c r="L370" i="7" s="1"/>
  <c r="P179" i="4"/>
  <c r="K179" i="4"/>
  <c r="M180" i="4" s="1"/>
  <c r="S179" i="4"/>
  <c r="Z5" i="4"/>
  <c r="B196" i="4" l="1"/>
  <c r="M363" i="7"/>
  <c r="C196" i="4"/>
  <c r="M370" i="7"/>
  <c r="C195" i="4"/>
  <c r="Z76" i="4"/>
  <c r="B195" i="4"/>
  <c r="L363" i="7"/>
  <c r="Z363" i="7" s="1"/>
  <c r="C194" i="4"/>
  <c r="K370" i="7"/>
  <c r="Y370" i="7" s="1"/>
  <c r="B194" i="4"/>
  <c r="C193" i="4"/>
  <c r="J370" i="7"/>
  <c r="C192" i="4"/>
  <c r="I370" i="7"/>
  <c r="B192" i="4"/>
  <c r="I363" i="7"/>
  <c r="B191" i="4"/>
  <c r="H363" i="7"/>
  <c r="C191" i="4"/>
  <c r="H370" i="7"/>
  <c r="H181" i="4"/>
  <c r="M181" i="4"/>
  <c r="C363" i="7"/>
  <c r="F180" i="4"/>
  <c r="F181" i="4" s="1"/>
  <c r="K181" i="4"/>
  <c r="C370" i="7"/>
  <c r="G180" i="4"/>
  <c r="G181" i="4" s="1"/>
  <c r="I181" i="4"/>
  <c r="B190" i="4"/>
  <c r="G363" i="7"/>
  <c r="C190" i="4"/>
  <c r="G370" i="7"/>
  <c r="C188" i="4"/>
  <c r="E370" i="7"/>
  <c r="B187" i="4"/>
  <c r="D363" i="7"/>
  <c r="C187" i="4"/>
  <c r="D370" i="7"/>
  <c r="B188" i="4"/>
  <c r="E363" i="7"/>
  <c r="C189" i="4"/>
  <c r="F370" i="7"/>
  <c r="J179" i="4"/>
  <c r="Z117" i="4"/>
  <c r="AA117" i="4"/>
  <c r="AA93" i="4"/>
  <c r="AA76" i="4"/>
  <c r="AA4" i="4"/>
  <c r="Z31" i="4"/>
  <c r="Z62" i="4"/>
  <c r="R179" i="4"/>
  <c r="J363" i="7" s="1"/>
  <c r="AA142" i="4"/>
  <c r="AA31" i="4"/>
  <c r="Z161" i="4"/>
  <c r="Z47" i="4"/>
  <c r="B179" i="4"/>
  <c r="D180" i="4" s="1"/>
  <c r="D181" i="4" s="1"/>
  <c r="Z4" i="4"/>
  <c r="C186" i="4"/>
  <c r="B186" i="4"/>
  <c r="AA47" i="4"/>
  <c r="Z15" i="4"/>
  <c r="Z142" i="4"/>
  <c r="AA161" i="4"/>
  <c r="Z93" i="4"/>
  <c r="AA15" i="4"/>
  <c r="AA62" i="4"/>
  <c r="C179" i="4"/>
  <c r="Y363" i="7" l="1"/>
  <c r="X370" i="7"/>
  <c r="Z370" i="7"/>
  <c r="S370" i="7"/>
  <c r="B193" i="4"/>
  <c r="X363" i="7"/>
  <c r="W370" i="7"/>
  <c r="V370" i="7"/>
  <c r="V363" i="7"/>
  <c r="R370" i="7"/>
  <c r="R363" i="7"/>
  <c r="Q370" i="7"/>
  <c r="Q363" i="7"/>
  <c r="U363" i="7"/>
  <c r="B370" i="7"/>
  <c r="P370" i="7" s="1"/>
  <c r="E180" i="4"/>
  <c r="E181" i="4" s="1"/>
  <c r="L180" i="4"/>
  <c r="L181" i="4" s="1"/>
  <c r="J181" i="4"/>
  <c r="U370" i="7"/>
  <c r="T370" i="7"/>
  <c r="B185" i="4"/>
  <c r="B363" i="7"/>
  <c r="P363" i="7" s="1"/>
  <c r="B189" i="4"/>
  <c r="F363" i="7"/>
  <c r="S363" i="7" s="1"/>
  <c r="Z179" i="4"/>
  <c r="Z181" i="4" s="1"/>
  <c r="C185" i="4"/>
  <c r="AA179" i="4"/>
  <c r="AA181" i="4" s="1"/>
  <c r="AA175" i="3"/>
  <c r="AA171" i="3"/>
  <c r="AA167" i="3"/>
  <c r="AA163" i="3"/>
  <c r="R161" i="3"/>
  <c r="J161" i="3"/>
  <c r="AA159" i="3"/>
  <c r="Z159" i="3"/>
  <c r="AA158" i="3"/>
  <c r="AA157" i="3"/>
  <c r="AA156" i="3"/>
  <c r="AA155" i="3"/>
  <c r="Z155" i="3"/>
  <c r="AA153" i="3"/>
  <c r="AA152" i="3"/>
  <c r="AA151" i="3"/>
  <c r="Z151" i="3"/>
  <c r="AA150" i="3"/>
  <c r="AA149" i="3"/>
  <c r="Z147" i="3"/>
  <c r="AA146" i="3"/>
  <c r="AA145" i="3"/>
  <c r="AA144" i="3"/>
  <c r="S142" i="3"/>
  <c r="R142" i="3"/>
  <c r="K142" i="3"/>
  <c r="J142" i="3"/>
  <c r="AA143" i="3"/>
  <c r="Z143" i="3"/>
  <c r="Z138" i="3"/>
  <c r="AA136" i="3"/>
  <c r="Z134" i="3"/>
  <c r="AA133" i="3"/>
  <c r="AA132" i="3"/>
  <c r="AA131" i="3"/>
  <c r="Z130" i="3"/>
  <c r="Z126" i="3"/>
  <c r="AA125" i="3"/>
  <c r="AA123" i="3"/>
  <c r="Z122" i="3"/>
  <c r="AA120" i="3"/>
  <c r="AA119" i="3"/>
  <c r="W117" i="3"/>
  <c r="S117" i="3"/>
  <c r="R117" i="3"/>
  <c r="O117" i="3"/>
  <c r="K117" i="3"/>
  <c r="J117" i="3"/>
  <c r="G117" i="3"/>
  <c r="C117" i="3"/>
  <c r="B117" i="3"/>
  <c r="AA116" i="3"/>
  <c r="AA114" i="3"/>
  <c r="AA110" i="3"/>
  <c r="AA109" i="3"/>
  <c r="AA102" i="3"/>
  <c r="AA101" i="3"/>
  <c r="AA100" i="3"/>
  <c r="AA98" i="3"/>
  <c r="X93" i="3"/>
  <c r="T93" i="3"/>
  <c r="S93" i="3"/>
  <c r="R93" i="3"/>
  <c r="Q93" i="3"/>
  <c r="P93" i="3"/>
  <c r="O93" i="3"/>
  <c r="L93" i="3"/>
  <c r="K93" i="3"/>
  <c r="J93" i="3"/>
  <c r="I93" i="3"/>
  <c r="H93" i="3"/>
  <c r="D93" i="3"/>
  <c r="C93" i="3"/>
  <c r="Z92" i="3"/>
  <c r="Z91" i="3"/>
  <c r="Z90" i="3"/>
  <c r="Z88" i="3"/>
  <c r="Z87" i="3"/>
  <c r="Z86" i="3"/>
  <c r="Z83" i="3"/>
  <c r="Z82" i="3"/>
  <c r="Z80" i="3"/>
  <c r="Z79" i="3"/>
  <c r="Z78" i="3"/>
  <c r="W76" i="3"/>
  <c r="S76" i="3"/>
  <c r="R76" i="3"/>
  <c r="O76" i="3"/>
  <c r="J76" i="3"/>
  <c r="C76" i="3"/>
  <c r="B76" i="3"/>
  <c r="R62" i="3"/>
  <c r="Q62" i="3"/>
  <c r="O62" i="3"/>
  <c r="K62" i="3"/>
  <c r="J62" i="3"/>
  <c r="I62" i="3"/>
  <c r="C62" i="3"/>
  <c r="Z61" i="3"/>
  <c r="Z57" i="3"/>
  <c r="AA54" i="3"/>
  <c r="Y47" i="3"/>
  <c r="W47" i="3"/>
  <c r="V47" i="3"/>
  <c r="U47" i="3"/>
  <c r="Q47" i="3"/>
  <c r="O47" i="3"/>
  <c r="N47" i="3"/>
  <c r="M47" i="3"/>
  <c r="K47" i="3"/>
  <c r="J47" i="3"/>
  <c r="I47" i="3"/>
  <c r="G47" i="3"/>
  <c r="F47" i="3"/>
  <c r="E47" i="3"/>
  <c r="AA41" i="3"/>
  <c r="AA33" i="3"/>
  <c r="W31" i="3"/>
  <c r="R31" i="3"/>
  <c r="Q31" i="3"/>
  <c r="O31" i="3"/>
  <c r="M31" i="3"/>
  <c r="K31" i="3"/>
  <c r="J31" i="3"/>
  <c r="G31" i="3"/>
  <c r="C31" i="3"/>
  <c r="Z30" i="3"/>
  <c r="Z29" i="3"/>
  <c r="Z27" i="3"/>
  <c r="Z26" i="3"/>
  <c r="Z25" i="3"/>
  <c r="Z23" i="3"/>
  <c r="Z21" i="3"/>
  <c r="Z19" i="3"/>
  <c r="Z18" i="3"/>
  <c r="Z17" i="3"/>
  <c r="Y15" i="3"/>
  <c r="W15" i="3"/>
  <c r="U15" i="3"/>
  <c r="R15" i="3"/>
  <c r="Q15" i="3"/>
  <c r="O15" i="3"/>
  <c r="M15" i="3"/>
  <c r="K15" i="3"/>
  <c r="J15" i="3"/>
  <c r="I15" i="3"/>
  <c r="G15" i="3"/>
  <c r="E15" i="3"/>
  <c r="C15" i="3"/>
  <c r="B15" i="3"/>
  <c r="AA11" i="3"/>
  <c r="Y4" i="3"/>
  <c r="W4" i="3"/>
  <c r="U4" i="3"/>
  <c r="Q4" i="3"/>
  <c r="P4" i="3"/>
  <c r="O4" i="3"/>
  <c r="K4" i="3"/>
  <c r="J4" i="3"/>
  <c r="E4" i="3"/>
  <c r="Z5" i="3"/>
  <c r="Y161" i="3"/>
  <c r="X161" i="3"/>
  <c r="W161" i="3"/>
  <c r="V161" i="3"/>
  <c r="U161" i="3"/>
  <c r="T161" i="3"/>
  <c r="Q161" i="3"/>
  <c r="P161" i="3"/>
  <c r="O161" i="3"/>
  <c r="N161" i="3"/>
  <c r="M161" i="3"/>
  <c r="L161" i="3"/>
  <c r="I161" i="3"/>
  <c r="H161" i="3"/>
  <c r="G161" i="3"/>
  <c r="F161" i="3"/>
  <c r="E161" i="3"/>
  <c r="D161" i="3"/>
  <c r="AA160" i="3"/>
  <c r="AA154" i="3"/>
  <c r="AA148" i="3"/>
  <c r="AA147" i="3"/>
  <c r="Y142" i="3"/>
  <c r="X142" i="3"/>
  <c r="W142" i="3"/>
  <c r="V142" i="3"/>
  <c r="U142" i="3"/>
  <c r="T142" i="3"/>
  <c r="Q142" i="3"/>
  <c r="P142" i="3"/>
  <c r="O142" i="3"/>
  <c r="N142" i="3"/>
  <c r="M142" i="3"/>
  <c r="L142" i="3"/>
  <c r="I142" i="3"/>
  <c r="H142" i="3"/>
  <c r="G142" i="3"/>
  <c r="F142" i="3"/>
  <c r="E142" i="3"/>
  <c r="D142" i="3"/>
  <c r="AA139" i="3"/>
  <c r="AA138" i="3"/>
  <c r="AA126" i="3"/>
  <c r="AA118" i="3"/>
  <c r="Z118" i="3"/>
  <c r="Y117" i="3"/>
  <c r="X117" i="3"/>
  <c r="V117" i="3"/>
  <c r="U117" i="3"/>
  <c r="T117" i="3"/>
  <c r="Q117" i="3"/>
  <c r="P117" i="3"/>
  <c r="N117" i="3"/>
  <c r="M117" i="3"/>
  <c r="L117" i="3"/>
  <c r="I117" i="3"/>
  <c r="H117" i="3"/>
  <c r="F117" i="3"/>
  <c r="E117" i="3"/>
  <c r="D117" i="3"/>
  <c r="AA108" i="3"/>
  <c r="AA106" i="3"/>
  <c r="Y93" i="3"/>
  <c r="W93" i="3"/>
  <c r="V93" i="3"/>
  <c r="U93" i="3"/>
  <c r="N93" i="3"/>
  <c r="M93" i="3"/>
  <c r="G93" i="3"/>
  <c r="F93" i="3"/>
  <c r="E93" i="3"/>
  <c r="Z84" i="3"/>
  <c r="X76" i="3"/>
  <c r="V76" i="3"/>
  <c r="P76" i="3"/>
  <c r="N76" i="3"/>
  <c r="M76" i="3"/>
  <c r="L76" i="3"/>
  <c r="K76" i="3"/>
  <c r="H76" i="3"/>
  <c r="F76" i="3"/>
  <c r="E76" i="3"/>
  <c r="D76" i="3"/>
  <c r="AA68" i="3"/>
  <c r="Y62" i="3"/>
  <c r="X62" i="3"/>
  <c r="W62" i="3"/>
  <c r="V62" i="3"/>
  <c r="U62" i="3"/>
  <c r="T62" i="3"/>
  <c r="S62" i="3"/>
  <c r="P62" i="3"/>
  <c r="N62" i="3"/>
  <c r="M62" i="3"/>
  <c r="L62" i="3"/>
  <c r="H62" i="3"/>
  <c r="F62" i="3"/>
  <c r="E62" i="3"/>
  <c r="D62" i="3"/>
  <c r="X47" i="3"/>
  <c r="T47" i="3"/>
  <c r="S47" i="3"/>
  <c r="R47" i="3"/>
  <c r="P47" i="3"/>
  <c r="L47" i="3"/>
  <c r="H47" i="3"/>
  <c r="D47" i="3"/>
  <c r="C47" i="3"/>
  <c r="B47" i="3"/>
  <c r="Y31" i="3"/>
  <c r="X31" i="3"/>
  <c r="V31" i="3"/>
  <c r="U31" i="3"/>
  <c r="T31" i="3"/>
  <c r="S31" i="3"/>
  <c r="P31" i="3"/>
  <c r="N31" i="3"/>
  <c r="L31" i="3"/>
  <c r="I31" i="3"/>
  <c r="H31" i="3"/>
  <c r="F31" i="3"/>
  <c r="D31" i="3"/>
  <c r="Z22" i="3"/>
  <c r="X15" i="3"/>
  <c r="V15" i="3"/>
  <c r="T15" i="3"/>
  <c r="S15" i="3"/>
  <c r="P15" i="3"/>
  <c r="N15" i="3"/>
  <c r="L15" i="3"/>
  <c r="H15" i="3"/>
  <c r="F15" i="3"/>
  <c r="D15" i="3"/>
  <c r="X4" i="3"/>
  <c r="V4" i="3"/>
  <c r="S4" i="3"/>
  <c r="R4" i="3"/>
  <c r="N4" i="3"/>
  <c r="M4" i="3"/>
  <c r="H4" i="3"/>
  <c r="F4" i="3"/>
  <c r="D4" i="3"/>
  <c r="C4" i="3"/>
  <c r="W363" i="7" l="1"/>
  <c r="T363" i="7"/>
  <c r="AA142" i="3"/>
  <c r="B142" i="3"/>
  <c r="S161" i="3"/>
  <c r="S179" i="3" s="1"/>
  <c r="AA94" i="3"/>
  <c r="C142" i="3"/>
  <c r="AA6" i="3"/>
  <c r="AA7" i="3"/>
  <c r="AA8" i="3"/>
  <c r="AA10" i="3"/>
  <c r="AA14" i="3"/>
  <c r="AA17" i="3"/>
  <c r="AA19" i="3"/>
  <c r="AA20" i="3"/>
  <c r="AA21" i="3"/>
  <c r="AA23" i="3"/>
  <c r="AA24" i="3"/>
  <c r="AA25" i="3"/>
  <c r="AA27" i="3"/>
  <c r="AA28" i="3"/>
  <c r="AA29" i="3"/>
  <c r="AA32" i="3"/>
  <c r="K161" i="3"/>
  <c r="K179" i="3" s="1"/>
  <c r="AA18" i="3"/>
  <c r="AA22" i="3"/>
  <c r="AA26" i="3"/>
  <c r="AA30" i="3"/>
  <c r="AA34" i="3"/>
  <c r="AA35" i="3"/>
  <c r="AA36" i="3"/>
  <c r="AA37" i="3"/>
  <c r="AA38" i="3"/>
  <c r="AA39" i="3"/>
  <c r="AA40" i="3"/>
  <c r="AA42" i="3"/>
  <c r="AA43" i="3"/>
  <c r="AA44" i="3"/>
  <c r="AA45" i="3"/>
  <c r="AA46" i="3"/>
  <c r="AA50" i="3"/>
  <c r="AA52" i="3"/>
  <c r="AA56" i="3"/>
  <c r="AA58" i="3"/>
  <c r="AA60" i="3"/>
  <c r="AA63" i="3"/>
  <c r="AA64" i="3"/>
  <c r="AA65" i="3"/>
  <c r="AA66" i="3"/>
  <c r="AA67" i="3"/>
  <c r="AA69" i="3"/>
  <c r="AA70" i="3"/>
  <c r="AA71" i="3"/>
  <c r="AA72" i="3"/>
  <c r="AA73" i="3"/>
  <c r="AA74" i="3"/>
  <c r="AA75" i="3"/>
  <c r="AA77" i="3"/>
  <c r="AA78" i="3"/>
  <c r="AA79" i="3"/>
  <c r="AA81" i="3"/>
  <c r="AA82" i="3"/>
  <c r="AA83" i="3"/>
  <c r="AA84" i="3"/>
  <c r="AA85" i="3"/>
  <c r="AA86" i="3"/>
  <c r="AA88" i="3"/>
  <c r="AA89" i="3"/>
  <c r="AA90" i="3"/>
  <c r="AA95" i="3"/>
  <c r="AA96" i="3"/>
  <c r="AA97" i="3"/>
  <c r="AA99" i="3"/>
  <c r="AA103" i="3"/>
  <c r="AA104" i="3"/>
  <c r="AA105" i="3"/>
  <c r="AA107" i="3"/>
  <c r="AA111" i="3"/>
  <c r="AA112" i="3"/>
  <c r="AA113" i="3"/>
  <c r="AA115" i="3"/>
  <c r="AA121" i="3"/>
  <c r="AA122" i="3"/>
  <c r="AA124" i="3"/>
  <c r="AA127" i="3"/>
  <c r="AA128" i="3"/>
  <c r="AA129" i="3"/>
  <c r="AA130" i="3"/>
  <c r="AA134" i="3"/>
  <c r="AA135" i="3"/>
  <c r="AA137" i="3"/>
  <c r="AA140" i="3"/>
  <c r="AA141" i="3"/>
  <c r="G4" i="3"/>
  <c r="AA9" i="3"/>
  <c r="AA12" i="3"/>
  <c r="Z16" i="3"/>
  <c r="Z20" i="3"/>
  <c r="Z24" i="3"/>
  <c r="Z28" i="3"/>
  <c r="Z77" i="3"/>
  <c r="Z81" i="3"/>
  <c r="Z85" i="3"/>
  <c r="Z89" i="3"/>
  <c r="AA13" i="3"/>
  <c r="G62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51" i="3"/>
  <c r="Z55" i="3"/>
  <c r="AA87" i="3"/>
  <c r="E31" i="3"/>
  <c r="E179" i="3" s="1"/>
  <c r="AA16" i="3"/>
  <c r="AA48" i="3"/>
  <c r="G76" i="3"/>
  <c r="Z6" i="3"/>
  <c r="L4" i="3"/>
  <c r="L179" i="3" s="1"/>
  <c r="T4" i="3"/>
  <c r="T179" i="3" s="1"/>
  <c r="Z7" i="3"/>
  <c r="Z8" i="3"/>
  <c r="Z9" i="3"/>
  <c r="Z10" i="3"/>
  <c r="Z11" i="3"/>
  <c r="Z12" i="3"/>
  <c r="Z13" i="3"/>
  <c r="Z14" i="3"/>
  <c r="AA49" i="3"/>
  <c r="AA51" i="3"/>
  <c r="AA53" i="3"/>
  <c r="AA55" i="3"/>
  <c r="AA57" i="3"/>
  <c r="Z49" i="3"/>
  <c r="Z50" i="3"/>
  <c r="Z52" i="3"/>
  <c r="Z53" i="3"/>
  <c r="Z54" i="3"/>
  <c r="Z56" i="3"/>
  <c r="AA80" i="3"/>
  <c r="AA5" i="3"/>
  <c r="I76" i="3"/>
  <c r="Q76" i="3"/>
  <c r="Q179" i="3" s="1"/>
  <c r="Y76" i="3"/>
  <c r="Y179" i="3" s="1"/>
  <c r="C196" i="3" s="1"/>
  <c r="AA91" i="3"/>
  <c r="AA92" i="3"/>
  <c r="Z59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9" i="3"/>
  <c r="Z120" i="3"/>
  <c r="Z121" i="3"/>
  <c r="Z123" i="3"/>
  <c r="Z124" i="3"/>
  <c r="Z125" i="3"/>
  <c r="Z127" i="3"/>
  <c r="Z128" i="3"/>
  <c r="Z129" i="3"/>
  <c r="Z131" i="3"/>
  <c r="Z132" i="3"/>
  <c r="Z133" i="3"/>
  <c r="Z135" i="3"/>
  <c r="Z136" i="3"/>
  <c r="Z137" i="3"/>
  <c r="Z139" i="3"/>
  <c r="Z140" i="3"/>
  <c r="Z141" i="3"/>
  <c r="Z144" i="3"/>
  <c r="Z145" i="3"/>
  <c r="Z146" i="3"/>
  <c r="Z148" i="3"/>
  <c r="Z149" i="3"/>
  <c r="Z150" i="3"/>
  <c r="Z152" i="3"/>
  <c r="Z153" i="3"/>
  <c r="Z154" i="3"/>
  <c r="Z156" i="3"/>
  <c r="Z157" i="3"/>
  <c r="Z158" i="3"/>
  <c r="Z160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AA162" i="3"/>
  <c r="AA164" i="3"/>
  <c r="AA165" i="3"/>
  <c r="AA166" i="3"/>
  <c r="AA168" i="3"/>
  <c r="AA169" i="3"/>
  <c r="AA170" i="3"/>
  <c r="AA172" i="3"/>
  <c r="AA173" i="3"/>
  <c r="AA174" i="3"/>
  <c r="AA176" i="3"/>
  <c r="AA177" i="3"/>
  <c r="AA178" i="3"/>
  <c r="AA59" i="3"/>
  <c r="AA61" i="3"/>
  <c r="Z58" i="3"/>
  <c r="Z60" i="3"/>
  <c r="B161" i="3"/>
  <c r="C161" i="3"/>
  <c r="B93" i="3"/>
  <c r="B62" i="3"/>
  <c r="Z48" i="3"/>
  <c r="B31" i="3"/>
  <c r="F179" i="3"/>
  <c r="N179" i="3"/>
  <c r="H362" i="7" s="1"/>
  <c r="V179" i="3"/>
  <c r="L362" i="7" s="1"/>
  <c r="U179" i="3"/>
  <c r="H179" i="3"/>
  <c r="P179" i="3"/>
  <c r="I362" i="7" s="1"/>
  <c r="X179" i="3"/>
  <c r="M362" i="7" s="1"/>
  <c r="I4" i="3"/>
  <c r="M179" i="3"/>
  <c r="O179" i="3"/>
  <c r="W179" i="3"/>
  <c r="J179" i="3"/>
  <c r="R179" i="3"/>
  <c r="J362" i="7" s="1"/>
  <c r="D179" i="3"/>
  <c r="B4" i="3"/>
  <c r="L369" i="7" l="1"/>
  <c r="Z369" i="7" s="1"/>
  <c r="C195" i="3"/>
  <c r="C194" i="3"/>
  <c r="K369" i="7"/>
  <c r="K362" i="7"/>
  <c r="C193" i="3"/>
  <c r="J369" i="7"/>
  <c r="X369" i="7" s="1"/>
  <c r="C191" i="3"/>
  <c r="H369" i="7"/>
  <c r="C179" i="3"/>
  <c r="E180" i="3" s="1"/>
  <c r="E181" i="3" s="1"/>
  <c r="C192" i="3"/>
  <c r="I369" i="7"/>
  <c r="M180" i="3"/>
  <c r="M181" i="3" s="1"/>
  <c r="C362" i="7"/>
  <c r="C361" i="7" s="1"/>
  <c r="F180" i="3"/>
  <c r="F181" i="3" s="1"/>
  <c r="J180" i="3"/>
  <c r="J181" i="3" s="1"/>
  <c r="L180" i="3"/>
  <c r="L181" i="3" s="1"/>
  <c r="C369" i="7"/>
  <c r="G180" i="3"/>
  <c r="H180" i="3"/>
  <c r="H181" i="3" s="1"/>
  <c r="G362" i="7"/>
  <c r="C190" i="3"/>
  <c r="G369" i="7"/>
  <c r="B196" i="3"/>
  <c r="C189" i="3"/>
  <c r="F369" i="7"/>
  <c r="B192" i="3"/>
  <c r="B187" i="3"/>
  <c r="D362" i="7"/>
  <c r="B193" i="3"/>
  <c r="B188" i="3"/>
  <c r="E362" i="7"/>
  <c r="B190" i="3"/>
  <c r="B195" i="3"/>
  <c r="B189" i="3"/>
  <c r="F362" i="7"/>
  <c r="B191" i="3"/>
  <c r="B194" i="3"/>
  <c r="Z76" i="3"/>
  <c r="Z4" i="3"/>
  <c r="AA76" i="3"/>
  <c r="AA4" i="3"/>
  <c r="B186" i="3"/>
  <c r="C186" i="3"/>
  <c r="Z15" i="3"/>
  <c r="AA93" i="3"/>
  <c r="AA117" i="3"/>
  <c r="AA31" i="3"/>
  <c r="AA15" i="3"/>
  <c r="AA62" i="3"/>
  <c r="Z142" i="3"/>
  <c r="Z117" i="3"/>
  <c r="AA47" i="3"/>
  <c r="G179" i="3"/>
  <c r="Z161" i="3"/>
  <c r="Z93" i="3"/>
  <c r="Z31" i="3"/>
  <c r="Z62" i="3"/>
  <c r="Z47" i="3"/>
  <c r="I179" i="3"/>
  <c r="AA161" i="3"/>
  <c r="B179" i="3"/>
  <c r="Y369" i="7" l="1"/>
  <c r="B369" i="7"/>
  <c r="C185" i="3"/>
  <c r="R362" i="7"/>
  <c r="P369" i="7"/>
  <c r="W369" i="7"/>
  <c r="V369" i="7"/>
  <c r="W362" i="7"/>
  <c r="Q362" i="7"/>
  <c r="Y362" i="7"/>
  <c r="T362" i="7"/>
  <c r="K180" i="3"/>
  <c r="K181" i="3" s="1"/>
  <c r="Z362" i="7"/>
  <c r="S362" i="7"/>
  <c r="U362" i="7"/>
  <c r="U369" i="7"/>
  <c r="T369" i="7"/>
  <c r="B362" i="7"/>
  <c r="B361" i="7" s="1"/>
  <c r="P361" i="7" s="1"/>
  <c r="D180" i="3"/>
  <c r="D181" i="3" s="1"/>
  <c r="I180" i="3"/>
  <c r="I181" i="3" s="1"/>
  <c r="G181" i="3"/>
  <c r="V362" i="7"/>
  <c r="X362" i="7"/>
  <c r="H361" i="7"/>
  <c r="E361" i="7"/>
  <c r="F361" i="7"/>
  <c r="J361" i="7"/>
  <c r="M361" i="7"/>
  <c r="L361" i="7"/>
  <c r="D361" i="7"/>
  <c r="Q361" i="7" s="1"/>
  <c r="K361" i="7"/>
  <c r="G361" i="7"/>
  <c r="I361" i="7"/>
  <c r="C187" i="3"/>
  <c r="D369" i="7"/>
  <c r="Q369" i="7" s="1"/>
  <c r="C188" i="3"/>
  <c r="E369" i="7"/>
  <c r="B185" i="3"/>
  <c r="Z179" i="3"/>
  <c r="Z181" i="3" s="1"/>
  <c r="AA179" i="3"/>
  <c r="AA181" i="3" s="1"/>
  <c r="X361" i="7" l="1"/>
  <c r="R369" i="7"/>
  <c r="V361" i="7"/>
  <c r="T361" i="7"/>
  <c r="Y361" i="7"/>
  <c r="R361" i="7"/>
  <c r="P362" i="7"/>
  <c r="U361" i="7"/>
  <c r="Z361" i="7"/>
  <c r="W361" i="7"/>
  <c r="S361" i="7"/>
  <c r="S369" i="7"/>
  <c r="M160" i="2"/>
  <c r="H160" i="2"/>
  <c r="G160" i="2"/>
  <c r="F160" i="2"/>
  <c r="E160" i="2"/>
  <c r="L160" i="2"/>
  <c r="K160" i="2"/>
  <c r="J160" i="2"/>
  <c r="I160" i="2"/>
  <c r="D160" i="2"/>
  <c r="C160" i="2"/>
  <c r="B160" i="2"/>
  <c r="K141" i="2"/>
  <c r="J141" i="2"/>
  <c r="I141" i="2"/>
  <c r="C141" i="2"/>
  <c r="B141" i="2"/>
  <c r="M141" i="2"/>
  <c r="L141" i="2"/>
  <c r="H141" i="2"/>
  <c r="G141" i="2"/>
  <c r="F141" i="2"/>
  <c r="E141" i="2"/>
  <c r="D141" i="2"/>
  <c r="M116" i="2"/>
  <c r="G116" i="2"/>
  <c r="F116" i="2"/>
  <c r="E116" i="2"/>
  <c r="L116" i="2"/>
  <c r="K116" i="2"/>
  <c r="J116" i="2"/>
  <c r="I116" i="2"/>
  <c r="H116" i="2"/>
  <c r="D116" i="2"/>
  <c r="C116" i="2"/>
  <c r="B116" i="2"/>
  <c r="B92" i="2"/>
  <c r="M92" i="2"/>
  <c r="G92" i="2"/>
  <c r="F92" i="2"/>
  <c r="E92" i="2"/>
  <c r="L92" i="2"/>
  <c r="K92" i="2"/>
  <c r="J92" i="2"/>
  <c r="I92" i="2"/>
  <c r="H92" i="2"/>
  <c r="D92" i="2"/>
  <c r="C92" i="2"/>
  <c r="M75" i="2"/>
  <c r="E75" i="2"/>
  <c r="K75" i="2"/>
  <c r="J75" i="2"/>
  <c r="I75" i="2"/>
  <c r="C75" i="2"/>
  <c r="B75" i="2"/>
  <c r="L75" i="2"/>
  <c r="H75" i="2"/>
  <c r="G75" i="2"/>
  <c r="F75" i="2"/>
  <c r="D75" i="2"/>
  <c r="L61" i="2"/>
  <c r="K61" i="2"/>
  <c r="J61" i="2"/>
  <c r="I61" i="2"/>
  <c r="D61" i="2"/>
  <c r="C61" i="2"/>
  <c r="B61" i="2"/>
  <c r="M61" i="2"/>
  <c r="H61" i="2"/>
  <c r="G61" i="2"/>
  <c r="F61" i="2"/>
  <c r="E61" i="2"/>
  <c r="I46" i="2"/>
  <c r="M46" i="2"/>
  <c r="H46" i="2"/>
  <c r="G46" i="2"/>
  <c r="F46" i="2"/>
  <c r="E46" i="2"/>
  <c r="L46" i="2"/>
  <c r="K46" i="2"/>
  <c r="J46" i="2"/>
  <c r="D46" i="2"/>
  <c r="C46" i="2"/>
  <c r="B46" i="2"/>
  <c r="M30" i="2"/>
  <c r="H30" i="2"/>
  <c r="G30" i="2"/>
  <c r="F30" i="2"/>
  <c r="E30" i="2"/>
  <c r="L30" i="2"/>
  <c r="K30" i="2"/>
  <c r="J30" i="2"/>
  <c r="I30" i="2"/>
  <c r="D30" i="2"/>
  <c r="C30" i="2"/>
  <c r="B30" i="2"/>
  <c r="M14" i="2"/>
  <c r="H14" i="2"/>
  <c r="G14" i="2"/>
  <c r="F14" i="2"/>
  <c r="E14" i="2"/>
  <c r="L14" i="2"/>
  <c r="K14" i="2"/>
  <c r="J14" i="2"/>
  <c r="I14" i="2"/>
  <c r="D14" i="2"/>
  <c r="C14" i="2"/>
  <c r="B14" i="2"/>
  <c r="L3" i="2"/>
  <c r="K3" i="2"/>
  <c r="J3" i="2"/>
  <c r="I3" i="2"/>
  <c r="D3" i="2"/>
  <c r="C3" i="2"/>
  <c r="B3" i="2"/>
  <c r="M3" i="2"/>
  <c r="H3" i="2"/>
  <c r="G3" i="2"/>
  <c r="F3" i="2"/>
  <c r="E3" i="2"/>
  <c r="F178" i="2" l="1"/>
  <c r="B189" i="2" s="1"/>
  <c r="J178" i="2"/>
  <c r="B193" i="2" s="1"/>
  <c r="G178" i="2"/>
  <c r="B190" i="2" s="1"/>
  <c r="K178" i="2"/>
  <c r="B194" i="2" s="1"/>
  <c r="H178" i="2"/>
  <c r="B191" i="2" s="1"/>
  <c r="L178" i="2"/>
  <c r="B195" i="2" s="1"/>
  <c r="I178" i="2"/>
  <c r="B192" i="2" s="1"/>
  <c r="B178" i="2"/>
  <c r="B185" i="2" s="1"/>
  <c r="C178" i="2"/>
  <c r="B186" i="2" s="1"/>
  <c r="D178" i="2"/>
  <c r="B187" i="2" s="1"/>
  <c r="E178" i="2"/>
  <c r="B188" i="2" s="1"/>
  <c r="M178" i="2"/>
  <c r="B196" i="2" s="1"/>
  <c r="C190" i="2" l="1"/>
  <c r="C191" i="2"/>
  <c r="C186" i="2"/>
  <c r="C188" i="2"/>
  <c r="C196" i="2"/>
  <c r="C192" i="2"/>
  <c r="C193" i="2"/>
  <c r="C189" i="2"/>
  <c r="C195" i="2"/>
  <c r="C194" i="2"/>
  <c r="C187" i="2"/>
  <c r="DE33" i="1" l="1"/>
  <c r="BO119" i="1"/>
  <c r="BI78" i="1"/>
  <c r="BU78" i="1"/>
  <c r="AO17" i="1"/>
  <c r="AC163" i="1"/>
  <c r="AX163" i="1" l="1"/>
  <c r="AP95" i="1"/>
  <c r="BF64" i="1"/>
  <c r="BN64" i="1"/>
  <c r="BS33" i="1"/>
  <c r="CN17" i="1"/>
  <c r="CV17" i="1"/>
  <c r="AC17" i="1"/>
  <c r="AK17" i="1"/>
  <c r="AI144" i="1"/>
  <c r="CS49" i="1"/>
  <c r="DA49" i="1"/>
  <c r="CQ49" i="1"/>
  <c r="CY49" i="1"/>
  <c r="CO119" i="1"/>
  <c r="CO144" i="1"/>
  <c r="CO78" i="1"/>
  <c r="CW78" i="1"/>
  <c r="DE78" i="1"/>
  <c r="CU78" i="1"/>
  <c r="AG64" i="1"/>
  <c r="W78" i="1"/>
  <c r="AE78" i="1"/>
  <c r="CU33" i="1"/>
  <c r="DC33" i="1"/>
  <c r="CS119" i="1"/>
  <c r="DC95" i="1"/>
  <c r="AO49" i="1"/>
  <c r="AU49" i="1"/>
  <c r="AS64" i="1"/>
  <c r="AY95" i="1"/>
  <c r="CK78" i="1"/>
  <c r="CO17" i="1"/>
  <c r="CW17" i="1"/>
  <c r="DE17" i="1"/>
  <c r="CU17" i="1"/>
  <c r="DC17" i="1"/>
  <c r="DA17" i="1"/>
  <c r="CN33" i="1"/>
  <c r="AL17" i="1"/>
  <c r="CO49" i="1"/>
  <c r="CW49" i="1"/>
  <c r="BY64" i="1"/>
  <c r="BY95" i="1"/>
  <c r="CG95" i="1"/>
  <c r="AA78" i="1"/>
  <c r="AI78" i="1"/>
  <c r="AG78" i="1"/>
  <c r="DC78" i="1"/>
  <c r="AJ33" i="1"/>
  <c r="T49" i="1"/>
  <c r="AS49" i="1"/>
  <c r="BE144" i="1"/>
  <c r="BS163" i="1"/>
  <c r="U33" i="1"/>
  <c r="W49" i="1"/>
  <c r="AE49" i="1"/>
  <c r="CA163" i="1"/>
  <c r="DE49" i="1"/>
  <c r="AA64" i="1"/>
  <c r="AI64" i="1"/>
  <c r="U64" i="1"/>
  <c r="AK163" i="1"/>
  <c r="AL64" i="1"/>
  <c r="AT64" i="1"/>
  <c r="BB64" i="1"/>
  <c r="AR64" i="1"/>
  <c r="AZ64" i="1"/>
  <c r="AP64" i="1"/>
  <c r="AX64" i="1"/>
  <c r="AV64" i="1"/>
  <c r="BH163" i="1"/>
  <c r="BP163" i="1"/>
  <c r="BV49" i="1"/>
  <c r="BZ78" i="1"/>
  <c r="CH78" i="1"/>
  <c r="BX78" i="1"/>
  <c r="CF78" i="1"/>
  <c r="BV78" i="1"/>
  <c r="CD78" i="1"/>
  <c r="CL78" i="1"/>
  <c r="CB78" i="1"/>
  <c r="CJ78" i="1"/>
  <c r="BZ119" i="1"/>
  <c r="CH119" i="1"/>
  <c r="CU95" i="1"/>
  <c r="AG49" i="1"/>
  <c r="X95" i="1"/>
  <c r="AF95" i="1"/>
  <c r="AA144" i="1"/>
  <c r="AF163" i="1"/>
  <c r="AW17" i="1"/>
  <c r="AQ33" i="1"/>
  <c r="AY33" i="1"/>
  <c r="AO33" i="1"/>
  <c r="AW33" i="1"/>
  <c r="AQ49" i="1"/>
  <c r="AY49" i="1"/>
  <c r="BI119" i="1"/>
  <c r="BG163" i="1"/>
  <c r="CA49" i="1"/>
  <c r="CI49" i="1"/>
  <c r="CU64" i="1"/>
  <c r="CS78" i="1"/>
  <c r="DA78" i="1"/>
  <c r="CQ78" i="1"/>
  <c r="CY78" i="1"/>
  <c r="U119" i="1"/>
  <c r="AD144" i="1"/>
  <c r="AN119" i="1"/>
  <c r="AV119" i="1"/>
  <c r="AL119" i="1"/>
  <c r="AT119" i="1"/>
  <c r="BB119" i="1"/>
  <c r="BD17" i="1"/>
  <c r="BM33" i="1"/>
  <c r="BI144" i="1"/>
  <c r="BQ144" i="1"/>
  <c r="BG144" i="1"/>
  <c r="BO144" i="1"/>
  <c r="BM144" i="1"/>
  <c r="BU144" i="1"/>
  <c r="BK144" i="1"/>
  <c r="BS144" i="1"/>
  <c r="CN49" i="1"/>
  <c r="CV49" i="1"/>
  <c r="DD49" i="1"/>
  <c r="BU17" i="1"/>
  <c r="BI17" i="1"/>
  <c r="BX64" i="1"/>
  <c r="CF64" i="1"/>
  <c r="CC78" i="1"/>
  <c r="CS33" i="1"/>
  <c r="DA33" i="1"/>
  <c r="CQ33" i="1"/>
  <c r="CY33" i="1"/>
  <c r="CO33" i="1"/>
  <c r="CW33" i="1"/>
  <c r="Z33" i="1"/>
  <c r="Z78" i="1"/>
  <c r="V119" i="1"/>
  <c r="AF119" i="1"/>
  <c r="AY17" i="1"/>
  <c r="AS33" i="1"/>
  <c r="EP33" i="1" s="1"/>
  <c r="AO64" i="1"/>
  <c r="AW64" i="1"/>
  <c r="AA33" i="1"/>
  <c r="AI33" i="1"/>
  <c r="W33" i="1"/>
  <c r="AC95" i="1"/>
  <c r="BB33" i="1"/>
  <c r="BE33" i="1"/>
  <c r="BK64" i="1"/>
  <c r="BH119" i="1"/>
  <c r="BP119" i="1"/>
  <c r="CJ33" i="1"/>
  <c r="CH33" i="1"/>
  <c r="CP64" i="1"/>
  <c r="CX64" i="1"/>
  <c r="CR78" i="1"/>
  <c r="CZ78" i="1"/>
  <c r="CP78" i="1"/>
  <c r="CX78" i="1"/>
  <c r="CN78" i="1"/>
  <c r="CV78" i="1"/>
  <c r="DD78" i="1"/>
  <c r="CT78" i="1"/>
  <c r="DB78" i="1"/>
  <c r="AH33" i="1"/>
  <c r="AD119" i="1"/>
  <c r="X119" i="1"/>
  <c r="AA17" i="1"/>
  <c r="AI17" i="1"/>
  <c r="Y17" i="1"/>
  <c r="AG17" i="1"/>
  <c r="W17" i="1"/>
  <c r="AE17" i="1"/>
  <c r="T33" i="1"/>
  <c r="V64" i="1"/>
  <c r="AD64" i="1"/>
  <c r="AU33" i="1"/>
  <c r="BC49" i="1"/>
  <c r="BP95" i="1"/>
  <c r="AB33" i="1"/>
  <c r="AC119" i="1"/>
  <c r="AK119" i="1"/>
  <c r="AM17" i="1"/>
  <c r="AM33" i="1"/>
  <c r="BC33" i="1"/>
  <c r="BA33" i="1"/>
  <c r="BA49" i="1"/>
  <c r="AW49" i="1"/>
  <c r="AM64" i="1"/>
  <c r="AU64" i="1"/>
  <c r="BC64" i="1"/>
  <c r="BA64" i="1"/>
  <c r="AQ64" i="1"/>
  <c r="BG49" i="1"/>
  <c r="BO49" i="1"/>
  <c r="BE49" i="1"/>
  <c r="BM49" i="1"/>
  <c r="BU49" i="1"/>
  <c r="BK49" i="1"/>
  <c r="BS49" i="1"/>
  <c r="BI49" i="1"/>
  <c r="BQ49" i="1"/>
  <c r="BE95" i="1"/>
  <c r="BM95" i="1"/>
  <c r="BU95" i="1"/>
  <c r="BK95" i="1"/>
  <c r="BS95" i="1"/>
  <c r="BI95" i="1"/>
  <c r="BQ95" i="1"/>
  <c r="BG95" i="1"/>
  <c r="BO95" i="1"/>
  <c r="BX17" i="1"/>
  <c r="CF17" i="1"/>
  <c r="BV17" i="1"/>
  <c r="CD17" i="1"/>
  <c r="CL17" i="1"/>
  <c r="BW49" i="1"/>
  <c r="CE49" i="1"/>
  <c r="CM49" i="1"/>
  <c r="CS17" i="1"/>
  <c r="CQ17" i="1"/>
  <c r="CY17" i="1"/>
  <c r="CZ119" i="1"/>
  <c r="CQ163" i="1"/>
  <c r="CY163" i="1"/>
  <c r="CO163" i="1"/>
  <c r="CW163" i="1"/>
  <c r="DE163" i="1"/>
  <c r="CU163" i="1"/>
  <c r="DC163" i="1"/>
  <c r="CS163" i="1"/>
  <c r="DA163" i="1"/>
  <c r="Y78" i="1"/>
  <c r="AL33" i="1"/>
  <c r="AT33" i="1"/>
  <c r="AL49" i="1"/>
  <c r="AT49" i="1"/>
  <c r="BB49" i="1"/>
  <c r="AR78" i="1"/>
  <c r="AZ78" i="1"/>
  <c r="FF78" i="1" s="1"/>
  <c r="AQ95" i="1"/>
  <c r="AM144" i="1"/>
  <c r="EJ144" i="1" s="1"/>
  <c r="AU144" i="1"/>
  <c r="BC144" i="1"/>
  <c r="AS144" i="1"/>
  <c r="BA144" i="1"/>
  <c r="AQ144" i="1"/>
  <c r="AY144" i="1"/>
  <c r="AO144" i="1"/>
  <c r="AW144" i="1"/>
  <c r="BD33" i="1"/>
  <c r="BL33" i="1"/>
  <c r="BT33" i="1"/>
  <c r="BE163" i="1"/>
  <c r="BM163" i="1"/>
  <c r="BU163" i="1"/>
  <c r="BK163" i="1"/>
  <c r="BI163" i="1"/>
  <c r="BQ163" i="1"/>
  <c r="BO163" i="1"/>
  <c r="BY163" i="1"/>
  <c r="CG163" i="1"/>
  <c r="BW163" i="1"/>
  <c r="CE163" i="1"/>
  <c r="CM163" i="1"/>
  <c r="CC163" i="1"/>
  <c r="CK163" i="1"/>
  <c r="CI163" i="1"/>
  <c r="CO95" i="1"/>
  <c r="CW95" i="1"/>
  <c r="DE95" i="1"/>
  <c r="CS95" i="1"/>
  <c r="DA95" i="1"/>
  <c r="CQ95" i="1"/>
  <c r="CY95" i="1"/>
  <c r="U163" i="1"/>
  <c r="AU17" i="1"/>
  <c r="BC17" i="1"/>
  <c r="AQ17" i="1"/>
  <c r="AR119" i="1"/>
  <c r="AZ119" i="1"/>
  <c r="AP119" i="1"/>
  <c r="AX119" i="1"/>
  <c r="BL17" i="1"/>
  <c r="BT17" i="1"/>
  <c r="BH78" i="1"/>
  <c r="BP78" i="1"/>
  <c r="BF78" i="1"/>
  <c r="BN78" i="1"/>
  <c r="BD78" i="1"/>
  <c r="BL78" i="1"/>
  <c r="BT78" i="1"/>
  <c r="BJ78" i="1"/>
  <c r="BR78" i="1"/>
  <c r="FO78" i="1" s="1"/>
  <c r="BG119" i="1"/>
  <c r="BE119" i="1"/>
  <c r="BM119" i="1"/>
  <c r="BU119" i="1"/>
  <c r="BK119" i="1"/>
  <c r="BS119" i="1"/>
  <c r="BQ119" i="1"/>
  <c r="BD144" i="1"/>
  <c r="BL144" i="1"/>
  <c r="BT144" i="1"/>
  <c r="BJ144" i="1"/>
  <c r="BR144" i="1"/>
  <c r="FO144" i="1" s="1"/>
  <c r="BH144" i="1"/>
  <c r="BP144" i="1"/>
  <c r="BF144" i="1"/>
  <c r="BN144" i="1"/>
  <c r="BV33" i="1"/>
  <c r="CL33" i="1"/>
  <c r="CA119" i="1"/>
  <c r="CI119" i="1"/>
  <c r="CV33" i="1"/>
  <c r="DD33" i="1"/>
  <c r="DE144" i="1"/>
  <c r="DC144" i="1"/>
  <c r="U95" i="1"/>
  <c r="AK95" i="1"/>
  <c r="X163" i="1"/>
  <c r="AT17" i="1"/>
  <c r="BB17" i="1"/>
  <c r="AN64" i="1"/>
  <c r="AP163" i="1"/>
  <c r="BE64" i="1"/>
  <c r="BM64" i="1"/>
  <c r="BU64" i="1"/>
  <c r="BS64" i="1"/>
  <c r="BI64" i="1"/>
  <c r="FF64" i="1" s="1"/>
  <c r="BQ64" i="1"/>
  <c r="BG64" i="1"/>
  <c r="BO64" i="1"/>
  <c r="FL64" i="1" s="1"/>
  <c r="BH95" i="1"/>
  <c r="CA17" i="1"/>
  <c r="CI17" i="1"/>
  <c r="CE17" i="1"/>
  <c r="CM17" i="1"/>
  <c r="BZ95" i="1"/>
  <c r="CH95" i="1"/>
  <c r="BX144" i="1"/>
  <c r="CF144" i="1"/>
  <c r="DD17" i="1"/>
  <c r="CP144" i="1"/>
  <c r="CX144" i="1"/>
  <c r="CR163" i="1"/>
  <c r="CZ163" i="1"/>
  <c r="U17" i="1"/>
  <c r="AM49" i="1"/>
  <c r="AS78" i="1"/>
  <c r="BA78" i="1"/>
  <c r="EX78" i="1" s="1"/>
  <c r="BI33" i="1"/>
  <c r="BQ33" i="1"/>
  <c r="BG33" i="1"/>
  <c r="BO33" i="1"/>
  <c r="BU33" i="1"/>
  <c r="FR33" i="1" s="1"/>
  <c r="BK33" i="1"/>
  <c r="BZ163" i="1"/>
  <c r="CU49" i="1"/>
  <c r="DC49" i="1"/>
  <c r="T17" i="1"/>
  <c r="AB17" i="1"/>
  <c r="AJ17" i="1"/>
  <c r="Y33" i="1"/>
  <c r="AG33" i="1"/>
  <c r="AE33" i="1"/>
  <c r="AC33" i="1"/>
  <c r="DZ33" i="1" s="1"/>
  <c r="AK33" i="1"/>
  <c r="U49" i="1"/>
  <c r="AC49" i="1"/>
  <c r="DZ49" i="1" s="1"/>
  <c r="AK49" i="1"/>
  <c r="AA49" i="1"/>
  <c r="AI49" i="1"/>
  <c r="Y49" i="1"/>
  <c r="Y64" i="1"/>
  <c r="W64" i="1"/>
  <c r="AE64" i="1"/>
  <c r="AC64" i="1"/>
  <c r="AK64" i="1"/>
  <c r="Z144" i="1"/>
  <c r="AH144" i="1"/>
  <c r="X144" i="1"/>
  <c r="AF144" i="1"/>
  <c r="V144" i="1"/>
  <c r="AQ119" i="1"/>
  <c r="AY119" i="1"/>
  <c r="EV119" i="1" s="1"/>
  <c r="BK17" i="1"/>
  <c r="FH17" i="1" s="1"/>
  <c r="BS17" i="1"/>
  <c r="BQ17" i="1"/>
  <c r="BG17" i="1"/>
  <c r="BO17" i="1"/>
  <c r="BE17" i="1"/>
  <c r="BM17" i="1"/>
  <c r="FJ17" i="1" s="1"/>
  <c r="BD49" i="1"/>
  <c r="FA49" i="1" s="1"/>
  <c r="BL49" i="1"/>
  <c r="BT49" i="1"/>
  <c r="FQ49" i="1" s="1"/>
  <c r="BK78" i="1"/>
  <c r="BS78" i="1"/>
  <c r="BQ78" i="1"/>
  <c r="FN78" i="1" s="1"/>
  <c r="BG78" i="1"/>
  <c r="BO78" i="1"/>
  <c r="BE78" i="1"/>
  <c r="BM78" i="1"/>
  <c r="BW33" i="1"/>
  <c r="CE33" i="1"/>
  <c r="CM33" i="1"/>
  <c r="BX49" i="1"/>
  <c r="CF49" i="1"/>
  <c r="CD49" i="1"/>
  <c r="CL49" i="1"/>
  <c r="CA64" i="1"/>
  <c r="CI64" i="1"/>
  <c r="CG64" i="1"/>
  <c r="CO64" i="1"/>
  <c r="CW64" i="1"/>
  <c r="DE64" i="1"/>
  <c r="DC64" i="1"/>
  <c r="CS64" i="1"/>
  <c r="DA64" i="1"/>
  <c r="CQ64" i="1"/>
  <c r="CY64" i="1"/>
  <c r="DA119" i="1"/>
  <c r="CQ119" i="1"/>
  <c r="CY119" i="1"/>
  <c r="CW119" i="1"/>
  <c r="DE119" i="1"/>
  <c r="CU119" i="1"/>
  <c r="DC119" i="1"/>
  <c r="X33" i="1"/>
  <c r="AF33" i="1"/>
  <c r="V33" i="1"/>
  <c r="AD33" i="1"/>
  <c r="AB49" i="1"/>
  <c r="AJ49" i="1"/>
  <c r="AH78" i="1"/>
  <c r="AS17" i="1"/>
  <c r="BA17" i="1"/>
  <c r="AY64" i="1"/>
  <c r="AX95" i="1"/>
  <c r="AN144" i="1"/>
  <c r="AV144" i="1"/>
  <c r="AQ163" i="1"/>
  <c r="AY163" i="1"/>
  <c r="CA95" i="1"/>
  <c r="CI95" i="1"/>
  <c r="BY144" i="1"/>
  <c r="CG144" i="1"/>
  <c r="CR95" i="1"/>
  <c r="CZ95" i="1"/>
  <c r="CS144" i="1"/>
  <c r="DA144" i="1"/>
  <c r="CQ144" i="1"/>
  <c r="CY144" i="1"/>
  <c r="CW144" i="1"/>
  <c r="CU144" i="1"/>
  <c r="Z17" i="1"/>
  <c r="AH17" i="1"/>
  <c r="X17" i="1"/>
  <c r="AF17" i="1"/>
  <c r="V17" i="1"/>
  <c r="AD17" i="1"/>
  <c r="U78" i="1"/>
  <c r="AC78" i="1"/>
  <c r="AK78" i="1"/>
  <c r="Y144" i="1"/>
  <c r="AG144" i="1"/>
  <c r="W144" i="1"/>
  <c r="AE144" i="1"/>
  <c r="U144" i="1"/>
  <c r="AC144" i="1"/>
  <c r="AK144" i="1"/>
  <c r="AR49" i="1"/>
  <c r="AZ49" i="1"/>
  <c r="AP49" i="1"/>
  <c r="AX49" i="1"/>
  <c r="EU49" i="1" s="1"/>
  <c r="AN49" i="1"/>
  <c r="AV49" i="1"/>
  <c r="ES49" i="1" s="1"/>
  <c r="CR119" i="1"/>
  <c r="CB33" i="1"/>
  <c r="BZ33" i="1"/>
  <c r="CD33" i="1"/>
  <c r="X78" i="1"/>
  <c r="AF78" i="1"/>
  <c r="V78" i="1"/>
  <c r="AD78" i="1"/>
  <c r="T78" i="1"/>
  <c r="AB78" i="1"/>
  <c r="AJ78" i="1"/>
  <c r="AA95" i="1"/>
  <c r="AI95" i="1"/>
  <c r="Y95" i="1"/>
  <c r="AG95" i="1"/>
  <c r="ED95" i="1" s="1"/>
  <c r="W95" i="1"/>
  <c r="AE95" i="1"/>
  <c r="T144" i="1"/>
  <c r="AB144" i="1"/>
  <c r="AJ144" i="1"/>
  <c r="EG144" i="1" s="1"/>
  <c r="AA163" i="1"/>
  <c r="AI163" i="1"/>
  <c r="Y163" i="1"/>
  <c r="AG163" i="1"/>
  <c r="W163" i="1"/>
  <c r="AE163" i="1"/>
  <c r="Z49" i="1"/>
  <c r="AH49" i="1"/>
  <c r="X49" i="1"/>
  <c r="AF49" i="1"/>
  <c r="V49" i="1"/>
  <c r="AD49" i="1"/>
  <c r="T95" i="1"/>
  <c r="AB95" i="1"/>
  <c r="AJ95" i="1"/>
  <c r="Z95" i="1"/>
  <c r="AH95" i="1"/>
  <c r="T163" i="1"/>
  <c r="AB163" i="1"/>
  <c r="AJ163" i="1"/>
  <c r="Z163" i="1"/>
  <c r="AH163" i="1"/>
  <c r="AR17" i="1"/>
  <c r="AZ17" i="1"/>
  <c r="EW17" i="1" s="1"/>
  <c r="AP17" i="1"/>
  <c r="AX17" i="1"/>
  <c r="EU17" i="1" s="1"/>
  <c r="AN17" i="1"/>
  <c r="AV17" i="1"/>
  <c r="ES17" i="1" s="1"/>
  <c r="T64" i="1"/>
  <c r="AB64" i="1"/>
  <c r="AJ64" i="1"/>
  <c r="EG64" i="1" s="1"/>
  <c r="Z64" i="1"/>
  <c r="AH64" i="1"/>
  <c r="X64" i="1"/>
  <c r="AF64" i="1"/>
  <c r="V95" i="1"/>
  <c r="AD95" i="1"/>
  <c r="EA95" i="1" s="1"/>
  <c r="AA119" i="1"/>
  <c r="AI119" i="1"/>
  <c r="Y119" i="1"/>
  <c r="AG119" i="1"/>
  <c r="ED119" i="1" s="1"/>
  <c r="W119" i="1"/>
  <c r="AE119" i="1"/>
  <c r="V163" i="1"/>
  <c r="AD163" i="1"/>
  <c r="AR33" i="1"/>
  <c r="EO33" i="1" s="1"/>
  <c r="AZ33" i="1"/>
  <c r="AP33" i="1"/>
  <c r="AX33" i="1"/>
  <c r="AN33" i="1"/>
  <c r="AV33" i="1"/>
  <c r="ES33" i="1" s="1"/>
  <c r="BW17" i="1"/>
  <c r="T119" i="1"/>
  <c r="AB119" i="1"/>
  <c r="AJ119" i="1"/>
  <c r="Z119" i="1"/>
  <c r="AH119" i="1"/>
  <c r="AO95" i="1"/>
  <c r="AW95" i="1"/>
  <c r="AM95" i="1"/>
  <c r="AU95" i="1"/>
  <c r="BC95" i="1"/>
  <c r="AS95" i="1"/>
  <c r="EP95" i="1" s="1"/>
  <c r="BA95" i="1"/>
  <c r="BD64" i="1"/>
  <c r="FA64" i="1" s="1"/>
  <c r="BL64" i="1"/>
  <c r="FI64" i="1" s="1"/>
  <c r="BT64" i="1"/>
  <c r="BJ64" i="1"/>
  <c r="FG64" i="1" s="1"/>
  <c r="BR64" i="1"/>
  <c r="BH64" i="1"/>
  <c r="FE64" i="1" s="1"/>
  <c r="BP64" i="1"/>
  <c r="CA33" i="1"/>
  <c r="CI33" i="1"/>
  <c r="BY33" i="1"/>
  <c r="BW64" i="1"/>
  <c r="FT64" i="1" s="1"/>
  <c r="CE64" i="1"/>
  <c r="CM64" i="1"/>
  <c r="BY78" i="1"/>
  <c r="CG78" i="1"/>
  <c r="CC95" i="1"/>
  <c r="CK95" i="1"/>
  <c r="BW144" i="1"/>
  <c r="FT144" i="1" s="1"/>
  <c r="CE144" i="1"/>
  <c r="CM144" i="1"/>
  <c r="CC144" i="1"/>
  <c r="CK144" i="1"/>
  <c r="CA144" i="1"/>
  <c r="CI144" i="1"/>
  <c r="BX163" i="1"/>
  <c r="CF163" i="1"/>
  <c r="BV163" i="1"/>
  <c r="FS163" i="1" s="1"/>
  <c r="CD163" i="1"/>
  <c r="CL163" i="1"/>
  <c r="CB163" i="1"/>
  <c r="CJ163" i="1"/>
  <c r="CH163" i="1"/>
  <c r="CT33" i="1"/>
  <c r="DB33" i="1"/>
  <c r="CR33" i="1"/>
  <c r="CZ33" i="1"/>
  <c r="CP33" i="1"/>
  <c r="CX33" i="1"/>
  <c r="CP163" i="1"/>
  <c r="CX163" i="1"/>
  <c r="CN163" i="1"/>
  <c r="CV163" i="1"/>
  <c r="DD163" i="1"/>
  <c r="CT163" i="1"/>
  <c r="DB163" i="1"/>
  <c r="AO119" i="1"/>
  <c r="AW119" i="1"/>
  <c r="AM119" i="1"/>
  <c r="EJ119" i="1" s="1"/>
  <c r="AU119" i="1"/>
  <c r="BC119" i="1"/>
  <c r="AS119" i="1"/>
  <c r="BA119" i="1"/>
  <c r="EX119" i="1" s="1"/>
  <c r="BF95" i="1"/>
  <c r="BN95" i="1"/>
  <c r="BD95" i="1"/>
  <c r="BL95" i="1"/>
  <c r="BT95" i="1"/>
  <c r="FQ95" i="1" s="1"/>
  <c r="BJ95" i="1"/>
  <c r="BR95" i="1"/>
  <c r="FO95" i="1" s="1"/>
  <c r="BY17" i="1"/>
  <c r="CG17" i="1"/>
  <c r="CC33" i="1"/>
  <c r="CK33" i="1"/>
  <c r="BY49" i="1"/>
  <c r="CG49" i="1"/>
  <c r="CA78" i="1"/>
  <c r="CI78" i="1"/>
  <c r="BW95" i="1"/>
  <c r="CE95" i="1"/>
  <c r="CM95" i="1"/>
  <c r="CC119" i="1"/>
  <c r="CK119" i="1"/>
  <c r="CT49" i="1"/>
  <c r="DB49" i="1"/>
  <c r="CR49" i="1"/>
  <c r="CZ49" i="1"/>
  <c r="CP49" i="1"/>
  <c r="CX49" i="1"/>
  <c r="AL144" i="1"/>
  <c r="AT144" i="1"/>
  <c r="BB144" i="1"/>
  <c r="AR144" i="1"/>
  <c r="EO144" i="1" s="1"/>
  <c r="AZ144" i="1"/>
  <c r="EW144" i="1" s="1"/>
  <c r="AP144" i="1"/>
  <c r="AX144" i="1"/>
  <c r="BJ17" i="1"/>
  <c r="BR17" i="1"/>
  <c r="BH17" i="1"/>
  <c r="BP17" i="1"/>
  <c r="FM17" i="1" s="1"/>
  <c r="BF17" i="1"/>
  <c r="FC17" i="1" s="1"/>
  <c r="BN17" i="1"/>
  <c r="FK17" i="1" s="1"/>
  <c r="BF119" i="1"/>
  <c r="BN119" i="1"/>
  <c r="FK119" i="1" s="1"/>
  <c r="BD119" i="1"/>
  <c r="BL119" i="1"/>
  <c r="BT119" i="1"/>
  <c r="BJ119" i="1"/>
  <c r="BR119" i="1"/>
  <c r="FO119" i="1" s="1"/>
  <c r="BX95" i="1"/>
  <c r="CF95" i="1"/>
  <c r="BV95" i="1"/>
  <c r="CD95" i="1"/>
  <c r="CL95" i="1"/>
  <c r="CB95" i="1"/>
  <c r="CJ95" i="1"/>
  <c r="CN64" i="1"/>
  <c r="CV64" i="1"/>
  <c r="DD64" i="1"/>
  <c r="CT64" i="1"/>
  <c r="DB64" i="1"/>
  <c r="CR64" i="1"/>
  <c r="CZ64" i="1"/>
  <c r="AP78" i="1"/>
  <c r="AX78" i="1"/>
  <c r="AN78" i="1"/>
  <c r="AV78" i="1"/>
  <c r="AL78" i="1"/>
  <c r="EI78" i="1" s="1"/>
  <c r="AT78" i="1"/>
  <c r="EQ78" i="1" s="1"/>
  <c r="BB78" i="1"/>
  <c r="EY78" i="1" s="1"/>
  <c r="AN163" i="1"/>
  <c r="AV163" i="1"/>
  <c r="AL163" i="1"/>
  <c r="EI163" i="1" s="1"/>
  <c r="AT163" i="1"/>
  <c r="BB163" i="1"/>
  <c r="AR163" i="1"/>
  <c r="AZ163" i="1"/>
  <c r="BJ33" i="1"/>
  <c r="BR33" i="1"/>
  <c r="FO33" i="1" s="1"/>
  <c r="BH33" i="1"/>
  <c r="FE33" i="1" s="1"/>
  <c r="BP33" i="1"/>
  <c r="BF33" i="1"/>
  <c r="FC33" i="1" s="1"/>
  <c r="BN33" i="1"/>
  <c r="BF163" i="1"/>
  <c r="BN163" i="1"/>
  <c r="FK163" i="1" s="1"/>
  <c r="BD163" i="1"/>
  <c r="BL163" i="1"/>
  <c r="BT163" i="1"/>
  <c r="BJ163" i="1"/>
  <c r="BR163" i="1"/>
  <c r="CB17" i="1"/>
  <c r="CJ17" i="1"/>
  <c r="BZ17" i="1"/>
  <c r="CH17" i="1"/>
  <c r="BX33" i="1"/>
  <c r="CF33" i="1"/>
  <c r="CB49" i="1"/>
  <c r="CJ49" i="1"/>
  <c r="BZ49" i="1"/>
  <c r="CH49" i="1"/>
  <c r="BX119" i="1"/>
  <c r="FU119" i="1" s="1"/>
  <c r="CF119" i="1"/>
  <c r="BV119" i="1"/>
  <c r="FS119" i="1" s="1"/>
  <c r="CD119" i="1"/>
  <c r="CL119" i="1"/>
  <c r="CB119" i="1"/>
  <c r="CJ119" i="1"/>
  <c r="CP95" i="1"/>
  <c r="CX95" i="1"/>
  <c r="CN95" i="1"/>
  <c r="CV95" i="1"/>
  <c r="DD95" i="1"/>
  <c r="CT95" i="1"/>
  <c r="DB95" i="1"/>
  <c r="AQ78" i="1"/>
  <c r="AY78" i="1"/>
  <c r="AO78" i="1"/>
  <c r="AW78" i="1"/>
  <c r="AM78" i="1"/>
  <c r="AU78" i="1"/>
  <c r="BC78" i="1"/>
  <c r="AO163" i="1"/>
  <c r="EL163" i="1" s="1"/>
  <c r="AW163" i="1"/>
  <c r="AM163" i="1"/>
  <c r="EJ163" i="1" s="1"/>
  <c r="AU163" i="1"/>
  <c r="BC163" i="1"/>
  <c r="AS163" i="1"/>
  <c r="BA163" i="1"/>
  <c r="CC17" i="1"/>
  <c r="CK17" i="1"/>
  <c r="CG33" i="1"/>
  <c r="CC49" i="1"/>
  <c r="CK49" i="1"/>
  <c r="CC64" i="1"/>
  <c r="CK64" i="1"/>
  <c r="BW78" i="1"/>
  <c r="CE78" i="1"/>
  <c r="CM78" i="1"/>
  <c r="BY119" i="1"/>
  <c r="CG119" i="1"/>
  <c r="BW119" i="1"/>
  <c r="FT119" i="1" s="1"/>
  <c r="CE119" i="1"/>
  <c r="CM119" i="1"/>
  <c r="CT17" i="1"/>
  <c r="DB17" i="1"/>
  <c r="CR17" i="1"/>
  <c r="CZ17" i="1"/>
  <c r="CP17" i="1"/>
  <c r="CX17" i="1"/>
  <c r="CP119" i="1"/>
  <c r="CX119" i="1"/>
  <c r="CN119" i="1"/>
  <c r="CV119" i="1"/>
  <c r="DD119" i="1"/>
  <c r="CT119" i="1"/>
  <c r="DB119" i="1"/>
  <c r="AN95" i="1"/>
  <c r="EK95" i="1" s="1"/>
  <c r="AV95" i="1"/>
  <c r="AL95" i="1"/>
  <c r="AT95" i="1"/>
  <c r="EQ95" i="1" s="1"/>
  <c r="BB95" i="1"/>
  <c r="EY95" i="1" s="1"/>
  <c r="AR95" i="1"/>
  <c r="AZ95" i="1"/>
  <c r="BJ49" i="1"/>
  <c r="BR49" i="1"/>
  <c r="BH49" i="1"/>
  <c r="FE49" i="1" s="1"/>
  <c r="BP49" i="1"/>
  <c r="BF49" i="1"/>
  <c r="BN49" i="1"/>
  <c r="BV64" i="1"/>
  <c r="FS64" i="1" s="1"/>
  <c r="CD64" i="1"/>
  <c r="CL64" i="1"/>
  <c r="CB64" i="1"/>
  <c r="CJ64" i="1"/>
  <c r="BZ64" i="1"/>
  <c r="CH64" i="1"/>
  <c r="BV144" i="1"/>
  <c r="CD144" i="1"/>
  <c r="CL144" i="1"/>
  <c r="CB144" i="1"/>
  <c r="CJ144" i="1"/>
  <c r="BZ144" i="1"/>
  <c r="CH144" i="1"/>
  <c r="CN144" i="1"/>
  <c r="CV144" i="1"/>
  <c r="DD144" i="1"/>
  <c r="CT144" i="1"/>
  <c r="DB144" i="1"/>
  <c r="CR144" i="1"/>
  <c r="CZ144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EP119" i="1" l="1"/>
  <c r="EC64" i="1"/>
  <c r="EB144" i="1"/>
  <c r="FI17" i="1"/>
  <c r="EG17" i="1"/>
  <c r="FE144" i="1"/>
  <c r="FL78" i="1"/>
  <c r="FS33" i="1"/>
  <c r="EY49" i="1"/>
  <c r="EQ163" i="1"/>
  <c r="EK78" i="1"/>
  <c r="FU95" i="1"/>
  <c r="EP17" i="1"/>
  <c r="FM144" i="1"/>
  <c r="FC119" i="1"/>
  <c r="EK33" i="1"/>
  <c r="FH119" i="1"/>
  <c r="EX163" i="1"/>
  <c r="ER78" i="1"/>
  <c r="ED144" i="1"/>
  <c r="EK163" i="1"/>
  <c r="EQ144" i="1"/>
  <c r="FI95" i="1"/>
  <c r="EE49" i="1"/>
  <c r="EB64" i="1"/>
  <c r="FG144" i="1"/>
  <c r="EI144" i="1"/>
  <c r="FA95" i="1"/>
  <c r="DH6" i="1"/>
  <c r="EJ95" i="1"/>
  <c r="FN119" i="1"/>
  <c r="FH64" i="1"/>
  <c r="EU33" i="1"/>
  <c r="EM17" i="1"/>
  <c r="EM49" i="1"/>
  <c r="FU33" i="1"/>
  <c r="FQ119" i="1"/>
  <c r="FE17" i="1"/>
  <c r="FI119" i="1"/>
  <c r="EA33" i="1"/>
  <c r="FB119" i="1"/>
  <c r="ER163" i="1"/>
  <c r="EL78" i="1"/>
  <c r="FK95" i="1"/>
  <c r="FU49" i="1"/>
  <c r="EO78" i="1"/>
  <c r="FG49" i="1"/>
  <c r="EO163" i="1"/>
  <c r="FE95" i="1"/>
  <c r="FB64" i="1"/>
  <c r="EN78" i="1"/>
  <c r="FH33" i="1"/>
  <c r="EI95" i="1"/>
  <c r="CV181" i="1"/>
  <c r="DE182" i="1" s="1"/>
  <c r="EO95" i="1"/>
  <c r="FO163" i="1"/>
  <c r="ET95" i="1"/>
  <c r="EB119" i="1"/>
  <c r="DY163" i="1"/>
  <c r="DS49" i="1"/>
  <c r="DS78" i="1"/>
  <c r="DS17" i="1"/>
  <c r="FP17" i="1"/>
  <c r="DX49" i="1"/>
  <c r="DV33" i="1"/>
  <c r="DR17" i="1"/>
  <c r="FD64" i="1"/>
  <c r="EK64" i="1"/>
  <c r="FP119" i="1"/>
  <c r="DR163" i="1"/>
  <c r="FL163" i="1"/>
  <c r="FI33" i="1"/>
  <c r="EZ144" i="1"/>
  <c r="EI49" i="1"/>
  <c r="FU17" i="1"/>
  <c r="FJ95" i="1"/>
  <c r="DY33" i="1"/>
  <c r="DT17" i="1"/>
  <c r="ET33" i="1"/>
  <c r="DU95" i="1"/>
  <c r="FE163" i="1"/>
  <c r="EI64" i="1"/>
  <c r="DT49" i="1"/>
  <c r="ED78" i="1"/>
  <c r="DH163" i="1"/>
  <c r="EM64" i="1"/>
  <c r="FM33" i="1"/>
  <c r="EC78" i="1"/>
  <c r="EE78" i="1"/>
  <c r="FJ78" i="1"/>
  <c r="FI49" i="1"/>
  <c r="FA33" i="1"/>
  <c r="DJ144" i="1"/>
  <c r="EE17" i="1"/>
  <c r="FG33" i="1"/>
  <c r="ET119" i="1"/>
  <c r="EW33" i="1"/>
  <c r="EO17" i="1"/>
  <c r="EG78" i="1"/>
  <c r="EA64" i="1"/>
  <c r="FM49" i="1"/>
  <c r="FO49" i="1"/>
  <c r="EW163" i="1"/>
  <c r="FA119" i="1"/>
  <c r="EL119" i="1"/>
  <c r="EO64" i="1"/>
  <c r="DP163" i="1"/>
  <c r="EV78" i="1"/>
  <c r="EU144" i="1"/>
  <c r="FO64" i="1"/>
  <c r="EV64" i="1"/>
  <c r="EC33" i="1"/>
  <c r="FK144" i="1"/>
  <c r="EY64" i="1"/>
  <c r="DL119" i="1"/>
  <c r="ES144" i="1"/>
  <c r="DH49" i="1"/>
  <c r="EW95" i="1"/>
  <c r="EM144" i="1"/>
  <c r="EG163" i="1"/>
  <c r="FC144" i="1"/>
  <c r="EJ64" i="1"/>
  <c r="EZ78" i="1"/>
  <c r="FG163" i="1"/>
  <c r="FG95" i="1"/>
  <c r="EF163" i="1"/>
  <c r="EH49" i="1"/>
  <c r="FM95" i="1"/>
  <c r="EV95" i="1"/>
  <c r="DZ17" i="1"/>
  <c r="CX181" i="1"/>
  <c r="FT78" i="1"/>
  <c r="FQ163" i="1"/>
  <c r="EE119" i="1"/>
  <c r="EE64" i="1"/>
  <c r="DO33" i="1"/>
  <c r="DM49" i="1"/>
  <c r="DK64" i="1"/>
  <c r="DI78" i="1"/>
  <c r="DO95" i="1"/>
  <c r="DM119" i="1"/>
  <c r="DK144" i="1"/>
  <c r="DI163" i="1"/>
  <c r="FA163" i="1"/>
  <c r="EG119" i="1"/>
  <c r="EF119" i="1"/>
  <c r="EG95" i="1"/>
  <c r="EH78" i="1"/>
  <c r="FQ144" i="1"/>
  <c r="EX64" i="1"/>
  <c r="EF33" i="1"/>
  <c r="EW64" i="1"/>
  <c r="DP6" i="1"/>
  <c r="DX6" i="1"/>
  <c r="EF6" i="1"/>
  <c r="EN6" i="1"/>
  <c r="EV6" i="1"/>
  <c r="FD6" i="1"/>
  <c r="FL6" i="1"/>
  <c r="FT6" i="1"/>
  <c r="DL17" i="1"/>
  <c r="DJ33" i="1"/>
  <c r="DP49" i="1"/>
  <c r="DN64" i="1"/>
  <c r="DL78" i="1"/>
  <c r="DJ95" i="1"/>
  <c r="DH119" i="1"/>
  <c r="DP119" i="1"/>
  <c r="DN144" i="1"/>
  <c r="DL163" i="1"/>
  <c r="ET163" i="1"/>
  <c r="FK33" i="1"/>
  <c r="EY163" i="1"/>
  <c r="ES78" i="1"/>
  <c r="FT95" i="1"/>
  <c r="FT17" i="1"/>
  <c r="DS163" i="1"/>
  <c r="EA49" i="1"/>
  <c r="ED163" i="1"/>
  <c r="DT95" i="1"/>
  <c r="EA78" i="1"/>
  <c r="DR144" i="1"/>
  <c r="EA17" i="1"/>
  <c r="EX17" i="1"/>
  <c r="DU33" i="1"/>
  <c r="FH78" i="1"/>
  <c r="FN17" i="1"/>
  <c r="EE144" i="1"/>
  <c r="EF49" i="1"/>
  <c r="FU144" i="1"/>
  <c r="FG78" i="1"/>
  <c r="FQ17" i="1"/>
  <c r="ER17" i="1"/>
  <c r="EP144" i="1"/>
  <c r="EQ49" i="1"/>
  <c r="FR95" i="1"/>
  <c r="FJ49" i="1"/>
  <c r="DZ119" i="1"/>
  <c r="EB17" i="1"/>
  <c r="EE33" i="1"/>
  <c r="EL64" i="1"/>
  <c r="FF17" i="1"/>
  <c r="FJ144" i="1"/>
  <c r="EQ119" i="1"/>
  <c r="EN49" i="1"/>
  <c r="FM163" i="1"/>
  <c r="EQ64" i="1"/>
  <c r="EB49" i="1"/>
  <c r="EH17" i="1"/>
  <c r="EU163" i="1"/>
  <c r="FE6" i="1"/>
  <c r="DM17" i="1"/>
  <c r="DI119" i="1"/>
  <c r="FR17" i="1"/>
  <c r="DN6" i="1"/>
  <c r="DV6" i="1"/>
  <c r="ED6" i="1"/>
  <c r="EL6" i="1"/>
  <c r="ET6" i="1"/>
  <c r="FB6" i="1"/>
  <c r="FJ6" i="1"/>
  <c r="FR6" i="1"/>
  <c r="DJ17" i="1"/>
  <c r="DH33" i="1"/>
  <c r="DP33" i="1"/>
  <c r="DN49" i="1"/>
  <c r="DL64" i="1"/>
  <c r="DJ78" i="1"/>
  <c r="DH95" i="1"/>
  <c r="DP95" i="1"/>
  <c r="DN119" i="1"/>
  <c r="DL144" i="1"/>
  <c r="DJ163" i="1"/>
  <c r="FG17" i="1"/>
  <c r="EZ95" i="1"/>
  <c r="DY119" i="1"/>
  <c r="DX119" i="1"/>
  <c r="DY64" i="1"/>
  <c r="EE163" i="1"/>
  <c r="DY95" i="1"/>
  <c r="EB163" i="1"/>
  <c r="DQ144" i="1"/>
  <c r="DY78" i="1"/>
  <c r="EH144" i="1"/>
  <c r="DZ78" i="1"/>
  <c r="EU95" i="1"/>
  <c r="DS33" i="1"/>
  <c r="FL17" i="1"/>
  <c r="EC144" i="1"/>
  <c r="DV64" i="1"/>
  <c r="FJ64" i="1"/>
  <c r="DR95" i="1"/>
  <c r="FI144" i="1"/>
  <c r="FD119" i="1"/>
  <c r="FM78" i="1"/>
  <c r="EN17" i="1"/>
  <c r="FT163" i="1"/>
  <c r="FJ163" i="1"/>
  <c r="EN144" i="1"/>
  <c r="FP95" i="1"/>
  <c r="FH49" i="1"/>
  <c r="EZ64" i="1"/>
  <c r="EJ17" i="1"/>
  <c r="DS64" i="1"/>
  <c r="DU119" i="1"/>
  <c r="FM119" i="1"/>
  <c r="DX33" i="1"/>
  <c r="DW33" i="1"/>
  <c r="FH144" i="1"/>
  <c r="FA17" i="1"/>
  <c r="FF119" i="1"/>
  <c r="EC163" i="1"/>
  <c r="DQ49" i="1"/>
  <c r="FC64" i="1"/>
  <c r="EM163" i="1"/>
  <c r="DQ6" i="1"/>
  <c r="EW6" i="1"/>
  <c r="DO144" i="1"/>
  <c r="DW144" i="1"/>
  <c r="ET49" i="1"/>
  <c r="FL144" i="1"/>
  <c r="EI17" i="1"/>
  <c r="DO6" i="1"/>
  <c r="DW6" i="1"/>
  <c r="EE6" i="1"/>
  <c r="EM6" i="1"/>
  <c r="EU6" i="1"/>
  <c r="FC6" i="1"/>
  <c r="FK6" i="1"/>
  <c r="FS6" i="1"/>
  <c r="DK17" i="1"/>
  <c r="DI33" i="1"/>
  <c r="DO49" i="1"/>
  <c r="DM64" i="1"/>
  <c r="DK78" i="1"/>
  <c r="DI95" i="1"/>
  <c r="DO119" i="1"/>
  <c r="DM144" i="1"/>
  <c r="DK163" i="1"/>
  <c r="FC163" i="1"/>
  <c r="FS95" i="1"/>
  <c r="FC95" i="1"/>
  <c r="ER95" i="1"/>
  <c r="DQ119" i="1"/>
  <c r="EA163" i="1"/>
  <c r="DQ64" i="1"/>
  <c r="DW163" i="1"/>
  <c r="DQ95" i="1"/>
  <c r="DT163" i="1"/>
  <c r="EB95" i="1"/>
  <c r="DQ78" i="1"/>
  <c r="DZ144" i="1"/>
  <c r="DR78" i="1"/>
  <c r="FP78" i="1"/>
  <c r="FD17" i="1"/>
  <c r="DU144" i="1"/>
  <c r="DV49" i="1"/>
  <c r="EB33" i="1"/>
  <c r="EP78" i="1"/>
  <c r="FA144" i="1"/>
  <c r="FE78" i="1"/>
  <c r="EZ17" i="1"/>
  <c r="FB163" i="1"/>
  <c r="EX144" i="1"/>
  <c r="FS17" i="1"/>
  <c r="FH95" i="1"/>
  <c r="FR49" i="1"/>
  <c r="ER64" i="1"/>
  <c r="EH119" i="1"/>
  <c r="DQ33" i="1"/>
  <c r="EA119" i="1"/>
  <c r="FE119" i="1"/>
  <c r="ET64" i="1"/>
  <c r="FU64" i="1"/>
  <c r="FR144" i="1"/>
  <c r="EY119" i="1"/>
  <c r="EV49" i="1"/>
  <c r="DX144" i="1"/>
  <c r="FS49" i="1"/>
  <c r="EG33" i="1"/>
  <c r="EF144" i="1"/>
  <c r="EM95" i="1"/>
  <c r="AB181" i="1"/>
  <c r="DY6" i="1"/>
  <c r="FU6" i="1"/>
  <c r="DO64" i="1"/>
  <c r="DM163" i="1"/>
  <c r="DJ6" i="1"/>
  <c r="DR6" i="1"/>
  <c r="DZ6" i="1"/>
  <c r="AK181" i="1"/>
  <c r="EH6" i="1"/>
  <c r="EP6" i="1"/>
  <c r="EX6" i="1"/>
  <c r="FF6" i="1"/>
  <c r="FN6" i="1"/>
  <c r="DN17" i="1"/>
  <c r="DL33" i="1"/>
  <c r="DJ49" i="1"/>
  <c r="DH64" i="1"/>
  <c r="DP64" i="1"/>
  <c r="DN78" i="1"/>
  <c r="DL95" i="1"/>
  <c r="DJ119" i="1"/>
  <c r="DH144" i="1"/>
  <c r="DP144" i="1"/>
  <c r="DN163" i="1"/>
  <c r="FS144" i="1"/>
  <c r="FK49" i="1"/>
  <c r="EU78" i="1"/>
  <c r="EZ119" i="1"/>
  <c r="EL95" i="1"/>
  <c r="DT119" i="1"/>
  <c r="DU64" i="1"/>
  <c r="DQ163" i="1"/>
  <c r="EC49" i="1"/>
  <c r="DV95" i="1"/>
  <c r="DT144" i="1"/>
  <c r="EC17" i="1"/>
  <c r="EV163" i="1"/>
  <c r="EH64" i="1"/>
  <c r="FL33" i="1"/>
  <c r="FN64" i="1"/>
  <c r="EY17" i="1"/>
  <c r="FI78" i="1"/>
  <c r="EU119" i="1"/>
  <c r="FN163" i="1"/>
  <c r="ER144" i="1"/>
  <c r="EQ33" i="1"/>
  <c r="FL95" i="1"/>
  <c r="FB95" i="1"/>
  <c r="FL49" i="1"/>
  <c r="EX49" i="1"/>
  <c r="ED17" i="1"/>
  <c r="EY33" i="1"/>
  <c r="EV17" i="1"/>
  <c r="FD144" i="1"/>
  <c r="ES119" i="1"/>
  <c r="EL33" i="1"/>
  <c r="ED49" i="1"/>
  <c r="FS78" i="1"/>
  <c r="ES64" i="1"/>
  <c r="EH163" i="1"/>
  <c r="DR33" i="1"/>
  <c r="EF78" i="1"/>
  <c r="EB78" i="1"/>
  <c r="FR78" i="1"/>
  <c r="ED33" i="1"/>
  <c r="EC95" i="1"/>
  <c r="DI6" i="1"/>
  <c r="DI49" i="1"/>
  <c r="DK95" i="1"/>
  <c r="DV163" i="1"/>
  <c r="EI119" i="1"/>
  <c r="FL119" i="1"/>
  <c r="DK6" i="1"/>
  <c r="DS6" i="1"/>
  <c r="EA6" i="1"/>
  <c r="EI6" i="1"/>
  <c r="EQ6" i="1"/>
  <c r="EY6" i="1"/>
  <c r="FG6" i="1"/>
  <c r="FO6" i="1"/>
  <c r="DO17" i="1"/>
  <c r="DM33" i="1"/>
  <c r="DK49" i="1"/>
  <c r="DI64" i="1"/>
  <c r="DO78" i="1"/>
  <c r="DM95" i="1"/>
  <c r="DK119" i="1"/>
  <c r="DI144" i="1"/>
  <c r="DO163" i="1"/>
  <c r="FC49" i="1"/>
  <c r="ES163" i="1"/>
  <c r="EM78" i="1"/>
  <c r="FG119" i="1"/>
  <c r="EY144" i="1"/>
  <c r="ER119" i="1"/>
  <c r="FU163" i="1"/>
  <c r="EE95" i="1"/>
  <c r="DU49" i="1"/>
  <c r="DX163" i="1"/>
  <c r="EF95" i="1"/>
  <c r="DU78" i="1"/>
  <c r="DU17" i="1"/>
  <c r="EN163" i="1"/>
  <c r="EG49" i="1"/>
  <c r="FB78" i="1"/>
  <c r="DZ64" i="1"/>
  <c r="DY17" i="1"/>
  <c r="FD33" i="1"/>
  <c r="EQ17" i="1"/>
  <c r="FR119" i="1"/>
  <c r="FA78" i="1"/>
  <c r="EM119" i="1"/>
  <c r="FF163" i="1"/>
  <c r="ET144" i="1"/>
  <c r="EI33" i="1"/>
  <c r="FD95" i="1"/>
  <c r="FN49" i="1"/>
  <c r="FD49" i="1"/>
  <c r="EX33" i="1"/>
  <c r="EZ49" i="1"/>
  <c r="DV17" i="1"/>
  <c r="DZ95" i="1"/>
  <c r="EC119" i="1"/>
  <c r="FN144" i="1"/>
  <c r="EK119" i="1"/>
  <c r="EV33" i="1"/>
  <c r="EU64" i="1"/>
  <c r="DR64" i="1"/>
  <c r="FP163" i="1"/>
  <c r="DX78" i="1"/>
  <c r="EP64" i="1"/>
  <c r="DT78" i="1"/>
  <c r="EL17" i="1"/>
  <c r="EJ49" i="1"/>
  <c r="EO6" i="1"/>
  <c r="DK33" i="1"/>
  <c r="DM78" i="1"/>
  <c r="EK17" i="1"/>
  <c r="FT33" i="1"/>
  <c r="DL6" i="1"/>
  <c r="DT6" i="1"/>
  <c r="EB6" i="1"/>
  <c r="EJ6" i="1"/>
  <c r="ER6" i="1"/>
  <c r="EZ6" i="1"/>
  <c r="FH6" i="1"/>
  <c r="FP6" i="1"/>
  <c r="DH17" i="1"/>
  <c r="DP17" i="1"/>
  <c r="DN33" i="1"/>
  <c r="DL49" i="1"/>
  <c r="DJ64" i="1"/>
  <c r="DH78" i="1"/>
  <c r="DP78" i="1"/>
  <c r="DN95" i="1"/>
  <c r="EP163" i="1"/>
  <c r="EJ78" i="1"/>
  <c r="FI163" i="1"/>
  <c r="EX95" i="1"/>
  <c r="DW119" i="1"/>
  <c r="EM33" i="1"/>
  <c r="DV119" i="1"/>
  <c r="DW64" i="1"/>
  <c r="DW95" i="1"/>
  <c r="DX95" i="1"/>
  <c r="EW49" i="1"/>
  <c r="DV144" i="1"/>
  <c r="DY49" i="1"/>
  <c r="EN119" i="1"/>
  <c r="DR49" i="1"/>
  <c r="DQ17" i="1"/>
  <c r="FN33" i="1"/>
  <c r="FP64" i="1"/>
  <c r="DU163" i="1"/>
  <c r="FJ119" i="1"/>
  <c r="FK78" i="1"/>
  <c r="EW119" i="1"/>
  <c r="FH163" i="1"/>
  <c r="EL144" i="1"/>
  <c r="EN95" i="1"/>
  <c r="DV78" i="1"/>
  <c r="FT49" i="1"/>
  <c r="FN95" i="1"/>
  <c r="FF49" i="1"/>
  <c r="EN64" i="1"/>
  <c r="EZ33" i="1"/>
  <c r="ER33" i="1"/>
  <c r="EF17" i="1"/>
  <c r="DT33" i="1"/>
  <c r="DS119" i="1"/>
  <c r="FF144" i="1"/>
  <c r="EA144" i="1"/>
  <c r="EN33" i="1"/>
  <c r="FU78" i="1"/>
  <c r="EF64" i="1"/>
  <c r="FB144" i="1"/>
  <c r="ER49" i="1"/>
  <c r="ED64" i="1"/>
  <c r="FP33" i="1"/>
  <c r="DS95" i="1"/>
  <c r="FQ33" i="1"/>
  <c r="EG6" i="1"/>
  <c r="FM6" i="1"/>
  <c r="FQ64" i="1"/>
  <c r="EK49" i="1"/>
  <c r="FQ78" i="1"/>
  <c r="FB49" i="1"/>
  <c r="FB33" i="1"/>
  <c r="DM6" i="1"/>
  <c r="DU6" i="1"/>
  <c r="EC6" i="1"/>
  <c r="EK6" i="1"/>
  <c r="ES6" i="1"/>
  <c r="FA6" i="1"/>
  <c r="FI6" i="1"/>
  <c r="FQ6" i="1"/>
  <c r="DI17" i="1"/>
  <c r="ES95" i="1"/>
  <c r="EZ163" i="1"/>
  <c r="ET78" i="1"/>
  <c r="FO17" i="1"/>
  <c r="FM64" i="1"/>
  <c r="DW49" i="1"/>
  <c r="DY144" i="1"/>
  <c r="EO49" i="1"/>
  <c r="DW17" i="1"/>
  <c r="EK144" i="1"/>
  <c r="FD78" i="1"/>
  <c r="FB17" i="1"/>
  <c r="DS144" i="1"/>
  <c r="DT64" i="1"/>
  <c r="EH33" i="1"/>
  <c r="FF33" i="1"/>
  <c r="FR64" i="1"/>
  <c r="EH95" i="1"/>
  <c r="FC78" i="1"/>
  <c r="EO119" i="1"/>
  <c r="FR163" i="1"/>
  <c r="EV144" i="1"/>
  <c r="EW78" i="1"/>
  <c r="FF95" i="1"/>
  <c r="FP49" i="1"/>
  <c r="EJ33" i="1"/>
  <c r="DX17" i="1"/>
  <c r="DW78" i="1"/>
  <c r="FP144" i="1"/>
  <c r="FJ33" i="1"/>
  <c r="DR119" i="1"/>
  <c r="FD163" i="1"/>
  <c r="ET17" i="1"/>
  <c r="DX64" i="1"/>
  <c r="EP49" i="1"/>
  <c r="EL49" i="1"/>
  <c r="FK64" i="1"/>
  <c r="DZ163" i="1"/>
  <c r="DE181" i="1"/>
  <c r="AT181" i="1"/>
  <c r="S181" i="1"/>
  <c r="BL181" i="1"/>
  <c r="CM181" i="1"/>
  <c r="CH181" i="1"/>
  <c r="BC181" i="1"/>
  <c r="CA181" i="1"/>
  <c r="J181" i="1"/>
  <c r="S182" i="1" s="1"/>
  <c r="CD181" i="1"/>
  <c r="BU181" i="1"/>
  <c r="BV181" i="1"/>
  <c r="Z181" i="1"/>
  <c r="CP181" i="1"/>
  <c r="BS181" i="1"/>
  <c r="BR181" i="1"/>
  <c r="CN181" i="1"/>
  <c r="AD181" i="1"/>
  <c r="BJ181" i="1"/>
  <c r="BZ181" i="1"/>
  <c r="BB181" i="1"/>
  <c r="AX181" i="1"/>
  <c r="DB181" i="1"/>
  <c r="T181" i="1"/>
  <c r="V181" i="1"/>
  <c r="AL181" i="1"/>
  <c r="CY181" i="1"/>
  <c r="X181" i="1"/>
  <c r="AF181" i="1"/>
  <c r="W181" i="1"/>
  <c r="CQ181" i="1"/>
  <c r="Y181" i="1"/>
  <c r="AG181" i="1"/>
  <c r="BE181" i="1"/>
  <c r="BM181" i="1"/>
  <c r="CS181" i="1"/>
  <c r="DA181" i="1"/>
  <c r="CT181" i="1"/>
  <c r="AA181" i="1"/>
  <c r="AI181" i="1"/>
  <c r="BG181" i="1"/>
  <c r="BO181" i="1"/>
  <c r="CU181" i="1"/>
  <c r="DC181" i="1"/>
  <c r="AH181" i="1"/>
  <c r="AP181" i="1"/>
  <c r="BF181" i="1"/>
  <c r="AZ181" i="1"/>
  <c r="AE181" i="1"/>
  <c r="BK181" i="1"/>
  <c r="BN181" i="1"/>
  <c r="CL181" i="1"/>
  <c r="AJ181" i="1"/>
  <c r="AR181" i="1"/>
  <c r="BH181" i="1"/>
  <c r="BP181" i="1"/>
  <c r="BX181" i="1"/>
  <c r="CF181" i="1"/>
  <c r="DD181" i="1"/>
  <c r="U181" i="1"/>
  <c r="AS181" i="1"/>
  <c r="BA181" i="1"/>
  <c r="BI181" i="1"/>
  <c r="BQ181" i="1"/>
  <c r="BY181" i="1"/>
  <c r="CG181" i="1"/>
  <c r="CO181" i="1"/>
  <c r="CW181" i="1"/>
  <c r="AN181" i="1"/>
  <c r="AV181" i="1"/>
  <c r="BD181" i="1"/>
  <c r="BT181" i="1"/>
  <c r="CB181" i="1"/>
  <c r="CJ181" i="1"/>
  <c r="CR181" i="1"/>
  <c r="CZ181" i="1"/>
  <c r="AO181" i="1"/>
  <c r="AW181" i="1"/>
  <c r="CC181" i="1"/>
  <c r="CK181" i="1"/>
  <c r="AQ181" i="1"/>
  <c r="AY181" i="1"/>
  <c r="BW181" i="1"/>
  <c r="CE181" i="1"/>
  <c r="AM181" i="1"/>
  <c r="AU181" i="1"/>
  <c r="CI181" i="1"/>
  <c r="M181" i="1"/>
  <c r="AC181" i="1"/>
  <c r="K181" i="1"/>
  <c r="L181" i="1"/>
  <c r="N181" i="1"/>
  <c r="P181" i="1"/>
  <c r="Q181" i="1"/>
  <c r="O181" i="1"/>
  <c r="R181" i="1"/>
  <c r="F181" i="1"/>
  <c r="O182" i="1" s="1"/>
  <c r="C181" i="1"/>
  <c r="L182" i="1" s="1"/>
  <c r="G181" i="1"/>
  <c r="P182" i="1" s="1"/>
  <c r="D181" i="1"/>
  <c r="M182" i="1" s="1"/>
  <c r="H181" i="1"/>
  <c r="Q182" i="1" s="1"/>
  <c r="E181" i="1"/>
  <c r="N182" i="1" s="1"/>
  <c r="I181" i="1"/>
  <c r="R182" i="1" s="1"/>
  <c r="B181" i="1"/>
  <c r="K182" i="1" s="1"/>
  <c r="DE183" i="1" l="1"/>
  <c r="X182" i="1"/>
  <c r="X183" i="1" s="1"/>
  <c r="O184" i="1"/>
  <c r="DL181" i="1"/>
  <c r="O183" i="1"/>
  <c r="AL182" i="1"/>
  <c r="AL183" i="1" s="1"/>
  <c r="DZ181" i="1"/>
  <c r="AZ182" i="1"/>
  <c r="AZ183" i="1" s="1"/>
  <c r="EN181" i="1"/>
  <c r="CK182" i="1"/>
  <c r="CK183" i="1" s="1"/>
  <c r="CH182" i="1"/>
  <c r="CH183" i="1" s="1"/>
  <c r="CG182" i="1"/>
  <c r="CG183" i="1" s="1"/>
  <c r="FU181" i="1"/>
  <c r="AN182" i="1"/>
  <c r="AN183" i="1" s="1"/>
  <c r="EB181" i="1"/>
  <c r="BP182" i="1"/>
  <c r="BP183" i="1" s="1"/>
  <c r="FD181" i="1"/>
  <c r="AP182" i="1"/>
  <c r="AP183" i="1" s="1"/>
  <c r="ED181" i="1"/>
  <c r="AE182" i="1"/>
  <c r="AE183" i="1" s="1"/>
  <c r="DS181" i="1"/>
  <c r="CW182" i="1"/>
  <c r="CW183" i="1" s="1"/>
  <c r="AJ182" i="1"/>
  <c r="AJ183" i="1" s="1"/>
  <c r="DX181" i="1"/>
  <c r="AA182" i="1"/>
  <c r="AA183" i="1" s="1"/>
  <c r="DO181" i="1"/>
  <c r="R183" i="1"/>
  <c r="R184" i="1"/>
  <c r="V182" i="1"/>
  <c r="V183" i="1" s="1"/>
  <c r="M184" i="1"/>
  <c r="M183" i="1"/>
  <c r="DJ181" i="1"/>
  <c r="CT182" i="1"/>
  <c r="CT183" i="1" s="1"/>
  <c r="CC182" i="1"/>
  <c r="CC183" i="1" s="1"/>
  <c r="FQ181" i="1"/>
  <c r="BZ182" i="1"/>
  <c r="BZ183" i="1" s="1"/>
  <c r="FN181" i="1"/>
  <c r="BY182" i="1"/>
  <c r="BY183" i="1" s="1"/>
  <c r="FM181" i="1"/>
  <c r="BI182" i="1"/>
  <c r="BI183" i="1" s="1"/>
  <c r="EW181" i="1"/>
  <c r="AR182" i="1"/>
  <c r="AR183" i="1" s="1"/>
  <c r="EF181" i="1"/>
  <c r="AH182" i="1"/>
  <c r="AH183" i="1" s="1"/>
  <c r="DV181" i="1"/>
  <c r="AC182" i="1"/>
  <c r="AC183" i="1" s="1"/>
  <c r="DQ181" i="1"/>
  <c r="CA182" i="1"/>
  <c r="CA183" i="1" s="1"/>
  <c r="FO181" i="1"/>
  <c r="CJ182" i="1"/>
  <c r="CJ183" i="1" s="1"/>
  <c r="CL182" i="1"/>
  <c r="CL183" i="1" s="1"/>
  <c r="CZ182" i="1"/>
  <c r="CZ183" i="1" s="1"/>
  <c r="BF182" i="1"/>
  <c r="BF183" i="1" s="1"/>
  <c r="ET181" i="1"/>
  <c r="BE182" i="1"/>
  <c r="BE183" i="1" s="1"/>
  <c r="ES181" i="1"/>
  <c r="BJ182" i="1"/>
  <c r="BJ183" i="1" s="1"/>
  <c r="EX181" i="1"/>
  <c r="BA182" i="1"/>
  <c r="BA183" i="1" s="1"/>
  <c r="EO181" i="1"/>
  <c r="AY182" i="1"/>
  <c r="AY183" i="1" s="1"/>
  <c r="EM181" i="1"/>
  <c r="DC182" i="1"/>
  <c r="DC183" i="1" s="1"/>
  <c r="AF182" i="1"/>
  <c r="AF183" i="1" s="1"/>
  <c r="DT181" i="1"/>
  <c r="BG182" i="1"/>
  <c r="BG183" i="1" s="1"/>
  <c r="EU181" i="1"/>
  <c r="CY182" i="1"/>
  <c r="CY183" i="1" s="1"/>
  <c r="CQ182" i="1"/>
  <c r="CQ183" i="1" s="1"/>
  <c r="AT182" i="1"/>
  <c r="AT183" i="1" s="1"/>
  <c r="EH181" i="1"/>
  <c r="AK182" i="1"/>
  <c r="AK183" i="1" s="1"/>
  <c r="DY181" i="1"/>
  <c r="BR182" i="1"/>
  <c r="BR183" i="1" s="1"/>
  <c r="FF181" i="1"/>
  <c r="BL182" i="1"/>
  <c r="BL183" i="1" s="1"/>
  <c r="EZ181" i="1"/>
  <c r="BD182" i="1"/>
  <c r="BD183" i="1" s="1"/>
  <c r="ER181" i="1"/>
  <c r="Y182" i="1"/>
  <c r="Y183" i="1" s="1"/>
  <c r="DM181" i="1"/>
  <c r="P184" i="1"/>
  <c r="P183" i="1"/>
  <c r="AV182" i="1"/>
  <c r="AV183" i="1" s="1"/>
  <c r="EJ181" i="1"/>
  <c r="AX182" i="1"/>
  <c r="AX183" i="1" s="1"/>
  <c r="EL181" i="1"/>
  <c r="AW182" i="1"/>
  <c r="AW183" i="1" s="1"/>
  <c r="EK181" i="1"/>
  <c r="BB182" i="1"/>
  <c r="BB183" i="1" s="1"/>
  <c r="EP181" i="1"/>
  <c r="AS182" i="1"/>
  <c r="AS183" i="1" s="1"/>
  <c r="EG181" i="1"/>
  <c r="AQ182" i="1"/>
  <c r="AQ183" i="1" s="1"/>
  <c r="EE181" i="1"/>
  <c r="AO182" i="1"/>
  <c r="AO183" i="1" s="1"/>
  <c r="EC181" i="1"/>
  <c r="BK182" i="1"/>
  <c r="BK183" i="1" s="1"/>
  <c r="EY181" i="1"/>
  <c r="AI182" i="1"/>
  <c r="AI183" i="1" s="1"/>
  <c r="DW181" i="1"/>
  <c r="CV182" i="1"/>
  <c r="CV183" i="1" s="1"/>
  <c r="CR182" i="1"/>
  <c r="CR183" i="1" s="1"/>
  <c r="BO182" i="1"/>
  <c r="BO183" i="1" s="1"/>
  <c r="FC181" i="1"/>
  <c r="W182" i="1"/>
  <c r="W183" i="1" s="1"/>
  <c r="N183" i="1"/>
  <c r="N184" i="1"/>
  <c r="DK181" i="1"/>
  <c r="CN182" i="1"/>
  <c r="CN183" i="1" s="1"/>
  <c r="AD182" i="1"/>
  <c r="AD183" i="1" s="1"/>
  <c r="DR181" i="1"/>
  <c r="CU182" i="1"/>
  <c r="CU183" i="1" s="1"/>
  <c r="DB182" i="1"/>
  <c r="DB183" i="1" s="1"/>
  <c r="AG182" i="1"/>
  <c r="AG183" i="1" s="1"/>
  <c r="DU181" i="1"/>
  <c r="CI182" i="1"/>
  <c r="CI183" i="1" s="1"/>
  <c r="CE182" i="1"/>
  <c r="CE183" i="1" s="1"/>
  <c r="FS181" i="1"/>
  <c r="BU182" i="1"/>
  <c r="BU183" i="1" s="1"/>
  <c r="FI181" i="1"/>
  <c r="BQ182" i="1"/>
  <c r="BQ183" i="1" s="1"/>
  <c r="FE181" i="1"/>
  <c r="U182" i="1"/>
  <c r="U183" i="1" s="1"/>
  <c r="L184" i="1"/>
  <c r="L183" i="1"/>
  <c r="DI181" i="1"/>
  <c r="CF182" i="1"/>
  <c r="CF183" i="1" s="1"/>
  <c r="FT181" i="1"/>
  <c r="DA182" i="1"/>
  <c r="DA183" i="1" s="1"/>
  <c r="CX182" i="1"/>
  <c r="CX183" i="1" s="1"/>
  <c r="BW182" i="1"/>
  <c r="BW183" i="1" s="1"/>
  <c r="FK181" i="1"/>
  <c r="DD182" i="1"/>
  <c r="DD183" i="1" s="1"/>
  <c r="BV182" i="1"/>
  <c r="BV183" i="1" s="1"/>
  <c r="FJ181" i="1"/>
  <c r="BS182" i="1"/>
  <c r="BS183" i="1" s="1"/>
  <c r="FG181" i="1"/>
  <c r="CD182" i="1"/>
  <c r="CD183" i="1" s="1"/>
  <c r="FR181" i="1"/>
  <c r="AB182" i="1"/>
  <c r="AB183" i="1" s="1"/>
  <c r="S183" i="1"/>
  <c r="S184" i="1"/>
  <c r="DP181" i="1"/>
  <c r="BM182" i="1"/>
  <c r="BM183" i="1" s="1"/>
  <c r="FA181" i="1"/>
  <c r="CB182" i="1"/>
  <c r="CB183" i="1" s="1"/>
  <c r="FP181" i="1"/>
  <c r="Z182" i="1"/>
  <c r="Z183" i="1" s="1"/>
  <c r="DN181" i="1"/>
  <c r="Q184" i="1"/>
  <c r="Q183" i="1"/>
  <c r="T182" i="1"/>
  <c r="T183" i="1" s="1"/>
  <c r="K184" i="1"/>
  <c r="K183" i="1"/>
  <c r="DH181" i="1"/>
  <c r="BH182" i="1"/>
  <c r="BH183" i="1" s="1"/>
  <c r="EV181" i="1"/>
  <c r="CS182" i="1"/>
  <c r="CS183" i="1" s="1"/>
  <c r="CP182" i="1"/>
  <c r="CP183" i="1" s="1"/>
  <c r="CO182" i="1"/>
  <c r="CO183" i="1" s="1"/>
  <c r="BT182" i="1"/>
  <c r="BT183" i="1" s="1"/>
  <c r="FH181" i="1"/>
  <c r="BX182" i="1"/>
  <c r="BX183" i="1" s="1"/>
  <c r="FL181" i="1"/>
  <c r="BN182" i="1"/>
  <c r="BN183" i="1" s="1"/>
  <c r="FB181" i="1"/>
  <c r="AU182" i="1"/>
  <c r="AU183" i="1" s="1"/>
  <c r="EI181" i="1"/>
  <c r="AM182" i="1"/>
  <c r="AM183" i="1" s="1"/>
  <c r="EA181" i="1"/>
  <c r="CM182" i="1"/>
  <c r="CM183" i="1" s="1"/>
  <c r="BC182" i="1"/>
  <c r="BC183" i="1" s="1"/>
  <c r="EQ181" i="1"/>
</calcChain>
</file>

<file path=xl/sharedStrings.xml><?xml version="1.0" encoding="utf-8"?>
<sst xmlns="http://schemas.openxmlformats.org/spreadsheetml/2006/main" count="1912" uniqueCount="215">
  <si>
    <t>TABELA 11: Distribuição de clientes por distritos</t>
  </si>
  <si>
    <t>Ano: 2023</t>
  </si>
  <si>
    <t>Província de Maputo</t>
  </si>
  <si>
    <t>Cidade de Maputo</t>
  </si>
  <si>
    <t>Cidade da Matola</t>
  </si>
  <si>
    <t>Boane</t>
  </si>
  <si>
    <t>Magude</t>
  </si>
  <si>
    <t>Manhiça</t>
  </si>
  <si>
    <t>Marracuene</t>
  </si>
  <si>
    <t>Matutuíne</t>
  </si>
  <si>
    <t>Namaacha</t>
  </si>
  <si>
    <t>Moamba</t>
  </si>
  <si>
    <t>Gaza</t>
  </si>
  <si>
    <t>Cidade de Xai-Xai</t>
  </si>
  <si>
    <t>Bilene-Macia</t>
  </si>
  <si>
    <t>Chibuto</t>
  </si>
  <si>
    <t>Chicualacuala</t>
  </si>
  <si>
    <t>Chigubo</t>
  </si>
  <si>
    <t>Chókwè</t>
  </si>
  <si>
    <t>Guijá</t>
  </si>
  <si>
    <t>Mabalane</t>
  </si>
  <si>
    <t>Manjacaze</t>
  </si>
  <si>
    <t>Massangena</t>
  </si>
  <si>
    <t>Massingir</t>
  </si>
  <si>
    <t>Chonguene</t>
  </si>
  <si>
    <t>Mapai</t>
  </si>
  <si>
    <t>Limpopo</t>
  </si>
  <si>
    <t>Inhambane</t>
  </si>
  <si>
    <t>Cidade de Inhambane</t>
  </si>
  <si>
    <t>Cidade de Maxixe</t>
  </si>
  <si>
    <t>Funhaloro</t>
  </si>
  <si>
    <t>Govuro</t>
  </si>
  <si>
    <t>Homoine</t>
  </si>
  <si>
    <t>Inharrime</t>
  </si>
  <si>
    <t>Inhassoro</t>
  </si>
  <si>
    <t>Jangamo</t>
  </si>
  <si>
    <t>Mabote</t>
  </si>
  <si>
    <t>Massinga</t>
  </si>
  <si>
    <t>Morrumbene</t>
  </si>
  <si>
    <t>Panda</t>
  </si>
  <si>
    <t>Vilankulo</t>
  </si>
  <si>
    <t>Zavala (Quissico)</t>
  </si>
  <si>
    <t>Sofala</t>
  </si>
  <si>
    <t>Cidade da Beira</t>
  </si>
  <si>
    <t>Buzi</t>
  </si>
  <si>
    <t>Caia</t>
  </si>
  <si>
    <t>Chemba</t>
  </si>
  <si>
    <t>Cheringoma</t>
  </si>
  <si>
    <t>Chibabava</t>
  </si>
  <si>
    <t>Dondo</t>
  </si>
  <si>
    <t>Gorongoza</t>
  </si>
  <si>
    <t>Machanga</t>
  </si>
  <si>
    <t>Maringue</t>
  </si>
  <si>
    <t>Marromeu</t>
  </si>
  <si>
    <t>Muanza</t>
  </si>
  <si>
    <t>Nhamatanda</t>
  </si>
  <si>
    <t>Manica</t>
  </si>
  <si>
    <t>Cidade de Chimoio</t>
  </si>
  <si>
    <t>Bárue</t>
  </si>
  <si>
    <t>Gondola</t>
  </si>
  <si>
    <t>Guro</t>
  </si>
  <si>
    <t>Machaze</t>
  </si>
  <si>
    <t>Macossa</t>
  </si>
  <si>
    <t>Mossurize</t>
  </si>
  <si>
    <t>Sussundenga</t>
  </si>
  <si>
    <t>Tambara</t>
  </si>
  <si>
    <t>Macate</t>
  </si>
  <si>
    <t>Vanduzi</t>
  </si>
  <si>
    <t>Tete</t>
  </si>
  <si>
    <t>Cidade de Tete</t>
  </si>
  <si>
    <t>Angónia</t>
  </si>
  <si>
    <t>Cahora-Bassa</t>
  </si>
  <si>
    <t>Changara</t>
  </si>
  <si>
    <t>Chifunde</t>
  </si>
  <si>
    <t>Chiuta</t>
  </si>
  <si>
    <t>Macanga</t>
  </si>
  <si>
    <t>Mágoe</t>
  </si>
  <si>
    <t>Maravia</t>
  </si>
  <si>
    <t>Moatize</t>
  </si>
  <si>
    <t>Mutarara</t>
  </si>
  <si>
    <t>Tsangano</t>
  </si>
  <si>
    <t>Zumbo</t>
  </si>
  <si>
    <t>Doa</t>
  </si>
  <si>
    <t>Marara</t>
  </si>
  <si>
    <t>Zambézia</t>
  </si>
  <si>
    <t>Cidade de Quelimane</t>
  </si>
  <si>
    <t>Alto Molócuè</t>
  </si>
  <si>
    <t>Chinde</t>
  </si>
  <si>
    <t>Gurúè</t>
  </si>
  <si>
    <t>Ile</t>
  </si>
  <si>
    <t>Inhassunge</t>
  </si>
  <si>
    <t>Lugela</t>
  </si>
  <si>
    <t>Gilé</t>
  </si>
  <si>
    <t>Maganja da Costa</t>
  </si>
  <si>
    <t>Milange</t>
  </si>
  <si>
    <t>Mocuba</t>
  </si>
  <si>
    <t>Mopeia</t>
  </si>
  <si>
    <t>Morrumbala</t>
  </si>
  <si>
    <t>Namacurra</t>
  </si>
  <si>
    <t>Namarroi</t>
  </si>
  <si>
    <t>Nicoadala</t>
  </si>
  <si>
    <t>Pebane</t>
  </si>
  <si>
    <t>Molumbo</t>
  </si>
  <si>
    <t>Mocubela</t>
  </si>
  <si>
    <t>Mulevala</t>
  </si>
  <si>
    <t>Luabo</t>
  </si>
  <si>
    <t>Derre</t>
  </si>
  <si>
    <t>Nampula</t>
  </si>
  <si>
    <t>Cidade de Nampula</t>
  </si>
  <si>
    <t>Cidade de Nacala-Porto</t>
  </si>
  <si>
    <t>Angoche</t>
  </si>
  <si>
    <t>Ilha de Moçambique</t>
  </si>
  <si>
    <t>Lalaua</t>
  </si>
  <si>
    <t>Malema</t>
  </si>
  <si>
    <t>Meconta (Namialo)</t>
  </si>
  <si>
    <t>Mecuburi</t>
  </si>
  <si>
    <t>Memba</t>
  </si>
  <si>
    <t>Mogincual</t>
  </si>
  <si>
    <t>Mogovolas</t>
  </si>
  <si>
    <t>Moma</t>
  </si>
  <si>
    <t>Monapo</t>
  </si>
  <si>
    <t>Mossuril</t>
  </si>
  <si>
    <t>Muecate</t>
  </si>
  <si>
    <t>Murrupula</t>
  </si>
  <si>
    <t>Nacala-Velha</t>
  </si>
  <si>
    <t>Nacaroa</t>
  </si>
  <si>
    <t>Namapa-Erati</t>
  </si>
  <si>
    <t>Rapale-Nampula</t>
  </si>
  <si>
    <t>Ribaué</t>
  </si>
  <si>
    <t>Liupo</t>
  </si>
  <si>
    <t>Larde</t>
  </si>
  <si>
    <t>Cabo-Delgado</t>
  </si>
  <si>
    <t>Cidade de Pemba</t>
  </si>
  <si>
    <t>Ancuabe</t>
  </si>
  <si>
    <t>Balama</t>
  </si>
  <si>
    <t>Chiúre</t>
  </si>
  <si>
    <t>Ibo</t>
  </si>
  <si>
    <t>Macomia</t>
  </si>
  <si>
    <t>Mecufi</t>
  </si>
  <si>
    <t>Meluco</t>
  </si>
  <si>
    <t>Mocimboa da Praia</t>
  </si>
  <si>
    <t>Montepuez</t>
  </si>
  <si>
    <t>Mueda</t>
  </si>
  <si>
    <t>Muidumbe</t>
  </si>
  <si>
    <t>Namuno</t>
  </si>
  <si>
    <t>Nangade</t>
  </si>
  <si>
    <t>Palma</t>
  </si>
  <si>
    <t>Pemba-Metuge</t>
  </si>
  <si>
    <t>Quissanga</t>
  </si>
  <si>
    <t>Niassa</t>
  </si>
  <si>
    <t>Cidade de Lichinga</t>
  </si>
  <si>
    <t>Cuamba</t>
  </si>
  <si>
    <t>Lago</t>
  </si>
  <si>
    <t>Manjune</t>
  </si>
  <si>
    <t>Mandimba</t>
  </si>
  <si>
    <t>Marrupa</t>
  </si>
  <si>
    <t>Maúa</t>
  </si>
  <si>
    <t>Mavago</t>
  </si>
  <si>
    <t>Mecanhelas</t>
  </si>
  <si>
    <t>Mecula</t>
  </si>
  <si>
    <t>Metarica</t>
  </si>
  <si>
    <t>Muembe</t>
  </si>
  <si>
    <t>N´gauma</t>
  </si>
  <si>
    <t>Nipepe</t>
  </si>
  <si>
    <t>Sanga</t>
  </si>
  <si>
    <t>Chimbunhila</t>
  </si>
  <si>
    <t>Total</t>
  </si>
  <si>
    <t>Jan</t>
  </si>
  <si>
    <t>Fev</t>
  </si>
  <si>
    <t>Mar</t>
  </si>
  <si>
    <t>Abril</t>
  </si>
  <si>
    <t>Maio</t>
  </si>
  <si>
    <t>Julho</t>
  </si>
  <si>
    <t>Agosto</t>
  </si>
  <si>
    <t>Setembro</t>
  </si>
  <si>
    <t>Outubro</t>
  </si>
  <si>
    <t>Novembro</t>
  </si>
  <si>
    <t>Dezembro</t>
  </si>
  <si>
    <t>Homens</t>
  </si>
  <si>
    <t>Mulheres</t>
  </si>
  <si>
    <t>Outros</t>
  </si>
  <si>
    <t>0 a 16</t>
  </si>
  <si>
    <t>17 a 21</t>
  </si>
  <si>
    <t>22 a 60</t>
  </si>
  <si>
    <t>Mais de 60</t>
  </si>
  <si>
    <t>TABELA 12: Distribuição de clientes por distritos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</si>
  <si>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</si>
  <si>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</si>
  <si>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</si>
  <si>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</si>
  <si>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</si>
  <si>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</si>
  <si>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</si>
  <si>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</si>
  <si>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</si>
  <si>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Janeiro</t>
  </si>
  <si>
    <t>Fevereiro</t>
  </si>
  <si>
    <t>Março</t>
  </si>
  <si>
    <t>Junho</t>
  </si>
  <si>
    <t>TABELA 13: Volume e valor dos depósitos por distrito</t>
  </si>
  <si>
    <t>Volume</t>
  </si>
  <si>
    <t>Valor</t>
  </si>
  <si>
    <t>Valor e Volume de Transferências IME 2023</t>
  </si>
  <si>
    <t>TABELA 15: Volume e valor de Transferências por distrito</t>
  </si>
  <si>
    <t>TABELA 14: Volume e valor de Levantamentos por distrito</t>
  </si>
  <si>
    <t>TABELA 16: Volume e valor dos depósitos por distrito</t>
  </si>
  <si>
    <t>Distribuição de subscritores por distrito</t>
  </si>
  <si>
    <t>Distribuição de Agentes por distrito</t>
  </si>
  <si>
    <t>Volume de transacções das IME</t>
  </si>
  <si>
    <t>Transferências</t>
  </si>
  <si>
    <t>Pagamentos de Serviços</t>
  </si>
  <si>
    <t>Valor das transacções das IME</t>
  </si>
  <si>
    <t>Venda de Moeda electrónica (Depósitos)</t>
  </si>
  <si>
    <t>Compra de Moeda Electrónica (Levantamentos)</t>
  </si>
  <si>
    <t>Venda de Moeda Electrónica (Depósitos)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</si>
</sst>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_-* #,##0.00\ _€_-;\-* #,##0.00\ _€_-;_-* &quot;-&quot;??\ _€_-;_-@_-"/>
    <numFmt numFmtId="167" formatCode="_-* #,##0\ _€_-;\-* #,##0\ _€_-;_-* &quot;-&quot;??\ _€_-;_-@_-"/>
    <numFmt numFmtId="168" formatCode="_-* #,##0_-;\-* #,##0_-;_-* &quot;-&quot;??_-;_-@_-"/>
    <numFmt numFmtId="169" formatCode="[$-409]mmm\-yy;@"/>
    <numFmt numFmtId="170" formatCode="_-* #,##0.00\ _M_T_n_-;\-* #,##0.00\ _M_T_n_-;_-* &quot;-&quot;??\ _M_T_n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2"/>
      <color theme="1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b/>
      <i/>
      <sz val="14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  <font>
      <b/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" fillId="0" borderId="0"/>
    <xf numFmtId="166" fontId="1" fillId="0" borderId="0" applyFont="0" applyFill="0" applyBorder="0" applyAlignment="0" applyProtection="0"/>
  </cellStyleXfs>
  <cellXfs count="99">
    <xf numFmtId="0" fontId="0" fillId="0" borderId="0" xfId="0"/>
    <xf numFmtId="164" fontId="3" fillId="2" borderId="0" xfId="1" applyFont="1" applyFill="1" applyBorder="1"/>
    <xf numFmtId="164" fontId="3" fillId="3" borderId="0" xfId="1" applyFont="1" applyFill="1" applyBorder="1" applyAlignment="1">
      <alignment horizontal="left"/>
    </xf>
    <xf numFmtId="43" fontId="3" fillId="4" borderId="1" xfId="3" applyFont="1" applyFill="1" applyBorder="1" applyAlignment="1"/>
    <xf numFmtId="43" fontId="3" fillId="4" borderId="2" xfId="3" applyFont="1" applyFill="1" applyBorder="1" applyAlignment="1"/>
    <xf numFmtId="3" fontId="3" fillId="5" borderId="3" xfId="3" applyNumberFormat="1" applyFont="1" applyFill="1" applyBorder="1"/>
    <xf numFmtId="43" fontId="4" fillId="0" borderId="3" xfId="3" applyFont="1" applyBorder="1"/>
    <xf numFmtId="43" fontId="4" fillId="0" borderId="3" xfId="3" applyFont="1" applyFill="1" applyBorder="1"/>
    <xf numFmtId="43" fontId="3" fillId="5" borderId="3" xfId="3" applyFont="1" applyFill="1" applyBorder="1"/>
    <xf numFmtId="0" fontId="5" fillId="0" borderId="0" xfId="0" applyFont="1"/>
    <xf numFmtId="3" fontId="5" fillId="0" borderId="0" xfId="0" applyNumberFormat="1" applyFont="1"/>
    <xf numFmtId="165" fontId="5" fillId="0" borderId="0" xfId="2" applyNumberFormat="1" applyFont="1"/>
    <xf numFmtId="0" fontId="2" fillId="4" borderId="3" xfId="0" applyFont="1" applyFill="1" applyBorder="1" applyAlignment="1">
      <alignment horizontal="center"/>
    </xf>
    <xf numFmtId="166" fontId="3" fillId="5" borderId="3" xfId="4" applyFont="1" applyFill="1" applyBorder="1"/>
    <xf numFmtId="0" fontId="7" fillId="0" borderId="0" xfId="0" applyFont="1"/>
    <xf numFmtId="0" fontId="8" fillId="0" borderId="0" xfId="0" applyFont="1"/>
    <xf numFmtId="3" fontId="7" fillId="0" borderId="0" xfId="0" applyNumberFormat="1" applyFont="1"/>
    <xf numFmtId="43" fontId="7" fillId="0" borderId="0" xfId="0" applyNumberFormat="1" applyFont="1"/>
    <xf numFmtId="3" fontId="4" fillId="0" borderId="3" xfId="5" applyNumberFormat="1" applyFont="1" applyBorder="1"/>
    <xf numFmtId="3" fontId="3" fillId="5" borderId="3" xfId="4" applyNumberFormat="1" applyFont="1" applyFill="1" applyBorder="1"/>
    <xf numFmtId="164" fontId="3" fillId="3" borderId="7" xfId="1" applyFont="1" applyFill="1" applyBorder="1" applyAlignment="1">
      <alignment horizontal="center"/>
    </xf>
    <xf numFmtId="164" fontId="3" fillId="3" borderId="8" xfId="1" applyFont="1" applyFill="1" applyBorder="1" applyAlignment="1">
      <alignment horizontal="center"/>
    </xf>
    <xf numFmtId="3" fontId="3" fillId="3" borderId="7" xfId="1" applyNumberFormat="1" applyFont="1" applyFill="1" applyBorder="1" applyAlignment="1">
      <alignment horizontal="center"/>
    </xf>
    <xf numFmtId="164" fontId="3" fillId="5" borderId="3" xfId="1" applyFont="1" applyFill="1" applyBorder="1"/>
    <xf numFmtId="167" fontId="3" fillId="5" borderId="3" xfId="1" applyNumberFormat="1" applyFont="1" applyFill="1" applyBorder="1"/>
    <xf numFmtId="165" fontId="7" fillId="0" borderId="0" xfId="2" applyNumberFormat="1" applyFont="1"/>
    <xf numFmtId="164" fontId="4" fillId="0" borderId="3" xfId="1" applyFont="1" applyFill="1" applyBorder="1"/>
    <xf numFmtId="167" fontId="7" fillId="0" borderId="0" xfId="0" applyNumberFormat="1" applyFont="1"/>
    <xf numFmtId="0" fontId="3" fillId="5" borderId="3" xfId="3" applyNumberFormat="1" applyFont="1" applyFill="1" applyBorder="1"/>
    <xf numFmtId="3" fontId="3" fillId="5" borderId="3" xfId="1" applyNumberFormat="1" applyFont="1" applyFill="1" applyBorder="1"/>
    <xf numFmtId="164" fontId="4" fillId="0" borderId="0" xfId="1" applyFont="1" applyFill="1" applyBorder="1"/>
    <xf numFmtId="1" fontId="4" fillId="0" borderId="0" xfId="1" applyNumberFormat="1" applyFont="1" applyFill="1" applyBorder="1" applyAlignment="1">
      <alignment horizontal="center"/>
    </xf>
    <xf numFmtId="9" fontId="7" fillId="0" borderId="0" xfId="2" applyFont="1"/>
    <xf numFmtId="0" fontId="7" fillId="0" borderId="0" xfId="0" applyFont="1" applyAlignment="1">
      <alignment horizontal="center"/>
    </xf>
    <xf numFmtId="165" fontId="10" fillId="0" borderId="0" xfId="2" applyNumberFormat="1" applyFont="1"/>
    <xf numFmtId="0" fontId="2" fillId="0" borderId="0" xfId="0" applyFont="1"/>
    <xf numFmtId="164" fontId="2" fillId="0" borderId="0" xfId="1" applyFont="1"/>
    <xf numFmtId="3" fontId="2" fillId="0" borderId="0" xfId="0" applyNumberFormat="1" applyFont="1"/>
    <xf numFmtId="0" fontId="11" fillId="0" borderId="0" xfId="0" applyFont="1"/>
    <xf numFmtId="0" fontId="12" fillId="0" borderId="0" xfId="0" applyFont="1"/>
    <xf numFmtId="9" fontId="13" fillId="0" borderId="0" xfId="2" applyFont="1"/>
    <xf numFmtId="164" fontId="3" fillId="0" borderId="0" xfId="1" applyFont="1" applyFill="1" applyBorder="1"/>
    <xf numFmtId="0" fontId="2" fillId="0" borderId="9" xfId="0" applyFont="1" applyBorder="1" applyAlignment="1">
      <alignment vertical="center"/>
    </xf>
    <xf numFmtId="3" fontId="2" fillId="0" borderId="9" xfId="0" applyNumberFormat="1" applyFont="1" applyBorder="1" applyAlignment="1">
      <alignment vertical="center"/>
    </xf>
    <xf numFmtId="164" fontId="2" fillId="0" borderId="9" xfId="1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3" fillId="0" borderId="0" xfId="0" applyFont="1"/>
    <xf numFmtId="168" fontId="3" fillId="5" borderId="3" xfId="1" applyNumberFormat="1" applyFont="1" applyFill="1" applyBorder="1"/>
    <xf numFmtId="164" fontId="0" fillId="0" borderId="0" xfId="1" applyFont="1"/>
    <xf numFmtId="167" fontId="0" fillId="0" borderId="0" xfId="0" applyNumberFormat="1"/>
    <xf numFmtId="3" fontId="0" fillId="0" borderId="0" xfId="0" applyNumberFormat="1"/>
    <xf numFmtId="167" fontId="14" fillId="0" borderId="0" xfId="0" applyNumberFormat="1" applyFont="1"/>
    <xf numFmtId="43" fontId="0" fillId="0" borderId="0" xfId="0" applyNumberFormat="1"/>
    <xf numFmtId="0" fontId="14" fillId="0" borderId="0" xfId="0" applyFont="1"/>
    <xf numFmtId="9" fontId="0" fillId="0" borderId="0" xfId="2" applyFont="1"/>
    <xf numFmtId="9" fontId="9" fillId="0" borderId="0" xfId="2" applyFont="1"/>
    <xf numFmtId="164" fontId="3" fillId="7" borderId="3" xfId="1" applyFont="1" applyFill="1" applyBorder="1" applyAlignment="1">
      <alignment horizontal="center"/>
    </xf>
    <xf numFmtId="167" fontId="3" fillId="5" borderId="3" xfId="6" applyNumberFormat="1" applyFont="1" applyFill="1" applyBorder="1"/>
    <xf numFmtId="3" fontId="3" fillId="5" borderId="3" xfId="6" applyNumberFormat="1" applyFont="1" applyFill="1" applyBorder="1"/>
    <xf numFmtId="0" fontId="15" fillId="0" borderId="0" xfId="0" applyFont="1"/>
    <xf numFmtId="165" fontId="15" fillId="0" borderId="0" xfId="2" applyNumberFormat="1" applyFont="1"/>
    <xf numFmtId="0" fontId="11" fillId="4" borderId="3" xfId="0" applyFont="1" applyFill="1" applyBorder="1" applyAlignment="1">
      <alignment horizontal="center"/>
    </xf>
    <xf numFmtId="43" fontId="16" fillId="0" borderId="0" xfId="0" applyNumberFormat="1" applyFont="1"/>
    <xf numFmtId="3" fontId="14" fillId="0" borderId="0" xfId="0" applyNumberFormat="1" applyFont="1"/>
    <xf numFmtId="9" fontId="14" fillId="0" borderId="0" xfId="2" applyFont="1"/>
    <xf numFmtId="0" fontId="18" fillId="4" borderId="11" xfId="0" applyFont="1" applyFill="1" applyBorder="1"/>
    <xf numFmtId="169" fontId="18" fillId="4" borderId="10" xfId="0" applyNumberFormat="1" applyFont="1" applyFill="1" applyBorder="1" applyAlignment="1">
      <alignment horizontal="center" vertical="center" wrapText="1"/>
    </xf>
    <xf numFmtId="3" fontId="0" fillId="0" borderId="3" xfId="0" applyNumberFormat="1" applyBorder="1"/>
    <xf numFmtId="43" fontId="4" fillId="0" borderId="4" xfId="3" applyFont="1" applyBorder="1"/>
    <xf numFmtId="0" fontId="18" fillId="3" borderId="0" xfId="0" applyFont="1" applyFill="1" applyAlignment="1">
      <alignment horizontal="left"/>
    </xf>
    <xf numFmtId="0" fontId="17" fillId="4" borderId="0" xfId="0" applyFont="1" applyFill="1" applyAlignment="1">
      <alignment horizontal="left" indent="1"/>
    </xf>
    <xf numFmtId="0" fontId="18" fillId="4" borderId="0" xfId="0" applyFont="1" applyFill="1" applyAlignment="1">
      <alignment horizontal="left" indent="1"/>
    </xf>
    <xf numFmtId="3" fontId="18" fillId="3" borderId="0" xfId="0" applyNumberFormat="1" applyFont="1" applyFill="1" applyAlignment="1">
      <alignment horizontal="center"/>
    </xf>
    <xf numFmtId="9" fontId="14" fillId="8" borderId="0" xfId="2" applyFont="1" applyFill="1"/>
    <xf numFmtId="170" fontId="0" fillId="0" borderId="0" xfId="0" applyNumberFormat="1"/>
    <xf numFmtId="168" fontId="0" fillId="0" borderId="0" xfId="0" applyNumberFormat="1"/>
    <xf numFmtId="165" fontId="0" fillId="0" borderId="0" xfId="2" applyNumberFormat="1" applyFont="1"/>
    <xf numFmtId="0" fontId="4" fillId="0" borderId="3" xfId="3" applyNumberFormat="1" applyFont="1" applyFill="1" applyBorder="1"/>
    <xf numFmtId="164" fontId="0" fillId="0" borderId="0" xfId="1" applyFont="1" applyFill="1"/>
    <xf numFmtId="3" fontId="19" fillId="5" borderId="3" xfId="3" applyNumberFormat="1" applyFont="1" applyFill="1" applyBorder="1"/>
    <xf numFmtId="0" fontId="9" fillId="0" borderId="0" xfId="0" applyFont="1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0" fontId="11" fillId="6" borderId="5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164" fontId="3" fillId="3" borderId="4" xfId="1" applyFont="1" applyFill="1" applyBorder="1" applyAlignment="1">
      <alignment horizontal="center"/>
    </xf>
    <xf numFmtId="164" fontId="3" fillId="3" borderId="6" xfId="1" applyFont="1" applyFill="1" applyBorder="1" applyAlignment="1">
      <alignment horizontal="center"/>
    </xf>
    <xf numFmtId="164" fontId="3" fillId="7" borderId="4" xfId="1" applyFont="1" applyFill="1" applyBorder="1" applyAlignment="1">
      <alignment horizontal="center"/>
    </xf>
    <xf numFmtId="164" fontId="3" fillId="7" borderId="6" xfId="1" applyFont="1" applyFill="1" applyBorder="1" applyAlignment="1">
      <alignment horizontal="center"/>
    </xf>
    <xf numFmtId="3" fontId="3" fillId="3" borderId="4" xfId="1" applyNumberFormat="1" applyFont="1" applyFill="1" applyBorder="1" applyAlignment="1">
      <alignment horizontal="center"/>
    </xf>
    <xf numFmtId="3" fontId="3" fillId="3" borderId="6" xfId="1" applyNumberFormat="1" applyFont="1" applyFill="1" applyBorder="1" applyAlignment="1">
      <alignment horizontal="center"/>
    </xf>
  </cellXfs>
  <cellStyles count="7">
    <cellStyle name="Comma" xfId="1" builtinId="3"/>
    <cellStyle name="Comma 2 4" xfId="6" xr:uid="{00000000-0005-0000-0000-000001000000}"/>
    <cellStyle name="Comma 4" xfId="3" xr:uid="{00000000-0005-0000-0000-000002000000}"/>
    <cellStyle name="Comma 4 2 2" xfId="4" xr:uid="{00000000-0005-0000-0000-000003000000}"/>
    <cellStyle name="Normal" xfId="0" builtinId="0"/>
    <cellStyle name="Normal 3" xfId="5" xr:uid="{00000000-0005-0000-0000-000005000000}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Estatisticas_SNP\Estat&#237;sticas%20SNP%20BCOM&#180;s%20e%20IME\2023\IME\Mapa%2016%20Valor%20e%20Volume%20de%20Pagamentos%20%20IME%202023.xlsx" TargetMode="External"/><Relationship Id="rId1" Type="http://schemas.openxmlformats.org/officeDocument/2006/relationships/externalLinkPath" Target="/Estatisticas_SNP/Estat&#237;sticas%20SNP%20BCOM&#180;s%20e%20IME/2023/IME/Mapa%2016%20Valor%20e%20Volume%20de%20Pagamentos%20%20IME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Estatisticas_SNP\Estat&#237;sticas%20SNP%20BCOM&#180;s%20e%20IME\2023\IME\Mapa%2013%20Valor%20e%20Volume%20de%20Dep&#243;sitos%20IME%202023..xlsx" TargetMode="External"/><Relationship Id="rId1" Type="http://schemas.openxmlformats.org/officeDocument/2006/relationships/externalLinkPath" Target="/Estatisticas_SNP/Estat&#237;sticas%20SNP%20BCOM&#180;s%20e%20IME/2023/IME/Mapa%2013%20Valor%20e%20Volume%20de%20Dep&#243;sitos%20IME%202023.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Estatisticas_SNP\Estat&#237;sticas%20SNP%20BCOM&#180;s%20e%20IME\2023\IME\Mapa%2011%20subscritores%20das%20IME%202023.xlsx" TargetMode="External"/><Relationship Id="rId1" Type="http://schemas.openxmlformats.org/officeDocument/2006/relationships/externalLinkPath" Target="/Estatisticas_SNP/Estat&#237;sticas%20SNP%20BCOM&#180;s%20e%20IME/2023/IME/Mapa%2011%20subscritores%20das%20IME%202023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Estatisticas_SNP\Estat&#237;sticas%20SNP%20BCOM&#180;s%20e%20IME\2023\IME\Mapa%2012%20Agentes%20das%20IME%202023.xlsx" TargetMode="External"/><Relationship Id="rId1" Type="http://schemas.openxmlformats.org/officeDocument/2006/relationships/externalLinkPath" Target="/Estatisticas_SNP/Estat&#237;sticas%20SNP%20BCOM&#180;s%20e%20IME/2023/IME/Mapa%2012%20Agentes%20das%20IME%20202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statisticas_SNP/Estat&#237;sticas%20SNP%20BCOM&#180;s%20e%20IME/2023/IME/Mapa%2013%20Valor%20e%20Volume%20de%20Dep&#243;sitos%20IME%20202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statisticas_SNP/Estat&#237;sticas%20SNP%20BCOM&#180;s%20e%20IME/2023/IME/Mapa%2013%20Valor%20e%20Volume%20de%20Levantamentos%20IME%202023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Estatisticas_SNP\Estat&#237;sticas%20SNP%20BCOM&#180;s%20e%20IME\2023\IME\Mapa%2014%20Valor%20e%20Volume%20de%20Levantamentos%20IME%202023.xlsx" TargetMode="External"/><Relationship Id="rId1" Type="http://schemas.openxmlformats.org/officeDocument/2006/relationships/externalLinkPath" Target="/Estatisticas_SNP/Estat&#237;sticas%20SNP%20BCOM&#180;s%20e%20IME/2023/IME/Mapa%2014%20Valor%20e%20Volume%20de%20Levantamentos%20IME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Estatisticas_SNP\Estat&#237;sticas%20SNP%20BCOM&#180;s%20e%20IME\2023\IME\Mapa%2015%20Valor%20e%20Volume%20de%20Transfer&#234;ncias%20IME%202023.xlsx" TargetMode="External"/><Relationship Id="rId1" Type="http://schemas.openxmlformats.org/officeDocument/2006/relationships/externalLinkPath" Target="/Estatisticas_SNP/Estat&#237;sticas%20SNP%20BCOM&#180;s%20e%20IME/2023/IME/Mapa%2015%20Valor%20e%20Volume%20de%20Transfer&#234;ncias%20IME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statisticas_SNP/Estat&#237;sticas%20SNP%20BCOM&#180;s%20e%20IME/2023/IME/Mapa%2016%20Valor%20e%20Volume%20de%20Pagamentos%20IME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 Kesh"/>
      <sheetName val="M Pesa"/>
      <sheetName val="M Mola "/>
      <sheetName val="Total"/>
    </sheetNames>
    <sheetDataSet>
      <sheetData sheetId="0">
        <row r="63">
          <cell r="V63">
            <v>1007</v>
          </cell>
        </row>
      </sheetData>
      <sheetData sheetId="1">
        <row r="63">
          <cell r="V63"/>
        </row>
      </sheetData>
      <sheetData sheetId="2">
        <row r="63">
          <cell r="V63">
            <v>732332</v>
          </cell>
        </row>
      </sheetData>
      <sheetData sheetId="3">
        <row r="179">
          <cell r="X179">
            <v>31876671.999999993</v>
          </cell>
          <cell r="Y179">
            <v>3972184715.2199998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 Kesh"/>
      <sheetName val="M Pesa"/>
      <sheetName val="M Mola "/>
      <sheetName val="Total"/>
    </sheetNames>
    <sheetDataSet>
      <sheetData sheetId="0">
        <row r="16">
          <cell r="V16">
            <v>154</v>
          </cell>
        </row>
      </sheetData>
      <sheetData sheetId="1">
        <row r="16">
          <cell r="V16">
            <v>78525</v>
          </cell>
        </row>
      </sheetData>
      <sheetData sheetId="2">
        <row r="16">
          <cell r="V16">
            <v>710434</v>
          </cell>
        </row>
      </sheetData>
      <sheetData sheetId="3">
        <row r="179">
          <cell r="Y179">
            <v>41986271941.570007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 KESH"/>
      <sheetName val="M Pesa"/>
      <sheetName val="M Mola"/>
      <sheetName val="Total"/>
    </sheetNames>
    <sheetDataSet>
      <sheetData sheetId="0"/>
      <sheetData sheetId="1"/>
      <sheetData sheetId="2"/>
      <sheetData sheetId="3">
        <row r="7">
          <cell r="B7">
            <v>81</v>
          </cell>
          <cell r="C7">
            <v>64666</v>
          </cell>
          <cell r="D7">
            <v>575237</v>
          </cell>
          <cell r="E7">
            <v>42305</v>
          </cell>
          <cell r="F7">
            <v>96</v>
          </cell>
          <cell r="G7">
            <v>69633</v>
          </cell>
          <cell r="H7">
            <v>515706</v>
          </cell>
          <cell r="I7">
            <v>37620</v>
          </cell>
          <cell r="J7">
            <v>58242</v>
          </cell>
          <cell r="K7">
            <v>84</v>
          </cell>
          <cell r="L7">
            <v>67655</v>
          </cell>
          <cell r="M7">
            <v>593420</v>
          </cell>
          <cell r="N7">
            <v>43135</v>
          </cell>
          <cell r="O7">
            <v>109</v>
          </cell>
          <cell r="P7">
            <v>72519</v>
          </cell>
          <cell r="Q7">
            <v>532271</v>
          </cell>
          <cell r="R7">
            <v>39216</v>
          </cell>
          <cell r="S7">
            <v>62198</v>
          </cell>
          <cell r="T7">
            <v>128</v>
          </cell>
          <cell r="U7">
            <v>70472</v>
          </cell>
          <cell r="V7">
            <v>609556</v>
          </cell>
          <cell r="W7">
            <v>44087</v>
          </cell>
          <cell r="X7">
            <v>122</v>
          </cell>
          <cell r="Y7">
            <v>74914</v>
          </cell>
          <cell r="Z7">
            <v>547114</v>
          </cell>
          <cell r="AA7">
            <v>40009</v>
          </cell>
          <cell r="AB7">
            <v>66902</v>
          </cell>
          <cell r="AC7">
            <v>199</v>
          </cell>
          <cell r="AD7">
            <v>70560</v>
          </cell>
          <cell r="AE7">
            <v>601088</v>
          </cell>
          <cell r="AF7">
            <v>44009</v>
          </cell>
          <cell r="AG7">
            <v>162</v>
          </cell>
          <cell r="AH7">
            <v>75480</v>
          </cell>
          <cell r="AI7">
            <v>539056</v>
          </cell>
          <cell r="AJ7">
            <v>40016</v>
          </cell>
          <cell r="AK7">
            <v>70450</v>
          </cell>
          <cell r="AL7">
            <v>305</v>
          </cell>
          <cell r="AM7">
            <v>73524</v>
          </cell>
          <cell r="AN7">
            <v>603255</v>
          </cell>
          <cell r="AO7">
            <v>43441</v>
          </cell>
          <cell r="AP7">
            <v>261</v>
          </cell>
          <cell r="AQ7">
            <v>78109</v>
          </cell>
          <cell r="AR7">
            <v>543177</v>
          </cell>
          <cell r="AS7">
            <v>40259</v>
          </cell>
          <cell r="AT7">
            <v>70208</v>
          </cell>
          <cell r="AU7">
            <v>415</v>
          </cell>
          <cell r="AV7">
            <v>75964</v>
          </cell>
          <cell r="AW7">
            <v>608559</v>
          </cell>
          <cell r="AX7">
            <v>43230</v>
          </cell>
          <cell r="AY7">
            <v>335</v>
          </cell>
          <cell r="AZ7">
            <v>80378</v>
          </cell>
          <cell r="BA7">
            <v>549842</v>
          </cell>
          <cell r="BB7">
            <v>40729</v>
          </cell>
          <cell r="BC7">
            <v>74178</v>
          </cell>
          <cell r="BD7">
            <v>536</v>
          </cell>
          <cell r="BE7">
            <v>77099</v>
          </cell>
          <cell r="BF7">
            <v>607492</v>
          </cell>
          <cell r="BG7">
            <v>43238</v>
          </cell>
          <cell r="BH7">
            <v>413</v>
          </cell>
          <cell r="BI7">
            <v>81124</v>
          </cell>
          <cell r="BJ7">
            <v>549984</v>
          </cell>
          <cell r="BK7">
            <v>40550</v>
          </cell>
          <cell r="BL7">
            <v>79959</v>
          </cell>
          <cell r="BM7">
            <v>641</v>
          </cell>
          <cell r="BN7">
            <v>85260</v>
          </cell>
          <cell r="BO7">
            <v>622226</v>
          </cell>
          <cell r="BP7">
            <v>43612</v>
          </cell>
          <cell r="BQ7">
            <v>453</v>
          </cell>
          <cell r="BR7">
            <v>79685</v>
          </cell>
          <cell r="BS7">
            <v>561612</v>
          </cell>
          <cell r="BT7">
            <v>40620</v>
          </cell>
          <cell r="BU7">
            <v>86926</v>
          </cell>
          <cell r="BV7">
            <v>743</v>
          </cell>
          <cell r="BW7">
            <v>84430</v>
          </cell>
          <cell r="BX7">
            <v>614729</v>
          </cell>
          <cell r="BY7">
            <v>43651</v>
          </cell>
          <cell r="BZ7">
            <v>549</v>
          </cell>
          <cell r="CA7">
            <v>81258</v>
          </cell>
          <cell r="CB7">
            <v>558178</v>
          </cell>
          <cell r="CC7">
            <v>40749</v>
          </cell>
          <cell r="CD7">
            <v>92867</v>
          </cell>
          <cell r="CE7">
            <v>854</v>
          </cell>
          <cell r="CF7">
            <v>85510</v>
          </cell>
          <cell r="CG7">
            <v>620384</v>
          </cell>
          <cell r="CH7">
            <v>43819</v>
          </cell>
          <cell r="CI7">
            <v>628</v>
          </cell>
          <cell r="CJ7">
            <v>83394</v>
          </cell>
          <cell r="CK7">
            <v>563105</v>
          </cell>
          <cell r="CL7">
            <v>40890</v>
          </cell>
          <cell r="CM7">
            <v>98874</v>
          </cell>
          <cell r="CN7">
            <v>987</v>
          </cell>
          <cell r="CO7">
            <v>85806</v>
          </cell>
          <cell r="CP7">
            <v>625555</v>
          </cell>
          <cell r="CQ7">
            <v>43733</v>
          </cell>
          <cell r="CR7">
            <v>750</v>
          </cell>
          <cell r="CS7">
            <v>84784</v>
          </cell>
          <cell r="CT7">
            <v>568671</v>
          </cell>
          <cell r="CU7">
            <v>41646</v>
          </cell>
          <cell r="CV7">
            <v>104945</v>
          </cell>
          <cell r="CW7">
            <v>8</v>
          </cell>
          <cell r="CX7">
            <v>71987</v>
          </cell>
          <cell r="CY7">
            <v>634824</v>
          </cell>
          <cell r="CZ7">
            <v>47665</v>
          </cell>
          <cell r="DA7">
            <v>2</v>
          </cell>
          <cell r="DB7">
            <v>72982</v>
          </cell>
          <cell r="DC7">
            <v>577546</v>
          </cell>
          <cell r="DD7">
            <v>45703</v>
          </cell>
          <cell r="DE7">
            <v>104995</v>
          </cell>
        </row>
        <row r="8">
          <cell r="B8">
            <v>97</v>
          </cell>
          <cell r="C8">
            <v>66954</v>
          </cell>
          <cell r="D8">
            <v>522222</v>
          </cell>
          <cell r="E8">
            <v>32698</v>
          </cell>
          <cell r="F8">
            <v>122</v>
          </cell>
          <cell r="G8">
            <v>66441</v>
          </cell>
          <cell r="H8">
            <v>508614</v>
          </cell>
          <cell r="I8">
            <v>29963</v>
          </cell>
          <cell r="J8">
            <v>1543</v>
          </cell>
          <cell r="K8">
            <v>106</v>
          </cell>
          <cell r="L8">
            <v>68842</v>
          </cell>
          <cell r="M8">
            <v>530522</v>
          </cell>
          <cell r="N8">
            <v>33076</v>
          </cell>
          <cell r="O8">
            <v>129</v>
          </cell>
          <cell r="P8">
            <v>68727</v>
          </cell>
          <cell r="Q8">
            <v>518984</v>
          </cell>
          <cell r="R8">
            <v>30784</v>
          </cell>
          <cell r="S8">
            <v>1602</v>
          </cell>
          <cell r="T8">
            <v>133</v>
          </cell>
          <cell r="U8">
            <v>70819</v>
          </cell>
          <cell r="V8">
            <v>537639</v>
          </cell>
          <cell r="W8">
            <v>33477</v>
          </cell>
          <cell r="X8">
            <v>146</v>
          </cell>
          <cell r="Y8">
            <v>70383</v>
          </cell>
          <cell r="Z8">
            <v>527232</v>
          </cell>
          <cell r="AA8">
            <v>31298</v>
          </cell>
          <cell r="AB8">
            <v>1590</v>
          </cell>
          <cell r="AC8">
            <v>187</v>
          </cell>
          <cell r="AD8">
            <v>72069</v>
          </cell>
          <cell r="AE8">
            <v>547447</v>
          </cell>
          <cell r="AF8">
            <v>33954</v>
          </cell>
          <cell r="AG8">
            <v>200</v>
          </cell>
          <cell r="AH8">
            <v>72449</v>
          </cell>
          <cell r="AI8">
            <v>535415</v>
          </cell>
          <cell r="AJ8">
            <v>31758</v>
          </cell>
          <cell r="AK8">
            <v>1577</v>
          </cell>
          <cell r="AL8">
            <v>269</v>
          </cell>
          <cell r="AM8">
            <v>74543</v>
          </cell>
          <cell r="AN8">
            <v>548734</v>
          </cell>
          <cell r="AO8">
            <v>33232</v>
          </cell>
          <cell r="AP8">
            <v>270</v>
          </cell>
          <cell r="AQ8">
            <v>74979</v>
          </cell>
          <cell r="AR8">
            <v>538753</v>
          </cell>
          <cell r="AS8">
            <v>31615</v>
          </cell>
          <cell r="AT8">
            <v>1852</v>
          </cell>
          <cell r="AU8">
            <v>379</v>
          </cell>
          <cell r="AV8">
            <v>76595</v>
          </cell>
          <cell r="AW8">
            <v>553132</v>
          </cell>
          <cell r="AX8">
            <v>33118</v>
          </cell>
          <cell r="AY8">
            <v>355</v>
          </cell>
          <cell r="AZ8">
            <v>77179</v>
          </cell>
          <cell r="BA8">
            <v>543398</v>
          </cell>
          <cell r="BB8">
            <v>31822</v>
          </cell>
          <cell r="BC8">
            <v>1909</v>
          </cell>
          <cell r="BD8">
            <v>471</v>
          </cell>
          <cell r="BE8">
            <v>77713</v>
          </cell>
          <cell r="BF8">
            <v>552798</v>
          </cell>
          <cell r="BG8">
            <v>32887</v>
          </cell>
          <cell r="BH8">
            <v>455</v>
          </cell>
          <cell r="BI8">
            <v>78396</v>
          </cell>
          <cell r="BJ8">
            <v>544977</v>
          </cell>
          <cell r="BK8">
            <v>31618</v>
          </cell>
          <cell r="BL8">
            <v>1780</v>
          </cell>
          <cell r="BM8">
            <v>533</v>
          </cell>
          <cell r="BN8">
            <v>83104</v>
          </cell>
          <cell r="BO8">
            <v>549153</v>
          </cell>
          <cell r="BP8">
            <v>32670</v>
          </cell>
          <cell r="BQ8">
            <v>452</v>
          </cell>
          <cell r="BR8">
            <v>75405</v>
          </cell>
          <cell r="BS8">
            <v>544456</v>
          </cell>
          <cell r="BT8">
            <v>31171</v>
          </cell>
          <cell r="BU8">
            <v>1693</v>
          </cell>
          <cell r="BV8">
            <v>615</v>
          </cell>
          <cell r="BW8">
            <v>82486</v>
          </cell>
          <cell r="BX8">
            <v>552047</v>
          </cell>
          <cell r="BY8">
            <v>32835</v>
          </cell>
          <cell r="BZ8">
            <v>536</v>
          </cell>
          <cell r="CA8">
            <v>77158</v>
          </cell>
          <cell r="CB8">
            <v>546108</v>
          </cell>
          <cell r="CC8">
            <v>30999</v>
          </cell>
          <cell r="CD8">
            <v>1884</v>
          </cell>
          <cell r="CE8">
            <v>727</v>
          </cell>
          <cell r="CF8">
            <v>83450</v>
          </cell>
          <cell r="CG8">
            <v>556792</v>
          </cell>
          <cell r="CH8">
            <v>32818</v>
          </cell>
          <cell r="CI8">
            <v>633</v>
          </cell>
          <cell r="CJ8">
            <v>79369</v>
          </cell>
          <cell r="CK8">
            <v>551227</v>
          </cell>
          <cell r="CL8">
            <v>31177</v>
          </cell>
          <cell r="CM8">
            <v>1869</v>
          </cell>
          <cell r="CN8">
            <v>962</v>
          </cell>
          <cell r="CO8">
            <v>84069</v>
          </cell>
          <cell r="CP8">
            <v>555958</v>
          </cell>
          <cell r="CQ8">
            <v>32587</v>
          </cell>
          <cell r="CR8">
            <v>782</v>
          </cell>
          <cell r="CS8">
            <v>81124</v>
          </cell>
          <cell r="CT8">
            <v>553260</v>
          </cell>
          <cell r="CU8">
            <v>31425</v>
          </cell>
          <cell r="CV8">
            <v>1753</v>
          </cell>
          <cell r="CW8">
            <v>8</v>
          </cell>
          <cell r="CX8">
            <v>71809</v>
          </cell>
          <cell r="CY8">
            <v>573701</v>
          </cell>
          <cell r="CZ8">
            <v>35891</v>
          </cell>
          <cell r="DA8">
            <v>5</v>
          </cell>
          <cell r="DB8">
            <v>70301</v>
          </cell>
          <cell r="DC8">
            <v>568151</v>
          </cell>
          <cell r="DD8">
            <v>34911</v>
          </cell>
          <cell r="DE8">
            <v>1842</v>
          </cell>
        </row>
        <row r="9">
          <cell r="B9">
            <v>29</v>
          </cell>
          <cell r="C9">
            <v>12420</v>
          </cell>
          <cell r="D9">
            <v>117419</v>
          </cell>
          <cell r="E9">
            <v>6916</v>
          </cell>
          <cell r="F9">
            <v>30</v>
          </cell>
          <cell r="G9">
            <v>11403</v>
          </cell>
          <cell r="H9">
            <v>102913</v>
          </cell>
          <cell r="I9">
            <v>5427</v>
          </cell>
          <cell r="J9">
            <v>346</v>
          </cell>
          <cell r="K9">
            <v>28</v>
          </cell>
          <cell r="L9">
            <v>13009</v>
          </cell>
          <cell r="M9">
            <v>119552</v>
          </cell>
          <cell r="N9">
            <v>6955</v>
          </cell>
          <cell r="O9">
            <v>35</v>
          </cell>
          <cell r="P9">
            <v>11932</v>
          </cell>
          <cell r="Q9">
            <v>104716</v>
          </cell>
          <cell r="R9">
            <v>5592</v>
          </cell>
          <cell r="S9">
            <v>352</v>
          </cell>
          <cell r="T9">
            <v>38</v>
          </cell>
          <cell r="U9">
            <v>13445</v>
          </cell>
          <cell r="V9">
            <v>120917</v>
          </cell>
          <cell r="W9">
            <v>7132</v>
          </cell>
          <cell r="X9">
            <v>46</v>
          </cell>
          <cell r="Y9">
            <v>12350</v>
          </cell>
          <cell r="Z9">
            <v>106479</v>
          </cell>
          <cell r="AA9">
            <v>5729</v>
          </cell>
          <cell r="AB9">
            <v>355</v>
          </cell>
          <cell r="AC9">
            <v>53</v>
          </cell>
          <cell r="AD9">
            <v>13881</v>
          </cell>
          <cell r="AE9">
            <v>123825</v>
          </cell>
          <cell r="AF9">
            <v>7243</v>
          </cell>
          <cell r="AG9">
            <v>49</v>
          </cell>
          <cell r="AH9">
            <v>12731</v>
          </cell>
          <cell r="AI9">
            <v>109260</v>
          </cell>
          <cell r="AJ9">
            <v>5843</v>
          </cell>
          <cell r="AK9">
            <v>358</v>
          </cell>
          <cell r="AL9">
            <v>71</v>
          </cell>
          <cell r="AM9">
            <v>14305</v>
          </cell>
          <cell r="AN9">
            <v>123385</v>
          </cell>
          <cell r="AO9">
            <v>7075</v>
          </cell>
          <cell r="AP9">
            <v>64</v>
          </cell>
          <cell r="AQ9">
            <v>13106</v>
          </cell>
          <cell r="AR9">
            <v>109545</v>
          </cell>
          <cell r="AS9">
            <v>5799</v>
          </cell>
          <cell r="AT9">
            <v>412</v>
          </cell>
          <cell r="AU9">
            <v>91</v>
          </cell>
          <cell r="AV9">
            <v>14820</v>
          </cell>
          <cell r="AW9">
            <v>123969</v>
          </cell>
          <cell r="AX9">
            <v>7007</v>
          </cell>
          <cell r="AY9">
            <v>74</v>
          </cell>
          <cell r="AZ9">
            <v>13570</v>
          </cell>
          <cell r="BA9">
            <v>110653</v>
          </cell>
          <cell r="BB9">
            <v>5769</v>
          </cell>
          <cell r="BC9">
            <v>420</v>
          </cell>
          <cell r="BD9">
            <v>108</v>
          </cell>
          <cell r="BE9">
            <v>15013</v>
          </cell>
          <cell r="BF9">
            <v>124578</v>
          </cell>
          <cell r="BG9">
            <v>6938</v>
          </cell>
          <cell r="BH9">
            <v>88</v>
          </cell>
          <cell r="BI9">
            <v>13758</v>
          </cell>
          <cell r="BJ9">
            <v>111456</v>
          </cell>
          <cell r="BK9">
            <v>5758</v>
          </cell>
          <cell r="BL9">
            <v>396</v>
          </cell>
          <cell r="BM9">
            <v>108</v>
          </cell>
          <cell r="BN9">
            <v>16057</v>
          </cell>
          <cell r="BO9">
            <v>123423</v>
          </cell>
          <cell r="BP9">
            <v>6910</v>
          </cell>
          <cell r="BQ9">
            <v>93</v>
          </cell>
          <cell r="BR9">
            <v>13322</v>
          </cell>
          <cell r="BS9">
            <v>111422</v>
          </cell>
          <cell r="BT9">
            <v>5752</v>
          </cell>
          <cell r="BU9">
            <v>385</v>
          </cell>
          <cell r="BV9">
            <v>133</v>
          </cell>
          <cell r="BW9">
            <v>16047</v>
          </cell>
          <cell r="BX9">
            <v>124937</v>
          </cell>
          <cell r="BY9">
            <v>6912</v>
          </cell>
          <cell r="BZ9">
            <v>113</v>
          </cell>
          <cell r="CA9">
            <v>13755</v>
          </cell>
          <cell r="CB9">
            <v>112757</v>
          </cell>
          <cell r="CC9">
            <v>5819</v>
          </cell>
          <cell r="CD9">
            <v>410</v>
          </cell>
          <cell r="CE9">
            <v>151</v>
          </cell>
          <cell r="CF9">
            <v>16426</v>
          </cell>
          <cell r="CG9">
            <v>126469</v>
          </cell>
          <cell r="CH9">
            <v>6984</v>
          </cell>
          <cell r="CI9">
            <v>132</v>
          </cell>
          <cell r="CJ9">
            <v>14380</v>
          </cell>
          <cell r="CK9">
            <v>114280</v>
          </cell>
          <cell r="CL9">
            <v>5878</v>
          </cell>
          <cell r="CM9">
            <v>355</v>
          </cell>
          <cell r="CN9">
            <v>183</v>
          </cell>
          <cell r="CO9">
            <v>16444</v>
          </cell>
          <cell r="CP9">
            <v>125586</v>
          </cell>
          <cell r="CQ9">
            <v>6949</v>
          </cell>
          <cell r="CR9">
            <v>158</v>
          </cell>
          <cell r="CS9">
            <v>14655</v>
          </cell>
          <cell r="CT9">
            <v>113736</v>
          </cell>
          <cell r="CU9">
            <v>5854</v>
          </cell>
          <cell r="CV9">
            <v>365</v>
          </cell>
          <cell r="CW9">
            <v>1</v>
          </cell>
          <cell r="CX9">
            <v>13616</v>
          </cell>
          <cell r="CY9">
            <v>129445</v>
          </cell>
          <cell r="CZ9">
            <v>7544</v>
          </cell>
          <cell r="DA9">
            <v>0</v>
          </cell>
          <cell r="DB9">
            <v>12618</v>
          </cell>
          <cell r="DC9">
            <v>116578</v>
          </cell>
          <cell r="DD9">
            <v>6461</v>
          </cell>
          <cell r="DE9">
            <v>364</v>
          </cell>
        </row>
        <row r="10">
          <cell r="B10">
            <v>3</v>
          </cell>
          <cell r="C10">
            <v>1828</v>
          </cell>
          <cell r="D10">
            <v>12544</v>
          </cell>
          <cell r="E10">
            <v>1024</v>
          </cell>
          <cell r="F10">
            <v>2</v>
          </cell>
          <cell r="G10">
            <v>1898</v>
          </cell>
          <cell r="H10">
            <v>14193</v>
          </cell>
          <cell r="I10">
            <v>1254</v>
          </cell>
          <cell r="J10">
            <v>24</v>
          </cell>
          <cell r="K10">
            <v>3</v>
          </cell>
          <cell r="L10">
            <v>1930</v>
          </cell>
          <cell r="M10">
            <v>12694</v>
          </cell>
          <cell r="N10">
            <v>1024</v>
          </cell>
          <cell r="O10">
            <v>2</v>
          </cell>
          <cell r="P10">
            <v>2099</v>
          </cell>
          <cell r="Q10">
            <v>14438</v>
          </cell>
          <cell r="R10">
            <v>1275</v>
          </cell>
          <cell r="S10">
            <v>23</v>
          </cell>
          <cell r="T10">
            <v>4</v>
          </cell>
          <cell r="U10">
            <v>1988</v>
          </cell>
          <cell r="V10">
            <v>13103</v>
          </cell>
          <cell r="W10">
            <v>1083</v>
          </cell>
          <cell r="X10">
            <v>2</v>
          </cell>
          <cell r="Y10">
            <v>2235</v>
          </cell>
          <cell r="Z10">
            <v>14965</v>
          </cell>
          <cell r="AA10">
            <v>1364</v>
          </cell>
          <cell r="AB10">
            <v>22</v>
          </cell>
          <cell r="AC10">
            <v>6</v>
          </cell>
          <cell r="AD10">
            <v>2077</v>
          </cell>
          <cell r="AE10">
            <v>13599</v>
          </cell>
          <cell r="AF10">
            <v>1088</v>
          </cell>
          <cell r="AG10">
            <v>2</v>
          </cell>
          <cell r="AH10">
            <v>2374</v>
          </cell>
          <cell r="AI10">
            <v>15235</v>
          </cell>
          <cell r="AJ10">
            <v>1357</v>
          </cell>
          <cell r="AK10">
            <v>22</v>
          </cell>
          <cell r="AL10">
            <v>7</v>
          </cell>
          <cell r="AM10">
            <v>2085</v>
          </cell>
          <cell r="AN10">
            <v>13303</v>
          </cell>
          <cell r="AO10">
            <v>1081</v>
          </cell>
          <cell r="AP10">
            <v>6</v>
          </cell>
          <cell r="AQ10">
            <v>2377</v>
          </cell>
          <cell r="AR10">
            <v>15252</v>
          </cell>
          <cell r="AS10">
            <v>1374</v>
          </cell>
          <cell r="AT10">
            <v>20</v>
          </cell>
          <cell r="AU10">
            <v>13</v>
          </cell>
          <cell r="AV10">
            <v>2152</v>
          </cell>
          <cell r="AW10">
            <v>13723</v>
          </cell>
          <cell r="AX10">
            <v>1078</v>
          </cell>
          <cell r="AY10">
            <v>15</v>
          </cell>
          <cell r="AZ10">
            <v>2407</v>
          </cell>
          <cell r="BA10">
            <v>15407</v>
          </cell>
          <cell r="BB10">
            <v>1452</v>
          </cell>
          <cell r="BC10">
            <v>23</v>
          </cell>
          <cell r="BD10">
            <v>16</v>
          </cell>
          <cell r="BE10">
            <v>2172</v>
          </cell>
          <cell r="BF10">
            <v>13622</v>
          </cell>
          <cell r="BG10">
            <v>1085</v>
          </cell>
          <cell r="BH10">
            <v>23</v>
          </cell>
          <cell r="BI10">
            <v>2388</v>
          </cell>
          <cell r="BJ10">
            <v>15386</v>
          </cell>
          <cell r="BK10">
            <v>1450</v>
          </cell>
          <cell r="BL10">
            <v>20</v>
          </cell>
          <cell r="BM10">
            <v>20</v>
          </cell>
          <cell r="BN10">
            <v>2283</v>
          </cell>
          <cell r="BO10">
            <v>13461</v>
          </cell>
          <cell r="BP10">
            <v>1085</v>
          </cell>
          <cell r="BQ10">
            <v>22</v>
          </cell>
          <cell r="BR10">
            <v>2248</v>
          </cell>
          <cell r="BS10">
            <v>15314</v>
          </cell>
          <cell r="BT10">
            <v>1438</v>
          </cell>
          <cell r="BU10">
            <v>16</v>
          </cell>
          <cell r="BV10">
            <v>21</v>
          </cell>
          <cell r="BW10">
            <v>2272</v>
          </cell>
          <cell r="BX10">
            <v>13281</v>
          </cell>
          <cell r="BY10">
            <v>1071</v>
          </cell>
          <cell r="BZ10">
            <v>29</v>
          </cell>
          <cell r="CA10">
            <v>2353</v>
          </cell>
          <cell r="CB10">
            <v>15239</v>
          </cell>
          <cell r="CC10">
            <v>1449</v>
          </cell>
          <cell r="CD10">
            <v>19</v>
          </cell>
          <cell r="CE10">
            <v>26</v>
          </cell>
          <cell r="CF10">
            <v>2297</v>
          </cell>
          <cell r="CG10">
            <v>13385</v>
          </cell>
          <cell r="CH10">
            <v>1088</v>
          </cell>
          <cell r="CI10">
            <v>34</v>
          </cell>
          <cell r="CJ10">
            <v>2503</v>
          </cell>
          <cell r="CK10">
            <v>15360</v>
          </cell>
          <cell r="CL10">
            <v>1463</v>
          </cell>
          <cell r="CM10">
            <v>16</v>
          </cell>
          <cell r="CN10">
            <v>37</v>
          </cell>
          <cell r="CO10">
            <v>2325</v>
          </cell>
          <cell r="CP10">
            <v>13339</v>
          </cell>
          <cell r="CQ10">
            <v>1093</v>
          </cell>
          <cell r="CR10">
            <v>43</v>
          </cell>
          <cell r="CS10">
            <v>2523</v>
          </cell>
          <cell r="CT10">
            <v>15426</v>
          </cell>
          <cell r="CU10">
            <v>1469</v>
          </cell>
          <cell r="CV10">
            <v>21</v>
          </cell>
          <cell r="CW10">
            <v>0</v>
          </cell>
          <cell r="CX10">
            <v>1982</v>
          </cell>
          <cell r="CY10">
            <v>13849</v>
          </cell>
          <cell r="CZ10">
            <v>1114</v>
          </cell>
          <cell r="DA10">
            <v>0</v>
          </cell>
          <cell r="DB10">
            <v>2124</v>
          </cell>
          <cell r="DC10">
            <v>15830</v>
          </cell>
          <cell r="DD10">
            <v>1608</v>
          </cell>
          <cell r="DE10">
            <v>22</v>
          </cell>
        </row>
        <row r="11">
          <cell r="B11">
            <v>15</v>
          </cell>
          <cell r="C11">
            <v>9451</v>
          </cell>
          <cell r="D11">
            <v>75508</v>
          </cell>
          <cell r="E11">
            <v>5585</v>
          </cell>
          <cell r="F11">
            <v>9</v>
          </cell>
          <cell r="G11">
            <v>8553</v>
          </cell>
          <cell r="H11">
            <v>69064</v>
          </cell>
          <cell r="I11">
            <v>5150</v>
          </cell>
          <cell r="J11">
            <v>177</v>
          </cell>
          <cell r="K11">
            <v>14</v>
          </cell>
          <cell r="L11">
            <v>9935</v>
          </cell>
          <cell r="M11">
            <v>77481</v>
          </cell>
          <cell r="N11">
            <v>5608</v>
          </cell>
          <cell r="O11">
            <v>7</v>
          </cell>
          <cell r="P11">
            <v>8751</v>
          </cell>
          <cell r="Q11">
            <v>70115</v>
          </cell>
          <cell r="R11">
            <v>5319</v>
          </cell>
          <cell r="S11">
            <v>179</v>
          </cell>
          <cell r="T11">
            <v>18</v>
          </cell>
          <cell r="U11">
            <v>10178</v>
          </cell>
          <cell r="V11">
            <v>77845</v>
          </cell>
          <cell r="W11">
            <v>5742</v>
          </cell>
          <cell r="X11">
            <v>12</v>
          </cell>
          <cell r="Y11">
            <v>8761</v>
          </cell>
          <cell r="Z11">
            <v>70676</v>
          </cell>
          <cell r="AA11">
            <v>5418</v>
          </cell>
          <cell r="AB11">
            <v>182</v>
          </cell>
          <cell r="AC11">
            <v>28</v>
          </cell>
          <cell r="AD11">
            <v>10446</v>
          </cell>
          <cell r="AE11">
            <v>78584</v>
          </cell>
          <cell r="AF11">
            <v>5736</v>
          </cell>
          <cell r="AG11">
            <v>19</v>
          </cell>
          <cell r="AH11">
            <v>9024</v>
          </cell>
          <cell r="AI11">
            <v>70802</v>
          </cell>
          <cell r="AJ11">
            <v>5398</v>
          </cell>
          <cell r="AK11">
            <v>177</v>
          </cell>
          <cell r="AL11">
            <v>52</v>
          </cell>
          <cell r="AM11">
            <v>10851</v>
          </cell>
          <cell r="AN11">
            <v>77063</v>
          </cell>
          <cell r="AO11">
            <v>5544</v>
          </cell>
          <cell r="AP11">
            <v>34</v>
          </cell>
          <cell r="AQ11">
            <v>9525</v>
          </cell>
          <cell r="AR11">
            <v>71197</v>
          </cell>
          <cell r="AS11">
            <v>5343</v>
          </cell>
          <cell r="AT11">
            <v>171</v>
          </cell>
          <cell r="AU11">
            <v>75</v>
          </cell>
          <cell r="AV11">
            <v>11224</v>
          </cell>
          <cell r="AW11">
            <v>75825</v>
          </cell>
          <cell r="AX11">
            <v>5515</v>
          </cell>
          <cell r="AY11">
            <v>52</v>
          </cell>
          <cell r="AZ11">
            <v>10043</v>
          </cell>
          <cell r="BA11">
            <v>72077</v>
          </cell>
          <cell r="BB11">
            <v>5421</v>
          </cell>
          <cell r="BC11">
            <v>163</v>
          </cell>
          <cell r="BD11">
            <v>98</v>
          </cell>
          <cell r="BE11">
            <v>11455</v>
          </cell>
          <cell r="BF11">
            <v>75049</v>
          </cell>
          <cell r="BG11">
            <v>5525</v>
          </cell>
          <cell r="BH11">
            <v>72</v>
          </cell>
          <cell r="BI11">
            <v>10327</v>
          </cell>
          <cell r="BJ11">
            <v>71694</v>
          </cell>
          <cell r="BK11">
            <v>5453</v>
          </cell>
          <cell r="BL11">
            <v>159</v>
          </cell>
          <cell r="BM11">
            <v>115</v>
          </cell>
          <cell r="BN11">
            <v>11972</v>
          </cell>
          <cell r="BO11">
            <v>73841</v>
          </cell>
          <cell r="BP11">
            <v>5468</v>
          </cell>
          <cell r="BQ11">
            <v>85</v>
          </cell>
          <cell r="BR11">
            <v>10128</v>
          </cell>
          <cell r="BS11">
            <v>71142</v>
          </cell>
          <cell r="BT11">
            <v>5480</v>
          </cell>
          <cell r="BU11">
            <v>144</v>
          </cell>
          <cell r="BV11">
            <v>123</v>
          </cell>
          <cell r="BW11">
            <v>11855</v>
          </cell>
          <cell r="BX11">
            <v>72185</v>
          </cell>
          <cell r="BY11">
            <v>5431</v>
          </cell>
          <cell r="BZ11">
            <v>97</v>
          </cell>
          <cell r="CA11">
            <v>10258</v>
          </cell>
          <cell r="CB11">
            <v>70014</v>
          </cell>
          <cell r="CC11">
            <v>5317</v>
          </cell>
          <cell r="CD11">
            <v>150</v>
          </cell>
          <cell r="CE11">
            <v>153</v>
          </cell>
          <cell r="CF11">
            <v>12085</v>
          </cell>
          <cell r="CG11">
            <v>72922</v>
          </cell>
          <cell r="CH11">
            <v>5409</v>
          </cell>
          <cell r="CI11">
            <v>111</v>
          </cell>
          <cell r="CJ11">
            <v>10698</v>
          </cell>
          <cell r="CK11">
            <v>70868</v>
          </cell>
          <cell r="CL11">
            <v>5513</v>
          </cell>
          <cell r="CM11">
            <v>148</v>
          </cell>
          <cell r="CN11">
            <v>177</v>
          </cell>
          <cell r="CO11">
            <v>12010</v>
          </cell>
          <cell r="CP11">
            <v>71811</v>
          </cell>
          <cell r="CQ11">
            <v>5331</v>
          </cell>
          <cell r="CR11">
            <v>123</v>
          </cell>
          <cell r="CS11">
            <v>10749</v>
          </cell>
          <cell r="CT11">
            <v>70304</v>
          </cell>
          <cell r="CU11">
            <v>5461</v>
          </cell>
          <cell r="CV11">
            <v>158</v>
          </cell>
          <cell r="CW11">
            <v>1</v>
          </cell>
          <cell r="CX11">
            <v>10216</v>
          </cell>
          <cell r="CY11">
            <v>74979</v>
          </cell>
          <cell r="CZ11">
            <v>5673</v>
          </cell>
          <cell r="DA11">
            <v>1</v>
          </cell>
          <cell r="DB11">
            <v>9313</v>
          </cell>
          <cell r="DC11">
            <v>72414</v>
          </cell>
          <cell r="DD11">
            <v>5835</v>
          </cell>
          <cell r="DE11">
            <v>159</v>
          </cell>
        </row>
        <row r="12">
          <cell r="B12">
            <v>13</v>
          </cell>
          <cell r="C12">
            <v>11920</v>
          </cell>
          <cell r="D12">
            <v>106153</v>
          </cell>
          <cell r="E12">
            <v>5303</v>
          </cell>
          <cell r="F12">
            <v>19</v>
          </cell>
          <cell r="G12">
            <v>11314</v>
          </cell>
          <cell r="H12">
            <v>97162</v>
          </cell>
          <cell r="I12">
            <v>4365</v>
          </cell>
          <cell r="J12">
            <v>220</v>
          </cell>
          <cell r="K12">
            <v>16</v>
          </cell>
          <cell r="L12">
            <v>12456</v>
          </cell>
          <cell r="M12">
            <v>108343</v>
          </cell>
          <cell r="N12">
            <v>5365</v>
          </cell>
          <cell r="O12">
            <v>23</v>
          </cell>
          <cell r="P12">
            <v>11828</v>
          </cell>
          <cell r="Q12">
            <v>99656</v>
          </cell>
          <cell r="R12">
            <v>4547</v>
          </cell>
          <cell r="S12">
            <v>220</v>
          </cell>
          <cell r="T12">
            <v>23</v>
          </cell>
          <cell r="U12">
            <v>12785</v>
          </cell>
          <cell r="V12">
            <v>110066</v>
          </cell>
          <cell r="W12">
            <v>5462</v>
          </cell>
          <cell r="X12">
            <v>29</v>
          </cell>
          <cell r="Y12">
            <v>12173</v>
          </cell>
          <cell r="Z12">
            <v>101998</v>
          </cell>
          <cell r="AA12">
            <v>4580</v>
          </cell>
          <cell r="AB12">
            <v>229</v>
          </cell>
          <cell r="AC12">
            <v>43</v>
          </cell>
          <cell r="AD12">
            <v>14687</v>
          </cell>
          <cell r="AE12">
            <v>126726</v>
          </cell>
          <cell r="AF12">
            <v>6240</v>
          </cell>
          <cell r="AG12">
            <v>40</v>
          </cell>
          <cell r="AH12">
            <v>14043</v>
          </cell>
          <cell r="AI12">
            <v>118059</v>
          </cell>
          <cell r="AJ12">
            <v>5268</v>
          </cell>
          <cell r="AK12">
            <v>275</v>
          </cell>
          <cell r="AL12">
            <v>74</v>
          </cell>
          <cell r="AM12">
            <v>15853</v>
          </cell>
          <cell r="AN12">
            <v>130419</v>
          </cell>
          <cell r="AO12">
            <v>6157</v>
          </cell>
          <cell r="AP12">
            <v>54</v>
          </cell>
          <cell r="AQ12">
            <v>15193</v>
          </cell>
          <cell r="AR12">
            <v>121718</v>
          </cell>
          <cell r="AS12">
            <v>5291</v>
          </cell>
          <cell r="AT12">
            <v>328</v>
          </cell>
          <cell r="AU12">
            <v>92</v>
          </cell>
          <cell r="AV12">
            <v>16385</v>
          </cell>
          <cell r="AW12">
            <v>131104</v>
          </cell>
          <cell r="AX12">
            <v>6174</v>
          </cell>
          <cell r="AY12">
            <v>78</v>
          </cell>
          <cell r="AZ12">
            <v>15580</v>
          </cell>
          <cell r="BA12">
            <v>122740</v>
          </cell>
          <cell r="BB12">
            <v>5406</v>
          </cell>
          <cell r="BC12">
            <v>324</v>
          </cell>
          <cell r="BD12">
            <v>123</v>
          </cell>
          <cell r="BE12">
            <v>16806</v>
          </cell>
          <cell r="BF12">
            <v>132583</v>
          </cell>
          <cell r="BG12">
            <v>6207</v>
          </cell>
          <cell r="BH12">
            <v>108</v>
          </cell>
          <cell r="BI12">
            <v>16050</v>
          </cell>
          <cell r="BJ12">
            <v>124073</v>
          </cell>
          <cell r="BK12">
            <v>5457</v>
          </cell>
          <cell r="BL12">
            <v>295</v>
          </cell>
          <cell r="BM12">
            <v>151</v>
          </cell>
          <cell r="BN12">
            <v>18180</v>
          </cell>
          <cell r="BO12">
            <v>132371</v>
          </cell>
          <cell r="BP12">
            <v>6242</v>
          </cell>
          <cell r="BQ12">
            <v>133</v>
          </cell>
          <cell r="BR12">
            <v>15704</v>
          </cell>
          <cell r="BS12">
            <v>125118</v>
          </cell>
          <cell r="BT12">
            <v>5488</v>
          </cell>
          <cell r="BU12">
            <v>262</v>
          </cell>
          <cell r="BV12">
            <v>170</v>
          </cell>
          <cell r="BW12">
            <v>18208</v>
          </cell>
          <cell r="BX12">
            <v>134091</v>
          </cell>
          <cell r="BY12">
            <v>6272</v>
          </cell>
          <cell r="BZ12">
            <v>152</v>
          </cell>
          <cell r="CA12">
            <v>16115</v>
          </cell>
          <cell r="CB12">
            <v>126514</v>
          </cell>
          <cell r="CC12">
            <v>5462</v>
          </cell>
          <cell r="CD12">
            <v>342</v>
          </cell>
          <cell r="CE12">
            <v>202</v>
          </cell>
          <cell r="CF12">
            <v>18503</v>
          </cell>
          <cell r="CG12">
            <v>135177</v>
          </cell>
          <cell r="CH12">
            <v>6236</v>
          </cell>
          <cell r="CI12">
            <v>179</v>
          </cell>
          <cell r="CJ12">
            <v>16552</v>
          </cell>
          <cell r="CK12">
            <v>127526</v>
          </cell>
          <cell r="CL12">
            <v>5470</v>
          </cell>
          <cell r="CM12">
            <v>292</v>
          </cell>
          <cell r="CN12">
            <v>267</v>
          </cell>
          <cell r="CO12">
            <v>18724</v>
          </cell>
          <cell r="CP12">
            <v>135258</v>
          </cell>
          <cell r="CQ12">
            <v>6288</v>
          </cell>
          <cell r="CR12">
            <v>233</v>
          </cell>
          <cell r="CS12">
            <v>17173</v>
          </cell>
          <cell r="CT12">
            <v>127936</v>
          </cell>
          <cell r="CU12">
            <v>5584</v>
          </cell>
          <cell r="CV12">
            <v>281</v>
          </cell>
          <cell r="CW12">
            <v>3</v>
          </cell>
          <cell r="CX12">
            <v>16036</v>
          </cell>
          <cell r="CY12">
            <v>140565</v>
          </cell>
          <cell r="CZ12">
            <v>6866</v>
          </cell>
          <cell r="DA12">
            <v>1</v>
          </cell>
          <cell r="DB12">
            <v>15054</v>
          </cell>
          <cell r="DC12">
            <v>131994</v>
          </cell>
          <cell r="DD12">
            <v>6231</v>
          </cell>
          <cell r="DE12">
            <v>283</v>
          </cell>
        </row>
        <row r="13">
          <cell r="B13">
            <v>1</v>
          </cell>
          <cell r="C13">
            <v>2345</v>
          </cell>
          <cell r="D13">
            <v>20050</v>
          </cell>
          <cell r="E13">
            <v>1086</v>
          </cell>
          <cell r="F13">
            <v>1</v>
          </cell>
          <cell r="G13">
            <v>2095</v>
          </cell>
          <cell r="H13">
            <v>14739</v>
          </cell>
          <cell r="I13">
            <v>756</v>
          </cell>
          <cell r="J13">
            <v>33</v>
          </cell>
          <cell r="K13">
            <v>0</v>
          </cell>
          <cell r="L13">
            <v>2413</v>
          </cell>
          <cell r="M13">
            <v>21284</v>
          </cell>
          <cell r="N13">
            <v>1133</v>
          </cell>
          <cell r="O13">
            <v>2</v>
          </cell>
          <cell r="P13">
            <v>2189</v>
          </cell>
          <cell r="Q13">
            <v>15649</v>
          </cell>
          <cell r="R13">
            <v>819</v>
          </cell>
          <cell r="S13">
            <v>35</v>
          </cell>
          <cell r="T13">
            <v>0</v>
          </cell>
          <cell r="U13">
            <v>2541</v>
          </cell>
          <cell r="V13">
            <v>21916</v>
          </cell>
          <cell r="W13">
            <v>1162</v>
          </cell>
          <cell r="X13">
            <v>3</v>
          </cell>
          <cell r="Y13">
            <v>2291</v>
          </cell>
          <cell r="Z13">
            <v>16240</v>
          </cell>
          <cell r="AA13">
            <v>842</v>
          </cell>
          <cell r="AB13">
            <v>30</v>
          </cell>
          <cell r="AC13">
            <v>2</v>
          </cell>
          <cell r="AD13">
            <v>2716</v>
          </cell>
          <cell r="AE13">
            <v>22537</v>
          </cell>
          <cell r="AF13">
            <v>1199</v>
          </cell>
          <cell r="AG13">
            <v>7</v>
          </cell>
          <cell r="AH13">
            <v>2361</v>
          </cell>
          <cell r="AI13">
            <v>16645</v>
          </cell>
          <cell r="AJ13">
            <v>870</v>
          </cell>
          <cell r="AK13">
            <v>30</v>
          </cell>
          <cell r="AL13">
            <v>4</v>
          </cell>
          <cell r="AM13">
            <v>2823</v>
          </cell>
          <cell r="AN13">
            <v>22760</v>
          </cell>
          <cell r="AO13">
            <v>1139</v>
          </cell>
          <cell r="AP13">
            <v>8</v>
          </cell>
          <cell r="AQ13">
            <v>2451</v>
          </cell>
          <cell r="AR13">
            <v>16989</v>
          </cell>
          <cell r="AS13">
            <v>835</v>
          </cell>
          <cell r="AT13">
            <v>35</v>
          </cell>
          <cell r="AU13">
            <v>6</v>
          </cell>
          <cell r="AV13">
            <v>2823</v>
          </cell>
          <cell r="AW13">
            <v>22813</v>
          </cell>
          <cell r="AX13">
            <v>1135</v>
          </cell>
          <cell r="AY13">
            <v>6</v>
          </cell>
          <cell r="AZ13">
            <v>2446</v>
          </cell>
          <cell r="BA13">
            <v>17004</v>
          </cell>
          <cell r="BB13">
            <v>839</v>
          </cell>
          <cell r="BC13">
            <v>26</v>
          </cell>
          <cell r="BD13">
            <v>10</v>
          </cell>
          <cell r="BE13">
            <v>2806</v>
          </cell>
          <cell r="BF13">
            <v>22241</v>
          </cell>
          <cell r="BG13">
            <v>1117</v>
          </cell>
          <cell r="BH13">
            <v>16</v>
          </cell>
          <cell r="BI13">
            <v>2428</v>
          </cell>
          <cell r="BJ13">
            <v>16663</v>
          </cell>
          <cell r="BK13">
            <v>820</v>
          </cell>
          <cell r="BL13">
            <v>26</v>
          </cell>
          <cell r="BM13">
            <v>18</v>
          </cell>
          <cell r="BN13">
            <v>2990</v>
          </cell>
          <cell r="BO13">
            <v>22447</v>
          </cell>
          <cell r="BP13">
            <v>1112</v>
          </cell>
          <cell r="BQ13">
            <v>19</v>
          </cell>
          <cell r="BR13">
            <v>2340</v>
          </cell>
          <cell r="BS13">
            <v>16892</v>
          </cell>
          <cell r="BT13">
            <v>815</v>
          </cell>
          <cell r="BU13">
            <v>37</v>
          </cell>
          <cell r="BV13">
            <v>26</v>
          </cell>
          <cell r="BW13">
            <v>3031</v>
          </cell>
          <cell r="BX13">
            <v>22337</v>
          </cell>
          <cell r="BY13">
            <v>1109</v>
          </cell>
          <cell r="BZ13">
            <v>19</v>
          </cell>
          <cell r="CA13">
            <v>2400</v>
          </cell>
          <cell r="CB13">
            <v>16894</v>
          </cell>
          <cell r="CC13">
            <v>817</v>
          </cell>
          <cell r="CD13">
            <v>38</v>
          </cell>
          <cell r="CE13">
            <v>32</v>
          </cell>
          <cell r="CF13">
            <v>2991</v>
          </cell>
          <cell r="CG13">
            <v>22270</v>
          </cell>
          <cell r="CH13">
            <v>1111</v>
          </cell>
          <cell r="CI13">
            <v>24</v>
          </cell>
          <cell r="CJ13">
            <v>2439</v>
          </cell>
          <cell r="CK13">
            <v>16883</v>
          </cell>
          <cell r="CL13">
            <v>843</v>
          </cell>
          <cell r="CM13">
            <v>39</v>
          </cell>
          <cell r="CN13">
            <v>34</v>
          </cell>
          <cell r="CO13">
            <v>3048</v>
          </cell>
          <cell r="CP13">
            <v>22493</v>
          </cell>
          <cell r="CQ13">
            <v>1104</v>
          </cell>
          <cell r="CR13">
            <v>26</v>
          </cell>
          <cell r="CS13">
            <v>2528</v>
          </cell>
          <cell r="CT13">
            <v>16900</v>
          </cell>
          <cell r="CU13">
            <v>846</v>
          </cell>
          <cell r="CV13">
            <v>36</v>
          </cell>
          <cell r="CW13">
            <v>0</v>
          </cell>
          <cell r="CX13">
            <v>2575</v>
          </cell>
          <cell r="CY13">
            <v>22457</v>
          </cell>
          <cell r="CZ13">
            <v>1210</v>
          </cell>
          <cell r="DA13">
            <v>0</v>
          </cell>
          <cell r="DB13">
            <v>2221</v>
          </cell>
          <cell r="DC13">
            <v>17021</v>
          </cell>
          <cell r="DD13">
            <v>931</v>
          </cell>
          <cell r="DE13">
            <v>32</v>
          </cell>
        </row>
        <row r="14">
          <cell r="B14">
            <v>3</v>
          </cell>
          <cell r="C14">
            <v>2298</v>
          </cell>
          <cell r="D14">
            <v>17791</v>
          </cell>
          <cell r="E14">
            <v>1477</v>
          </cell>
          <cell r="F14">
            <v>0</v>
          </cell>
          <cell r="G14">
            <v>2020</v>
          </cell>
          <cell r="H14">
            <v>14608</v>
          </cell>
          <cell r="I14">
            <v>1136</v>
          </cell>
          <cell r="J14">
            <v>34</v>
          </cell>
          <cell r="K14">
            <v>2</v>
          </cell>
          <cell r="L14">
            <v>2409</v>
          </cell>
          <cell r="M14">
            <v>18086</v>
          </cell>
          <cell r="N14">
            <v>1461</v>
          </cell>
          <cell r="O14">
            <v>2</v>
          </cell>
          <cell r="P14">
            <v>2035</v>
          </cell>
          <cell r="Q14">
            <v>14987</v>
          </cell>
          <cell r="R14">
            <v>1150</v>
          </cell>
          <cell r="S14">
            <v>37</v>
          </cell>
          <cell r="T14">
            <v>5</v>
          </cell>
          <cell r="U14">
            <v>2579</v>
          </cell>
          <cell r="V14">
            <v>19042</v>
          </cell>
          <cell r="W14">
            <v>1540</v>
          </cell>
          <cell r="X14">
            <v>7</v>
          </cell>
          <cell r="Y14">
            <v>2104</v>
          </cell>
          <cell r="Z14">
            <v>15646</v>
          </cell>
          <cell r="AA14">
            <v>1206</v>
          </cell>
          <cell r="AB14">
            <v>33</v>
          </cell>
          <cell r="AC14">
            <v>7</v>
          </cell>
          <cell r="AD14">
            <v>2619</v>
          </cell>
          <cell r="AE14">
            <v>18773</v>
          </cell>
          <cell r="AF14">
            <v>1511</v>
          </cell>
          <cell r="AG14">
            <v>3</v>
          </cell>
          <cell r="AH14">
            <v>2231</v>
          </cell>
          <cell r="AI14">
            <v>15619</v>
          </cell>
          <cell r="AJ14">
            <v>1241</v>
          </cell>
          <cell r="AK14">
            <v>34</v>
          </cell>
          <cell r="AL14">
            <v>18</v>
          </cell>
          <cell r="AM14">
            <v>3200</v>
          </cell>
          <cell r="AN14">
            <v>20511</v>
          </cell>
          <cell r="AO14">
            <v>1635</v>
          </cell>
          <cell r="AP14">
            <v>16</v>
          </cell>
          <cell r="AQ14">
            <v>2555</v>
          </cell>
          <cell r="AR14">
            <v>16813</v>
          </cell>
          <cell r="AS14">
            <v>1294</v>
          </cell>
          <cell r="AT14">
            <v>27</v>
          </cell>
          <cell r="AU14">
            <v>25</v>
          </cell>
          <cell r="AV14">
            <v>3326</v>
          </cell>
          <cell r="AW14">
            <v>20695</v>
          </cell>
          <cell r="AX14">
            <v>1667</v>
          </cell>
          <cell r="AY14">
            <v>21</v>
          </cell>
          <cell r="AZ14">
            <v>2673</v>
          </cell>
          <cell r="BA14">
            <v>17207</v>
          </cell>
          <cell r="BB14">
            <v>1347</v>
          </cell>
          <cell r="BC14">
            <v>32</v>
          </cell>
          <cell r="BD14">
            <v>31</v>
          </cell>
          <cell r="BE14">
            <v>3217</v>
          </cell>
          <cell r="BF14">
            <v>19343</v>
          </cell>
          <cell r="BG14">
            <v>1608</v>
          </cell>
          <cell r="BH14">
            <v>25</v>
          </cell>
          <cell r="BI14">
            <v>2607</v>
          </cell>
          <cell r="BJ14">
            <v>16292</v>
          </cell>
          <cell r="BK14">
            <v>1243</v>
          </cell>
          <cell r="BL14">
            <v>33</v>
          </cell>
          <cell r="BM14">
            <v>34</v>
          </cell>
          <cell r="BN14">
            <v>3298</v>
          </cell>
          <cell r="BO14">
            <v>19202</v>
          </cell>
          <cell r="BP14">
            <v>1577</v>
          </cell>
          <cell r="BQ14">
            <v>26</v>
          </cell>
          <cell r="BR14">
            <v>2464</v>
          </cell>
          <cell r="BS14">
            <v>16071</v>
          </cell>
          <cell r="BT14">
            <v>1226</v>
          </cell>
          <cell r="BU14">
            <v>29</v>
          </cell>
          <cell r="BV14">
            <v>39</v>
          </cell>
          <cell r="BW14">
            <v>3167</v>
          </cell>
          <cell r="BX14">
            <v>18660</v>
          </cell>
          <cell r="BY14">
            <v>1547</v>
          </cell>
          <cell r="BZ14">
            <v>25</v>
          </cell>
          <cell r="CA14">
            <v>2533</v>
          </cell>
          <cell r="CB14">
            <v>15784</v>
          </cell>
          <cell r="CC14">
            <v>1231</v>
          </cell>
          <cell r="CD14">
            <v>28</v>
          </cell>
          <cell r="CE14">
            <v>38</v>
          </cell>
          <cell r="CF14">
            <v>3122</v>
          </cell>
          <cell r="CG14">
            <v>18166</v>
          </cell>
          <cell r="CH14">
            <v>1498</v>
          </cell>
          <cell r="CI14">
            <v>23</v>
          </cell>
          <cell r="CJ14">
            <v>2483</v>
          </cell>
          <cell r="CK14">
            <v>15601</v>
          </cell>
          <cell r="CL14">
            <v>1221</v>
          </cell>
          <cell r="CM14">
            <v>28</v>
          </cell>
          <cell r="CN14">
            <v>49</v>
          </cell>
          <cell r="CO14">
            <v>3012</v>
          </cell>
          <cell r="CP14">
            <v>18002</v>
          </cell>
          <cell r="CQ14">
            <v>1510</v>
          </cell>
          <cell r="CR14">
            <v>31</v>
          </cell>
          <cell r="CS14">
            <v>2458</v>
          </cell>
          <cell r="CT14">
            <v>15490</v>
          </cell>
          <cell r="CU14">
            <v>1213</v>
          </cell>
          <cell r="CV14">
            <v>27</v>
          </cell>
          <cell r="CW14">
            <v>0</v>
          </cell>
          <cell r="CX14">
            <v>2342</v>
          </cell>
          <cell r="CY14">
            <v>17874</v>
          </cell>
          <cell r="CZ14">
            <v>1560</v>
          </cell>
          <cell r="DA14">
            <v>0</v>
          </cell>
          <cell r="DB14">
            <v>2020</v>
          </cell>
          <cell r="DC14">
            <v>15351</v>
          </cell>
          <cell r="DD14">
            <v>1261</v>
          </cell>
          <cell r="DE14">
            <v>26</v>
          </cell>
        </row>
        <row r="15">
          <cell r="B15">
            <v>5</v>
          </cell>
          <cell r="C15">
            <v>5170</v>
          </cell>
          <cell r="D15">
            <v>50692</v>
          </cell>
          <cell r="E15">
            <v>2783</v>
          </cell>
          <cell r="F15">
            <v>4</v>
          </cell>
          <cell r="G15">
            <v>4421</v>
          </cell>
          <cell r="H15">
            <v>39650</v>
          </cell>
          <cell r="I15">
            <v>2265</v>
          </cell>
          <cell r="J15">
            <v>70</v>
          </cell>
          <cell r="K15">
            <v>10</v>
          </cell>
          <cell r="L15">
            <v>5762</v>
          </cell>
          <cell r="M15">
            <v>56787</v>
          </cell>
          <cell r="N15">
            <v>2992</v>
          </cell>
          <cell r="O15">
            <v>8</v>
          </cell>
          <cell r="P15">
            <v>4792</v>
          </cell>
          <cell r="Q15">
            <v>42958</v>
          </cell>
          <cell r="R15">
            <v>2463</v>
          </cell>
          <cell r="S15">
            <v>72</v>
          </cell>
          <cell r="T15">
            <v>8</v>
          </cell>
          <cell r="U15">
            <v>6059</v>
          </cell>
          <cell r="V15">
            <v>59100</v>
          </cell>
          <cell r="W15">
            <v>3110</v>
          </cell>
          <cell r="X15">
            <v>10</v>
          </cell>
          <cell r="Y15">
            <v>4998</v>
          </cell>
          <cell r="Z15">
            <v>44864</v>
          </cell>
          <cell r="AA15">
            <v>2646</v>
          </cell>
          <cell r="AB15">
            <v>82</v>
          </cell>
          <cell r="AC15">
            <v>13</v>
          </cell>
          <cell r="AD15">
            <v>6366</v>
          </cell>
          <cell r="AE15">
            <v>60408</v>
          </cell>
          <cell r="AF15">
            <v>3210</v>
          </cell>
          <cell r="AG15">
            <v>15</v>
          </cell>
          <cell r="AH15">
            <v>5121</v>
          </cell>
          <cell r="AI15">
            <v>46268</v>
          </cell>
          <cell r="AJ15">
            <v>2655</v>
          </cell>
          <cell r="AK15">
            <v>77</v>
          </cell>
          <cell r="AL15">
            <v>14</v>
          </cell>
          <cell r="AM15">
            <v>6606</v>
          </cell>
          <cell r="AN15">
            <v>63886</v>
          </cell>
          <cell r="AO15">
            <v>3187</v>
          </cell>
          <cell r="AP15">
            <v>22</v>
          </cell>
          <cell r="AQ15">
            <v>5609</v>
          </cell>
          <cell r="AR15">
            <v>49864</v>
          </cell>
          <cell r="AS15">
            <v>2661</v>
          </cell>
          <cell r="AT15">
            <v>74</v>
          </cell>
          <cell r="AU15">
            <v>20</v>
          </cell>
          <cell r="AV15">
            <v>6650</v>
          </cell>
          <cell r="AW15">
            <v>64085</v>
          </cell>
          <cell r="AX15">
            <v>3131</v>
          </cell>
          <cell r="AY15">
            <v>27</v>
          </cell>
          <cell r="AZ15">
            <v>5714</v>
          </cell>
          <cell r="BA15">
            <v>50522</v>
          </cell>
          <cell r="BB15">
            <v>2714</v>
          </cell>
          <cell r="BC15">
            <v>81</v>
          </cell>
          <cell r="BD15">
            <v>26</v>
          </cell>
          <cell r="BE15">
            <v>6438</v>
          </cell>
          <cell r="BF15">
            <v>61936</v>
          </cell>
          <cell r="BG15">
            <v>2964</v>
          </cell>
          <cell r="BH15">
            <v>36</v>
          </cell>
          <cell r="BI15">
            <v>5574</v>
          </cell>
          <cell r="BJ15">
            <v>49031</v>
          </cell>
          <cell r="BK15">
            <v>2595</v>
          </cell>
          <cell r="BL15">
            <v>71</v>
          </cell>
          <cell r="BM15">
            <v>35</v>
          </cell>
          <cell r="BN15">
            <v>6720</v>
          </cell>
          <cell r="BO15">
            <v>61948</v>
          </cell>
          <cell r="BP15">
            <v>2914</v>
          </cell>
          <cell r="BQ15">
            <v>33</v>
          </cell>
          <cell r="BR15">
            <v>5373</v>
          </cell>
          <cell r="BS15">
            <v>48914</v>
          </cell>
          <cell r="BT15">
            <v>2560</v>
          </cell>
          <cell r="BU15">
            <v>79</v>
          </cell>
          <cell r="BV15">
            <v>41</v>
          </cell>
          <cell r="BW15">
            <v>6451</v>
          </cell>
          <cell r="BX15">
            <v>59532</v>
          </cell>
          <cell r="BY15">
            <v>2846</v>
          </cell>
          <cell r="BZ15">
            <v>37</v>
          </cell>
          <cell r="CA15">
            <v>5344</v>
          </cell>
          <cell r="CB15">
            <v>46773</v>
          </cell>
          <cell r="CC15">
            <v>2470</v>
          </cell>
          <cell r="CD15">
            <v>83</v>
          </cell>
          <cell r="CE15">
            <v>48</v>
          </cell>
          <cell r="CF15">
            <v>6505</v>
          </cell>
          <cell r="CG15">
            <v>59720</v>
          </cell>
          <cell r="CH15">
            <v>2836</v>
          </cell>
          <cell r="CI15">
            <v>47</v>
          </cell>
          <cell r="CJ15">
            <v>5453</v>
          </cell>
          <cell r="CK15">
            <v>46924</v>
          </cell>
          <cell r="CL15">
            <v>2547</v>
          </cell>
          <cell r="CM15">
            <v>91</v>
          </cell>
          <cell r="CN15">
            <v>61</v>
          </cell>
          <cell r="CO15">
            <v>6441</v>
          </cell>
          <cell r="CP15">
            <v>59283</v>
          </cell>
          <cell r="CQ15">
            <v>2835</v>
          </cell>
          <cell r="CR15">
            <v>62</v>
          </cell>
          <cell r="CS15">
            <v>5487</v>
          </cell>
          <cell r="CT15">
            <v>46119</v>
          </cell>
          <cell r="CU15">
            <v>2508</v>
          </cell>
          <cell r="CV15">
            <v>83</v>
          </cell>
          <cell r="CW15">
            <v>0</v>
          </cell>
          <cell r="CX15">
            <v>4916</v>
          </cell>
          <cell r="CY15">
            <v>54039</v>
          </cell>
          <cell r="CZ15">
            <v>2882</v>
          </cell>
          <cell r="DA15">
            <v>0</v>
          </cell>
          <cell r="DB15">
            <v>4502</v>
          </cell>
          <cell r="DC15">
            <v>43064</v>
          </cell>
          <cell r="DD15">
            <v>2581</v>
          </cell>
          <cell r="DE15">
            <v>81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</row>
        <row r="18">
          <cell r="B18">
            <v>8</v>
          </cell>
          <cell r="C18">
            <v>10162</v>
          </cell>
          <cell r="D18">
            <v>58922</v>
          </cell>
          <cell r="E18">
            <v>4080</v>
          </cell>
          <cell r="F18">
            <v>8</v>
          </cell>
          <cell r="G18">
            <v>12019</v>
          </cell>
          <cell r="H18">
            <v>67157</v>
          </cell>
          <cell r="I18">
            <v>4124</v>
          </cell>
          <cell r="J18">
            <v>116</v>
          </cell>
          <cell r="K18">
            <v>12</v>
          </cell>
          <cell r="L18">
            <v>10461</v>
          </cell>
          <cell r="M18">
            <v>59282</v>
          </cell>
          <cell r="N18">
            <v>4167</v>
          </cell>
          <cell r="O18">
            <v>6</v>
          </cell>
          <cell r="P18">
            <v>12272</v>
          </cell>
          <cell r="Q18">
            <v>67785</v>
          </cell>
          <cell r="R18">
            <v>4290</v>
          </cell>
          <cell r="S18">
            <v>123</v>
          </cell>
          <cell r="T18">
            <v>12</v>
          </cell>
          <cell r="U18">
            <v>10621</v>
          </cell>
          <cell r="V18">
            <v>59779</v>
          </cell>
          <cell r="W18">
            <v>4218</v>
          </cell>
          <cell r="X18">
            <v>9</v>
          </cell>
          <cell r="Y18">
            <v>12461</v>
          </cell>
          <cell r="Z18">
            <v>68300</v>
          </cell>
          <cell r="AA18">
            <v>4449</v>
          </cell>
          <cell r="AB18">
            <v>108</v>
          </cell>
          <cell r="AC18">
            <v>17</v>
          </cell>
          <cell r="AD18">
            <v>10654</v>
          </cell>
          <cell r="AE18">
            <v>60649</v>
          </cell>
          <cell r="AF18">
            <v>4316</v>
          </cell>
          <cell r="AG18">
            <v>18</v>
          </cell>
          <cell r="AH18">
            <v>12619</v>
          </cell>
          <cell r="AI18">
            <v>68935</v>
          </cell>
          <cell r="AJ18">
            <v>4518</v>
          </cell>
          <cell r="AK18">
            <v>110</v>
          </cell>
          <cell r="AL18">
            <v>27</v>
          </cell>
          <cell r="AM18">
            <v>10948</v>
          </cell>
          <cell r="AN18">
            <v>59452</v>
          </cell>
          <cell r="AO18">
            <v>4247</v>
          </cell>
          <cell r="AP18">
            <v>35</v>
          </cell>
          <cell r="AQ18">
            <v>13095</v>
          </cell>
          <cell r="AR18">
            <v>69098</v>
          </cell>
          <cell r="AS18">
            <v>4608</v>
          </cell>
          <cell r="AT18">
            <v>105</v>
          </cell>
          <cell r="AU18">
            <v>35</v>
          </cell>
          <cell r="AV18">
            <v>11037</v>
          </cell>
          <cell r="AW18">
            <v>59165</v>
          </cell>
          <cell r="AX18">
            <v>4216</v>
          </cell>
          <cell r="AY18">
            <v>36</v>
          </cell>
          <cell r="AZ18">
            <v>13194</v>
          </cell>
          <cell r="BA18">
            <v>69037</v>
          </cell>
          <cell r="BB18">
            <v>4689</v>
          </cell>
          <cell r="BC18">
            <v>89</v>
          </cell>
          <cell r="BD18">
            <v>63</v>
          </cell>
          <cell r="BE18">
            <v>11240</v>
          </cell>
          <cell r="BF18">
            <v>58967</v>
          </cell>
          <cell r="BG18">
            <v>4207</v>
          </cell>
          <cell r="BH18">
            <v>63</v>
          </cell>
          <cell r="BI18">
            <v>13347</v>
          </cell>
          <cell r="BJ18">
            <v>69103</v>
          </cell>
          <cell r="BK18">
            <v>4680</v>
          </cell>
          <cell r="BL18">
            <v>99</v>
          </cell>
          <cell r="BM18">
            <v>88</v>
          </cell>
          <cell r="BN18">
            <v>11907</v>
          </cell>
          <cell r="BO18">
            <v>59098</v>
          </cell>
          <cell r="BP18">
            <v>4266</v>
          </cell>
          <cell r="BQ18">
            <v>71</v>
          </cell>
          <cell r="BR18">
            <v>12973</v>
          </cell>
          <cell r="BS18">
            <v>69466</v>
          </cell>
          <cell r="BT18">
            <v>4710</v>
          </cell>
          <cell r="BU18">
            <v>91</v>
          </cell>
          <cell r="BV18">
            <v>107</v>
          </cell>
          <cell r="BW18">
            <v>11882</v>
          </cell>
          <cell r="BX18">
            <v>58744</v>
          </cell>
          <cell r="BY18">
            <v>4319</v>
          </cell>
          <cell r="BZ18">
            <v>89</v>
          </cell>
          <cell r="CA18">
            <v>13341</v>
          </cell>
          <cell r="CB18">
            <v>69709</v>
          </cell>
          <cell r="CC18">
            <v>4739</v>
          </cell>
          <cell r="CD18">
            <v>90</v>
          </cell>
          <cell r="CE18">
            <v>124</v>
          </cell>
          <cell r="CF18">
            <v>11923</v>
          </cell>
          <cell r="CG18">
            <v>59082</v>
          </cell>
          <cell r="CH18">
            <v>4304</v>
          </cell>
          <cell r="CI18">
            <v>111</v>
          </cell>
          <cell r="CJ18">
            <v>13596</v>
          </cell>
          <cell r="CK18">
            <v>70040</v>
          </cell>
          <cell r="CL18">
            <v>4784</v>
          </cell>
          <cell r="CM18">
            <v>95</v>
          </cell>
          <cell r="CN18">
            <v>141</v>
          </cell>
          <cell r="CO18">
            <v>11907</v>
          </cell>
          <cell r="CP18">
            <v>59040</v>
          </cell>
          <cell r="CQ18">
            <v>4315</v>
          </cell>
          <cell r="CR18">
            <v>128</v>
          </cell>
          <cell r="CS18">
            <v>13685</v>
          </cell>
          <cell r="CT18">
            <v>69910</v>
          </cell>
          <cell r="CU18">
            <v>4767</v>
          </cell>
          <cell r="CV18">
            <v>92</v>
          </cell>
          <cell r="CW18">
            <v>0</v>
          </cell>
          <cell r="CX18">
            <v>10701</v>
          </cell>
          <cell r="CY18">
            <v>62509</v>
          </cell>
          <cell r="CZ18">
            <v>4666</v>
          </cell>
          <cell r="DA18">
            <v>0</v>
          </cell>
          <cell r="DB18">
            <v>12474</v>
          </cell>
          <cell r="DC18">
            <v>72206</v>
          </cell>
          <cell r="DD18">
            <v>5371</v>
          </cell>
          <cell r="DE18">
            <v>93</v>
          </cell>
        </row>
        <row r="19">
          <cell r="B19">
            <v>11</v>
          </cell>
          <cell r="C19">
            <v>8434</v>
          </cell>
          <cell r="D19">
            <v>51731</v>
          </cell>
          <cell r="E19">
            <v>3931</v>
          </cell>
          <cell r="F19">
            <v>11</v>
          </cell>
          <cell r="G19">
            <v>9035</v>
          </cell>
          <cell r="H19">
            <v>56552</v>
          </cell>
          <cell r="I19">
            <v>3987</v>
          </cell>
          <cell r="J19">
            <v>58</v>
          </cell>
          <cell r="K19">
            <v>18</v>
          </cell>
          <cell r="L19">
            <v>8554</v>
          </cell>
          <cell r="M19">
            <v>51083</v>
          </cell>
          <cell r="N19">
            <v>3973</v>
          </cell>
          <cell r="O19">
            <v>15</v>
          </cell>
          <cell r="P19">
            <v>8936</v>
          </cell>
          <cell r="Q19">
            <v>56333</v>
          </cell>
          <cell r="R19">
            <v>4086</v>
          </cell>
          <cell r="S19">
            <v>59</v>
          </cell>
          <cell r="T19">
            <v>29</v>
          </cell>
          <cell r="U19">
            <v>8671</v>
          </cell>
          <cell r="V19">
            <v>51402</v>
          </cell>
          <cell r="W19">
            <v>4024</v>
          </cell>
          <cell r="X19">
            <v>23</v>
          </cell>
          <cell r="Y19">
            <v>8989</v>
          </cell>
          <cell r="Z19">
            <v>56807</v>
          </cell>
          <cell r="AA19">
            <v>4222</v>
          </cell>
          <cell r="AB19">
            <v>62</v>
          </cell>
          <cell r="AC19">
            <v>37</v>
          </cell>
          <cell r="AD19">
            <v>8703</v>
          </cell>
          <cell r="AE19">
            <v>52182</v>
          </cell>
          <cell r="AF19">
            <v>4060</v>
          </cell>
          <cell r="AG19">
            <v>43</v>
          </cell>
          <cell r="AH19">
            <v>9202</v>
          </cell>
          <cell r="AI19">
            <v>57197</v>
          </cell>
          <cell r="AJ19">
            <v>4289</v>
          </cell>
          <cell r="AK19">
            <v>59</v>
          </cell>
          <cell r="AL19">
            <v>49</v>
          </cell>
          <cell r="AM19">
            <v>8769</v>
          </cell>
          <cell r="AN19">
            <v>49548</v>
          </cell>
          <cell r="AO19">
            <v>3835</v>
          </cell>
          <cell r="AP19">
            <v>61</v>
          </cell>
          <cell r="AQ19">
            <v>9317</v>
          </cell>
          <cell r="AR19">
            <v>56539</v>
          </cell>
          <cell r="AS19">
            <v>4233</v>
          </cell>
          <cell r="AT19">
            <v>50</v>
          </cell>
          <cell r="AU19">
            <v>69</v>
          </cell>
          <cell r="AV19">
            <v>8970</v>
          </cell>
          <cell r="AW19">
            <v>49957</v>
          </cell>
          <cell r="AX19">
            <v>3868</v>
          </cell>
          <cell r="AY19">
            <v>82</v>
          </cell>
          <cell r="AZ19">
            <v>9617</v>
          </cell>
          <cell r="BA19">
            <v>57757</v>
          </cell>
          <cell r="BB19">
            <v>4432</v>
          </cell>
          <cell r="BC19">
            <v>50</v>
          </cell>
          <cell r="BD19">
            <v>92</v>
          </cell>
          <cell r="BE19">
            <v>9063</v>
          </cell>
          <cell r="BF19">
            <v>49264</v>
          </cell>
          <cell r="BG19">
            <v>3865</v>
          </cell>
          <cell r="BH19">
            <v>111</v>
          </cell>
          <cell r="BI19">
            <v>9681</v>
          </cell>
          <cell r="BJ19">
            <v>57355</v>
          </cell>
          <cell r="BK19">
            <v>4457</v>
          </cell>
          <cell r="BL19">
            <v>47</v>
          </cell>
          <cell r="BM19">
            <v>130</v>
          </cell>
          <cell r="BN19">
            <v>9505</v>
          </cell>
          <cell r="BO19">
            <v>49259</v>
          </cell>
          <cell r="BP19">
            <v>3836</v>
          </cell>
          <cell r="BQ19">
            <v>145</v>
          </cell>
          <cell r="BR19">
            <v>9517</v>
          </cell>
          <cell r="BS19">
            <v>57871</v>
          </cell>
          <cell r="BT19">
            <v>4447</v>
          </cell>
          <cell r="BU19">
            <v>41</v>
          </cell>
          <cell r="BV19">
            <v>166</v>
          </cell>
          <cell r="BW19">
            <v>9526</v>
          </cell>
          <cell r="BX19">
            <v>48964</v>
          </cell>
          <cell r="BY19">
            <v>3819</v>
          </cell>
          <cell r="BZ19">
            <v>175</v>
          </cell>
          <cell r="CA19">
            <v>9809</v>
          </cell>
          <cell r="CB19">
            <v>57720</v>
          </cell>
          <cell r="CC19">
            <v>4435</v>
          </cell>
          <cell r="CD19">
            <v>53</v>
          </cell>
          <cell r="CE19">
            <v>200</v>
          </cell>
          <cell r="CF19">
            <v>9660</v>
          </cell>
          <cell r="CG19">
            <v>49125</v>
          </cell>
          <cell r="CH19">
            <v>3826</v>
          </cell>
          <cell r="CI19">
            <v>214</v>
          </cell>
          <cell r="CJ19">
            <v>10022</v>
          </cell>
          <cell r="CK19">
            <v>58141</v>
          </cell>
          <cell r="CL19">
            <v>4479</v>
          </cell>
          <cell r="CM19">
            <v>56</v>
          </cell>
          <cell r="CN19">
            <v>228</v>
          </cell>
          <cell r="CO19">
            <v>9649</v>
          </cell>
          <cell r="CP19">
            <v>49353</v>
          </cell>
          <cell r="CQ19">
            <v>3800</v>
          </cell>
          <cell r="CR19">
            <v>255</v>
          </cell>
          <cell r="CS19">
            <v>10257</v>
          </cell>
          <cell r="CT19">
            <v>58303</v>
          </cell>
          <cell r="CU19">
            <v>4533</v>
          </cell>
          <cell r="CV19">
            <v>52</v>
          </cell>
          <cell r="CW19">
            <v>0</v>
          </cell>
          <cell r="CX19">
            <v>8657</v>
          </cell>
          <cell r="CY19">
            <v>54060</v>
          </cell>
          <cell r="CZ19">
            <v>4285</v>
          </cell>
          <cell r="DA19">
            <v>1</v>
          </cell>
          <cell r="DB19">
            <v>9377</v>
          </cell>
          <cell r="DC19">
            <v>61873</v>
          </cell>
          <cell r="DD19">
            <v>5027</v>
          </cell>
          <cell r="DE19">
            <v>52</v>
          </cell>
        </row>
        <row r="20">
          <cell r="B20">
            <v>4</v>
          </cell>
          <cell r="C20">
            <v>6110</v>
          </cell>
          <cell r="D20">
            <v>38701</v>
          </cell>
          <cell r="E20">
            <v>3525</v>
          </cell>
          <cell r="F20">
            <v>9</v>
          </cell>
          <cell r="G20">
            <v>6879</v>
          </cell>
          <cell r="H20">
            <v>49534</v>
          </cell>
          <cell r="I20">
            <v>4870</v>
          </cell>
          <cell r="J20">
            <v>93</v>
          </cell>
          <cell r="K20">
            <v>8</v>
          </cell>
          <cell r="L20">
            <v>6006</v>
          </cell>
          <cell r="M20">
            <v>37053</v>
          </cell>
          <cell r="N20">
            <v>3460</v>
          </cell>
          <cell r="O20">
            <v>8</v>
          </cell>
          <cell r="P20">
            <v>6908</v>
          </cell>
          <cell r="Q20">
            <v>48456</v>
          </cell>
          <cell r="R20">
            <v>4970</v>
          </cell>
          <cell r="S20">
            <v>97</v>
          </cell>
          <cell r="T20">
            <v>15</v>
          </cell>
          <cell r="U20">
            <v>6307</v>
          </cell>
          <cell r="V20">
            <v>37514</v>
          </cell>
          <cell r="W20">
            <v>3615</v>
          </cell>
          <cell r="X20">
            <v>9</v>
          </cell>
          <cell r="Y20">
            <v>7151</v>
          </cell>
          <cell r="Z20">
            <v>48894</v>
          </cell>
          <cell r="AA20">
            <v>4973</v>
          </cell>
          <cell r="AB20">
            <v>100</v>
          </cell>
          <cell r="AC20">
            <v>18</v>
          </cell>
          <cell r="AD20">
            <v>6400</v>
          </cell>
          <cell r="AE20">
            <v>38296</v>
          </cell>
          <cell r="AF20">
            <v>3640</v>
          </cell>
          <cell r="AG20">
            <v>20</v>
          </cell>
          <cell r="AH20">
            <v>7212</v>
          </cell>
          <cell r="AI20">
            <v>49222</v>
          </cell>
          <cell r="AJ20">
            <v>4961</v>
          </cell>
          <cell r="AK20">
            <v>92</v>
          </cell>
          <cell r="AL20">
            <v>21</v>
          </cell>
          <cell r="AM20">
            <v>6603</v>
          </cell>
          <cell r="AN20">
            <v>36474</v>
          </cell>
          <cell r="AO20">
            <v>3571</v>
          </cell>
          <cell r="AP20">
            <v>30</v>
          </cell>
          <cell r="AQ20">
            <v>7643</v>
          </cell>
          <cell r="AR20">
            <v>49134</v>
          </cell>
          <cell r="AS20">
            <v>5160</v>
          </cell>
          <cell r="AT20">
            <v>96</v>
          </cell>
          <cell r="AU20">
            <v>30</v>
          </cell>
          <cell r="AV20">
            <v>6727</v>
          </cell>
          <cell r="AW20">
            <v>36483</v>
          </cell>
          <cell r="AX20">
            <v>3538</v>
          </cell>
          <cell r="AY20">
            <v>43</v>
          </cell>
          <cell r="AZ20">
            <v>7777</v>
          </cell>
          <cell r="BA20">
            <v>49574</v>
          </cell>
          <cell r="BB20">
            <v>5192</v>
          </cell>
          <cell r="BC20">
            <v>88</v>
          </cell>
          <cell r="BD20">
            <v>41</v>
          </cell>
          <cell r="BE20">
            <v>6800</v>
          </cell>
          <cell r="BF20">
            <v>36312</v>
          </cell>
          <cell r="BG20">
            <v>3556</v>
          </cell>
          <cell r="BH20">
            <v>57</v>
          </cell>
          <cell r="BI20">
            <v>7942</v>
          </cell>
          <cell r="BJ20">
            <v>49408</v>
          </cell>
          <cell r="BK20">
            <v>5189</v>
          </cell>
          <cell r="BL20">
            <v>95</v>
          </cell>
          <cell r="BM20">
            <v>60</v>
          </cell>
          <cell r="BN20">
            <v>7456</v>
          </cell>
          <cell r="BO20">
            <v>36407</v>
          </cell>
          <cell r="BP20">
            <v>3582</v>
          </cell>
          <cell r="BQ20">
            <v>63</v>
          </cell>
          <cell r="BR20">
            <v>7864</v>
          </cell>
          <cell r="BS20">
            <v>49694</v>
          </cell>
          <cell r="BT20">
            <v>5175</v>
          </cell>
          <cell r="BU20">
            <v>72</v>
          </cell>
          <cell r="BV20">
            <v>66</v>
          </cell>
          <cell r="BW20">
            <v>7376</v>
          </cell>
          <cell r="BX20">
            <v>36450</v>
          </cell>
          <cell r="BY20">
            <v>3638</v>
          </cell>
          <cell r="BZ20">
            <v>61</v>
          </cell>
          <cell r="CA20">
            <v>8154</v>
          </cell>
          <cell r="CB20">
            <v>50046</v>
          </cell>
          <cell r="CC20">
            <v>5099</v>
          </cell>
          <cell r="CD20">
            <v>82</v>
          </cell>
          <cell r="CE20">
            <v>84</v>
          </cell>
          <cell r="CF20">
            <v>7489</v>
          </cell>
          <cell r="CG20">
            <v>36835</v>
          </cell>
          <cell r="CH20">
            <v>3617</v>
          </cell>
          <cell r="CI20">
            <v>79</v>
          </cell>
          <cell r="CJ20">
            <v>8473</v>
          </cell>
          <cell r="CK20">
            <v>50577</v>
          </cell>
          <cell r="CL20">
            <v>5155</v>
          </cell>
          <cell r="CM20">
            <v>76</v>
          </cell>
          <cell r="CN20">
            <v>103</v>
          </cell>
          <cell r="CO20">
            <v>7538</v>
          </cell>
          <cell r="CP20">
            <v>37030</v>
          </cell>
          <cell r="CQ20">
            <v>3607</v>
          </cell>
          <cell r="CR20">
            <v>96</v>
          </cell>
          <cell r="CS20">
            <v>8731</v>
          </cell>
          <cell r="CT20">
            <v>50918</v>
          </cell>
          <cell r="CU20">
            <v>5285</v>
          </cell>
          <cell r="CV20">
            <v>75</v>
          </cell>
          <cell r="CW20">
            <v>0</v>
          </cell>
          <cell r="CX20">
            <v>6818</v>
          </cell>
          <cell r="CY20">
            <v>40650</v>
          </cell>
          <cell r="CZ20">
            <v>3920</v>
          </cell>
          <cell r="DA20">
            <v>0</v>
          </cell>
          <cell r="DB20">
            <v>7791</v>
          </cell>
          <cell r="DC20">
            <v>53286</v>
          </cell>
          <cell r="DD20">
            <v>5776</v>
          </cell>
          <cell r="DE20">
            <v>74</v>
          </cell>
        </row>
        <row r="21">
          <cell r="B21">
            <v>0</v>
          </cell>
          <cell r="C21">
            <v>799</v>
          </cell>
          <cell r="D21">
            <v>3154</v>
          </cell>
          <cell r="E21">
            <v>194</v>
          </cell>
          <cell r="F21">
            <v>0</v>
          </cell>
          <cell r="G21">
            <v>1000</v>
          </cell>
          <cell r="H21">
            <v>3312</v>
          </cell>
          <cell r="I21">
            <v>159</v>
          </cell>
          <cell r="J21">
            <v>1</v>
          </cell>
          <cell r="K21">
            <v>0</v>
          </cell>
          <cell r="L21">
            <v>819</v>
          </cell>
          <cell r="M21">
            <v>3152</v>
          </cell>
          <cell r="N21">
            <v>173</v>
          </cell>
          <cell r="O21">
            <v>0</v>
          </cell>
          <cell r="P21">
            <v>1024</v>
          </cell>
          <cell r="Q21">
            <v>3127</v>
          </cell>
          <cell r="R21">
            <v>164</v>
          </cell>
          <cell r="S21">
            <v>1</v>
          </cell>
          <cell r="T21">
            <v>0</v>
          </cell>
          <cell r="U21">
            <v>864</v>
          </cell>
          <cell r="V21">
            <v>3493</v>
          </cell>
          <cell r="W21">
            <v>192</v>
          </cell>
          <cell r="X21">
            <v>0</v>
          </cell>
          <cell r="Y21">
            <v>1041</v>
          </cell>
          <cell r="Z21">
            <v>3318</v>
          </cell>
          <cell r="AA21">
            <v>163</v>
          </cell>
          <cell r="AB21">
            <v>1</v>
          </cell>
          <cell r="AC21">
            <v>0</v>
          </cell>
          <cell r="AD21">
            <v>917</v>
          </cell>
          <cell r="AE21">
            <v>3654</v>
          </cell>
          <cell r="AF21">
            <v>201</v>
          </cell>
          <cell r="AG21">
            <v>0</v>
          </cell>
          <cell r="AH21">
            <v>1112</v>
          </cell>
          <cell r="AI21">
            <v>3605</v>
          </cell>
          <cell r="AJ21">
            <v>197</v>
          </cell>
          <cell r="AK21">
            <v>1</v>
          </cell>
          <cell r="AL21">
            <v>0</v>
          </cell>
          <cell r="AM21">
            <v>945</v>
          </cell>
          <cell r="AN21">
            <v>3963</v>
          </cell>
          <cell r="AO21">
            <v>231</v>
          </cell>
          <cell r="AP21">
            <v>3</v>
          </cell>
          <cell r="AQ21">
            <v>1203</v>
          </cell>
          <cell r="AR21">
            <v>4152</v>
          </cell>
          <cell r="AS21">
            <v>266</v>
          </cell>
          <cell r="AT21">
            <v>1</v>
          </cell>
          <cell r="AU21">
            <v>2</v>
          </cell>
          <cell r="AV21">
            <v>1027</v>
          </cell>
          <cell r="AW21">
            <v>4045</v>
          </cell>
          <cell r="AX21">
            <v>228</v>
          </cell>
          <cell r="AY21">
            <v>14</v>
          </cell>
          <cell r="AZ21">
            <v>1228</v>
          </cell>
          <cell r="BA21">
            <v>4226</v>
          </cell>
          <cell r="BB21">
            <v>293</v>
          </cell>
          <cell r="BC21">
            <v>0</v>
          </cell>
          <cell r="BD21">
            <v>3</v>
          </cell>
          <cell r="BE21">
            <v>1051</v>
          </cell>
          <cell r="BF21">
            <v>4002</v>
          </cell>
          <cell r="BG21">
            <v>246</v>
          </cell>
          <cell r="BH21">
            <v>9</v>
          </cell>
          <cell r="BI21">
            <v>1241</v>
          </cell>
          <cell r="BJ21">
            <v>4135</v>
          </cell>
          <cell r="BK21">
            <v>284</v>
          </cell>
          <cell r="BL21">
            <v>0</v>
          </cell>
          <cell r="BM21">
            <v>5</v>
          </cell>
          <cell r="BN21">
            <v>1201</v>
          </cell>
          <cell r="BO21">
            <v>3999</v>
          </cell>
          <cell r="BP21">
            <v>253</v>
          </cell>
          <cell r="BQ21">
            <v>9</v>
          </cell>
          <cell r="BR21">
            <v>1159</v>
          </cell>
          <cell r="BS21">
            <v>4288</v>
          </cell>
          <cell r="BT21">
            <v>280</v>
          </cell>
          <cell r="BU21">
            <v>1</v>
          </cell>
          <cell r="BV21">
            <v>7</v>
          </cell>
          <cell r="BW21">
            <v>1130</v>
          </cell>
          <cell r="BX21">
            <v>3940</v>
          </cell>
          <cell r="BY21">
            <v>240</v>
          </cell>
          <cell r="BZ21">
            <v>9</v>
          </cell>
          <cell r="CA21">
            <v>1188</v>
          </cell>
          <cell r="CB21">
            <v>4164</v>
          </cell>
          <cell r="CC21">
            <v>279</v>
          </cell>
          <cell r="CD21">
            <v>0</v>
          </cell>
          <cell r="CE21">
            <v>6</v>
          </cell>
          <cell r="CF21">
            <v>1123</v>
          </cell>
          <cell r="CG21">
            <v>3912</v>
          </cell>
          <cell r="CH21">
            <v>247</v>
          </cell>
          <cell r="CI21">
            <v>10</v>
          </cell>
          <cell r="CJ21">
            <v>1206</v>
          </cell>
          <cell r="CK21">
            <v>4224</v>
          </cell>
          <cell r="CL21">
            <v>283</v>
          </cell>
          <cell r="CM21">
            <v>0</v>
          </cell>
          <cell r="CN21">
            <v>7</v>
          </cell>
          <cell r="CO21">
            <v>1094</v>
          </cell>
          <cell r="CP21">
            <v>3914</v>
          </cell>
          <cell r="CQ21">
            <v>231</v>
          </cell>
          <cell r="CR21">
            <v>9</v>
          </cell>
          <cell r="CS21">
            <v>1206</v>
          </cell>
          <cell r="CT21">
            <v>4116</v>
          </cell>
          <cell r="CU21">
            <v>278</v>
          </cell>
          <cell r="CV21">
            <v>0</v>
          </cell>
          <cell r="CW21">
            <v>0</v>
          </cell>
          <cell r="CX21">
            <v>997</v>
          </cell>
          <cell r="CY21">
            <v>3875</v>
          </cell>
          <cell r="CZ21">
            <v>233</v>
          </cell>
          <cell r="DA21">
            <v>0</v>
          </cell>
          <cell r="DB21">
            <v>1126</v>
          </cell>
          <cell r="DC21">
            <v>4008</v>
          </cell>
          <cell r="DD21">
            <v>267</v>
          </cell>
          <cell r="DE21">
            <v>0</v>
          </cell>
        </row>
        <row r="22">
          <cell r="B22">
            <v>0</v>
          </cell>
          <cell r="C22">
            <v>267</v>
          </cell>
          <cell r="D22">
            <v>1709</v>
          </cell>
          <cell r="E22">
            <v>106</v>
          </cell>
          <cell r="F22">
            <v>0</v>
          </cell>
          <cell r="G22">
            <v>296</v>
          </cell>
          <cell r="H22">
            <v>1528</v>
          </cell>
          <cell r="I22">
            <v>93</v>
          </cell>
          <cell r="J22">
            <v>0</v>
          </cell>
          <cell r="K22">
            <v>0</v>
          </cell>
          <cell r="L22">
            <v>268</v>
          </cell>
          <cell r="M22">
            <v>1854</v>
          </cell>
          <cell r="N22">
            <v>106</v>
          </cell>
          <cell r="O22">
            <v>0</v>
          </cell>
          <cell r="P22">
            <v>304</v>
          </cell>
          <cell r="Q22">
            <v>1630</v>
          </cell>
          <cell r="R22">
            <v>109</v>
          </cell>
          <cell r="S22">
            <v>0</v>
          </cell>
          <cell r="T22">
            <v>0</v>
          </cell>
          <cell r="U22">
            <v>293</v>
          </cell>
          <cell r="V22">
            <v>1919</v>
          </cell>
          <cell r="W22">
            <v>103</v>
          </cell>
          <cell r="X22">
            <v>0</v>
          </cell>
          <cell r="Y22">
            <v>319</v>
          </cell>
          <cell r="Z22">
            <v>1699</v>
          </cell>
          <cell r="AA22">
            <v>128</v>
          </cell>
          <cell r="AB22">
            <v>0</v>
          </cell>
          <cell r="AC22">
            <v>0</v>
          </cell>
          <cell r="AD22">
            <v>328</v>
          </cell>
          <cell r="AE22">
            <v>1995</v>
          </cell>
          <cell r="AF22">
            <v>116</v>
          </cell>
          <cell r="AG22">
            <v>2</v>
          </cell>
          <cell r="AH22">
            <v>345</v>
          </cell>
          <cell r="AI22">
            <v>1741</v>
          </cell>
          <cell r="AJ22">
            <v>130</v>
          </cell>
          <cell r="AK22">
            <v>1</v>
          </cell>
          <cell r="AL22">
            <v>0</v>
          </cell>
          <cell r="AM22">
            <v>326</v>
          </cell>
          <cell r="AN22">
            <v>2113</v>
          </cell>
          <cell r="AO22">
            <v>120</v>
          </cell>
          <cell r="AP22">
            <v>2</v>
          </cell>
          <cell r="AQ22">
            <v>367</v>
          </cell>
          <cell r="AR22">
            <v>1815</v>
          </cell>
          <cell r="AS22">
            <v>139</v>
          </cell>
          <cell r="AT22">
            <v>1</v>
          </cell>
          <cell r="AU22">
            <v>0</v>
          </cell>
          <cell r="AV22">
            <v>333</v>
          </cell>
          <cell r="AW22">
            <v>2209</v>
          </cell>
          <cell r="AX22">
            <v>131</v>
          </cell>
          <cell r="AY22">
            <v>1</v>
          </cell>
          <cell r="AZ22">
            <v>374</v>
          </cell>
          <cell r="BA22">
            <v>1884</v>
          </cell>
          <cell r="BB22">
            <v>168</v>
          </cell>
          <cell r="BC22">
            <v>1</v>
          </cell>
          <cell r="BD22">
            <v>5</v>
          </cell>
          <cell r="BE22">
            <v>349</v>
          </cell>
          <cell r="BF22">
            <v>2346</v>
          </cell>
          <cell r="BG22">
            <v>161</v>
          </cell>
          <cell r="BH22">
            <v>6</v>
          </cell>
          <cell r="BI22">
            <v>416</v>
          </cell>
          <cell r="BJ22">
            <v>2045</v>
          </cell>
          <cell r="BK22">
            <v>154</v>
          </cell>
          <cell r="BL22">
            <v>2</v>
          </cell>
          <cell r="BM22">
            <v>4</v>
          </cell>
          <cell r="BN22">
            <v>410</v>
          </cell>
          <cell r="BO22">
            <v>2477</v>
          </cell>
          <cell r="BP22">
            <v>166</v>
          </cell>
          <cell r="BQ22">
            <v>5</v>
          </cell>
          <cell r="BR22">
            <v>390</v>
          </cell>
          <cell r="BS22">
            <v>2114</v>
          </cell>
          <cell r="BT22">
            <v>180</v>
          </cell>
          <cell r="BU22">
            <v>1</v>
          </cell>
          <cell r="BV22">
            <v>6</v>
          </cell>
          <cell r="BW22">
            <v>404</v>
          </cell>
          <cell r="BX22">
            <v>2560</v>
          </cell>
          <cell r="BY22">
            <v>171</v>
          </cell>
          <cell r="BZ22">
            <v>6</v>
          </cell>
          <cell r="CA22">
            <v>405</v>
          </cell>
          <cell r="CB22">
            <v>2203</v>
          </cell>
          <cell r="CC22">
            <v>186</v>
          </cell>
          <cell r="CD22">
            <v>1</v>
          </cell>
          <cell r="CE22">
            <v>6</v>
          </cell>
          <cell r="CF22">
            <v>409</v>
          </cell>
          <cell r="CG22">
            <v>2613</v>
          </cell>
          <cell r="CH22">
            <v>187</v>
          </cell>
          <cell r="CI22">
            <v>6</v>
          </cell>
          <cell r="CJ22">
            <v>431</v>
          </cell>
          <cell r="CK22">
            <v>2297</v>
          </cell>
          <cell r="CL22">
            <v>197</v>
          </cell>
          <cell r="CM22">
            <v>1</v>
          </cell>
          <cell r="CN22">
            <v>5</v>
          </cell>
          <cell r="CO22">
            <v>418</v>
          </cell>
          <cell r="CP22">
            <v>2705</v>
          </cell>
          <cell r="CQ22">
            <v>201</v>
          </cell>
          <cell r="CR22">
            <v>6</v>
          </cell>
          <cell r="CS22">
            <v>435</v>
          </cell>
          <cell r="CT22">
            <v>2372</v>
          </cell>
          <cell r="CU22">
            <v>225</v>
          </cell>
          <cell r="CV22">
            <v>1</v>
          </cell>
          <cell r="CW22">
            <v>0</v>
          </cell>
          <cell r="CX22">
            <v>384</v>
          </cell>
          <cell r="CY22">
            <v>2636</v>
          </cell>
          <cell r="CZ22">
            <v>201</v>
          </cell>
          <cell r="DA22">
            <v>0</v>
          </cell>
          <cell r="DB22">
            <v>406</v>
          </cell>
          <cell r="DC22">
            <v>2347</v>
          </cell>
          <cell r="DD22">
            <v>239</v>
          </cell>
          <cell r="DE22">
            <v>1</v>
          </cell>
        </row>
        <row r="23">
          <cell r="B23">
            <v>6</v>
          </cell>
          <cell r="C23">
            <v>6275</v>
          </cell>
          <cell r="D23">
            <v>42497</v>
          </cell>
          <cell r="E23">
            <v>3784</v>
          </cell>
          <cell r="F23">
            <v>6</v>
          </cell>
          <cell r="G23">
            <v>7522</v>
          </cell>
          <cell r="H23">
            <v>52684</v>
          </cell>
          <cell r="I23">
            <v>4575</v>
          </cell>
          <cell r="J23">
            <v>52</v>
          </cell>
          <cell r="K23">
            <v>8</v>
          </cell>
          <cell r="L23">
            <v>6393</v>
          </cell>
          <cell r="M23">
            <v>42470</v>
          </cell>
          <cell r="N23">
            <v>3836</v>
          </cell>
          <cell r="O23">
            <v>9</v>
          </cell>
          <cell r="P23">
            <v>7513</v>
          </cell>
          <cell r="Q23">
            <v>52866</v>
          </cell>
          <cell r="R23">
            <v>4724</v>
          </cell>
          <cell r="S23">
            <v>59</v>
          </cell>
          <cell r="T23">
            <v>8</v>
          </cell>
          <cell r="U23">
            <v>6815</v>
          </cell>
          <cell r="V23">
            <v>43598</v>
          </cell>
          <cell r="W23">
            <v>3931</v>
          </cell>
          <cell r="X23">
            <v>15</v>
          </cell>
          <cell r="Y23">
            <v>7967</v>
          </cell>
          <cell r="Z23">
            <v>53687</v>
          </cell>
          <cell r="AA23">
            <v>4756</v>
          </cell>
          <cell r="AB23">
            <v>57</v>
          </cell>
          <cell r="AC23">
            <v>14</v>
          </cell>
          <cell r="AD23">
            <v>7076</v>
          </cell>
          <cell r="AE23">
            <v>45221</v>
          </cell>
          <cell r="AF23">
            <v>3997</v>
          </cell>
          <cell r="AG23">
            <v>11</v>
          </cell>
          <cell r="AH23">
            <v>8215</v>
          </cell>
          <cell r="AI23">
            <v>54762</v>
          </cell>
          <cell r="AJ23">
            <v>4833</v>
          </cell>
          <cell r="AK23">
            <v>59</v>
          </cell>
          <cell r="AL23">
            <v>23</v>
          </cell>
          <cell r="AM23">
            <v>7119</v>
          </cell>
          <cell r="AN23">
            <v>43019</v>
          </cell>
          <cell r="AO23">
            <v>3827</v>
          </cell>
          <cell r="AP23">
            <v>15</v>
          </cell>
          <cell r="AQ23">
            <v>8504</v>
          </cell>
          <cell r="AR23">
            <v>54649</v>
          </cell>
          <cell r="AS23">
            <v>4975</v>
          </cell>
          <cell r="AT23">
            <v>50</v>
          </cell>
          <cell r="AU23">
            <v>35</v>
          </cell>
          <cell r="AV23">
            <v>7306</v>
          </cell>
          <cell r="AW23">
            <v>43034</v>
          </cell>
          <cell r="AX23">
            <v>3841</v>
          </cell>
          <cell r="AY23">
            <v>28</v>
          </cell>
          <cell r="AZ23">
            <v>8878</v>
          </cell>
          <cell r="BA23">
            <v>55300</v>
          </cell>
          <cell r="BB23">
            <v>5062</v>
          </cell>
          <cell r="BC23">
            <v>52</v>
          </cell>
          <cell r="BD23">
            <v>47</v>
          </cell>
          <cell r="BE23">
            <v>7522</v>
          </cell>
          <cell r="BF23">
            <v>42667</v>
          </cell>
          <cell r="BG23">
            <v>3905</v>
          </cell>
          <cell r="BH23">
            <v>43</v>
          </cell>
          <cell r="BI23">
            <v>9183</v>
          </cell>
          <cell r="BJ23">
            <v>55484</v>
          </cell>
          <cell r="BK23">
            <v>5117</v>
          </cell>
          <cell r="BL23">
            <v>51</v>
          </cell>
          <cell r="BM23">
            <v>58</v>
          </cell>
          <cell r="BN23">
            <v>8261</v>
          </cell>
          <cell r="BO23">
            <v>42606</v>
          </cell>
          <cell r="BP23">
            <v>3928</v>
          </cell>
          <cell r="BQ23">
            <v>57</v>
          </cell>
          <cell r="BR23">
            <v>9117</v>
          </cell>
          <cell r="BS23">
            <v>55790</v>
          </cell>
          <cell r="BT23">
            <v>5119</v>
          </cell>
          <cell r="BU23">
            <v>43</v>
          </cell>
          <cell r="BV23">
            <v>71</v>
          </cell>
          <cell r="BW23">
            <v>8100</v>
          </cell>
          <cell r="BX23">
            <v>41690</v>
          </cell>
          <cell r="BY23">
            <v>3891</v>
          </cell>
          <cell r="BZ23">
            <v>66</v>
          </cell>
          <cell r="CA23">
            <v>9285</v>
          </cell>
          <cell r="CB23">
            <v>54982</v>
          </cell>
          <cell r="CC23">
            <v>5050</v>
          </cell>
          <cell r="CD23">
            <v>40</v>
          </cell>
          <cell r="CE23">
            <v>73</v>
          </cell>
          <cell r="CF23">
            <v>8211</v>
          </cell>
          <cell r="CG23">
            <v>41940</v>
          </cell>
          <cell r="CH23">
            <v>3946</v>
          </cell>
          <cell r="CI23">
            <v>65</v>
          </cell>
          <cell r="CJ23">
            <v>9535</v>
          </cell>
          <cell r="CK23">
            <v>55330</v>
          </cell>
          <cell r="CL23">
            <v>5143</v>
          </cell>
          <cell r="CM23">
            <v>44</v>
          </cell>
          <cell r="CN23">
            <v>77</v>
          </cell>
          <cell r="CO23">
            <v>8264</v>
          </cell>
          <cell r="CP23">
            <v>41750</v>
          </cell>
          <cell r="CQ23">
            <v>3924</v>
          </cell>
          <cell r="CR23">
            <v>86</v>
          </cell>
          <cell r="CS23">
            <v>9736</v>
          </cell>
          <cell r="CT23">
            <v>55531</v>
          </cell>
          <cell r="CU23">
            <v>5200</v>
          </cell>
          <cell r="CV23">
            <v>40</v>
          </cell>
          <cell r="CW23">
            <v>0</v>
          </cell>
          <cell r="CX23">
            <v>7378</v>
          </cell>
          <cell r="CY23">
            <v>45045</v>
          </cell>
          <cell r="CZ23">
            <v>4297</v>
          </cell>
          <cell r="DA23">
            <v>0</v>
          </cell>
          <cell r="DB23">
            <v>8636</v>
          </cell>
          <cell r="DC23">
            <v>58100</v>
          </cell>
          <cell r="DD23">
            <v>5826</v>
          </cell>
          <cell r="DE23">
            <v>40</v>
          </cell>
        </row>
        <row r="24">
          <cell r="B24">
            <v>1</v>
          </cell>
          <cell r="C24">
            <v>1549</v>
          </cell>
          <cell r="D24">
            <v>11819</v>
          </cell>
          <cell r="E24">
            <v>1138</v>
          </cell>
          <cell r="F24">
            <v>0</v>
          </cell>
          <cell r="G24">
            <v>1985</v>
          </cell>
          <cell r="H24">
            <v>15734</v>
          </cell>
          <cell r="I24">
            <v>1267</v>
          </cell>
          <cell r="J24">
            <v>21</v>
          </cell>
          <cell r="K24">
            <v>1</v>
          </cell>
          <cell r="L24">
            <v>1578</v>
          </cell>
          <cell r="M24">
            <v>11698</v>
          </cell>
          <cell r="N24">
            <v>1066</v>
          </cell>
          <cell r="O24">
            <v>1</v>
          </cell>
          <cell r="P24">
            <v>1941</v>
          </cell>
          <cell r="Q24">
            <v>15643</v>
          </cell>
          <cell r="R24">
            <v>1268</v>
          </cell>
          <cell r="S24">
            <v>18</v>
          </cell>
          <cell r="T24">
            <v>2</v>
          </cell>
          <cell r="U24">
            <v>1656</v>
          </cell>
          <cell r="V24">
            <v>11893</v>
          </cell>
          <cell r="W24">
            <v>1120</v>
          </cell>
          <cell r="X24">
            <v>3</v>
          </cell>
          <cell r="Y24">
            <v>2054</v>
          </cell>
          <cell r="Z24">
            <v>15933</v>
          </cell>
          <cell r="AA24">
            <v>1295</v>
          </cell>
          <cell r="AB24">
            <v>18</v>
          </cell>
          <cell r="AC24">
            <v>3</v>
          </cell>
          <cell r="AD24">
            <v>1682</v>
          </cell>
          <cell r="AE24">
            <v>11893</v>
          </cell>
          <cell r="AF24">
            <v>1125</v>
          </cell>
          <cell r="AG24">
            <v>10</v>
          </cell>
          <cell r="AH24">
            <v>2122</v>
          </cell>
          <cell r="AI24">
            <v>15724</v>
          </cell>
          <cell r="AJ24">
            <v>1262</v>
          </cell>
          <cell r="AK24">
            <v>19</v>
          </cell>
          <cell r="AL24">
            <v>2</v>
          </cell>
          <cell r="AM24">
            <v>1709</v>
          </cell>
          <cell r="AN24">
            <v>11621</v>
          </cell>
          <cell r="AO24">
            <v>1138</v>
          </cell>
          <cell r="AP24">
            <v>12</v>
          </cell>
          <cell r="AQ24">
            <v>2203</v>
          </cell>
          <cell r="AR24">
            <v>16143</v>
          </cell>
          <cell r="AS24">
            <v>1344</v>
          </cell>
          <cell r="AT24">
            <v>14</v>
          </cell>
          <cell r="AU24">
            <v>7</v>
          </cell>
          <cell r="AV24">
            <v>1773</v>
          </cell>
          <cell r="AW24">
            <v>11726</v>
          </cell>
          <cell r="AX24">
            <v>1141</v>
          </cell>
          <cell r="AY24">
            <v>20</v>
          </cell>
          <cell r="AZ24">
            <v>2288</v>
          </cell>
          <cell r="BA24">
            <v>16333</v>
          </cell>
          <cell r="BB24">
            <v>1431</v>
          </cell>
          <cell r="BC24">
            <v>15</v>
          </cell>
          <cell r="BD24">
            <v>3</v>
          </cell>
          <cell r="BE24">
            <v>1815</v>
          </cell>
          <cell r="BF24">
            <v>11809</v>
          </cell>
          <cell r="BG24">
            <v>1173</v>
          </cell>
          <cell r="BH24">
            <v>23</v>
          </cell>
          <cell r="BI24">
            <v>2368</v>
          </cell>
          <cell r="BJ24">
            <v>16340</v>
          </cell>
          <cell r="BK24">
            <v>1459</v>
          </cell>
          <cell r="BL24">
            <v>13</v>
          </cell>
          <cell r="BM24">
            <v>8</v>
          </cell>
          <cell r="BN24">
            <v>1979</v>
          </cell>
          <cell r="BO24">
            <v>11751</v>
          </cell>
          <cell r="BP24">
            <v>1198</v>
          </cell>
          <cell r="BQ24">
            <v>29</v>
          </cell>
          <cell r="BR24">
            <v>2254</v>
          </cell>
          <cell r="BS24">
            <v>16419</v>
          </cell>
          <cell r="BT24">
            <v>1488</v>
          </cell>
          <cell r="BU24">
            <v>8</v>
          </cell>
          <cell r="BV24">
            <v>11</v>
          </cell>
          <cell r="BW24">
            <v>1975</v>
          </cell>
          <cell r="BX24">
            <v>11911</v>
          </cell>
          <cell r="BY24">
            <v>1240</v>
          </cell>
          <cell r="BZ24">
            <v>30</v>
          </cell>
          <cell r="CA24">
            <v>2408</v>
          </cell>
          <cell r="CB24">
            <v>16428</v>
          </cell>
          <cell r="CC24">
            <v>1495</v>
          </cell>
          <cell r="CD24">
            <v>10</v>
          </cell>
          <cell r="CE24">
            <v>11</v>
          </cell>
          <cell r="CF24">
            <v>1957</v>
          </cell>
          <cell r="CG24">
            <v>12002</v>
          </cell>
          <cell r="CH24">
            <v>1267</v>
          </cell>
          <cell r="CI24">
            <v>28</v>
          </cell>
          <cell r="CJ24">
            <v>2499</v>
          </cell>
          <cell r="CK24">
            <v>16635</v>
          </cell>
          <cell r="CL24">
            <v>1511</v>
          </cell>
          <cell r="CM24">
            <v>9</v>
          </cell>
          <cell r="CN24">
            <v>13</v>
          </cell>
          <cell r="CO24">
            <v>1996</v>
          </cell>
          <cell r="CP24">
            <v>11996</v>
          </cell>
          <cell r="CQ24">
            <v>1253</v>
          </cell>
          <cell r="CR24">
            <v>39</v>
          </cell>
          <cell r="CS24">
            <v>2541</v>
          </cell>
          <cell r="CT24">
            <v>16701</v>
          </cell>
          <cell r="CU24">
            <v>1575</v>
          </cell>
          <cell r="CV24">
            <v>10</v>
          </cell>
          <cell r="CW24">
            <v>0</v>
          </cell>
          <cell r="CX24">
            <v>1816</v>
          </cell>
          <cell r="CY24">
            <v>12844</v>
          </cell>
          <cell r="CZ24">
            <v>1363</v>
          </cell>
          <cell r="DA24">
            <v>0</v>
          </cell>
          <cell r="DB24">
            <v>2312</v>
          </cell>
          <cell r="DC24">
            <v>17321</v>
          </cell>
          <cell r="DD24">
            <v>1720</v>
          </cell>
          <cell r="DE24">
            <v>10</v>
          </cell>
        </row>
        <row r="25">
          <cell r="B25">
            <v>0</v>
          </cell>
          <cell r="C25">
            <v>739</v>
          </cell>
          <cell r="D25">
            <v>5011</v>
          </cell>
          <cell r="E25">
            <v>279</v>
          </cell>
          <cell r="F25">
            <v>0</v>
          </cell>
          <cell r="G25">
            <v>972</v>
          </cell>
          <cell r="H25">
            <v>4774</v>
          </cell>
          <cell r="I25">
            <v>344</v>
          </cell>
          <cell r="J25">
            <v>2</v>
          </cell>
          <cell r="K25">
            <v>0</v>
          </cell>
          <cell r="L25">
            <v>746</v>
          </cell>
          <cell r="M25">
            <v>5176</v>
          </cell>
          <cell r="N25">
            <v>291</v>
          </cell>
          <cell r="O25">
            <v>0</v>
          </cell>
          <cell r="P25">
            <v>974</v>
          </cell>
          <cell r="Q25">
            <v>4819</v>
          </cell>
          <cell r="R25">
            <v>331</v>
          </cell>
          <cell r="S25">
            <v>2</v>
          </cell>
          <cell r="T25">
            <v>0</v>
          </cell>
          <cell r="U25">
            <v>781</v>
          </cell>
          <cell r="V25">
            <v>5319</v>
          </cell>
          <cell r="W25">
            <v>292</v>
          </cell>
          <cell r="X25">
            <v>0</v>
          </cell>
          <cell r="Y25">
            <v>992</v>
          </cell>
          <cell r="Z25">
            <v>4946</v>
          </cell>
          <cell r="AA25">
            <v>359</v>
          </cell>
          <cell r="AB25">
            <v>3</v>
          </cell>
          <cell r="AC25">
            <v>1</v>
          </cell>
          <cell r="AD25">
            <v>786</v>
          </cell>
          <cell r="AE25">
            <v>5314</v>
          </cell>
          <cell r="AF25">
            <v>319</v>
          </cell>
          <cell r="AG25">
            <v>1</v>
          </cell>
          <cell r="AH25">
            <v>1003</v>
          </cell>
          <cell r="AI25">
            <v>4942</v>
          </cell>
          <cell r="AJ25">
            <v>360</v>
          </cell>
          <cell r="AK25">
            <v>2</v>
          </cell>
          <cell r="AL25">
            <v>2</v>
          </cell>
          <cell r="AM25">
            <v>825</v>
          </cell>
          <cell r="AN25">
            <v>5284</v>
          </cell>
          <cell r="AO25">
            <v>324</v>
          </cell>
          <cell r="AP25">
            <v>1</v>
          </cell>
          <cell r="AQ25">
            <v>996</v>
          </cell>
          <cell r="AR25">
            <v>5122</v>
          </cell>
          <cell r="AS25">
            <v>435</v>
          </cell>
          <cell r="AT25">
            <v>0</v>
          </cell>
          <cell r="AU25">
            <v>3</v>
          </cell>
          <cell r="AV25">
            <v>801</v>
          </cell>
          <cell r="AW25">
            <v>5250</v>
          </cell>
          <cell r="AX25">
            <v>316</v>
          </cell>
          <cell r="AY25">
            <v>2</v>
          </cell>
          <cell r="AZ25">
            <v>1035</v>
          </cell>
          <cell r="BA25">
            <v>5187</v>
          </cell>
          <cell r="BB25">
            <v>451</v>
          </cell>
          <cell r="BC25">
            <v>0</v>
          </cell>
          <cell r="BD25">
            <v>2</v>
          </cell>
          <cell r="BE25">
            <v>838</v>
          </cell>
          <cell r="BF25">
            <v>5209</v>
          </cell>
          <cell r="BG25">
            <v>325</v>
          </cell>
          <cell r="BH25">
            <v>3</v>
          </cell>
          <cell r="BI25">
            <v>1033</v>
          </cell>
          <cell r="BJ25">
            <v>5170</v>
          </cell>
          <cell r="BK25">
            <v>451</v>
          </cell>
          <cell r="BL25">
            <v>0</v>
          </cell>
          <cell r="BM25">
            <v>6</v>
          </cell>
          <cell r="BN25">
            <v>1005</v>
          </cell>
          <cell r="BO25">
            <v>5268</v>
          </cell>
          <cell r="BP25">
            <v>358</v>
          </cell>
          <cell r="BQ25">
            <v>5</v>
          </cell>
          <cell r="BR25">
            <v>955</v>
          </cell>
          <cell r="BS25">
            <v>5330</v>
          </cell>
          <cell r="BT25">
            <v>474</v>
          </cell>
          <cell r="BU25">
            <v>0</v>
          </cell>
          <cell r="BV25">
            <v>6</v>
          </cell>
          <cell r="BW25">
            <v>969</v>
          </cell>
          <cell r="BX25">
            <v>5223</v>
          </cell>
          <cell r="BY25">
            <v>337</v>
          </cell>
          <cell r="BZ25">
            <v>4</v>
          </cell>
          <cell r="CA25">
            <v>971</v>
          </cell>
          <cell r="CB25">
            <v>5246</v>
          </cell>
          <cell r="CC25">
            <v>448</v>
          </cell>
          <cell r="CD25">
            <v>0</v>
          </cell>
          <cell r="CE25">
            <v>6</v>
          </cell>
          <cell r="CF25">
            <v>980</v>
          </cell>
          <cell r="CG25">
            <v>5317</v>
          </cell>
          <cell r="CH25">
            <v>359</v>
          </cell>
          <cell r="CI25">
            <v>3</v>
          </cell>
          <cell r="CJ25">
            <v>1032</v>
          </cell>
          <cell r="CK25">
            <v>5345</v>
          </cell>
          <cell r="CL25">
            <v>489</v>
          </cell>
          <cell r="CM25">
            <v>1</v>
          </cell>
          <cell r="CN25">
            <v>10</v>
          </cell>
          <cell r="CO25">
            <v>974</v>
          </cell>
          <cell r="CP25">
            <v>5325</v>
          </cell>
          <cell r="CQ25">
            <v>362</v>
          </cell>
          <cell r="CR25">
            <v>5</v>
          </cell>
          <cell r="CS25">
            <v>1074</v>
          </cell>
          <cell r="CT25">
            <v>5467</v>
          </cell>
          <cell r="CU25">
            <v>502</v>
          </cell>
          <cell r="CV25">
            <v>2</v>
          </cell>
          <cell r="CW25">
            <v>0</v>
          </cell>
          <cell r="CX25">
            <v>886</v>
          </cell>
          <cell r="CY25">
            <v>5427</v>
          </cell>
          <cell r="CZ25">
            <v>391</v>
          </cell>
          <cell r="DA25">
            <v>0</v>
          </cell>
          <cell r="DB25">
            <v>985</v>
          </cell>
          <cell r="DC25">
            <v>5498</v>
          </cell>
          <cell r="DD25">
            <v>535</v>
          </cell>
          <cell r="DE25">
            <v>1</v>
          </cell>
        </row>
        <row r="26">
          <cell r="B26">
            <v>6</v>
          </cell>
          <cell r="C26">
            <v>5772</v>
          </cell>
          <cell r="D26">
            <v>30992</v>
          </cell>
          <cell r="E26">
            <v>3056</v>
          </cell>
          <cell r="F26">
            <v>5</v>
          </cell>
          <cell r="G26">
            <v>6423</v>
          </cell>
          <cell r="H26">
            <v>35247</v>
          </cell>
          <cell r="I26">
            <v>3278</v>
          </cell>
          <cell r="J26">
            <v>29</v>
          </cell>
          <cell r="K26">
            <v>7</v>
          </cell>
          <cell r="L26">
            <v>5608</v>
          </cell>
          <cell r="M26">
            <v>29596</v>
          </cell>
          <cell r="N26">
            <v>2973</v>
          </cell>
          <cell r="O26">
            <v>8</v>
          </cell>
          <cell r="P26">
            <v>6220</v>
          </cell>
          <cell r="Q26">
            <v>34110</v>
          </cell>
          <cell r="R26">
            <v>3357</v>
          </cell>
          <cell r="S26">
            <v>22</v>
          </cell>
          <cell r="T26">
            <v>9</v>
          </cell>
          <cell r="U26">
            <v>5692</v>
          </cell>
          <cell r="V26">
            <v>29790</v>
          </cell>
          <cell r="W26">
            <v>3104</v>
          </cell>
          <cell r="X26">
            <v>13</v>
          </cell>
          <cell r="Y26">
            <v>6217</v>
          </cell>
          <cell r="Z26">
            <v>34490</v>
          </cell>
          <cell r="AA26">
            <v>3463</v>
          </cell>
          <cell r="AB26">
            <v>22</v>
          </cell>
          <cell r="AC26">
            <v>11</v>
          </cell>
          <cell r="AD26">
            <v>5798</v>
          </cell>
          <cell r="AE26">
            <v>30538</v>
          </cell>
          <cell r="AF26">
            <v>3160</v>
          </cell>
          <cell r="AG26">
            <v>19</v>
          </cell>
          <cell r="AH26">
            <v>6319</v>
          </cell>
          <cell r="AI26">
            <v>34928</v>
          </cell>
          <cell r="AJ26">
            <v>3473</v>
          </cell>
          <cell r="AK26">
            <v>24</v>
          </cell>
          <cell r="AL26">
            <v>20</v>
          </cell>
          <cell r="AM26">
            <v>5658</v>
          </cell>
          <cell r="AN26">
            <v>28395</v>
          </cell>
          <cell r="AO26">
            <v>2968</v>
          </cell>
          <cell r="AP26">
            <v>20</v>
          </cell>
          <cell r="AQ26">
            <v>6368</v>
          </cell>
          <cell r="AR26">
            <v>33595</v>
          </cell>
          <cell r="AS26">
            <v>3397</v>
          </cell>
          <cell r="AT26">
            <v>20</v>
          </cell>
          <cell r="AU26">
            <v>26</v>
          </cell>
          <cell r="AV26">
            <v>5752</v>
          </cell>
          <cell r="AW26">
            <v>28176</v>
          </cell>
          <cell r="AX26">
            <v>2963</v>
          </cell>
          <cell r="AY26">
            <v>33</v>
          </cell>
          <cell r="AZ26">
            <v>6448</v>
          </cell>
          <cell r="BA26">
            <v>33504</v>
          </cell>
          <cell r="BB26">
            <v>3438</v>
          </cell>
          <cell r="BC26">
            <v>18</v>
          </cell>
          <cell r="BD26">
            <v>30</v>
          </cell>
          <cell r="BE26">
            <v>5803</v>
          </cell>
          <cell r="BF26">
            <v>28350</v>
          </cell>
          <cell r="BG26">
            <v>3046</v>
          </cell>
          <cell r="BH26">
            <v>39</v>
          </cell>
          <cell r="BI26">
            <v>6480</v>
          </cell>
          <cell r="BJ26">
            <v>33585</v>
          </cell>
          <cell r="BK26">
            <v>3483</v>
          </cell>
          <cell r="BL26">
            <v>23</v>
          </cell>
          <cell r="BM26">
            <v>34</v>
          </cell>
          <cell r="BN26">
            <v>6319</v>
          </cell>
          <cell r="BO26">
            <v>28040</v>
          </cell>
          <cell r="BP26">
            <v>3030</v>
          </cell>
          <cell r="BQ26">
            <v>38</v>
          </cell>
          <cell r="BR26">
            <v>6002</v>
          </cell>
          <cell r="BS26">
            <v>33448</v>
          </cell>
          <cell r="BT26">
            <v>3438</v>
          </cell>
          <cell r="BU26">
            <v>21</v>
          </cell>
          <cell r="BV26">
            <v>37</v>
          </cell>
          <cell r="BW26">
            <v>6225</v>
          </cell>
          <cell r="BX26">
            <v>28044</v>
          </cell>
          <cell r="BY26">
            <v>3087</v>
          </cell>
          <cell r="BZ26">
            <v>49</v>
          </cell>
          <cell r="CA26">
            <v>6182</v>
          </cell>
          <cell r="CB26">
            <v>33430</v>
          </cell>
          <cell r="CC26">
            <v>3440</v>
          </cell>
          <cell r="CD26">
            <v>19</v>
          </cell>
          <cell r="CE26">
            <v>47</v>
          </cell>
          <cell r="CF26">
            <v>6292</v>
          </cell>
          <cell r="CG26">
            <v>28483</v>
          </cell>
          <cell r="CH26">
            <v>3086</v>
          </cell>
          <cell r="CI26">
            <v>53</v>
          </cell>
          <cell r="CJ26">
            <v>6444</v>
          </cell>
          <cell r="CK26">
            <v>34167</v>
          </cell>
          <cell r="CL26">
            <v>3493</v>
          </cell>
          <cell r="CM26">
            <v>21</v>
          </cell>
          <cell r="CN26">
            <v>60</v>
          </cell>
          <cell r="CO26">
            <v>6193</v>
          </cell>
          <cell r="CP26">
            <v>28695</v>
          </cell>
          <cell r="CQ26">
            <v>3089</v>
          </cell>
          <cell r="CR26">
            <v>64</v>
          </cell>
          <cell r="CS26">
            <v>6639</v>
          </cell>
          <cell r="CT26">
            <v>34394</v>
          </cell>
          <cell r="CU26">
            <v>3526</v>
          </cell>
          <cell r="CV26">
            <v>17</v>
          </cell>
          <cell r="CW26">
            <v>0</v>
          </cell>
          <cell r="CX26">
            <v>5736</v>
          </cell>
          <cell r="CY26">
            <v>31711</v>
          </cell>
          <cell r="CZ26">
            <v>3340</v>
          </cell>
          <cell r="DA26">
            <v>0</v>
          </cell>
          <cell r="DB26">
            <v>6148</v>
          </cell>
          <cell r="DC26">
            <v>36712</v>
          </cell>
          <cell r="DD26">
            <v>3796</v>
          </cell>
          <cell r="DE26">
            <v>21</v>
          </cell>
        </row>
        <row r="27">
          <cell r="B27">
            <v>0</v>
          </cell>
          <cell r="C27">
            <v>327</v>
          </cell>
          <cell r="D27">
            <v>1733</v>
          </cell>
          <cell r="E27">
            <v>119</v>
          </cell>
          <cell r="F27">
            <v>0</v>
          </cell>
          <cell r="G27">
            <v>407</v>
          </cell>
          <cell r="H27">
            <v>1585</v>
          </cell>
          <cell r="I27">
            <v>113</v>
          </cell>
          <cell r="J27">
            <v>0</v>
          </cell>
          <cell r="K27">
            <v>0</v>
          </cell>
          <cell r="L27">
            <v>352</v>
          </cell>
          <cell r="M27">
            <v>1805</v>
          </cell>
          <cell r="N27">
            <v>109</v>
          </cell>
          <cell r="O27">
            <v>0</v>
          </cell>
          <cell r="P27">
            <v>419</v>
          </cell>
          <cell r="Q27">
            <v>1696</v>
          </cell>
          <cell r="R27">
            <v>120</v>
          </cell>
          <cell r="S27">
            <v>0</v>
          </cell>
          <cell r="T27">
            <v>0</v>
          </cell>
          <cell r="U27">
            <v>372</v>
          </cell>
          <cell r="V27">
            <v>1890</v>
          </cell>
          <cell r="W27">
            <v>122</v>
          </cell>
          <cell r="X27">
            <v>0</v>
          </cell>
          <cell r="Y27">
            <v>418</v>
          </cell>
          <cell r="Z27">
            <v>1710</v>
          </cell>
          <cell r="AA27">
            <v>127</v>
          </cell>
          <cell r="AB27">
            <v>0</v>
          </cell>
          <cell r="AC27">
            <v>0</v>
          </cell>
          <cell r="AD27">
            <v>349</v>
          </cell>
          <cell r="AE27">
            <v>1951</v>
          </cell>
          <cell r="AF27">
            <v>133</v>
          </cell>
          <cell r="AG27">
            <v>0</v>
          </cell>
          <cell r="AH27">
            <v>430</v>
          </cell>
          <cell r="AI27">
            <v>1786</v>
          </cell>
          <cell r="AJ27">
            <v>138</v>
          </cell>
          <cell r="AK27">
            <v>1</v>
          </cell>
          <cell r="AL27">
            <v>0</v>
          </cell>
          <cell r="AM27">
            <v>356</v>
          </cell>
          <cell r="AN27">
            <v>1926</v>
          </cell>
          <cell r="AO27">
            <v>126</v>
          </cell>
          <cell r="AP27">
            <v>0</v>
          </cell>
          <cell r="AQ27">
            <v>423</v>
          </cell>
          <cell r="AR27">
            <v>1823</v>
          </cell>
          <cell r="AS27">
            <v>133</v>
          </cell>
          <cell r="AT27">
            <v>1</v>
          </cell>
          <cell r="AU27">
            <v>0</v>
          </cell>
          <cell r="AV27">
            <v>374</v>
          </cell>
          <cell r="AW27">
            <v>2019</v>
          </cell>
          <cell r="AX27">
            <v>131</v>
          </cell>
          <cell r="AY27">
            <v>1</v>
          </cell>
          <cell r="AZ27">
            <v>457</v>
          </cell>
          <cell r="BA27">
            <v>1903</v>
          </cell>
          <cell r="BB27">
            <v>163</v>
          </cell>
          <cell r="BC27">
            <v>3</v>
          </cell>
          <cell r="BD27">
            <v>0</v>
          </cell>
          <cell r="BE27">
            <v>392</v>
          </cell>
          <cell r="BF27">
            <v>2121</v>
          </cell>
          <cell r="BG27">
            <v>147</v>
          </cell>
          <cell r="BH27">
            <v>1</v>
          </cell>
          <cell r="BI27">
            <v>472</v>
          </cell>
          <cell r="BJ27">
            <v>1997</v>
          </cell>
          <cell r="BK27">
            <v>154</v>
          </cell>
          <cell r="BL27">
            <v>0</v>
          </cell>
          <cell r="BM27">
            <v>0</v>
          </cell>
          <cell r="BN27">
            <v>452</v>
          </cell>
          <cell r="BO27">
            <v>2156</v>
          </cell>
          <cell r="BP27">
            <v>144</v>
          </cell>
          <cell r="BQ27">
            <v>1</v>
          </cell>
          <cell r="BR27">
            <v>441</v>
          </cell>
          <cell r="BS27">
            <v>2018</v>
          </cell>
          <cell r="BT27">
            <v>182</v>
          </cell>
          <cell r="BU27">
            <v>1</v>
          </cell>
          <cell r="BV27">
            <v>0</v>
          </cell>
          <cell r="BW27">
            <v>450</v>
          </cell>
          <cell r="BX27">
            <v>2208</v>
          </cell>
          <cell r="BY27">
            <v>168</v>
          </cell>
          <cell r="BZ27">
            <v>2</v>
          </cell>
          <cell r="CA27">
            <v>463</v>
          </cell>
          <cell r="CB27">
            <v>2013</v>
          </cell>
          <cell r="CC27">
            <v>179</v>
          </cell>
          <cell r="CD27">
            <v>0</v>
          </cell>
          <cell r="CE27">
            <v>0</v>
          </cell>
          <cell r="CF27">
            <v>439</v>
          </cell>
          <cell r="CG27">
            <v>2206</v>
          </cell>
          <cell r="CH27">
            <v>193</v>
          </cell>
          <cell r="CI27">
            <v>1</v>
          </cell>
          <cell r="CJ27">
            <v>484</v>
          </cell>
          <cell r="CK27">
            <v>2060</v>
          </cell>
          <cell r="CL27">
            <v>194</v>
          </cell>
          <cell r="CM27">
            <v>0</v>
          </cell>
          <cell r="CN27">
            <v>1</v>
          </cell>
          <cell r="CO27">
            <v>439</v>
          </cell>
          <cell r="CP27">
            <v>2283</v>
          </cell>
          <cell r="CQ27">
            <v>197</v>
          </cell>
          <cell r="CR27">
            <v>1</v>
          </cell>
          <cell r="CS27">
            <v>492</v>
          </cell>
          <cell r="CT27">
            <v>2130</v>
          </cell>
          <cell r="CU27">
            <v>222</v>
          </cell>
          <cell r="CV27">
            <v>1</v>
          </cell>
          <cell r="CW27">
            <v>0</v>
          </cell>
          <cell r="CX27">
            <v>417</v>
          </cell>
          <cell r="CY27">
            <v>2363</v>
          </cell>
          <cell r="CZ27">
            <v>205</v>
          </cell>
          <cell r="DA27">
            <v>0</v>
          </cell>
          <cell r="DB27">
            <v>485</v>
          </cell>
          <cell r="DC27">
            <v>2188</v>
          </cell>
          <cell r="DD27">
            <v>229</v>
          </cell>
          <cell r="DE27">
            <v>0</v>
          </cell>
        </row>
        <row r="28">
          <cell r="B28">
            <v>0</v>
          </cell>
          <cell r="C28">
            <v>667</v>
          </cell>
          <cell r="D28">
            <v>3286</v>
          </cell>
          <cell r="E28">
            <v>186</v>
          </cell>
          <cell r="F28">
            <v>0</v>
          </cell>
          <cell r="G28">
            <v>862</v>
          </cell>
          <cell r="H28">
            <v>3371</v>
          </cell>
          <cell r="I28">
            <v>132</v>
          </cell>
          <cell r="J28">
            <v>1</v>
          </cell>
          <cell r="K28">
            <v>0</v>
          </cell>
          <cell r="L28">
            <v>668</v>
          </cell>
          <cell r="M28">
            <v>3482</v>
          </cell>
          <cell r="N28">
            <v>185</v>
          </cell>
          <cell r="O28">
            <v>0</v>
          </cell>
          <cell r="P28">
            <v>875</v>
          </cell>
          <cell r="Q28">
            <v>3468</v>
          </cell>
          <cell r="R28">
            <v>148</v>
          </cell>
          <cell r="S28">
            <v>1</v>
          </cell>
          <cell r="T28">
            <v>0</v>
          </cell>
          <cell r="U28">
            <v>684</v>
          </cell>
          <cell r="V28">
            <v>3481</v>
          </cell>
          <cell r="W28">
            <v>198</v>
          </cell>
          <cell r="X28">
            <v>0</v>
          </cell>
          <cell r="Y28">
            <v>856</v>
          </cell>
          <cell r="Z28">
            <v>3552</v>
          </cell>
          <cell r="AA28">
            <v>145</v>
          </cell>
          <cell r="AB28">
            <v>2</v>
          </cell>
          <cell r="AC28">
            <v>0</v>
          </cell>
          <cell r="AD28">
            <v>704</v>
          </cell>
          <cell r="AE28">
            <v>3548</v>
          </cell>
          <cell r="AF28">
            <v>179</v>
          </cell>
          <cell r="AG28">
            <v>0</v>
          </cell>
          <cell r="AH28">
            <v>853</v>
          </cell>
          <cell r="AI28">
            <v>3543</v>
          </cell>
          <cell r="AJ28">
            <v>143</v>
          </cell>
          <cell r="AK28">
            <v>2</v>
          </cell>
          <cell r="AL28">
            <v>1</v>
          </cell>
          <cell r="AM28">
            <v>716</v>
          </cell>
          <cell r="AN28">
            <v>3570</v>
          </cell>
          <cell r="AO28">
            <v>201</v>
          </cell>
          <cell r="AP28">
            <v>1</v>
          </cell>
          <cell r="AQ28">
            <v>925</v>
          </cell>
          <cell r="AR28">
            <v>3713</v>
          </cell>
          <cell r="AS28">
            <v>167</v>
          </cell>
          <cell r="AT28">
            <v>0</v>
          </cell>
          <cell r="AU28">
            <v>1</v>
          </cell>
          <cell r="AV28">
            <v>731</v>
          </cell>
          <cell r="AW28">
            <v>3584</v>
          </cell>
          <cell r="AX28">
            <v>195</v>
          </cell>
          <cell r="AY28">
            <v>1</v>
          </cell>
          <cell r="AZ28">
            <v>951</v>
          </cell>
          <cell r="BA28">
            <v>3795</v>
          </cell>
          <cell r="BB28">
            <v>168</v>
          </cell>
          <cell r="BC28">
            <v>1</v>
          </cell>
          <cell r="BD28">
            <v>2</v>
          </cell>
          <cell r="BE28">
            <v>784</v>
          </cell>
          <cell r="BF28">
            <v>3665</v>
          </cell>
          <cell r="BG28">
            <v>204</v>
          </cell>
          <cell r="BH28">
            <v>1</v>
          </cell>
          <cell r="BI28">
            <v>1012</v>
          </cell>
          <cell r="BJ28">
            <v>3926</v>
          </cell>
          <cell r="BK28">
            <v>196</v>
          </cell>
          <cell r="BL28">
            <v>0</v>
          </cell>
          <cell r="BM28">
            <v>2</v>
          </cell>
          <cell r="BN28">
            <v>863</v>
          </cell>
          <cell r="BO28">
            <v>3761</v>
          </cell>
          <cell r="BP28">
            <v>216</v>
          </cell>
          <cell r="BQ28">
            <v>1</v>
          </cell>
          <cell r="BR28">
            <v>935</v>
          </cell>
          <cell r="BS28">
            <v>4080</v>
          </cell>
          <cell r="BT28">
            <v>200</v>
          </cell>
          <cell r="BU28">
            <v>2</v>
          </cell>
          <cell r="BV28">
            <v>2</v>
          </cell>
          <cell r="BW28">
            <v>863</v>
          </cell>
          <cell r="BX28">
            <v>3884</v>
          </cell>
          <cell r="BY28">
            <v>242</v>
          </cell>
          <cell r="BZ28">
            <v>1</v>
          </cell>
          <cell r="CA28">
            <v>984</v>
          </cell>
          <cell r="CB28">
            <v>4160</v>
          </cell>
          <cell r="CC28">
            <v>210</v>
          </cell>
          <cell r="CD28">
            <v>1</v>
          </cell>
          <cell r="CE28">
            <v>2</v>
          </cell>
          <cell r="CF28">
            <v>895</v>
          </cell>
          <cell r="CG28">
            <v>4037</v>
          </cell>
          <cell r="CH28">
            <v>246</v>
          </cell>
          <cell r="CI28">
            <v>1</v>
          </cell>
          <cell r="CJ28">
            <v>1052</v>
          </cell>
          <cell r="CK28">
            <v>4355</v>
          </cell>
          <cell r="CL28">
            <v>236</v>
          </cell>
          <cell r="CM28">
            <v>0</v>
          </cell>
          <cell r="CN28">
            <v>2</v>
          </cell>
          <cell r="CO28">
            <v>888</v>
          </cell>
          <cell r="CP28">
            <v>4157</v>
          </cell>
          <cell r="CQ28">
            <v>244</v>
          </cell>
          <cell r="CR28">
            <v>2</v>
          </cell>
          <cell r="CS28">
            <v>1084</v>
          </cell>
          <cell r="CT28">
            <v>4373</v>
          </cell>
          <cell r="CU28">
            <v>259</v>
          </cell>
          <cell r="CV28">
            <v>1</v>
          </cell>
          <cell r="CW28">
            <v>0</v>
          </cell>
          <cell r="CX28">
            <v>864</v>
          </cell>
          <cell r="CY28">
            <v>4181</v>
          </cell>
          <cell r="CZ28">
            <v>273</v>
          </cell>
          <cell r="DA28">
            <v>0</v>
          </cell>
          <cell r="DB28">
            <v>1055</v>
          </cell>
          <cell r="DC28">
            <v>4485</v>
          </cell>
          <cell r="DD28">
            <v>257</v>
          </cell>
          <cell r="DE28">
            <v>1</v>
          </cell>
        </row>
        <row r="29">
          <cell r="B29">
            <v>3</v>
          </cell>
          <cell r="C29">
            <v>4730</v>
          </cell>
          <cell r="D29">
            <v>27227</v>
          </cell>
          <cell r="E29">
            <v>2159</v>
          </cell>
          <cell r="F29">
            <v>5</v>
          </cell>
          <cell r="G29">
            <v>5621</v>
          </cell>
          <cell r="H29">
            <v>33215</v>
          </cell>
          <cell r="I29">
            <v>2338</v>
          </cell>
          <cell r="J29">
            <v>40</v>
          </cell>
          <cell r="K29">
            <v>4</v>
          </cell>
          <cell r="L29">
            <v>4793</v>
          </cell>
          <cell r="M29">
            <v>26002</v>
          </cell>
          <cell r="N29">
            <v>2112</v>
          </cell>
          <cell r="O29">
            <v>7</v>
          </cell>
          <cell r="P29">
            <v>5680</v>
          </cell>
          <cell r="Q29">
            <v>32659</v>
          </cell>
          <cell r="R29">
            <v>2419</v>
          </cell>
          <cell r="S29">
            <v>33</v>
          </cell>
          <cell r="T29">
            <v>8</v>
          </cell>
          <cell r="U29">
            <v>5069</v>
          </cell>
          <cell r="V29">
            <v>26419</v>
          </cell>
          <cell r="W29">
            <v>2155</v>
          </cell>
          <cell r="X29">
            <v>11</v>
          </cell>
          <cell r="Y29">
            <v>5820</v>
          </cell>
          <cell r="Z29">
            <v>33161</v>
          </cell>
          <cell r="AA29">
            <v>2377</v>
          </cell>
          <cell r="AB29">
            <v>37</v>
          </cell>
          <cell r="AC29">
            <v>13</v>
          </cell>
          <cell r="AD29">
            <v>5093</v>
          </cell>
          <cell r="AE29">
            <v>26910</v>
          </cell>
          <cell r="AF29">
            <v>2187</v>
          </cell>
          <cell r="AG29">
            <v>8</v>
          </cell>
          <cell r="AH29">
            <v>5872</v>
          </cell>
          <cell r="AI29">
            <v>33102</v>
          </cell>
          <cell r="AJ29">
            <v>2430</v>
          </cell>
          <cell r="AK29">
            <v>33</v>
          </cell>
          <cell r="AL29">
            <v>27</v>
          </cell>
          <cell r="AM29">
            <v>5308</v>
          </cell>
          <cell r="AN29">
            <v>26291</v>
          </cell>
          <cell r="AO29">
            <v>2127</v>
          </cell>
          <cell r="AP29">
            <v>27</v>
          </cell>
          <cell r="AQ29">
            <v>6244</v>
          </cell>
          <cell r="AR29">
            <v>33520</v>
          </cell>
          <cell r="AS29">
            <v>2490</v>
          </cell>
          <cell r="AT29">
            <v>28</v>
          </cell>
          <cell r="AU29">
            <v>39</v>
          </cell>
          <cell r="AV29">
            <v>5281</v>
          </cell>
          <cell r="AW29">
            <v>26173</v>
          </cell>
          <cell r="AX29">
            <v>2134</v>
          </cell>
          <cell r="AY29">
            <v>34</v>
          </cell>
          <cell r="AZ29">
            <v>6207</v>
          </cell>
          <cell r="BA29">
            <v>33663</v>
          </cell>
          <cell r="BB29">
            <v>2580</v>
          </cell>
          <cell r="BC29">
            <v>34</v>
          </cell>
          <cell r="BD29">
            <v>53</v>
          </cell>
          <cell r="BE29">
            <v>5217</v>
          </cell>
          <cell r="BF29">
            <v>25604</v>
          </cell>
          <cell r="BG29">
            <v>2129</v>
          </cell>
          <cell r="BH29">
            <v>59</v>
          </cell>
          <cell r="BI29">
            <v>6168</v>
          </cell>
          <cell r="BJ29">
            <v>33216</v>
          </cell>
          <cell r="BK29">
            <v>2564</v>
          </cell>
          <cell r="BL29">
            <v>35</v>
          </cell>
          <cell r="BM29">
            <v>76</v>
          </cell>
          <cell r="BN29">
            <v>5530</v>
          </cell>
          <cell r="BO29">
            <v>25360</v>
          </cell>
          <cell r="BP29">
            <v>2075</v>
          </cell>
          <cell r="BQ29">
            <v>71</v>
          </cell>
          <cell r="BR29">
            <v>5992</v>
          </cell>
          <cell r="BS29">
            <v>33272</v>
          </cell>
          <cell r="BT29">
            <v>2524</v>
          </cell>
          <cell r="BU29">
            <v>23</v>
          </cell>
          <cell r="BV29">
            <v>100</v>
          </cell>
          <cell r="BW29">
            <v>5509</v>
          </cell>
          <cell r="BX29">
            <v>25530</v>
          </cell>
          <cell r="BY29">
            <v>2098</v>
          </cell>
          <cell r="BZ29">
            <v>86</v>
          </cell>
          <cell r="CA29">
            <v>6089</v>
          </cell>
          <cell r="CB29">
            <v>33293</v>
          </cell>
          <cell r="CC29">
            <v>2502</v>
          </cell>
          <cell r="CD29">
            <v>24</v>
          </cell>
          <cell r="CE29">
            <v>99</v>
          </cell>
          <cell r="CF29">
            <v>5514</v>
          </cell>
          <cell r="CG29">
            <v>25534</v>
          </cell>
          <cell r="CH29">
            <v>2134</v>
          </cell>
          <cell r="CI29">
            <v>88</v>
          </cell>
          <cell r="CJ29">
            <v>6218</v>
          </cell>
          <cell r="CK29">
            <v>33240</v>
          </cell>
          <cell r="CL29">
            <v>2499</v>
          </cell>
          <cell r="CM29">
            <v>16</v>
          </cell>
          <cell r="CN29">
            <v>124</v>
          </cell>
          <cell r="CO29">
            <v>5396</v>
          </cell>
          <cell r="CP29">
            <v>25395</v>
          </cell>
          <cell r="CQ29">
            <v>2090</v>
          </cell>
          <cell r="CR29">
            <v>111</v>
          </cell>
          <cell r="CS29">
            <v>6159</v>
          </cell>
          <cell r="CT29">
            <v>33163</v>
          </cell>
          <cell r="CU29">
            <v>2509</v>
          </cell>
          <cell r="CV29">
            <v>19</v>
          </cell>
          <cell r="CW29">
            <v>0</v>
          </cell>
          <cell r="CX29">
            <v>4884</v>
          </cell>
          <cell r="CY29">
            <v>27972</v>
          </cell>
          <cell r="CZ29">
            <v>2365</v>
          </cell>
          <cell r="DA29">
            <v>0</v>
          </cell>
          <cell r="DB29">
            <v>5597</v>
          </cell>
          <cell r="DC29">
            <v>35005</v>
          </cell>
          <cell r="DD29">
            <v>2722</v>
          </cell>
          <cell r="DE29">
            <v>24</v>
          </cell>
        </row>
        <row r="30">
          <cell r="B30">
            <v>0</v>
          </cell>
          <cell r="C30">
            <v>961</v>
          </cell>
          <cell r="D30">
            <v>4023</v>
          </cell>
          <cell r="E30">
            <v>280</v>
          </cell>
          <cell r="F30">
            <v>0</v>
          </cell>
          <cell r="G30">
            <v>1264</v>
          </cell>
          <cell r="H30">
            <v>3992</v>
          </cell>
          <cell r="I30">
            <v>249</v>
          </cell>
          <cell r="J30">
            <v>4</v>
          </cell>
          <cell r="K30">
            <v>0</v>
          </cell>
          <cell r="L30">
            <v>1017</v>
          </cell>
          <cell r="M30">
            <v>4271</v>
          </cell>
          <cell r="N30">
            <v>274</v>
          </cell>
          <cell r="O30">
            <v>0</v>
          </cell>
          <cell r="P30">
            <v>1345</v>
          </cell>
          <cell r="Q30">
            <v>4112</v>
          </cell>
          <cell r="R30">
            <v>275</v>
          </cell>
          <cell r="S30">
            <v>3</v>
          </cell>
          <cell r="T30">
            <v>0</v>
          </cell>
          <cell r="U30">
            <v>1074</v>
          </cell>
          <cell r="V30">
            <v>4470</v>
          </cell>
          <cell r="W30">
            <v>291</v>
          </cell>
          <cell r="X30">
            <v>0</v>
          </cell>
          <cell r="Y30">
            <v>1358</v>
          </cell>
          <cell r="Z30">
            <v>4304</v>
          </cell>
          <cell r="AA30">
            <v>294</v>
          </cell>
          <cell r="AB30">
            <v>4</v>
          </cell>
          <cell r="AC30">
            <v>0</v>
          </cell>
          <cell r="AD30">
            <v>1071</v>
          </cell>
          <cell r="AE30">
            <v>4675</v>
          </cell>
          <cell r="AF30">
            <v>304</v>
          </cell>
          <cell r="AG30">
            <v>2</v>
          </cell>
          <cell r="AH30">
            <v>1357</v>
          </cell>
          <cell r="AI30">
            <v>4441</v>
          </cell>
          <cell r="AJ30">
            <v>311</v>
          </cell>
          <cell r="AK30">
            <v>4</v>
          </cell>
          <cell r="AL30">
            <v>3</v>
          </cell>
          <cell r="AM30">
            <v>1115</v>
          </cell>
          <cell r="AN30">
            <v>4789</v>
          </cell>
          <cell r="AO30">
            <v>310</v>
          </cell>
          <cell r="AP30">
            <v>2</v>
          </cell>
          <cell r="AQ30">
            <v>1463</v>
          </cell>
          <cell r="AR30">
            <v>4517</v>
          </cell>
          <cell r="AS30">
            <v>315</v>
          </cell>
          <cell r="AT30">
            <v>4</v>
          </cell>
          <cell r="AU30">
            <v>6</v>
          </cell>
          <cell r="AV30">
            <v>1156</v>
          </cell>
          <cell r="AW30">
            <v>4904</v>
          </cell>
          <cell r="AX30">
            <v>326</v>
          </cell>
          <cell r="AY30">
            <v>5</v>
          </cell>
          <cell r="AZ30">
            <v>1494</v>
          </cell>
          <cell r="BA30">
            <v>4620</v>
          </cell>
          <cell r="BB30">
            <v>352</v>
          </cell>
          <cell r="BC30">
            <v>3</v>
          </cell>
          <cell r="BD30">
            <v>7</v>
          </cell>
          <cell r="BE30">
            <v>1200</v>
          </cell>
          <cell r="BF30">
            <v>4985</v>
          </cell>
          <cell r="BG30">
            <v>362</v>
          </cell>
          <cell r="BH30">
            <v>5</v>
          </cell>
          <cell r="BI30">
            <v>1528</v>
          </cell>
          <cell r="BJ30">
            <v>4744</v>
          </cell>
          <cell r="BK30">
            <v>382</v>
          </cell>
          <cell r="BL30">
            <v>1</v>
          </cell>
          <cell r="BM30">
            <v>9</v>
          </cell>
          <cell r="BN30">
            <v>1395</v>
          </cell>
          <cell r="BO30">
            <v>5080</v>
          </cell>
          <cell r="BP30">
            <v>393</v>
          </cell>
          <cell r="BQ30">
            <v>5</v>
          </cell>
          <cell r="BR30">
            <v>1406</v>
          </cell>
          <cell r="BS30">
            <v>4902</v>
          </cell>
          <cell r="BT30">
            <v>395</v>
          </cell>
          <cell r="BU30">
            <v>2</v>
          </cell>
          <cell r="BV30">
            <v>9</v>
          </cell>
          <cell r="BW30">
            <v>1366</v>
          </cell>
          <cell r="BX30">
            <v>5165</v>
          </cell>
          <cell r="BY30">
            <v>406</v>
          </cell>
          <cell r="BZ30">
            <v>6</v>
          </cell>
          <cell r="CA30">
            <v>1467</v>
          </cell>
          <cell r="CB30">
            <v>4985</v>
          </cell>
          <cell r="CC30">
            <v>403</v>
          </cell>
          <cell r="CD30">
            <v>2</v>
          </cell>
          <cell r="CE30">
            <v>8</v>
          </cell>
          <cell r="CF30">
            <v>1395</v>
          </cell>
          <cell r="CG30">
            <v>5252</v>
          </cell>
          <cell r="CH30">
            <v>405</v>
          </cell>
          <cell r="CI30">
            <v>6</v>
          </cell>
          <cell r="CJ30">
            <v>1555</v>
          </cell>
          <cell r="CK30">
            <v>5121</v>
          </cell>
          <cell r="CL30">
            <v>452</v>
          </cell>
          <cell r="CM30">
            <v>3</v>
          </cell>
          <cell r="CN30">
            <v>10</v>
          </cell>
          <cell r="CO30">
            <v>1385</v>
          </cell>
          <cell r="CP30">
            <v>5339</v>
          </cell>
          <cell r="CQ30">
            <v>418</v>
          </cell>
          <cell r="CR30">
            <v>7</v>
          </cell>
          <cell r="CS30">
            <v>1575</v>
          </cell>
          <cell r="CT30">
            <v>5249</v>
          </cell>
          <cell r="CU30">
            <v>446</v>
          </cell>
          <cell r="CV30">
            <v>3</v>
          </cell>
          <cell r="CW30">
            <v>0</v>
          </cell>
          <cell r="CX30">
            <v>1299</v>
          </cell>
          <cell r="CY30">
            <v>5538</v>
          </cell>
          <cell r="CZ30">
            <v>418</v>
          </cell>
          <cell r="DA30">
            <v>0</v>
          </cell>
          <cell r="DB30">
            <v>1515</v>
          </cell>
          <cell r="DC30">
            <v>5532</v>
          </cell>
          <cell r="DD30">
            <v>495</v>
          </cell>
          <cell r="DE30">
            <v>4</v>
          </cell>
        </row>
        <row r="31">
          <cell r="B31">
            <v>3</v>
          </cell>
          <cell r="C31">
            <v>4678</v>
          </cell>
          <cell r="D31">
            <v>29268</v>
          </cell>
          <cell r="E31">
            <v>2373</v>
          </cell>
          <cell r="F31">
            <v>9</v>
          </cell>
          <cell r="G31">
            <v>5232</v>
          </cell>
          <cell r="H31">
            <v>37388</v>
          </cell>
          <cell r="I31">
            <v>2610</v>
          </cell>
          <cell r="J31">
            <v>27</v>
          </cell>
          <cell r="K31">
            <v>6</v>
          </cell>
          <cell r="L31">
            <v>4670</v>
          </cell>
          <cell r="M31">
            <v>27727</v>
          </cell>
          <cell r="N31">
            <v>2371</v>
          </cell>
          <cell r="O31">
            <v>10</v>
          </cell>
          <cell r="P31">
            <v>5237</v>
          </cell>
          <cell r="Q31">
            <v>36238</v>
          </cell>
          <cell r="R31">
            <v>2612</v>
          </cell>
          <cell r="S31">
            <v>25</v>
          </cell>
          <cell r="T31">
            <v>9</v>
          </cell>
          <cell r="U31">
            <v>4713</v>
          </cell>
          <cell r="V31">
            <v>27666</v>
          </cell>
          <cell r="W31">
            <v>2367</v>
          </cell>
          <cell r="X31">
            <v>11</v>
          </cell>
          <cell r="Y31">
            <v>5311</v>
          </cell>
          <cell r="Z31">
            <v>36223</v>
          </cell>
          <cell r="AA31">
            <v>2683</v>
          </cell>
          <cell r="AB31">
            <v>22</v>
          </cell>
          <cell r="AC31">
            <v>21</v>
          </cell>
          <cell r="AD31">
            <v>4786</v>
          </cell>
          <cell r="AE31">
            <v>28089</v>
          </cell>
          <cell r="AF31">
            <v>2409</v>
          </cell>
          <cell r="AG31">
            <v>21</v>
          </cell>
          <cell r="AH31">
            <v>5334</v>
          </cell>
          <cell r="AI31">
            <v>36506</v>
          </cell>
          <cell r="AJ31">
            <v>2708</v>
          </cell>
          <cell r="AK31">
            <v>22</v>
          </cell>
          <cell r="AL31">
            <v>32</v>
          </cell>
          <cell r="AM31">
            <v>4786</v>
          </cell>
          <cell r="AN31">
            <v>26444</v>
          </cell>
          <cell r="AO31">
            <v>2284</v>
          </cell>
          <cell r="AP31">
            <v>41</v>
          </cell>
          <cell r="AQ31">
            <v>5552</v>
          </cell>
          <cell r="AR31">
            <v>36188</v>
          </cell>
          <cell r="AS31">
            <v>2750</v>
          </cell>
          <cell r="AT31">
            <v>26</v>
          </cell>
          <cell r="AU31">
            <v>48</v>
          </cell>
          <cell r="AV31">
            <v>4895</v>
          </cell>
          <cell r="AW31">
            <v>26887</v>
          </cell>
          <cell r="AX31">
            <v>2360</v>
          </cell>
          <cell r="AY31">
            <v>69</v>
          </cell>
          <cell r="AZ31">
            <v>5679</v>
          </cell>
          <cell r="BA31">
            <v>36604</v>
          </cell>
          <cell r="BB31">
            <v>2860</v>
          </cell>
          <cell r="BC31">
            <v>25</v>
          </cell>
          <cell r="BD31">
            <v>82</v>
          </cell>
          <cell r="BE31">
            <v>4944</v>
          </cell>
          <cell r="BF31">
            <v>26446</v>
          </cell>
          <cell r="BG31">
            <v>2321</v>
          </cell>
          <cell r="BH31">
            <v>86</v>
          </cell>
          <cell r="BI31">
            <v>5811</v>
          </cell>
          <cell r="BJ31">
            <v>36218</v>
          </cell>
          <cell r="BK31">
            <v>2857</v>
          </cell>
          <cell r="BL31">
            <v>23</v>
          </cell>
          <cell r="BM31">
            <v>106</v>
          </cell>
          <cell r="BN31">
            <v>5177</v>
          </cell>
          <cell r="BO31">
            <v>25987</v>
          </cell>
          <cell r="BP31">
            <v>2285</v>
          </cell>
          <cell r="BQ31">
            <v>89</v>
          </cell>
          <cell r="BR31">
            <v>5532</v>
          </cell>
          <cell r="BS31">
            <v>35802</v>
          </cell>
          <cell r="BT31">
            <v>2816</v>
          </cell>
          <cell r="BU31">
            <v>21</v>
          </cell>
          <cell r="BV31">
            <v>120</v>
          </cell>
          <cell r="BW31">
            <v>5145</v>
          </cell>
          <cell r="BX31">
            <v>25799</v>
          </cell>
          <cell r="BY31">
            <v>2306</v>
          </cell>
          <cell r="BZ31">
            <v>110</v>
          </cell>
          <cell r="CA31">
            <v>5647</v>
          </cell>
          <cell r="CB31">
            <v>35771</v>
          </cell>
          <cell r="CC31">
            <v>2853</v>
          </cell>
          <cell r="CD31">
            <v>24</v>
          </cell>
          <cell r="CE31">
            <v>137</v>
          </cell>
          <cell r="CF31">
            <v>5127</v>
          </cell>
          <cell r="CG31">
            <v>25689</v>
          </cell>
          <cell r="CH31">
            <v>2341</v>
          </cell>
          <cell r="CI31">
            <v>109</v>
          </cell>
          <cell r="CJ31">
            <v>5719</v>
          </cell>
          <cell r="CK31">
            <v>35757</v>
          </cell>
          <cell r="CL31">
            <v>2876</v>
          </cell>
          <cell r="CM31">
            <v>18</v>
          </cell>
          <cell r="CN31">
            <v>165</v>
          </cell>
          <cell r="CO31">
            <v>5114</v>
          </cell>
          <cell r="CP31">
            <v>25528</v>
          </cell>
          <cell r="CQ31">
            <v>2295</v>
          </cell>
          <cell r="CR31">
            <v>134</v>
          </cell>
          <cell r="CS31">
            <v>5826</v>
          </cell>
          <cell r="CT31">
            <v>35612</v>
          </cell>
          <cell r="CU31">
            <v>2898</v>
          </cell>
          <cell r="CV31">
            <v>21</v>
          </cell>
          <cell r="CW31">
            <v>0</v>
          </cell>
          <cell r="CX31">
            <v>4799</v>
          </cell>
          <cell r="CY31">
            <v>29154</v>
          </cell>
          <cell r="CZ31">
            <v>2547</v>
          </cell>
          <cell r="DA31">
            <v>0</v>
          </cell>
          <cell r="DB31">
            <v>5303</v>
          </cell>
          <cell r="DC31">
            <v>38120</v>
          </cell>
          <cell r="DD31">
            <v>3243</v>
          </cell>
          <cell r="DE31">
            <v>21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</row>
        <row r="34">
          <cell r="B34">
            <v>4</v>
          </cell>
          <cell r="C34">
            <v>6100</v>
          </cell>
          <cell r="D34">
            <v>36544</v>
          </cell>
          <cell r="E34">
            <v>2742</v>
          </cell>
          <cell r="F34">
            <v>2</v>
          </cell>
          <cell r="G34">
            <v>6438</v>
          </cell>
          <cell r="H34">
            <v>36482</v>
          </cell>
          <cell r="I34">
            <v>2269</v>
          </cell>
          <cell r="J34">
            <v>126</v>
          </cell>
          <cell r="K34">
            <v>4</v>
          </cell>
          <cell r="L34">
            <v>6311</v>
          </cell>
          <cell r="M34">
            <v>36423</v>
          </cell>
          <cell r="N34">
            <v>2757</v>
          </cell>
          <cell r="O34">
            <v>3</v>
          </cell>
          <cell r="P34">
            <v>6694</v>
          </cell>
          <cell r="Q34">
            <v>36658</v>
          </cell>
          <cell r="R34">
            <v>2318</v>
          </cell>
          <cell r="S34">
            <v>122</v>
          </cell>
          <cell r="T34">
            <v>5</v>
          </cell>
          <cell r="U34">
            <v>6436</v>
          </cell>
          <cell r="V34">
            <v>37230</v>
          </cell>
          <cell r="W34">
            <v>2793</v>
          </cell>
          <cell r="X34">
            <v>4</v>
          </cell>
          <cell r="Y34">
            <v>6785</v>
          </cell>
          <cell r="Z34">
            <v>37382</v>
          </cell>
          <cell r="AA34">
            <v>2340</v>
          </cell>
          <cell r="AB34">
            <v>115</v>
          </cell>
          <cell r="AC34">
            <v>5</v>
          </cell>
          <cell r="AD34">
            <v>6476</v>
          </cell>
          <cell r="AE34">
            <v>38530</v>
          </cell>
          <cell r="AF34">
            <v>2821</v>
          </cell>
          <cell r="AG34">
            <v>7</v>
          </cell>
          <cell r="AH34">
            <v>6883</v>
          </cell>
          <cell r="AI34">
            <v>37808</v>
          </cell>
          <cell r="AJ34">
            <v>2346</v>
          </cell>
          <cell r="AK34">
            <v>110</v>
          </cell>
          <cell r="AL34">
            <v>10</v>
          </cell>
          <cell r="AM34">
            <v>6877</v>
          </cell>
          <cell r="AN34">
            <v>39224</v>
          </cell>
          <cell r="AO34">
            <v>2830</v>
          </cell>
          <cell r="AP34">
            <v>13</v>
          </cell>
          <cell r="AQ34">
            <v>7208</v>
          </cell>
          <cell r="AR34">
            <v>38304</v>
          </cell>
          <cell r="AS34">
            <v>2425</v>
          </cell>
          <cell r="AT34">
            <v>116</v>
          </cell>
          <cell r="AU34">
            <v>25</v>
          </cell>
          <cell r="AV34">
            <v>7061</v>
          </cell>
          <cell r="AW34">
            <v>39644</v>
          </cell>
          <cell r="AX34">
            <v>2860</v>
          </cell>
          <cell r="AY34">
            <v>21</v>
          </cell>
          <cell r="AZ34">
            <v>7344</v>
          </cell>
          <cell r="BA34">
            <v>38304</v>
          </cell>
          <cell r="BB34">
            <v>2466</v>
          </cell>
          <cell r="BC34">
            <v>123</v>
          </cell>
          <cell r="BD34">
            <v>34</v>
          </cell>
          <cell r="BE34">
            <v>7162</v>
          </cell>
          <cell r="BF34">
            <v>38808</v>
          </cell>
          <cell r="BG34">
            <v>2787</v>
          </cell>
          <cell r="BH34">
            <v>25</v>
          </cell>
          <cell r="BI34">
            <v>7278</v>
          </cell>
          <cell r="BJ34">
            <v>37741</v>
          </cell>
          <cell r="BK34">
            <v>2391</v>
          </cell>
          <cell r="BL34">
            <v>122</v>
          </cell>
          <cell r="BM34">
            <v>41</v>
          </cell>
          <cell r="BN34">
            <v>7903</v>
          </cell>
          <cell r="BO34">
            <v>40561</v>
          </cell>
          <cell r="BP34">
            <v>2890</v>
          </cell>
          <cell r="BQ34">
            <v>33</v>
          </cell>
          <cell r="BR34">
            <v>7015</v>
          </cell>
          <cell r="BS34">
            <v>38281</v>
          </cell>
          <cell r="BT34">
            <v>2409</v>
          </cell>
          <cell r="BU34">
            <v>117</v>
          </cell>
          <cell r="BV34">
            <v>63</v>
          </cell>
          <cell r="BW34">
            <v>8070</v>
          </cell>
          <cell r="BX34">
            <v>41228</v>
          </cell>
          <cell r="BY34">
            <v>2889</v>
          </cell>
          <cell r="BZ34">
            <v>36</v>
          </cell>
          <cell r="CA34">
            <v>7221</v>
          </cell>
          <cell r="CB34">
            <v>38398</v>
          </cell>
          <cell r="CC34">
            <v>2414</v>
          </cell>
          <cell r="CD34">
            <v>115</v>
          </cell>
          <cell r="CE34">
            <v>76</v>
          </cell>
          <cell r="CF34">
            <v>8509</v>
          </cell>
          <cell r="CG34">
            <v>43321</v>
          </cell>
          <cell r="CH34">
            <v>3009</v>
          </cell>
          <cell r="CI34">
            <v>51</v>
          </cell>
          <cell r="CJ34">
            <v>7422</v>
          </cell>
          <cell r="CK34">
            <v>39001</v>
          </cell>
          <cell r="CL34">
            <v>2506</v>
          </cell>
          <cell r="CM34">
            <v>116</v>
          </cell>
          <cell r="CN34">
            <v>98</v>
          </cell>
          <cell r="CO34">
            <v>8638</v>
          </cell>
          <cell r="CP34">
            <v>43732</v>
          </cell>
          <cell r="CQ34">
            <v>2955</v>
          </cell>
          <cell r="CR34">
            <v>78</v>
          </cell>
          <cell r="CS34">
            <v>7684</v>
          </cell>
          <cell r="CT34">
            <v>39326</v>
          </cell>
          <cell r="CU34">
            <v>2535</v>
          </cell>
          <cell r="CV34">
            <v>116</v>
          </cell>
          <cell r="CW34">
            <v>0</v>
          </cell>
          <cell r="CX34">
            <v>7516</v>
          </cell>
          <cell r="CY34">
            <v>45414</v>
          </cell>
          <cell r="CZ34">
            <v>3270</v>
          </cell>
          <cell r="DA34">
            <v>1</v>
          </cell>
          <cell r="DB34">
            <v>6951</v>
          </cell>
          <cell r="DC34">
            <v>40840</v>
          </cell>
          <cell r="DD34">
            <v>2787</v>
          </cell>
          <cell r="DE34">
            <v>123</v>
          </cell>
        </row>
        <row r="35">
          <cell r="B35">
            <v>7</v>
          </cell>
          <cell r="C35">
            <v>8295</v>
          </cell>
          <cell r="D35">
            <v>48227</v>
          </cell>
          <cell r="E35">
            <v>3631</v>
          </cell>
          <cell r="F35">
            <v>13</v>
          </cell>
          <cell r="G35">
            <v>8907</v>
          </cell>
          <cell r="H35">
            <v>51941</v>
          </cell>
          <cell r="I35">
            <v>3184</v>
          </cell>
          <cell r="J35">
            <v>67</v>
          </cell>
          <cell r="K35">
            <v>7</v>
          </cell>
          <cell r="L35">
            <v>8202</v>
          </cell>
          <cell r="M35">
            <v>47528</v>
          </cell>
          <cell r="N35">
            <v>3617</v>
          </cell>
          <cell r="O35">
            <v>15</v>
          </cell>
          <cell r="P35">
            <v>8989</v>
          </cell>
          <cell r="Q35">
            <v>51325</v>
          </cell>
          <cell r="R35">
            <v>3311</v>
          </cell>
          <cell r="S35">
            <v>71</v>
          </cell>
          <cell r="T35">
            <v>7</v>
          </cell>
          <cell r="U35">
            <v>8514</v>
          </cell>
          <cell r="V35">
            <v>48617</v>
          </cell>
          <cell r="W35">
            <v>3628</v>
          </cell>
          <cell r="X35">
            <v>18</v>
          </cell>
          <cell r="Y35">
            <v>9338</v>
          </cell>
          <cell r="Z35">
            <v>52149</v>
          </cell>
          <cell r="AA35">
            <v>3447</v>
          </cell>
          <cell r="AB35">
            <v>70</v>
          </cell>
          <cell r="AC35">
            <v>11</v>
          </cell>
          <cell r="AD35">
            <v>8609</v>
          </cell>
          <cell r="AE35">
            <v>49486</v>
          </cell>
          <cell r="AF35">
            <v>3730</v>
          </cell>
          <cell r="AG35">
            <v>23</v>
          </cell>
          <cell r="AH35">
            <v>9498</v>
          </cell>
          <cell r="AI35">
            <v>52654</v>
          </cell>
          <cell r="AJ35">
            <v>3515</v>
          </cell>
          <cell r="AK35">
            <v>66</v>
          </cell>
          <cell r="AL35">
            <v>25</v>
          </cell>
          <cell r="AM35">
            <v>9169</v>
          </cell>
          <cell r="AN35">
            <v>48574</v>
          </cell>
          <cell r="AO35">
            <v>3750</v>
          </cell>
          <cell r="AP35">
            <v>38</v>
          </cell>
          <cell r="AQ35">
            <v>10361</v>
          </cell>
          <cell r="AR35">
            <v>53689</v>
          </cell>
          <cell r="AS35">
            <v>3604</v>
          </cell>
          <cell r="AT35">
            <v>72</v>
          </cell>
          <cell r="AU35">
            <v>22</v>
          </cell>
          <cell r="AV35">
            <v>9232</v>
          </cell>
          <cell r="AW35">
            <v>48407</v>
          </cell>
          <cell r="AX35">
            <v>3745</v>
          </cell>
          <cell r="AY35">
            <v>47</v>
          </cell>
          <cell r="AZ35">
            <v>10379</v>
          </cell>
          <cell r="BA35">
            <v>53797</v>
          </cell>
          <cell r="BB35">
            <v>3662</v>
          </cell>
          <cell r="BC35">
            <v>70</v>
          </cell>
          <cell r="BD35">
            <v>33</v>
          </cell>
          <cell r="BE35">
            <v>9236</v>
          </cell>
          <cell r="BF35">
            <v>47826</v>
          </cell>
          <cell r="BG35">
            <v>3662</v>
          </cell>
          <cell r="BH35">
            <v>51</v>
          </cell>
          <cell r="BI35">
            <v>10310</v>
          </cell>
          <cell r="BJ35">
            <v>53010</v>
          </cell>
          <cell r="BK35">
            <v>3587</v>
          </cell>
          <cell r="BL35">
            <v>67</v>
          </cell>
          <cell r="BM35">
            <v>43</v>
          </cell>
          <cell r="BN35">
            <v>9949</v>
          </cell>
          <cell r="BO35">
            <v>47537</v>
          </cell>
          <cell r="BP35">
            <v>3677</v>
          </cell>
          <cell r="BQ35">
            <v>57</v>
          </cell>
          <cell r="BR35">
            <v>9596</v>
          </cell>
          <cell r="BS35">
            <v>53116</v>
          </cell>
          <cell r="BT35">
            <v>3579</v>
          </cell>
          <cell r="BU35">
            <v>71</v>
          </cell>
          <cell r="BV35">
            <v>58</v>
          </cell>
          <cell r="BW35">
            <v>9739</v>
          </cell>
          <cell r="BX35">
            <v>47276</v>
          </cell>
          <cell r="BY35">
            <v>3641</v>
          </cell>
          <cell r="BZ35">
            <v>81</v>
          </cell>
          <cell r="CA35">
            <v>9868</v>
          </cell>
          <cell r="CB35">
            <v>53209</v>
          </cell>
          <cell r="CC35">
            <v>3532</v>
          </cell>
          <cell r="CD35">
            <v>69</v>
          </cell>
          <cell r="CE35">
            <v>107</v>
          </cell>
          <cell r="CF35">
            <v>9896</v>
          </cell>
          <cell r="CG35">
            <v>47579</v>
          </cell>
          <cell r="CH35">
            <v>3645</v>
          </cell>
          <cell r="CI35">
            <v>116</v>
          </cell>
          <cell r="CJ35">
            <v>10156</v>
          </cell>
          <cell r="CK35">
            <v>53345</v>
          </cell>
          <cell r="CL35">
            <v>3557</v>
          </cell>
          <cell r="CM35">
            <v>72</v>
          </cell>
          <cell r="CN35">
            <v>110</v>
          </cell>
          <cell r="CO35">
            <v>9734</v>
          </cell>
          <cell r="CP35">
            <v>47477</v>
          </cell>
          <cell r="CQ35">
            <v>3608</v>
          </cell>
          <cell r="CR35">
            <v>121</v>
          </cell>
          <cell r="CS35">
            <v>10224</v>
          </cell>
          <cell r="CT35">
            <v>52942</v>
          </cell>
          <cell r="CU35">
            <v>3521</v>
          </cell>
          <cell r="CV35">
            <v>66</v>
          </cell>
          <cell r="CW35">
            <v>0</v>
          </cell>
          <cell r="CX35">
            <v>8628</v>
          </cell>
          <cell r="CY35">
            <v>50381</v>
          </cell>
          <cell r="CZ35">
            <v>3922</v>
          </cell>
          <cell r="DA35">
            <v>1</v>
          </cell>
          <cell r="DB35">
            <v>9221</v>
          </cell>
          <cell r="DC35">
            <v>55157</v>
          </cell>
          <cell r="DD35">
            <v>3901</v>
          </cell>
          <cell r="DE35">
            <v>61</v>
          </cell>
        </row>
        <row r="36">
          <cell r="B36">
            <v>0</v>
          </cell>
          <cell r="C36">
            <v>861</v>
          </cell>
          <cell r="D36">
            <v>5424</v>
          </cell>
          <cell r="E36">
            <v>326</v>
          </cell>
          <cell r="F36">
            <v>0</v>
          </cell>
          <cell r="G36">
            <v>975</v>
          </cell>
          <cell r="H36">
            <v>4871</v>
          </cell>
          <cell r="I36">
            <v>222</v>
          </cell>
          <cell r="J36">
            <v>4</v>
          </cell>
          <cell r="K36">
            <v>0</v>
          </cell>
          <cell r="L36">
            <v>865</v>
          </cell>
          <cell r="M36">
            <v>5439</v>
          </cell>
          <cell r="N36">
            <v>320</v>
          </cell>
          <cell r="O36">
            <v>0</v>
          </cell>
          <cell r="P36">
            <v>972</v>
          </cell>
          <cell r="Q36">
            <v>4807</v>
          </cell>
          <cell r="R36">
            <v>242</v>
          </cell>
          <cell r="S36">
            <v>3</v>
          </cell>
          <cell r="T36">
            <v>0</v>
          </cell>
          <cell r="U36">
            <v>863</v>
          </cell>
          <cell r="V36">
            <v>5462</v>
          </cell>
          <cell r="W36">
            <v>319</v>
          </cell>
          <cell r="X36">
            <v>1</v>
          </cell>
          <cell r="Y36">
            <v>959</v>
          </cell>
          <cell r="Z36">
            <v>4950</v>
          </cell>
          <cell r="AA36">
            <v>258</v>
          </cell>
          <cell r="AB36">
            <v>1</v>
          </cell>
          <cell r="AC36">
            <v>3</v>
          </cell>
          <cell r="AD36">
            <v>858</v>
          </cell>
          <cell r="AE36">
            <v>5593</v>
          </cell>
          <cell r="AF36">
            <v>344</v>
          </cell>
          <cell r="AG36">
            <v>2</v>
          </cell>
          <cell r="AH36">
            <v>970</v>
          </cell>
          <cell r="AI36">
            <v>5031</v>
          </cell>
          <cell r="AJ36">
            <v>279</v>
          </cell>
          <cell r="AK36">
            <v>1</v>
          </cell>
          <cell r="AL36">
            <v>4</v>
          </cell>
          <cell r="AM36">
            <v>851</v>
          </cell>
          <cell r="AN36">
            <v>5557</v>
          </cell>
          <cell r="AO36">
            <v>342</v>
          </cell>
          <cell r="AP36">
            <v>1</v>
          </cell>
          <cell r="AQ36">
            <v>963</v>
          </cell>
          <cell r="AR36">
            <v>4953</v>
          </cell>
          <cell r="AS36">
            <v>261</v>
          </cell>
          <cell r="AT36">
            <v>5</v>
          </cell>
          <cell r="AU36">
            <v>4</v>
          </cell>
          <cell r="AV36">
            <v>904</v>
          </cell>
          <cell r="AW36">
            <v>5827</v>
          </cell>
          <cell r="AX36">
            <v>348</v>
          </cell>
          <cell r="AY36">
            <v>1</v>
          </cell>
          <cell r="AZ36">
            <v>969</v>
          </cell>
          <cell r="BA36">
            <v>5001</v>
          </cell>
          <cell r="BB36">
            <v>275</v>
          </cell>
          <cell r="BC36">
            <v>2</v>
          </cell>
          <cell r="BD36">
            <v>6</v>
          </cell>
          <cell r="BE36">
            <v>928</v>
          </cell>
          <cell r="BF36">
            <v>5715</v>
          </cell>
          <cell r="BG36">
            <v>356</v>
          </cell>
          <cell r="BH36">
            <v>3</v>
          </cell>
          <cell r="BI36">
            <v>986</v>
          </cell>
          <cell r="BJ36">
            <v>5071</v>
          </cell>
          <cell r="BK36">
            <v>292</v>
          </cell>
          <cell r="BL36">
            <v>2</v>
          </cell>
          <cell r="BM36">
            <v>7</v>
          </cell>
          <cell r="BN36">
            <v>1033</v>
          </cell>
          <cell r="BO36">
            <v>5819</v>
          </cell>
          <cell r="BP36">
            <v>361</v>
          </cell>
          <cell r="BQ36">
            <v>5</v>
          </cell>
          <cell r="BR36">
            <v>925</v>
          </cell>
          <cell r="BS36">
            <v>5190</v>
          </cell>
          <cell r="BT36">
            <v>286</v>
          </cell>
          <cell r="BU36">
            <v>2</v>
          </cell>
          <cell r="BV36">
            <v>7</v>
          </cell>
          <cell r="BW36">
            <v>1014</v>
          </cell>
          <cell r="BX36">
            <v>5933</v>
          </cell>
          <cell r="BY36">
            <v>367</v>
          </cell>
          <cell r="BZ36">
            <v>5</v>
          </cell>
          <cell r="CA36">
            <v>972</v>
          </cell>
          <cell r="CB36">
            <v>5261</v>
          </cell>
          <cell r="CC36">
            <v>293</v>
          </cell>
          <cell r="CD36">
            <v>2</v>
          </cell>
          <cell r="CE36">
            <v>7</v>
          </cell>
          <cell r="CF36">
            <v>1016</v>
          </cell>
          <cell r="CG36">
            <v>5934</v>
          </cell>
          <cell r="CH36">
            <v>375</v>
          </cell>
          <cell r="CI36">
            <v>5</v>
          </cell>
          <cell r="CJ36">
            <v>1011</v>
          </cell>
          <cell r="CK36">
            <v>5409</v>
          </cell>
          <cell r="CL36">
            <v>318</v>
          </cell>
          <cell r="CM36">
            <v>2</v>
          </cell>
          <cell r="CN36">
            <v>9</v>
          </cell>
          <cell r="CO36">
            <v>1019</v>
          </cell>
          <cell r="CP36">
            <v>6035</v>
          </cell>
          <cell r="CQ36">
            <v>378</v>
          </cell>
          <cell r="CR36">
            <v>6</v>
          </cell>
          <cell r="CS36">
            <v>1067</v>
          </cell>
          <cell r="CT36">
            <v>5511</v>
          </cell>
          <cell r="CU36">
            <v>330</v>
          </cell>
          <cell r="CV36">
            <v>2</v>
          </cell>
          <cell r="CW36">
            <v>0</v>
          </cell>
          <cell r="CX36">
            <v>994</v>
          </cell>
          <cell r="CY36">
            <v>6592</v>
          </cell>
          <cell r="CZ36">
            <v>415</v>
          </cell>
          <cell r="DA36">
            <v>0</v>
          </cell>
          <cell r="DB36">
            <v>1034</v>
          </cell>
          <cell r="DC36">
            <v>5953</v>
          </cell>
          <cell r="DD36">
            <v>359</v>
          </cell>
          <cell r="DE36">
            <v>2</v>
          </cell>
        </row>
        <row r="37">
          <cell r="B37">
            <v>0</v>
          </cell>
          <cell r="C37">
            <v>1749</v>
          </cell>
          <cell r="D37">
            <v>10430</v>
          </cell>
          <cell r="E37">
            <v>647</v>
          </cell>
          <cell r="F37">
            <v>1</v>
          </cell>
          <cell r="G37">
            <v>1425</v>
          </cell>
          <cell r="H37">
            <v>8799</v>
          </cell>
          <cell r="I37">
            <v>492</v>
          </cell>
          <cell r="J37">
            <v>11</v>
          </cell>
          <cell r="K37">
            <v>0</v>
          </cell>
          <cell r="L37">
            <v>1760</v>
          </cell>
          <cell r="M37">
            <v>10504</v>
          </cell>
          <cell r="N37">
            <v>629</v>
          </cell>
          <cell r="O37">
            <v>1</v>
          </cell>
          <cell r="P37">
            <v>1394</v>
          </cell>
          <cell r="Q37">
            <v>8744</v>
          </cell>
          <cell r="R37">
            <v>531</v>
          </cell>
          <cell r="S37">
            <v>10</v>
          </cell>
          <cell r="T37">
            <v>0</v>
          </cell>
          <cell r="U37">
            <v>1765</v>
          </cell>
          <cell r="V37">
            <v>10614</v>
          </cell>
          <cell r="W37">
            <v>645</v>
          </cell>
          <cell r="X37">
            <v>1</v>
          </cell>
          <cell r="Y37">
            <v>1421</v>
          </cell>
          <cell r="Z37">
            <v>9079</v>
          </cell>
          <cell r="AA37">
            <v>536</v>
          </cell>
          <cell r="AB37">
            <v>11</v>
          </cell>
          <cell r="AC37">
            <v>1</v>
          </cell>
          <cell r="AD37">
            <v>1864</v>
          </cell>
          <cell r="AE37">
            <v>11052</v>
          </cell>
          <cell r="AF37">
            <v>679</v>
          </cell>
          <cell r="AG37">
            <v>1</v>
          </cell>
          <cell r="AH37">
            <v>1528</v>
          </cell>
          <cell r="AI37">
            <v>9353</v>
          </cell>
          <cell r="AJ37">
            <v>578</v>
          </cell>
          <cell r="AK37">
            <v>11</v>
          </cell>
          <cell r="AL37">
            <v>4</v>
          </cell>
          <cell r="AM37">
            <v>1825</v>
          </cell>
          <cell r="AN37">
            <v>10721</v>
          </cell>
          <cell r="AO37">
            <v>658</v>
          </cell>
          <cell r="AP37">
            <v>2</v>
          </cell>
          <cell r="AQ37">
            <v>1541</v>
          </cell>
          <cell r="AR37">
            <v>9330</v>
          </cell>
          <cell r="AS37">
            <v>584</v>
          </cell>
          <cell r="AT37">
            <v>6</v>
          </cell>
          <cell r="AU37">
            <v>5</v>
          </cell>
          <cell r="AV37">
            <v>1923</v>
          </cell>
          <cell r="AW37">
            <v>11494</v>
          </cell>
          <cell r="AX37">
            <v>715</v>
          </cell>
          <cell r="AY37">
            <v>3</v>
          </cell>
          <cell r="AZ37">
            <v>1615</v>
          </cell>
          <cell r="BA37">
            <v>10117</v>
          </cell>
          <cell r="BB37">
            <v>679</v>
          </cell>
          <cell r="BC37">
            <v>9</v>
          </cell>
          <cell r="BD37">
            <v>7</v>
          </cell>
          <cell r="BE37">
            <v>1975</v>
          </cell>
          <cell r="BF37">
            <v>11653</v>
          </cell>
          <cell r="BG37">
            <v>707</v>
          </cell>
          <cell r="BH37">
            <v>4</v>
          </cell>
          <cell r="BI37">
            <v>1635</v>
          </cell>
          <cell r="BJ37">
            <v>10122</v>
          </cell>
          <cell r="BK37">
            <v>654</v>
          </cell>
          <cell r="BL37">
            <v>8</v>
          </cell>
          <cell r="BM37">
            <v>15</v>
          </cell>
          <cell r="BN37">
            <v>2207</v>
          </cell>
          <cell r="BO37">
            <v>11721</v>
          </cell>
          <cell r="BP37">
            <v>746</v>
          </cell>
          <cell r="BQ37">
            <v>7</v>
          </cell>
          <cell r="BR37">
            <v>1564</v>
          </cell>
          <cell r="BS37">
            <v>10395</v>
          </cell>
          <cell r="BT37">
            <v>694</v>
          </cell>
          <cell r="BU37">
            <v>9</v>
          </cell>
          <cell r="BV37">
            <v>18</v>
          </cell>
          <cell r="BW37">
            <v>2202</v>
          </cell>
          <cell r="BX37">
            <v>11866</v>
          </cell>
          <cell r="BY37">
            <v>758</v>
          </cell>
          <cell r="BZ37">
            <v>13</v>
          </cell>
          <cell r="CA37">
            <v>1633</v>
          </cell>
          <cell r="CB37">
            <v>10443</v>
          </cell>
          <cell r="CC37">
            <v>718</v>
          </cell>
          <cell r="CD37">
            <v>9</v>
          </cell>
          <cell r="CE37">
            <v>22</v>
          </cell>
          <cell r="CF37">
            <v>2267</v>
          </cell>
          <cell r="CG37">
            <v>12116</v>
          </cell>
          <cell r="CH37">
            <v>794</v>
          </cell>
          <cell r="CI37">
            <v>15</v>
          </cell>
          <cell r="CJ37">
            <v>1695</v>
          </cell>
          <cell r="CK37">
            <v>10912</v>
          </cell>
          <cell r="CL37">
            <v>764</v>
          </cell>
          <cell r="CM37">
            <v>9</v>
          </cell>
          <cell r="CN37">
            <v>31</v>
          </cell>
          <cell r="CO37">
            <v>2274</v>
          </cell>
          <cell r="CP37">
            <v>12420</v>
          </cell>
          <cell r="CQ37">
            <v>820</v>
          </cell>
          <cell r="CR37">
            <v>19</v>
          </cell>
          <cell r="CS37">
            <v>1771</v>
          </cell>
          <cell r="CT37">
            <v>11067</v>
          </cell>
          <cell r="CU37">
            <v>787</v>
          </cell>
          <cell r="CV37">
            <v>9</v>
          </cell>
          <cell r="CW37">
            <v>0</v>
          </cell>
          <cell r="CX37">
            <v>1992</v>
          </cell>
          <cell r="CY37">
            <v>12782</v>
          </cell>
          <cell r="CZ37">
            <v>884</v>
          </cell>
          <cell r="DA37">
            <v>0</v>
          </cell>
          <cell r="DB37">
            <v>1711</v>
          </cell>
          <cell r="DC37">
            <v>11071</v>
          </cell>
          <cell r="DD37">
            <v>862</v>
          </cell>
          <cell r="DE37">
            <v>8</v>
          </cell>
        </row>
        <row r="38">
          <cell r="B38">
            <v>0</v>
          </cell>
          <cell r="C38">
            <v>2959</v>
          </cell>
          <cell r="D38">
            <v>17268</v>
          </cell>
          <cell r="E38">
            <v>1678</v>
          </cell>
          <cell r="F38">
            <v>3</v>
          </cell>
          <cell r="G38">
            <v>3335</v>
          </cell>
          <cell r="H38">
            <v>19274</v>
          </cell>
          <cell r="I38">
            <v>1572</v>
          </cell>
          <cell r="J38">
            <v>20</v>
          </cell>
          <cell r="K38">
            <v>2</v>
          </cell>
          <cell r="L38">
            <v>2943</v>
          </cell>
          <cell r="M38">
            <v>16611</v>
          </cell>
          <cell r="N38">
            <v>1625</v>
          </cell>
          <cell r="O38">
            <v>4</v>
          </cell>
          <cell r="P38">
            <v>3399</v>
          </cell>
          <cell r="Q38">
            <v>19043</v>
          </cell>
          <cell r="R38">
            <v>1640</v>
          </cell>
          <cell r="S38">
            <v>18</v>
          </cell>
          <cell r="T38">
            <v>4</v>
          </cell>
          <cell r="U38">
            <v>3028</v>
          </cell>
          <cell r="V38">
            <v>16843</v>
          </cell>
          <cell r="W38">
            <v>1722</v>
          </cell>
          <cell r="X38">
            <v>6</v>
          </cell>
          <cell r="Y38">
            <v>3483</v>
          </cell>
          <cell r="Z38">
            <v>19288</v>
          </cell>
          <cell r="AA38">
            <v>1703</v>
          </cell>
          <cell r="AB38">
            <v>18</v>
          </cell>
          <cell r="AC38">
            <v>5</v>
          </cell>
          <cell r="AD38">
            <v>2997</v>
          </cell>
          <cell r="AE38">
            <v>16955</v>
          </cell>
          <cell r="AF38">
            <v>1725</v>
          </cell>
          <cell r="AG38">
            <v>8</v>
          </cell>
          <cell r="AH38">
            <v>3547</v>
          </cell>
          <cell r="AI38">
            <v>19313</v>
          </cell>
          <cell r="AJ38">
            <v>1686</v>
          </cell>
          <cell r="AK38">
            <v>21</v>
          </cell>
          <cell r="AL38">
            <v>9</v>
          </cell>
          <cell r="AM38">
            <v>3055</v>
          </cell>
          <cell r="AN38">
            <v>16192</v>
          </cell>
          <cell r="AO38">
            <v>1737</v>
          </cell>
          <cell r="AP38">
            <v>14</v>
          </cell>
          <cell r="AQ38">
            <v>3671</v>
          </cell>
          <cell r="AR38">
            <v>18973</v>
          </cell>
          <cell r="AS38">
            <v>1688</v>
          </cell>
          <cell r="AT38">
            <v>18</v>
          </cell>
          <cell r="AU38">
            <v>17</v>
          </cell>
          <cell r="AV38">
            <v>3173</v>
          </cell>
          <cell r="AW38">
            <v>16480</v>
          </cell>
          <cell r="AX38">
            <v>1704</v>
          </cell>
          <cell r="AY38">
            <v>23</v>
          </cell>
          <cell r="AZ38">
            <v>3872</v>
          </cell>
          <cell r="BA38">
            <v>19381</v>
          </cell>
          <cell r="BB38">
            <v>1725</v>
          </cell>
          <cell r="BC38">
            <v>17</v>
          </cell>
          <cell r="BD38">
            <v>17</v>
          </cell>
          <cell r="BE38">
            <v>3267</v>
          </cell>
          <cell r="BF38">
            <v>16318</v>
          </cell>
          <cell r="BG38">
            <v>1741</v>
          </cell>
          <cell r="BH38">
            <v>29</v>
          </cell>
          <cell r="BI38">
            <v>3911</v>
          </cell>
          <cell r="BJ38">
            <v>19291</v>
          </cell>
          <cell r="BK38">
            <v>1770</v>
          </cell>
          <cell r="BL38">
            <v>15</v>
          </cell>
          <cell r="BM38">
            <v>21</v>
          </cell>
          <cell r="BN38">
            <v>3703</v>
          </cell>
          <cell r="BO38">
            <v>16253</v>
          </cell>
          <cell r="BP38">
            <v>1790</v>
          </cell>
          <cell r="BQ38">
            <v>32</v>
          </cell>
          <cell r="BR38">
            <v>3628</v>
          </cell>
          <cell r="BS38">
            <v>19577</v>
          </cell>
          <cell r="BT38">
            <v>1710</v>
          </cell>
          <cell r="BU38">
            <v>13</v>
          </cell>
          <cell r="BV38">
            <v>30</v>
          </cell>
          <cell r="BW38">
            <v>3646</v>
          </cell>
          <cell r="BX38">
            <v>16292</v>
          </cell>
          <cell r="BY38">
            <v>1795</v>
          </cell>
          <cell r="BZ38">
            <v>34</v>
          </cell>
          <cell r="CA38">
            <v>3793</v>
          </cell>
          <cell r="CB38">
            <v>19682</v>
          </cell>
          <cell r="CC38">
            <v>1701</v>
          </cell>
          <cell r="CD38">
            <v>10</v>
          </cell>
          <cell r="CE38">
            <v>28</v>
          </cell>
          <cell r="CF38">
            <v>3719</v>
          </cell>
          <cell r="CG38">
            <v>16443</v>
          </cell>
          <cell r="CH38">
            <v>1795</v>
          </cell>
          <cell r="CI38">
            <v>40</v>
          </cell>
          <cell r="CJ38">
            <v>3932</v>
          </cell>
          <cell r="CK38">
            <v>19984</v>
          </cell>
          <cell r="CL38">
            <v>1782</v>
          </cell>
          <cell r="CM38">
            <v>12</v>
          </cell>
          <cell r="CN38">
            <v>31</v>
          </cell>
          <cell r="CO38">
            <v>3663</v>
          </cell>
          <cell r="CP38">
            <v>16385</v>
          </cell>
          <cell r="CQ38">
            <v>1736</v>
          </cell>
          <cell r="CR38">
            <v>39</v>
          </cell>
          <cell r="CS38">
            <v>4060</v>
          </cell>
          <cell r="CT38">
            <v>19558</v>
          </cell>
          <cell r="CU38">
            <v>1821</v>
          </cell>
          <cell r="CV38">
            <v>13</v>
          </cell>
          <cell r="CW38">
            <v>0</v>
          </cell>
          <cell r="CX38">
            <v>3326</v>
          </cell>
          <cell r="CY38">
            <v>18278</v>
          </cell>
          <cell r="CZ38">
            <v>1906</v>
          </cell>
          <cell r="DA38">
            <v>0</v>
          </cell>
          <cell r="DB38">
            <v>3813</v>
          </cell>
          <cell r="DC38">
            <v>21234</v>
          </cell>
          <cell r="DD38">
            <v>2007</v>
          </cell>
          <cell r="DE38">
            <v>12</v>
          </cell>
        </row>
        <row r="39">
          <cell r="B39">
            <v>8</v>
          </cell>
          <cell r="C39">
            <v>4517</v>
          </cell>
          <cell r="D39">
            <v>27399</v>
          </cell>
          <cell r="E39">
            <v>2638</v>
          </cell>
          <cell r="F39">
            <v>6</v>
          </cell>
          <cell r="G39">
            <v>4718</v>
          </cell>
          <cell r="H39">
            <v>29412</v>
          </cell>
          <cell r="I39">
            <v>2030</v>
          </cell>
          <cell r="J39">
            <v>30</v>
          </cell>
          <cell r="K39">
            <v>3</v>
          </cell>
          <cell r="L39">
            <v>4596</v>
          </cell>
          <cell r="M39">
            <v>26377</v>
          </cell>
          <cell r="N39">
            <v>2632</v>
          </cell>
          <cell r="O39">
            <v>9</v>
          </cell>
          <cell r="P39">
            <v>4691</v>
          </cell>
          <cell r="Q39">
            <v>29364</v>
          </cell>
          <cell r="R39">
            <v>2147</v>
          </cell>
          <cell r="S39">
            <v>26</v>
          </cell>
          <cell r="T39">
            <v>8</v>
          </cell>
          <cell r="U39">
            <v>4651</v>
          </cell>
          <cell r="V39">
            <v>26320</v>
          </cell>
          <cell r="W39">
            <v>2675</v>
          </cell>
          <cell r="X39">
            <v>8</v>
          </cell>
          <cell r="Y39">
            <v>4629</v>
          </cell>
          <cell r="Z39">
            <v>29338</v>
          </cell>
          <cell r="AA39">
            <v>2127</v>
          </cell>
          <cell r="AB39">
            <v>28</v>
          </cell>
          <cell r="AC39">
            <v>9</v>
          </cell>
          <cell r="AD39">
            <v>4666</v>
          </cell>
          <cell r="AE39">
            <v>25780</v>
          </cell>
          <cell r="AF39">
            <v>2626</v>
          </cell>
          <cell r="AG39">
            <v>12</v>
          </cell>
          <cell r="AH39">
            <v>4597</v>
          </cell>
          <cell r="AI39">
            <v>28800</v>
          </cell>
          <cell r="AJ39">
            <v>2094</v>
          </cell>
          <cell r="AK39">
            <v>30</v>
          </cell>
          <cell r="AL39">
            <v>14</v>
          </cell>
          <cell r="AM39">
            <v>4677</v>
          </cell>
          <cell r="AN39">
            <v>24385</v>
          </cell>
          <cell r="AO39">
            <v>2538</v>
          </cell>
          <cell r="AP39">
            <v>26</v>
          </cell>
          <cell r="AQ39">
            <v>4727</v>
          </cell>
          <cell r="AR39">
            <v>27964</v>
          </cell>
          <cell r="AS39">
            <v>2079</v>
          </cell>
          <cell r="AT39">
            <v>25</v>
          </cell>
          <cell r="AU39">
            <v>31</v>
          </cell>
          <cell r="AV39">
            <v>4714</v>
          </cell>
          <cell r="AW39">
            <v>24440</v>
          </cell>
          <cell r="AX39">
            <v>2527</v>
          </cell>
          <cell r="AY39">
            <v>33</v>
          </cell>
          <cell r="AZ39">
            <v>4827</v>
          </cell>
          <cell r="BA39">
            <v>27746</v>
          </cell>
          <cell r="BB39">
            <v>2047</v>
          </cell>
          <cell r="BC39">
            <v>28</v>
          </cell>
          <cell r="BD39">
            <v>44</v>
          </cell>
          <cell r="BE39">
            <v>4786</v>
          </cell>
          <cell r="BF39">
            <v>24435</v>
          </cell>
          <cell r="BG39">
            <v>2551</v>
          </cell>
          <cell r="BH39">
            <v>52</v>
          </cell>
          <cell r="BI39">
            <v>4902</v>
          </cell>
          <cell r="BJ39">
            <v>27986</v>
          </cell>
          <cell r="BK39">
            <v>2086</v>
          </cell>
          <cell r="BL39">
            <v>25</v>
          </cell>
          <cell r="BM39">
            <v>51</v>
          </cell>
          <cell r="BN39">
            <v>5116</v>
          </cell>
          <cell r="BO39">
            <v>24144</v>
          </cell>
          <cell r="BP39">
            <v>2582</v>
          </cell>
          <cell r="BQ39">
            <v>64</v>
          </cell>
          <cell r="BR39">
            <v>4672</v>
          </cell>
          <cell r="BS39">
            <v>27753</v>
          </cell>
          <cell r="BT39">
            <v>2062</v>
          </cell>
          <cell r="BU39">
            <v>24</v>
          </cell>
          <cell r="BV39">
            <v>60</v>
          </cell>
          <cell r="BW39">
            <v>5067</v>
          </cell>
          <cell r="BX39">
            <v>23846</v>
          </cell>
          <cell r="BY39">
            <v>2549</v>
          </cell>
          <cell r="BZ39">
            <v>77</v>
          </cell>
          <cell r="CA39">
            <v>4855</v>
          </cell>
          <cell r="CB39">
            <v>27649</v>
          </cell>
          <cell r="CC39">
            <v>2062</v>
          </cell>
          <cell r="CD39">
            <v>18</v>
          </cell>
          <cell r="CE39">
            <v>69</v>
          </cell>
          <cell r="CF39">
            <v>5053</v>
          </cell>
          <cell r="CG39">
            <v>23970</v>
          </cell>
          <cell r="CH39">
            <v>2571</v>
          </cell>
          <cell r="CI39">
            <v>80</v>
          </cell>
          <cell r="CJ39">
            <v>4993</v>
          </cell>
          <cell r="CK39">
            <v>27874</v>
          </cell>
          <cell r="CL39">
            <v>2120</v>
          </cell>
          <cell r="CM39">
            <v>20</v>
          </cell>
          <cell r="CN39">
            <v>73</v>
          </cell>
          <cell r="CO39">
            <v>5139</v>
          </cell>
          <cell r="CP39">
            <v>24247</v>
          </cell>
          <cell r="CQ39">
            <v>2552</v>
          </cell>
          <cell r="CR39">
            <v>84</v>
          </cell>
          <cell r="CS39">
            <v>5141</v>
          </cell>
          <cell r="CT39">
            <v>28190</v>
          </cell>
          <cell r="CU39">
            <v>2203</v>
          </cell>
          <cell r="CV39">
            <v>19</v>
          </cell>
          <cell r="CW39">
            <v>0</v>
          </cell>
          <cell r="CX39">
            <v>4684</v>
          </cell>
          <cell r="CY39">
            <v>27344</v>
          </cell>
          <cell r="CZ39">
            <v>2869</v>
          </cell>
          <cell r="DA39">
            <v>0</v>
          </cell>
          <cell r="DB39">
            <v>4790</v>
          </cell>
          <cell r="DC39">
            <v>29902</v>
          </cell>
          <cell r="DD39">
            <v>2440</v>
          </cell>
          <cell r="DE39">
            <v>20</v>
          </cell>
        </row>
        <row r="40">
          <cell r="B40">
            <v>3</v>
          </cell>
          <cell r="C40">
            <v>2856</v>
          </cell>
          <cell r="D40">
            <v>19313</v>
          </cell>
          <cell r="E40">
            <v>1201</v>
          </cell>
          <cell r="F40">
            <v>5</v>
          </cell>
          <cell r="G40">
            <v>2616</v>
          </cell>
          <cell r="H40">
            <v>15643</v>
          </cell>
          <cell r="I40">
            <v>738</v>
          </cell>
          <cell r="J40">
            <v>30</v>
          </cell>
          <cell r="K40">
            <v>5</v>
          </cell>
          <cell r="L40">
            <v>2939</v>
          </cell>
          <cell r="M40">
            <v>19782</v>
          </cell>
          <cell r="N40">
            <v>1214</v>
          </cell>
          <cell r="O40">
            <v>4</v>
          </cell>
          <cell r="P40">
            <v>2709</v>
          </cell>
          <cell r="Q40">
            <v>15906</v>
          </cell>
          <cell r="R40">
            <v>768</v>
          </cell>
          <cell r="S40">
            <v>30</v>
          </cell>
          <cell r="T40">
            <v>9</v>
          </cell>
          <cell r="U40">
            <v>3046</v>
          </cell>
          <cell r="V40">
            <v>20272</v>
          </cell>
          <cell r="W40">
            <v>1256</v>
          </cell>
          <cell r="X40">
            <v>5</v>
          </cell>
          <cell r="Y40">
            <v>2761</v>
          </cell>
          <cell r="Z40">
            <v>16328</v>
          </cell>
          <cell r="AA40">
            <v>819</v>
          </cell>
          <cell r="AB40">
            <v>32</v>
          </cell>
          <cell r="AC40">
            <v>13</v>
          </cell>
          <cell r="AD40">
            <v>3146</v>
          </cell>
          <cell r="AE40">
            <v>20775</v>
          </cell>
          <cell r="AF40">
            <v>1292</v>
          </cell>
          <cell r="AG40">
            <v>5</v>
          </cell>
          <cell r="AH40">
            <v>2860</v>
          </cell>
          <cell r="AI40">
            <v>16755</v>
          </cell>
          <cell r="AJ40">
            <v>858</v>
          </cell>
          <cell r="AK40">
            <v>30</v>
          </cell>
          <cell r="AL40">
            <v>12</v>
          </cell>
          <cell r="AM40">
            <v>3166</v>
          </cell>
          <cell r="AN40">
            <v>20574</v>
          </cell>
          <cell r="AO40">
            <v>1204</v>
          </cell>
          <cell r="AP40">
            <v>9</v>
          </cell>
          <cell r="AQ40">
            <v>2951</v>
          </cell>
          <cell r="AR40">
            <v>16421</v>
          </cell>
          <cell r="AS40">
            <v>829</v>
          </cell>
          <cell r="AT40">
            <v>30</v>
          </cell>
          <cell r="AU40">
            <v>18</v>
          </cell>
          <cell r="AV40">
            <v>3253</v>
          </cell>
          <cell r="AW40">
            <v>21065</v>
          </cell>
          <cell r="AX40">
            <v>1243</v>
          </cell>
          <cell r="AY40">
            <v>14</v>
          </cell>
          <cell r="AZ40">
            <v>2999</v>
          </cell>
          <cell r="BA40">
            <v>16687</v>
          </cell>
          <cell r="BB40">
            <v>824</v>
          </cell>
          <cell r="BC40">
            <v>25</v>
          </cell>
          <cell r="BD40">
            <v>18</v>
          </cell>
          <cell r="BE40">
            <v>3323</v>
          </cell>
          <cell r="BF40">
            <v>21633</v>
          </cell>
          <cell r="BG40">
            <v>1242</v>
          </cell>
          <cell r="BH40">
            <v>18</v>
          </cell>
          <cell r="BI40">
            <v>3018</v>
          </cell>
          <cell r="BJ40">
            <v>16805</v>
          </cell>
          <cell r="BK40">
            <v>836</v>
          </cell>
          <cell r="BL40">
            <v>30</v>
          </cell>
          <cell r="BM40">
            <v>22</v>
          </cell>
          <cell r="BN40">
            <v>3673</v>
          </cell>
          <cell r="BO40">
            <v>21693</v>
          </cell>
          <cell r="BP40">
            <v>1235</v>
          </cell>
          <cell r="BQ40">
            <v>20</v>
          </cell>
          <cell r="BR40">
            <v>2890</v>
          </cell>
          <cell r="BS40">
            <v>17038</v>
          </cell>
          <cell r="BT40">
            <v>818</v>
          </cell>
          <cell r="BU40">
            <v>24</v>
          </cell>
          <cell r="BV40">
            <v>27</v>
          </cell>
          <cell r="BW40">
            <v>3700</v>
          </cell>
          <cell r="BX40">
            <v>21980</v>
          </cell>
          <cell r="BY40">
            <v>1249</v>
          </cell>
          <cell r="BZ40">
            <v>26</v>
          </cell>
          <cell r="CA40">
            <v>3040</v>
          </cell>
          <cell r="CB40">
            <v>17122</v>
          </cell>
          <cell r="CC40">
            <v>822</v>
          </cell>
          <cell r="CD40">
            <v>28</v>
          </cell>
          <cell r="CE40">
            <v>36</v>
          </cell>
          <cell r="CF40">
            <v>3812</v>
          </cell>
          <cell r="CG40">
            <v>22461</v>
          </cell>
          <cell r="CH40">
            <v>1293</v>
          </cell>
          <cell r="CI40">
            <v>31</v>
          </cell>
          <cell r="CJ40">
            <v>3183</v>
          </cell>
          <cell r="CK40">
            <v>17557</v>
          </cell>
          <cell r="CL40">
            <v>834</v>
          </cell>
          <cell r="CM40">
            <v>28</v>
          </cell>
          <cell r="CN40">
            <v>38</v>
          </cell>
          <cell r="CO40">
            <v>3841</v>
          </cell>
          <cell r="CP40">
            <v>22458</v>
          </cell>
          <cell r="CQ40">
            <v>1298</v>
          </cell>
          <cell r="CR40">
            <v>36</v>
          </cell>
          <cell r="CS40">
            <v>3288</v>
          </cell>
          <cell r="CT40">
            <v>17653</v>
          </cell>
          <cell r="CU40">
            <v>873</v>
          </cell>
          <cell r="CV40">
            <v>26</v>
          </cell>
          <cell r="CW40">
            <v>0</v>
          </cell>
          <cell r="CX40">
            <v>3246</v>
          </cell>
          <cell r="CY40">
            <v>22503</v>
          </cell>
          <cell r="CZ40">
            <v>1396</v>
          </cell>
          <cell r="DA40">
            <v>0</v>
          </cell>
          <cell r="DB40">
            <v>2891</v>
          </cell>
          <cell r="DC40">
            <v>18040</v>
          </cell>
          <cell r="DD40">
            <v>979</v>
          </cell>
          <cell r="DE40">
            <v>26</v>
          </cell>
        </row>
        <row r="41">
          <cell r="B41">
            <v>5</v>
          </cell>
          <cell r="C41">
            <v>4593</v>
          </cell>
          <cell r="D41">
            <v>26630</v>
          </cell>
          <cell r="E41">
            <v>2649</v>
          </cell>
          <cell r="F41">
            <v>4</v>
          </cell>
          <cell r="G41">
            <v>4403</v>
          </cell>
          <cell r="H41">
            <v>24865</v>
          </cell>
          <cell r="I41">
            <v>1959</v>
          </cell>
          <cell r="J41">
            <v>19</v>
          </cell>
          <cell r="K41">
            <v>8</v>
          </cell>
          <cell r="L41">
            <v>4399</v>
          </cell>
          <cell r="M41">
            <v>25064</v>
          </cell>
          <cell r="N41">
            <v>2591</v>
          </cell>
          <cell r="O41">
            <v>5</v>
          </cell>
          <cell r="P41">
            <v>4183</v>
          </cell>
          <cell r="Q41">
            <v>23892</v>
          </cell>
          <cell r="R41">
            <v>1979</v>
          </cell>
          <cell r="S41">
            <v>18</v>
          </cell>
          <cell r="T41">
            <v>16</v>
          </cell>
          <cell r="U41">
            <v>4381</v>
          </cell>
          <cell r="V41">
            <v>24987</v>
          </cell>
          <cell r="W41">
            <v>2626</v>
          </cell>
          <cell r="X41">
            <v>5</v>
          </cell>
          <cell r="Y41">
            <v>4240</v>
          </cell>
          <cell r="Z41">
            <v>23794</v>
          </cell>
          <cell r="AA41">
            <v>1950</v>
          </cell>
          <cell r="AB41">
            <v>13</v>
          </cell>
          <cell r="AC41">
            <v>21</v>
          </cell>
          <cell r="AD41">
            <v>4394</v>
          </cell>
          <cell r="AE41">
            <v>24875</v>
          </cell>
          <cell r="AF41">
            <v>2622</v>
          </cell>
          <cell r="AG41">
            <v>14</v>
          </cell>
          <cell r="AH41">
            <v>4235</v>
          </cell>
          <cell r="AI41">
            <v>23989</v>
          </cell>
          <cell r="AJ41">
            <v>2014</v>
          </cell>
          <cell r="AK41">
            <v>13</v>
          </cell>
          <cell r="AL41">
            <v>31</v>
          </cell>
          <cell r="AM41">
            <v>4307</v>
          </cell>
          <cell r="AN41">
            <v>23147</v>
          </cell>
          <cell r="AO41">
            <v>2512</v>
          </cell>
          <cell r="AP41">
            <v>27</v>
          </cell>
          <cell r="AQ41">
            <v>4261</v>
          </cell>
          <cell r="AR41">
            <v>22848</v>
          </cell>
          <cell r="AS41">
            <v>1943</v>
          </cell>
          <cell r="AT41">
            <v>11</v>
          </cell>
          <cell r="AU41">
            <v>46</v>
          </cell>
          <cell r="AV41">
            <v>4357</v>
          </cell>
          <cell r="AW41">
            <v>23257</v>
          </cell>
          <cell r="AX41">
            <v>2489</v>
          </cell>
          <cell r="AY41">
            <v>38</v>
          </cell>
          <cell r="AZ41">
            <v>4344</v>
          </cell>
          <cell r="BA41">
            <v>22878</v>
          </cell>
          <cell r="BB41">
            <v>1964</v>
          </cell>
          <cell r="BC41">
            <v>14</v>
          </cell>
          <cell r="BD41">
            <v>62</v>
          </cell>
          <cell r="BE41">
            <v>4424</v>
          </cell>
          <cell r="BF41">
            <v>23305</v>
          </cell>
          <cell r="BG41">
            <v>2529</v>
          </cell>
          <cell r="BH41">
            <v>49</v>
          </cell>
          <cell r="BI41">
            <v>4348</v>
          </cell>
          <cell r="BJ41">
            <v>22731</v>
          </cell>
          <cell r="BK41">
            <v>1983</v>
          </cell>
          <cell r="BL41">
            <v>16</v>
          </cell>
          <cell r="BM41">
            <v>76</v>
          </cell>
          <cell r="BN41">
            <v>4608</v>
          </cell>
          <cell r="BO41">
            <v>23018</v>
          </cell>
          <cell r="BP41">
            <v>2462</v>
          </cell>
          <cell r="BQ41">
            <v>54</v>
          </cell>
          <cell r="BR41">
            <v>4213</v>
          </cell>
          <cell r="BS41">
            <v>22366</v>
          </cell>
          <cell r="BT41">
            <v>1969</v>
          </cell>
          <cell r="BU41">
            <v>10</v>
          </cell>
          <cell r="BV41">
            <v>90</v>
          </cell>
          <cell r="BW41">
            <v>4675</v>
          </cell>
          <cell r="BX41">
            <v>22937</v>
          </cell>
          <cell r="BY41">
            <v>2483</v>
          </cell>
          <cell r="BZ41">
            <v>73</v>
          </cell>
          <cell r="CA41">
            <v>4327</v>
          </cell>
          <cell r="CB41">
            <v>22438</v>
          </cell>
          <cell r="CC41">
            <v>1947</v>
          </cell>
          <cell r="CD41">
            <v>14</v>
          </cell>
          <cell r="CE41">
            <v>110</v>
          </cell>
          <cell r="CF41">
            <v>4797</v>
          </cell>
          <cell r="CG41">
            <v>23111</v>
          </cell>
          <cell r="CH41">
            <v>2468</v>
          </cell>
          <cell r="CI41">
            <v>95</v>
          </cell>
          <cell r="CJ41">
            <v>4487</v>
          </cell>
          <cell r="CK41">
            <v>22610</v>
          </cell>
          <cell r="CL41">
            <v>1979</v>
          </cell>
          <cell r="CM41">
            <v>15</v>
          </cell>
          <cell r="CN41">
            <v>130</v>
          </cell>
          <cell r="CO41">
            <v>4879</v>
          </cell>
          <cell r="CP41">
            <v>23252</v>
          </cell>
          <cell r="CQ41">
            <v>2525</v>
          </cell>
          <cell r="CR41">
            <v>114</v>
          </cell>
          <cell r="CS41">
            <v>4626</v>
          </cell>
          <cell r="CT41">
            <v>22585</v>
          </cell>
          <cell r="CU41">
            <v>1991</v>
          </cell>
          <cell r="CV41">
            <v>13</v>
          </cell>
          <cell r="CW41">
            <v>0</v>
          </cell>
          <cell r="CX41">
            <v>4533</v>
          </cell>
          <cell r="CY41">
            <v>26173</v>
          </cell>
          <cell r="CZ41">
            <v>2805</v>
          </cell>
          <cell r="DA41">
            <v>0</v>
          </cell>
          <cell r="DB41">
            <v>4415</v>
          </cell>
          <cell r="DC41">
            <v>24607</v>
          </cell>
          <cell r="DD41">
            <v>2206</v>
          </cell>
          <cell r="DE41">
            <v>16</v>
          </cell>
        </row>
        <row r="42">
          <cell r="B42">
            <v>0</v>
          </cell>
          <cell r="C42">
            <v>1004</v>
          </cell>
          <cell r="D42">
            <v>5736</v>
          </cell>
          <cell r="E42">
            <v>403</v>
          </cell>
          <cell r="F42">
            <v>0</v>
          </cell>
          <cell r="G42">
            <v>1205</v>
          </cell>
          <cell r="H42">
            <v>5847</v>
          </cell>
          <cell r="I42">
            <v>334</v>
          </cell>
          <cell r="J42">
            <v>1</v>
          </cell>
          <cell r="K42">
            <v>1</v>
          </cell>
          <cell r="L42">
            <v>1043</v>
          </cell>
          <cell r="M42">
            <v>5867</v>
          </cell>
          <cell r="N42">
            <v>379</v>
          </cell>
          <cell r="O42">
            <v>1</v>
          </cell>
          <cell r="P42">
            <v>1209</v>
          </cell>
          <cell r="Q42">
            <v>6025</v>
          </cell>
          <cell r="R42">
            <v>355</v>
          </cell>
          <cell r="S42">
            <v>1</v>
          </cell>
          <cell r="T42">
            <v>0</v>
          </cell>
          <cell r="U42">
            <v>1041</v>
          </cell>
          <cell r="V42">
            <v>5822</v>
          </cell>
          <cell r="W42">
            <v>365</v>
          </cell>
          <cell r="X42">
            <v>1</v>
          </cell>
          <cell r="Y42">
            <v>1220</v>
          </cell>
          <cell r="Z42">
            <v>5996</v>
          </cell>
          <cell r="AA42">
            <v>354</v>
          </cell>
          <cell r="AB42">
            <v>3</v>
          </cell>
          <cell r="AC42">
            <v>3</v>
          </cell>
          <cell r="AD42">
            <v>1072</v>
          </cell>
          <cell r="AE42">
            <v>6096</v>
          </cell>
          <cell r="AF42">
            <v>408</v>
          </cell>
          <cell r="AG42">
            <v>1</v>
          </cell>
          <cell r="AH42">
            <v>1258</v>
          </cell>
          <cell r="AI42">
            <v>6116</v>
          </cell>
          <cell r="AJ42">
            <v>360</v>
          </cell>
          <cell r="AK42">
            <v>3</v>
          </cell>
          <cell r="AL42">
            <v>3</v>
          </cell>
          <cell r="AM42">
            <v>1089</v>
          </cell>
          <cell r="AN42">
            <v>6071</v>
          </cell>
          <cell r="AO42">
            <v>399</v>
          </cell>
          <cell r="AP42">
            <v>1</v>
          </cell>
          <cell r="AQ42">
            <v>1314</v>
          </cell>
          <cell r="AR42">
            <v>6104</v>
          </cell>
          <cell r="AS42">
            <v>402</v>
          </cell>
          <cell r="AT42">
            <v>5</v>
          </cell>
          <cell r="AU42">
            <v>7</v>
          </cell>
          <cell r="AV42">
            <v>1122</v>
          </cell>
          <cell r="AW42">
            <v>6234</v>
          </cell>
          <cell r="AX42">
            <v>380</v>
          </cell>
          <cell r="AY42">
            <v>1</v>
          </cell>
          <cell r="AZ42">
            <v>1334</v>
          </cell>
          <cell r="BA42">
            <v>6304</v>
          </cell>
          <cell r="BB42">
            <v>425</v>
          </cell>
          <cell r="BC42">
            <v>2</v>
          </cell>
          <cell r="BD42">
            <v>7</v>
          </cell>
          <cell r="BE42">
            <v>1181</v>
          </cell>
          <cell r="BF42">
            <v>6386</v>
          </cell>
          <cell r="BG42">
            <v>402</v>
          </cell>
          <cell r="BH42">
            <v>3</v>
          </cell>
          <cell r="BI42">
            <v>1370</v>
          </cell>
          <cell r="BJ42">
            <v>6508</v>
          </cell>
          <cell r="BK42">
            <v>454</v>
          </cell>
          <cell r="BL42">
            <v>3</v>
          </cell>
          <cell r="BM42">
            <v>9</v>
          </cell>
          <cell r="BN42">
            <v>1296</v>
          </cell>
          <cell r="BO42">
            <v>6454</v>
          </cell>
          <cell r="BP42">
            <v>429</v>
          </cell>
          <cell r="BQ42">
            <v>2</v>
          </cell>
          <cell r="BR42">
            <v>1287</v>
          </cell>
          <cell r="BS42">
            <v>6593</v>
          </cell>
          <cell r="BT42">
            <v>458</v>
          </cell>
          <cell r="BU42">
            <v>3</v>
          </cell>
          <cell r="BV42">
            <v>10</v>
          </cell>
          <cell r="BW42">
            <v>1290</v>
          </cell>
          <cell r="BX42">
            <v>6612</v>
          </cell>
          <cell r="BY42">
            <v>454</v>
          </cell>
          <cell r="BZ42">
            <v>4</v>
          </cell>
          <cell r="CA42">
            <v>1352</v>
          </cell>
          <cell r="CB42">
            <v>6753</v>
          </cell>
          <cell r="CC42">
            <v>467</v>
          </cell>
          <cell r="CD42">
            <v>3</v>
          </cell>
          <cell r="CE42">
            <v>10</v>
          </cell>
          <cell r="CF42">
            <v>1284</v>
          </cell>
          <cell r="CG42">
            <v>6724</v>
          </cell>
          <cell r="CH42">
            <v>457</v>
          </cell>
          <cell r="CI42">
            <v>7</v>
          </cell>
          <cell r="CJ42">
            <v>1397</v>
          </cell>
          <cell r="CK42">
            <v>6921</v>
          </cell>
          <cell r="CL42">
            <v>504</v>
          </cell>
          <cell r="CM42">
            <v>4</v>
          </cell>
          <cell r="CN42">
            <v>12</v>
          </cell>
          <cell r="CO42">
            <v>1305</v>
          </cell>
          <cell r="CP42">
            <v>6883</v>
          </cell>
          <cell r="CQ42">
            <v>470</v>
          </cell>
          <cell r="CR42">
            <v>11</v>
          </cell>
          <cell r="CS42">
            <v>1471</v>
          </cell>
          <cell r="CT42">
            <v>7056</v>
          </cell>
          <cell r="CU42">
            <v>523</v>
          </cell>
          <cell r="CV42">
            <v>5</v>
          </cell>
          <cell r="CW42">
            <v>0</v>
          </cell>
          <cell r="CX42">
            <v>1176</v>
          </cell>
          <cell r="CY42">
            <v>7221</v>
          </cell>
          <cell r="CZ42">
            <v>486</v>
          </cell>
          <cell r="DA42">
            <v>0</v>
          </cell>
          <cell r="DB42">
            <v>1410</v>
          </cell>
          <cell r="DC42">
            <v>7293</v>
          </cell>
          <cell r="DD42">
            <v>590</v>
          </cell>
          <cell r="DE42">
            <v>4</v>
          </cell>
        </row>
        <row r="43">
          <cell r="B43">
            <v>15</v>
          </cell>
          <cell r="C43">
            <v>8093</v>
          </cell>
          <cell r="D43">
            <v>53513</v>
          </cell>
          <cell r="E43">
            <v>4560</v>
          </cell>
          <cell r="F43">
            <v>9</v>
          </cell>
          <cell r="G43">
            <v>8485</v>
          </cell>
          <cell r="H43">
            <v>58335</v>
          </cell>
          <cell r="I43">
            <v>3307</v>
          </cell>
          <cell r="J43">
            <v>52</v>
          </cell>
          <cell r="K43">
            <v>11</v>
          </cell>
          <cell r="L43">
            <v>8101</v>
          </cell>
          <cell r="M43">
            <v>51388</v>
          </cell>
          <cell r="N43">
            <v>4532</v>
          </cell>
          <cell r="O43">
            <v>11</v>
          </cell>
          <cell r="P43">
            <v>8480</v>
          </cell>
          <cell r="Q43">
            <v>57490</v>
          </cell>
          <cell r="R43">
            <v>3386</v>
          </cell>
          <cell r="S43">
            <v>47</v>
          </cell>
          <cell r="T43">
            <v>21</v>
          </cell>
          <cell r="U43">
            <v>8315</v>
          </cell>
          <cell r="V43">
            <v>51933</v>
          </cell>
          <cell r="W43">
            <v>4701</v>
          </cell>
          <cell r="X43">
            <v>15</v>
          </cell>
          <cell r="Y43">
            <v>8691</v>
          </cell>
          <cell r="Z43">
            <v>58294</v>
          </cell>
          <cell r="AA43">
            <v>3526</v>
          </cell>
          <cell r="AB43">
            <v>49</v>
          </cell>
          <cell r="AC43">
            <v>28</v>
          </cell>
          <cell r="AD43">
            <v>8502</v>
          </cell>
          <cell r="AE43">
            <v>52560</v>
          </cell>
          <cell r="AF43">
            <v>4688</v>
          </cell>
          <cell r="AG43">
            <v>21</v>
          </cell>
          <cell r="AH43">
            <v>8938</v>
          </cell>
          <cell r="AI43">
            <v>58610</v>
          </cell>
          <cell r="AJ43">
            <v>3549</v>
          </cell>
          <cell r="AK43">
            <v>47</v>
          </cell>
          <cell r="AL43">
            <v>27</v>
          </cell>
          <cell r="AM43">
            <v>8328</v>
          </cell>
          <cell r="AN43">
            <v>49530</v>
          </cell>
          <cell r="AO43">
            <v>4507</v>
          </cell>
          <cell r="AP43">
            <v>25</v>
          </cell>
          <cell r="AQ43">
            <v>8885</v>
          </cell>
          <cell r="AR43">
            <v>56845</v>
          </cell>
          <cell r="AS43">
            <v>3426</v>
          </cell>
          <cell r="AT43">
            <v>44</v>
          </cell>
          <cell r="AU43">
            <v>29</v>
          </cell>
          <cell r="AV43">
            <v>8517</v>
          </cell>
          <cell r="AW43">
            <v>49993</v>
          </cell>
          <cell r="AX43">
            <v>4460</v>
          </cell>
          <cell r="AY43">
            <v>33</v>
          </cell>
          <cell r="AZ43">
            <v>9120</v>
          </cell>
          <cell r="BA43">
            <v>57204</v>
          </cell>
          <cell r="BB43">
            <v>3479</v>
          </cell>
          <cell r="BC43">
            <v>43</v>
          </cell>
          <cell r="BD43">
            <v>47</v>
          </cell>
          <cell r="BE43">
            <v>8611</v>
          </cell>
          <cell r="BF43">
            <v>49169</v>
          </cell>
          <cell r="BG43">
            <v>4421</v>
          </cell>
          <cell r="BH43">
            <v>50</v>
          </cell>
          <cell r="BI43">
            <v>9285</v>
          </cell>
          <cell r="BJ43">
            <v>56820</v>
          </cell>
          <cell r="BK43">
            <v>3423</v>
          </cell>
          <cell r="BL43">
            <v>46</v>
          </cell>
          <cell r="BM43">
            <v>50</v>
          </cell>
          <cell r="BN43">
            <v>9220</v>
          </cell>
          <cell r="BO43">
            <v>48207</v>
          </cell>
          <cell r="BP43">
            <v>4340</v>
          </cell>
          <cell r="BQ43">
            <v>65</v>
          </cell>
          <cell r="BR43">
            <v>8883</v>
          </cell>
          <cell r="BS43">
            <v>56217</v>
          </cell>
          <cell r="BT43">
            <v>3349</v>
          </cell>
          <cell r="BU43">
            <v>42</v>
          </cell>
          <cell r="BV43">
            <v>74</v>
          </cell>
          <cell r="BW43">
            <v>9173</v>
          </cell>
          <cell r="BX43">
            <v>47856</v>
          </cell>
          <cell r="BY43">
            <v>4341</v>
          </cell>
          <cell r="BZ43">
            <v>88</v>
          </cell>
          <cell r="CA43">
            <v>9266</v>
          </cell>
          <cell r="CB43">
            <v>56328</v>
          </cell>
          <cell r="CC43">
            <v>3314</v>
          </cell>
          <cell r="CD43">
            <v>37</v>
          </cell>
          <cell r="CE43">
            <v>86</v>
          </cell>
          <cell r="CF43">
            <v>9254</v>
          </cell>
          <cell r="CG43">
            <v>48370</v>
          </cell>
          <cell r="CH43">
            <v>4378</v>
          </cell>
          <cell r="CI43">
            <v>100</v>
          </cell>
          <cell r="CJ43">
            <v>9671</v>
          </cell>
          <cell r="CK43">
            <v>57310</v>
          </cell>
          <cell r="CL43">
            <v>3365</v>
          </cell>
          <cell r="CM43">
            <v>39</v>
          </cell>
          <cell r="CN43">
            <v>117</v>
          </cell>
          <cell r="CO43">
            <v>9344</v>
          </cell>
          <cell r="CP43">
            <v>48731</v>
          </cell>
          <cell r="CQ43">
            <v>4370</v>
          </cell>
          <cell r="CR43">
            <v>127</v>
          </cell>
          <cell r="CS43">
            <v>9882</v>
          </cell>
          <cell r="CT43">
            <v>57783</v>
          </cell>
          <cell r="CU43">
            <v>3461</v>
          </cell>
          <cell r="CV43">
            <v>41</v>
          </cell>
          <cell r="CW43">
            <v>0</v>
          </cell>
          <cell r="CX43">
            <v>8384</v>
          </cell>
          <cell r="CY43">
            <v>53362</v>
          </cell>
          <cell r="CZ43">
            <v>4851</v>
          </cell>
          <cell r="DA43">
            <v>0</v>
          </cell>
          <cell r="DB43">
            <v>8854</v>
          </cell>
          <cell r="DC43">
            <v>60870</v>
          </cell>
          <cell r="DD43">
            <v>3904</v>
          </cell>
          <cell r="DE43">
            <v>44</v>
          </cell>
        </row>
        <row r="44">
          <cell r="B44">
            <v>8</v>
          </cell>
          <cell r="C44">
            <v>3741</v>
          </cell>
          <cell r="D44">
            <v>24231</v>
          </cell>
          <cell r="E44">
            <v>2383</v>
          </cell>
          <cell r="F44">
            <v>3</v>
          </cell>
          <cell r="G44">
            <v>4132</v>
          </cell>
          <cell r="H44">
            <v>26691</v>
          </cell>
          <cell r="I44">
            <v>1884</v>
          </cell>
          <cell r="J44">
            <v>23</v>
          </cell>
          <cell r="K44">
            <v>8</v>
          </cell>
          <cell r="L44">
            <v>3605</v>
          </cell>
          <cell r="M44">
            <v>22837</v>
          </cell>
          <cell r="N44">
            <v>2338</v>
          </cell>
          <cell r="O44">
            <v>4</v>
          </cell>
          <cell r="P44">
            <v>3924</v>
          </cell>
          <cell r="Q44">
            <v>25771</v>
          </cell>
          <cell r="R44">
            <v>1890</v>
          </cell>
          <cell r="S44">
            <v>23</v>
          </cell>
          <cell r="T44">
            <v>8</v>
          </cell>
          <cell r="U44">
            <v>3669</v>
          </cell>
          <cell r="V44">
            <v>23045</v>
          </cell>
          <cell r="W44">
            <v>2349</v>
          </cell>
          <cell r="X44">
            <v>7</v>
          </cell>
          <cell r="Y44">
            <v>3963</v>
          </cell>
          <cell r="Z44">
            <v>26022</v>
          </cell>
          <cell r="AA44">
            <v>1949</v>
          </cell>
          <cell r="AB44">
            <v>21</v>
          </cell>
          <cell r="AC44">
            <v>9</v>
          </cell>
          <cell r="AD44">
            <v>3766</v>
          </cell>
          <cell r="AE44">
            <v>23398</v>
          </cell>
          <cell r="AF44">
            <v>2430</v>
          </cell>
          <cell r="AG44">
            <v>12</v>
          </cell>
          <cell r="AH44">
            <v>4010</v>
          </cell>
          <cell r="AI44">
            <v>26073</v>
          </cell>
          <cell r="AJ44">
            <v>1985</v>
          </cell>
          <cell r="AK44">
            <v>23</v>
          </cell>
          <cell r="AL44">
            <v>12</v>
          </cell>
          <cell r="AM44">
            <v>3684</v>
          </cell>
          <cell r="AN44">
            <v>21853</v>
          </cell>
          <cell r="AO44">
            <v>2298</v>
          </cell>
          <cell r="AP44">
            <v>20</v>
          </cell>
          <cell r="AQ44">
            <v>3995</v>
          </cell>
          <cell r="AR44">
            <v>25177</v>
          </cell>
          <cell r="AS44">
            <v>1982</v>
          </cell>
          <cell r="AT44">
            <v>16</v>
          </cell>
          <cell r="AU44">
            <v>23</v>
          </cell>
          <cell r="AV44">
            <v>3799</v>
          </cell>
          <cell r="AW44">
            <v>22094</v>
          </cell>
          <cell r="AX44">
            <v>2309</v>
          </cell>
          <cell r="AY44">
            <v>28</v>
          </cell>
          <cell r="AZ44">
            <v>4058</v>
          </cell>
          <cell r="BA44">
            <v>25352</v>
          </cell>
          <cell r="BB44">
            <v>1982</v>
          </cell>
          <cell r="BC44">
            <v>15</v>
          </cell>
          <cell r="BD44">
            <v>26</v>
          </cell>
          <cell r="BE44">
            <v>3756</v>
          </cell>
          <cell r="BF44">
            <v>21874</v>
          </cell>
          <cell r="BG44">
            <v>2296</v>
          </cell>
          <cell r="BH44">
            <v>37</v>
          </cell>
          <cell r="BI44">
            <v>4173</v>
          </cell>
          <cell r="BJ44">
            <v>25150</v>
          </cell>
          <cell r="BK44">
            <v>1954</v>
          </cell>
          <cell r="BL44">
            <v>18</v>
          </cell>
          <cell r="BM44">
            <v>34</v>
          </cell>
          <cell r="BN44">
            <v>4151</v>
          </cell>
          <cell r="BO44">
            <v>21560</v>
          </cell>
          <cell r="BP44">
            <v>2255</v>
          </cell>
          <cell r="BQ44">
            <v>46</v>
          </cell>
          <cell r="BR44">
            <v>3966</v>
          </cell>
          <cell r="BS44">
            <v>25014</v>
          </cell>
          <cell r="BT44">
            <v>1935</v>
          </cell>
          <cell r="BU44">
            <v>15</v>
          </cell>
          <cell r="BV44">
            <v>41</v>
          </cell>
          <cell r="BW44">
            <v>4113</v>
          </cell>
          <cell r="BX44">
            <v>21542</v>
          </cell>
          <cell r="BY44">
            <v>2344</v>
          </cell>
          <cell r="BZ44">
            <v>48</v>
          </cell>
          <cell r="CA44">
            <v>4084</v>
          </cell>
          <cell r="CB44">
            <v>25104</v>
          </cell>
          <cell r="CC44">
            <v>1975</v>
          </cell>
          <cell r="CD44">
            <v>18</v>
          </cell>
          <cell r="CE44">
            <v>89</v>
          </cell>
          <cell r="CF44">
            <v>4153</v>
          </cell>
          <cell r="CG44">
            <v>21601</v>
          </cell>
          <cell r="CH44">
            <v>2312</v>
          </cell>
          <cell r="CI44">
            <v>79</v>
          </cell>
          <cell r="CJ44">
            <v>4285</v>
          </cell>
          <cell r="CK44">
            <v>25435</v>
          </cell>
          <cell r="CL44">
            <v>2024</v>
          </cell>
          <cell r="CM44">
            <v>17</v>
          </cell>
          <cell r="CN44">
            <v>113</v>
          </cell>
          <cell r="CO44">
            <v>4225</v>
          </cell>
          <cell r="CP44">
            <v>21722</v>
          </cell>
          <cell r="CQ44">
            <v>2289</v>
          </cell>
          <cell r="CR44">
            <v>99</v>
          </cell>
          <cell r="CS44">
            <v>4439</v>
          </cell>
          <cell r="CT44">
            <v>25524</v>
          </cell>
          <cell r="CU44">
            <v>2048</v>
          </cell>
          <cell r="CV44">
            <v>17</v>
          </cell>
          <cell r="CW44">
            <v>0</v>
          </cell>
          <cell r="CX44">
            <v>4001</v>
          </cell>
          <cell r="CY44">
            <v>24157</v>
          </cell>
          <cell r="CZ44">
            <v>2530</v>
          </cell>
          <cell r="DA44">
            <v>0</v>
          </cell>
          <cell r="DB44">
            <v>4228</v>
          </cell>
          <cell r="DC44">
            <v>27423</v>
          </cell>
          <cell r="DD44">
            <v>2331</v>
          </cell>
          <cell r="DE44">
            <v>16</v>
          </cell>
        </row>
        <row r="45">
          <cell r="B45">
            <v>2</v>
          </cell>
          <cell r="C45">
            <v>1624</v>
          </cell>
          <cell r="D45">
            <v>9055</v>
          </cell>
          <cell r="E45">
            <v>1075</v>
          </cell>
          <cell r="F45">
            <v>0</v>
          </cell>
          <cell r="G45">
            <v>1770</v>
          </cell>
          <cell r="H45">
            <v>9724</v>
          </cell>
          <cell r="I45">
            <v>991</v>
          </cell>
          <cell r="J45">
            <v>11</v>
          </cell>
          <cell r="K45">
            <v>4</v>
          </cell>
          <cell r="L45">
            <v>1580</v>
          </cell>
          <cell r="M45">
            <v>8487</v>
          </cell>
          <cell r="N45">
            <v>1048</v>
          </cell>
          <cell r="O45">
            <v>2</v>
          </cell>
          <cell r="P45">
            <v>1698</v>
          </cell>
          <cell r="Q45">
            <v>9291</v>
          </cell>
          <cell r="R45">
            <v>981</v>
          </cell>
          <cell r="S45">
            <v>11</v>
          </cell>
          <cell r="T45">
            <v>6</v>
          </cell>
          <cell r="U45">
            <v>1556</v>
          </cell>
          <cell r="V45">
            <v>8397</v>
          </cell>
          <cell r="W45">
            <v>1057</v>
          </cell>
          <cell r="X45">
            <v>2</v>
          </cell>
          <cell r="Y45">
            <v>1687</v>
          </cell>
          <cell r="Z45">
            <v>9213</v>
          </cell>
          <cell r="AA45">
            <v>953</v>
          </cell>
          <cell r="AB45">
            <v>10</v>
          </cell>
          <cell r="AC45">
            <v>3</v>
          </cell>
          <cell r="AD45">
            <v>1587</v>
          </cell>
          <cell r="AE45">
            <v>8443</v>
          </cell>
          <cell r="AF45">
            <v>1083</v>
          </cell>
          <cell r="AG45">
            <v>3</v>
          </cell>
          <cell r="AH45">
            <v>1752</v>
          </cell>
          <cell r="AI45">
            <v>9387</v>
          </cell>
          <cell r="AJ45">
            <v>1026</v>
          </cell>
          <cell r="AK45">
            <v>8</v>
          </cell>
          <cell r="AL45">
            <v>6</v>
          </cell>
          <cell r="AM45">
            <v>1587</v>
          </cell>
          <cell r="AN45">
            <v>7969</v>
          </cell>
          <cell r="AO45">
            <v>1079</v>
          </cell>
          <cell r="AP45">
            <v>4</v>
          </cell>
          <cell r="AQ45">
            <v>1758</v>
          </cell>
          <cell r="AR45">
            <v>9118</v>
          </cell>
          <cell r="AS45">
            <v>991</v>
          </cell>
          <cell r="AT45">
            <v>4</v>
          </cell>
          <cell r="AU45">
            <v>17</v>
          </cell>
          <cell r="AV45">
            <v>1598</v>
          </cell>
          <cell r="AW45">
            <v>8084</v>
          </cell>
          <cell r="AX45">
            <v>1078</v>
          </cell>
          <cell r="AY45">
            <v>6</v>
          </cell>
          <cell r="AZ45">
            <v>1776</v>
          </cell>
          <cell r="BA45">
            <v>9168</v>
          </cell>
          <cell r="BB45">
            <v>1073</v>
          </cell>
          <cell r="BC45">
            <v>5</v>
          </cell>
          <cell r="BD45">
            <v>20</v>
          </cell>
          <cell r="BE45">
            <v>1677</v>
          </cell>
          <cell r="BF45">
            <v>8014</v>
          </cell>
          <cell r="BG45">
            <v>1111</v>
          </cell>
          <cell r="BH45">
            <v>10</v>
          </cell>
          <cell r="BI45">
            <v>1810</v>
          </cell>
          <cell r="BJ45">
            <v>9141</v>
          </cell>
          <cell r="BK45">
            <v>1062</v>
          </cell>
          <cell r="BL45">
            <v>4</v>
          </cell>
          <cell r="BM45">
            <v>22</v>
          </cell>
          <cell r="BN45">
            <v>1841</v>
          </cell>
          <cell r="BO45">
            <v>7942</v>
          </cell>
          <cell r="BP45">
            <v>1109</v>
          </cell>
          <cell r="BQ45">
            <v>10</v>
          </cell>
          <cell r="BR45">
            <v>1708</v>
          </cell>
          <cell r="BS45">
            <v>9172</v>
          </cell>
          <cell r="BT45">
            <v>1047</v>
          </cell>
          <cell r="BU45">
            <v>6</v>
          </cell>
          <cell r="BV45">
            <v>31</v>
          </cell>
          <cell r="BW45">
            <v>1835</v>
          </cell>
          <cell r="BX45">
            <v>7868</v>
          </cell>
          <cell r="BY45">
            <v>1126</v>
          </cell>
          <cell r="BZ45">
            <v>16</v>
          </cell>
          <cell r="CA45">
            <v>1772</v>
          </cell>
          <cell r="CB45">
            <v>9216</v>
          </cell>
          <cell r="CC45">
            <v>1043</v>
          </cell>
          <cell r="CD45">
            <v>8</v>
          </cell>
          <cell r="CE45">
            <v>48</v>
          </cell>
          <cell r="CF45">
            <v>1852</v>
          </cell>
          <cell r="CG45">
            <v>8057</v>
          </cell>
          <cell r="CH45">
            <v>1130</v>
          </cell>
          <cell r="CI45">
            <v>20</v>
          </cell>
          <cell r="CJ45">
            <v>1852</v>
          </cell>
          <cell r="CK45">
            <v>9349</v>
          </cell>
          <cell r="CL45">
            <v>1058</v>
          </cell>
          <cell r="CM45">
            <v>6</v>
          </cell>
          <cell r="CN45">
            <v>58</v>
          </cell>
          <cell r="CO45">
            <v>1856</v>
          </cell>
          <cell r="CP45">
            <v>7928</v>
          </cell>
          <cell r="CQ45">
            <v>1113</v>
          </cell>
          <cell r="CR45">
            <v>24</v>
          </cell>
          <cell r="CS45">
            <v>1867</v>
          </cell>
          <cell r="CT45">
            <v>9346</v>
          </cell>
          <cell r="CU45">
            <v>1062</v>
          </cell>
          <cell r="CV45">
            <v>7</v>
          </cell>
          <cell r="CW45">
            <v>0</v>
          </cell>
          <cell r="CX45">
            <v>1765</v>
          </cell>
          <cell r="CY45">
            <v>8925</v>
          </cell>
          <cell r="CZ45">
            <v>1187</v>
          </cell>
          <cell r="DA45">
            <v>0</v>
          </cell>
          <cell r="DB45">
            <v>1791</v>
          </cell>
          <cell r="DC45">
            <v>10060</v>
          </cell>
          <cell r="DD45">
            <v>1150</v>
          </cell>
          <cell r="DE45">
            <v>8</v>
          </cell>
        </row>
        <row r="46">
          <cell r="B46">
            <v>5</v>
          </cell>
          <cell r="C46">
            <v>7367</v>
          </cell>
          <cell r="D46">
            <v>48716</v>
          </cell>
          <cell r="E46">
            <v>3146</v>
          </cell>
          <cell r="F46">
            <v>5</v>
          </cell>
          <cell r="G46">
            <v>6628</v>
          </cell>
          <cell r="H46">
            <v>42082</v>
          </cell>
          <cell r="I46">
            <v>2119</v>
          </cell>
          <cell r="J46">
            <v>98</v>
          </cell>
          <cell r="K46">
            <v>8</v>
          </cell>
          <cell r="L46">
            <v>7438</v>
          </cell>
          <cell r="M46">
            <v>49010</v>
          </cell>
          <cell r="N46">
            <v>3208</v>
          </cell>
          <cell r="O46">
            <v>6</v>
          </cell>
          <cell r="P46">
            <v>6650</v>
          </cell>
          <cell r="Q46">
            <v>42253</v>
          </cell>
          <cell r="R46">
            <v>2208</v>
          </cell>
          <cell r="S46">
            <v>95</v>
          </cell>
          <cell r="T46">
            <v>16</v>
          </cell>
          <cell r="U46">
            <v>7673</v>
          </cell>
          <cell r="V46">
            <v>49797</v>
          </cell>
          <cell r="W46">
            <v>3305</v>
          </cell>
          <cell r="X46">
            <v>12</v>
          </cell>
          <cell r="Y46">
            <v>6894</v>
          </cell>
          <cell r="Z46">
            <v>43189</v>
          </cell>
          <cell r="AA46">
            <v>2242</v>
          </cell>
          <cell r="AB46">
            <v>95</v>
          </cell>
          <cell r="AC46">
            <v>19</v>
          </cell>
          <cell r="AD46">
            <v>7736</v>
          </cell>
          <cell r="AE46">
            <v>50534</v>
          </cell>
          <cell r="AF46">
            <v>3336</v>
          </cell>
          <cell r="AG46">
            <v>15</v>
          </cell>
          <cell r="AH46">
            <v>7072</v>
          </cell>
          <cell r="AI46">
            <v>43594</v>
          </cell>
          <cell r="AJ46">
            <v>2308</v>
          </cell>
          <cell r="AK46">
            <v>93</v>
          </cell>
          <cell r="AL46">
            <v>33</v>
          </cell>
          <cell r="AM46">
            <v>7943</v>
          </cell>
          <cell r="AN46">
            <v>48920</v>
          </cell>
          <cell r="AO46">
            <v>3200</v>
          </cell>
          <cell r="AP46">
            <v>22</v>
          </cell>
          <cell r="AQ46">
            <v>7189</v>
          </cell>
          <cell r="AR46">
            <v>43035</v>
          </cell>
          <cell r="AS46">
            <v>2248</v>
          </cell>
          <cell r="AT46">
            <v>85</v>
          </cell>
          <cell r="AU46">
            <v>43</v>
          </cell>
          <cell r="AV46">
            <v>8191</v>
          </cell>
          <cell r="AW46">
            <v>48841</v>
          </cell>
          <cell r="AX46">
            <v>3155</v>
          </cell>
          <cell r="AY46">
            <v>28</v>
          </cell>
          <cell r="AZ46">
            <v>7408</v>
          </cell>
          <cell r="BA46">
            <v>43199</v>
          </cell>
          <cell r="BB46">
            <v>2260</v>
          </cell>
          <cell r="BC46">
            <v>86</v>
          </cell>
          <cell r="BD46">
            <v>64</v>
          </cell>
          <cell r="BE46">
            <v>8324</v>
          </cell>
          <cell r="BF46">
            <v>48502</v>
          </cell>
          <cell r="BG46">
            <v>3112</v>
          </cell>
          <cell r="BH46">
            <v>35</v>
          </cell>
          <cell r="BI46">
            <v>7576</v>
          </cell>
          <cell r="BJ46">
            <v>43086</v>
          </cell>
          <cell r="BK46">
            <v>2242</v>
          </cell>
          <cell r="BL46">
            <v>90</v>
          </cell>
          <cell r="BM46">
            <v>73</v>
          </cell>
          <cell r="BN46">
            <v>9032</v>
          </cell>
          <cell r="BO46">
            <v>48457</v>
          </cell>
          <cell r="BP46">
            <v>3086</v>
          </cell>
          <cell r="BQ46">
            <v>39</v>
          </cell>
          <cell r="BR46">
            <v>7403</v>
          </cell>
          <cell r="BS46">
            <v>43475</v>
          </cell>
          <cell r="BT46">
            <v>2275</v>
          </cell>
          <cell r="BU46">
            <v>81</v>
          </cell>
          <cell r="BV46">
            <v>83</v>
          </cell>
          <cell r="BW46">
            <v>9057</v>
          </cell>
          <cell r="BX46">
            <v>48574</v>
          </cell>
          <cell r="BY46">
            <v>3066</v>
          </cell>
          <cell r="BZ46">
            <v>52</v>
          </cell>
          <cell r="CA46">
            <v>7646</v>
          </cell>
          <cell r="CB46">
            <v>43551</v>
          </cell>
          <cell r="CC46">
            <v>2216</v>
          </cell>
          <cell r="CD46">
            <v>89</v>
          </cell>
          <cell r="CE46">
            <v>94</v>
          </cell>
          <cell r="CF46">
            <v>9249</v>
          </cell>
          <cell r="CG46">
            <v>48872</v>
          </cell>
          <cell r="CH46">
            <v>3065</v>
          </cell>
          <cell r="CI46">
            <v>61</v>
          </cell>
          <cell r="CJ46">
            <v>7914</v>
          </cell>
          <cell r="CK46">
            <v>43950</v>
          </cell>
          <cell r="CL46">
            <v>2258</v>
          </cell>
          <cell r="CM46">
            <v>85</v>
          </cell>
          <cell r="CN46">
            <v>111</v>
          </cell>
          <cell r="CO46">
            <v>9412</v>
          </cell>
          <cell r="CP46">
            <v>49610</v>
          </cell>
          <cell r="CQ46">
            <v>3096</v>
          </cell>
          <cell r="CR46">
            <v>80</v>
          </cell>
          <cell r="CS46">
            <v>8279</v>
          </cell>
          <cell r="CT46">
            <v>44681</v>
          </cell>
          <cell r="CU46">
            <v>2280</v>
          </cell>
          <cell r="CV46">
            <v>84</v>
          </cell>
          <cell r="CW46">
            <v>1</v>
          </cell>
          <cell r="CX46">
            <v>8271</v>
          </cell>
          <cell r="CY46">
            <v>52175</v>
          </cell>
          <cell r="CZ46">
            <v>3449</v>
          </cell>
          <cell r="DA46">
            <v>1</v>
          </cell>
          <cell r="DB46">
            <v>7526</v>
          </cell>
          <cell r="DC46">
            <v>46720</v>
          </cell>
          <cell r="DD46">
            <v>2538</v>
          </cell>
          <cell r="DE46">
            <v>83</v>
          </cell>
        </row>
        <row r="47">
          <cell r="B47">
            <v>7</v>
          </cell>
          <cell r="C47">
            <v>5685</v>
          </cell>
          <cell r="D47">
            <v>35254</v>
          </cell>
          <cell r="E47">
            <v>3686</v>
          </cell>
          <cell r="F47">
            <v>8</v>
          </cell>
          <cell r="G47">
            <v>6158</v>
          </cell>
          <cell r="H47">
            <v>39169</v>
          </cell>
          <cell r="I47">
            <v>2971</v>
          </cell>
          <cell r="J47">
            <v>32</v>
          </cell>
          <cell r="K47">
            <v>9</v>
          </cell>
          <cell r="L47">
            <v>5460</v>
          </cell>
          <cell r="M47">
            <v>33437</v>
          </cell>
          <cell r="N47">
            <v>3621</v>
          </cell>
          <cell r="O47">
            <v>9</v>
          </cell>
          <cell r="P47">
            <v>5798</v>
          </cell>
          <cell r="Q47">
            <v>37468</v>
          </cell>
          <cell r="R47">
            <v>3013</v>
          </cell>
          <cell r="S47">
            <v>31</v>
          </cell>
          <cell r="T47">
            <v>12</v>
          </cell>
          <cell r="U47">
            <v>5635</v>
          </cell>
          <cell r="V47">
            <v>33606</v>
          </cell>
          <cell r="W47">
            <v>3651</v>
          </cell>
          <cell r="X47">
            <v>15</v>
          </cell>
          <cell r="Y47">
            <v>5861</v>
          </cell>
          <cell r="Z47">
            <v>37572</v>
          </cell>
          <cell r="AA47">
            <v>3032</v>
          </cell>
          <cell r="AB47">
            <v>28</v>
          </cell>
          <cell r="AC47">
            <v>11</v>
          </cell>
          <cell r="AD47">
            <v>5764</v>
          </cell>
          <cell r="AE47">
            <v>34334</v>
          </cell>
          <cell r="AF47">
            <v>3722</v>
          </cell>
          <cell r="AG47">
            <v>24</v>
          </cell>
          <cell r="AH47">
            <v>5985</v>
          </cell>
          <cell r="AI47">
            <v>37954</v>
          </cell>
          <cell r="AJ47">
            <v>3081</v>
          </cell>
          <cell r="AK47">
            <v>32</v>
          </cell>
          <cell r="AL47">
            <v>17</v>
          </cell>
          <cell r="AM47">
            <v>5659</v>
          </cell>
          <cell r="AN47">
            <v>32414</v>
          </cell>
          <cell r="AO47">
            <v>3637</v>
          </cell>
          <cell r="AP47">
            <v>28</v>
          </cell>
          <cell r="AQ47">
            <v>5981</v>
          </cell>
          <cell r="AR47">
            <v>36767</v>
          </cell>
          <cell r="AS47">
            <v>3023</v>
          </cell>
          <cell r="AT47">
            <v>33</v>
          </cell>
          <cell r="AU47">
            <v>25</v>
          </cell>
          <cell r="AV47">
            <v>5739</v>
          </cell>
          <cell r="AW47">
            <v>32659</v>
          </cell>
          <cell r="AX47">
            <v>3576</v>
          </cell>
          <cell r="AY47">
            <v>34</v>
          </cell>
          <cell r="AZ47">
            <v>6134</v>
          </cell>
          <cell r="BA47">
            <v>37226</v>
          </cell>
          <cell r="BB47">
            <v>3102</v>
          </cell>
          <cell r="BC47">
            <v>35</v>
          </cell>
          <cell r="BD47">
            <v>37</v>
          </cell>
          <cell r="BE47">
            <v>5774</v>
          </cell>
          <cell r="BF47">
            <v>32025</v>
          </cell>
          <cell r="BG47">
            <v>3547</v>
          </cell>
          <cell r="BH47">
            <v>38</v>
          </cell>
          <cell r="BI47">
            <v>6152</v>
          </cell>
          <cell r="BJ47">
            <v>36414</v>
          </cell>
          <cell r="BK47">
            <v>3078</v>
          </cell>
          <cell r="BL47">
            <v>34</v>
          </cell>
          <cell r="BM47">
            <v>44</v>
          </cell>
          <cell r="BN47">
            <v>6188</v>
          </cell>
          <cell r="BO47">
            <v>31610</v>
          </cell>
          <cell r="BP47">
            <v>3496</v>
          </cell>
          <cell r="BQ47">
            <v>46</v>
          </cell>
          <cell r="BR47">
            <v>5857</v>
          </cell>
          <cell r="BS47">
            <v>36131</v>
          </cell>
          <cell r="BT47">
            <v>3006</v>
          </cell>
          <cell r="BU47">
            <v>23</v>
          </cell>
          <cell r="BV47">
            <v>53</v>
          </cell>
          <cell r="BW47">
            <v>6149</v>
          </cell>
          <cell r="BX47">
            <v>31632</v>
          </cell>
          <cell r="BY47">
            <v>3533</v>
          </cell>
          <cell r="BZ47">
            <v>56</v>
          </cell>
          <cell r="CA47">
            <v>6065</v>
          </cell>
          <cell r="CB47">
            <v>36119</v>
          </cell>
          <cell r="CC47">
            <v>2996</v>
          </cell>
          <cell r="CD47">
            <v>26</v>
          </cell>
          <cell r="CE47">
            <v>66</v>
          </cell>
          <cell r="CF47">
            <v>6225</v>
          </cell>
          <cell r="CG47">
            <v>31946</v>
          </cell>
          <cell r="CH47">
            <v>3546</v>
          </cell>
          <cell r="CI47">
            <v>58</v>
          </cell>
          <cell r="CJ47">
            <v>6255</v>
          </cell>
          <cell r="CK47">
            <v>36426</v>
          </cell>
          <cell r="CL47">
            <v>3045</v>
          </cell>
          <cell r="CM47">
            <v>24</v>
          </cell>
          <cell r="CN47">
            <v>81</v>
          </cell>
          <cell r="CO47">
            <v>6334</v>
          </cell>
          <cell r="CP47">
            <v>32618</v>
          </cell>
          <cell r="CQ47">
            <v>3621</v>
          </cell>
          <cell r="CR47">
            <v>69</v>
          </cell>
          <cell r="CS47">
            <v>6509</v>
          </cell>
          <cell r="CT47">
            <v>37076</v>
          </cell>
          <cell r="CU47">
            <v>3111</v>
          </cell>
          <cell r="CV47">
            <v>28</v>
          </cell>
          <cell r="CW47">
            <v>1</v>
          </cell>
          <cell r="CX47">
            <v>5938</v>
          </cell>
          <cell r="CY47">
            <v>36565</v>
          </cell>
          <cell r="CZ47">
            <v>3941</v>
          </cell>
          <cell r="DA47">
            <v>0</v>
          </cell>
          <cell r="DB47">
            <v>6230</v>
          </cell>
          <cell r="DC47">
            <v>40159</v>
          </cell>
          <cell r="DD47">
            <v>3444</v>
          </cell>
          <cell r="DE47">
            <v>24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</row>
        <row r="50">
          <cell r="B50">
            <v>22</v>
          </cell>
          <cell r="C50">
            <v>36842</v>
          </cell>
          <cell r="D50">
            <v>293814</v>
          </cell>
          <cell r="E50">
            <v>14339</v>
          </cell>
          <cell r="F50">
            <v>27</v>
          </cell>
          <cell r="G50">
            <v>31135</v>
          </cell>
          <cell r="H50">
            <v>214410</v>
          </cell>
          <cell r="I50">
            <v>9405</v>
          </cell>
          <cell r="J50">
            <v>1010</v>
          </cell>
          <cell r="K50">
            <v>34</v>
          </cell>
          <cell r="L50">
            <v>38054</v>
          </cell>
          <cell r="M50">
            <v>300929</v>
          </cell>
          <cell r="N50">
            <v>14672</v>
          </cell>
          <cell r="O50">
            <v>34</v>
          </cell>
          <cell r="P50">
            <v>32492</v>
          </cell>
          <cell r="Q50">
            <v>220752</v>
          </cell>
          <cell r="R50">
            <v>10039</v>
          </cell>
          <cell r="S50">
            <v>999</v>
          </cell>
          <cell r="T50">
            <v>52</v>
          </cell>
          <cell r="U50">
            <v>39464</v>
          </cell>
          <cell r="V50">
            <v>306691</v>
          </cell>
          <cell r="W50">
            <v>15005</v>
          </cell>
          <cell r="X50">
            <v>39</v>
          </cell>
          <cell r="Y50">
            <v>33833</v>
          </cell>
          <cell r="Z50">
            <v>226887</v>
          </cell>
          <cell r="AA50">
            <v>10410</v>
          </cell>
          <cell r="AB50">
            <v>982</v>
          </cell>
          <cell r="AC50">
            <v>76</v>
          </cell>
          <cell r="AD50">
            <v>40488</v>
          </cell>
          <cell r="AE50">
            <v>311821</v>
          </cell>
          <cell r="AF50">
            <v>15326</v>
          </cell>
          <cell r="AG50">
            <v>56</v>
          </cell>
          <cell r="AH50">
            <v>35457</v>
          </cell>
          <cell r="AI50">
            <v>232659</v>
          </cell>
          <cell r="AJ50">
            <v>10868</v>
          </cell>
          <cell r="AK50">
            <v>966</v>
          </cell>
          <cell r="AL50">
            <v>114</v>
          </cell>
          <cell r="AM50">
            <v>41681</v>
          </cell>
          <cell r="AN50">
            <v>309603</v>
          </cell>
          <cell r="AO50">
            <v>14901</v>
          </cell>
          <cell r="AP50">
            <v>85</v>
          </cell>
          <cell r="AQ50">
            <v>36293</v>
          </cell>
          <cell r="AR50">
            <v>233477</v>
          </cell>
          <cell r="AS50">
            <v>10477</v>
          </cell>
          <cell r="AT50">
            <v>962</v>
          </cell>
          <cell r="AU50">
            <v>139</v>
          </cell>
          <cell r="AV50">
            <v>43134</v>
          </cell>
          <cell r="AW50">
            <v>309986</v>
          </cell>
          <cell r="AX50">
            <v>14670</v>
          </cell>
          <cell r="AY50">
            <v>110</v>
          </cell>
          <cell r="AZ50">
            <v>37481</v>
          </cell>
          <cell r="BA50">
            <v>236411</v>
          </cell>
          <cell r="BB50">
            <v>10719</v>
          </cell>
          <cell r="BC50">
            <v>973</v>
          </cell>
          <cell r="BD50">
            <v>175</v>
          </cell>
          <cell r="BE50">
            <v>43957</v>
          </cell>
          <cell r="BF50">
            <v>309967</v>
          </cell>
          <cell r="BG50">
            <v>14760</v>
          </cell>
          <cell r="BH50">
            <v>147</v>
          </cell>
          <cell r="BI50">
            <v>38084</v>
          </cell>
          <cell r="BJ50">
            <v>238098</v>
          </cell>
          <cell r="BK50">
            <v>10869</v>
          </cell>
          <cell r="BL50">
            <v>995</v>
          </cell>
          <cell r="BM50">
            <v>228</v>
          </cell>
          <cell r="BN50">
            <v>48331</v>
          </cell>
          <cell r="BO50">
            <v>312185</v>
          </cell>
          <cell r="BP50">
            <v>14886</v>
          </cell>
          <cell r="BQ50">
            <v>188</v>
          </cell>
          <cell r="BR50">
            <v>37515</v>
          </cell>
          <cell r="BS50">
            <v>242745</v>
          </cell>
          <cell r="BT50">
            <v>10992</v>
          </cell>
          <cell r="BU50">
            <v>932</v>
          </cell>
          <cell r="BV50">
            <v>264</v>
          </cell>
          <cell r="BW50">
            <v>48446</v>
          </cell>
          <cell r="BX50">
            <v>313019</v>
          </cell>
          <cell r="BY50">
            <v>14920</v>
          </cell>
          <cell r="BZ50">
            <v>225</v>
          </cell>
          <cell r="CA50">
            <v>38738</v>
          </cell>
          <cell r="CB50">
            <v>244883</v>
          </cell>
          <cell r="CC50">
            <v>10950</v>
          </cell>
          <cell r="CD50">
            <v>909</v>
          </cell>
          <cell r="CE50">
            <v>328</v>
          </cell>
          <cell r="CF50">
            <v>49861</v>
          </cell>
          <cell r="CG50">
            <v>316786</v>
          </cell>
          <cell r="CH50">
            <v>15036</v>
          </cell>
          <cell r="CI50">
            <v>271</v>
          </cell>
          <cell r="CJ50">
            <v>40457</v>
          </cell>
          <cell r="CK50">
            <v>249762</v>
          </cell>
          <cell r="CL50">
            <v>11265</v>
          </cell>
          <cell r="CM50">
            <v>976</v>
          </cell>
          <cell r="CN50">
            <v>434</v>
          </cell>
          <cell r="CO50">
            <v>50482</v>
          </cell>
          <cell r="CP50">
            <v>317013</v>
          </cell>
          <cell r="CQ50">
            <v>14802</v>
          </cell>
          <cell r="CR50">
            <v>369</v>
          </cell>
          <cell r="CS50">
            <v>42045</v>
          </cell>
          <cell r="CT50">
            <v>252230</v>
          </cell>
          <cell r="CU50">
            <v>11383</v>
          </cell>
          <cell r="CV50">
            <v>953</v>
          </cell>
          <cell r="CW50">
            <v>1</v>
          </cell>
          <cell r="CX50">
            <v>42892</v>
          </cell>
          <cell r="CY50">
            <v>326197</v>
          </cell>
          <cell r="CZ50">
            <v>16285</v>
          </cell>
          <cell r="DA50">
            <v>3</v>
          </cell>
          <cell r="DB50">
            <v>37495</v>
          </cell>
          <cell r="DC50">
            <v>262033</v>
          </cell>
          <cell r="DD50">
            <v>12488</v>
          </cell>
          <cell r="DE50">
            <v>945</v>
          </cell>
        </row>
        <row r="51">
          <cell r="B51">
            <v>0</v>
          </cell>
          <cell r="C51">
            <v>2190</v>
          </cell>
          <cell r="D51">
            <v>19457</v>
          </cell>
          <cell r="E51">
            <v>1232</v>
          </cell>
          <cell r="F51">
            <v>0</v>
          </cell>
          <cell r="G51">
            <v>1816</v>
          </cell>
          <cell r="H51">
            <v>13014</v>
          </cell>
          <cell r="I51">
            <v>822</v>
          </cell>
          <cell r="J51">
            <v>11</v>
          </cell>
          <cell r="K51">
            <v>1</v>
          </cell>
          <cell r="L51">
            <v>2532</v>
          </cell>
          <cell r="M51">
            <v>20826</v>
          </cell>
          <cell r="N51">
            <v>1322</v>
          </cell>
          <cell r="O51">
            <v>0</v>
          </cell>
          <cell r="P51">
            <v>2090</v>
          </cell>
          <cell r="Q51">
            <v>14818</v>
          </cell>
          <cell r="R51">
            <v>1059</v>
          </cell>
          <cell r="S51">
            <v>12</v>
          </cell>
          <cell r="T51">
            <v>2</v>
          </cell>
          <cell r="U51">
            <v>2655</v>
          </cell>
          <cell r="V51">
            <v>21279</v>
          </cell>
          <cell r="W51">
            <v>1369</v>
          </cell>
          <cell r="X51">
            <v>0</v>
          </cell>
          <cell r="Y51">
            <v>2173</v>
          </cell>
          <cell r="Z51">
            <v>15530</v>
          </cell>
          <cell r="AA51">
            <v>1066</v>
          </cell>
          <cell r="AB51">
            <v>9</v>
          </cell>
          <cell r="AC51">
            <v>6</v>
          </cell>
          <cell r="AD51">
            <v>2761</v>
          </cell>
          <cell r="AE51">
            <v>22705</v>
          </cell>
          <cell r="AF51">
            <v>1490</v>
          </cell>
          <cell r="AG51">
            <v>1</v>
          </cell>
          <cell r="AH51">
            <v>2328</v>
          </cell>
          <cell r="AI51">
            <v>16473</v>
          </cell>
          <cell r="AJ51">
            <v>1144</v>
          </cell>
          <cell r="AK51">
            <v>11</v>
          </cell>
          <cell r="AL51">
            <v>8</v>
          </cell>
          <cell r="AM51">
            <v>2914</v>
          </cell>
          <cell r="AN51">
            <v>23324</v>
          </cell>
          <cell r="AO51">
            <v>1540</v>
          </cell>
          <cell r="AP51">
            <v>1</v>
          </cell>
          <cell r="AQ51">
            <v>2455</v>
          </cell>
          <cell r="AR51">
            <v>17255</v>
          </cell>
          <cell r="AS51">
            <v>1282</v>
          </cell>
          <cell r="AT51">
            <v>13</v>
          </cell>
          <cell r="AU51">
            <v>13</v>
          </cell>
          <cell r="AV51">
            <v>3058</v>
          </cell>
          <cell r="AW51">
            <v>24035</v>
          </cell>
          <cell r="AX51">
            <v>1556</v>
          </cell>
          <cell r="AY51">
            <v>8</v>
          </cell>
          <cell r="AZ51">
            <v>2587</v>
          </cell>
          <cell r="BA51">
            <v>18223</v>
          </cell>
          <cell r="BB51">
            <v>1461</v>
          </cell>
          <cell r="BC51">
            <v>13</v>
          </cell>
          <cell r="BD51">
            <v>16</v>
          </cell>
          <cell r="BE51">
            <v>3217</v>
          </cell>
          <cell r="BF51">
            <v>24646</v>
          </cell>
          <cell r="BG51">
            <v>1573</v>
          </cell>
          <cell r="BH51">
            <v>12</v>
          </cell>
          <cell r="BI51">
            <v>2747</v>
          </cell>
          <cell r="BJ51">
            <v>18614</v>
          </cell>
          <cell r="BK51">
            <v>1432</v>
          </cell>
          <cell r="BL51">
            <v>8</v>
          </cell>
          <cell r="BM51">
            <v>19</v>
          </cell>
          <cell r="BN51">
            <v>3609</v>
          </cell>
          <cell r="BO51">
            <v>24623</v>
          </cell>
          <cell r="BP51">
            <v>1620</v>
          </cell>
          <cell r="BQ51">
            <v>15</v>
          </cell>
          <cell r="BR51">
            <v>2464</v>
          </cell>
          <cell r="BS51">
            <v>19013</v>
          </cell>
          <cell r="BT51">
            <v>1432</v>
          </cell>
          <cell r="BU51">
            <v>11</v>
          </cell>
          <cell r="BV51">
            <v>29</v>
          </cell>
          <cell r="BW51">
            <v>3599</v>
          </cell>
          <cell r="BX51">
            <v>25049</v>
          </cell>
          <cell r="BY51">
            <v>1691</v>
          </cell>
          <cell r="BZ51">
            <v>14</v>
          </cell>
          <cell r="CA51">
            <v>2685</v>
          </cell>
          <cell r="CB51">
            <v>19394</v>
          </cell>
          <cell r="CC51">
            <v>1434</v>
          </cell>
          <cell r="CD51">
            <v>6</v>
          </cell>
          <cell r="CE51">
            <v>32</v>
          </cell>
          <cell r="CF51">
            <v>3646</v>
          </cell>
          <cell r="CG51">
            <v>25432</v>
          </cell>
          <cell r="CH51">
            <v>1713</v>
          </cell>
          <cell r="CI51">
            <v>18</v>
          </cell>
          <cell r="CJ51">
            <v>2953</v>
          </cell>
          <cell r="CK51">
            <v>20129</v>
          </cell>
          <cell r="CL51">
            <v>1504</v>
          </cell>
          <cell r="CM51">
            <v>9</v>
          </cell>
          <cell r="CN51">
            <v>38</v>
          </cell>
          <cell r="CO51">
            <v>3695</v>
          </cell>
          <cell r="CP51">
            <v>25947</v>
          </cell>
          <cell r="CQ51">
            <v>1724</v>
          </cell>
          <cell r="CR51">
            <v>32</v>
          </cell>
          <cell r="CS51">
            <v>3198</v>
          </cell>
          <cell r="CT51">
            <v>20595</v>
          </cell>
          <cell r="CU51">
            <v>1598</v>
          </cell>
          <cell r="CV51">
            <v>8</v>
          </cell>
          <cell r="CW51">
            <v>0</v>
          </cell>
          <cell r="CX51">
            <v>3202</v>
          </cell>
          <cell r="CY51">
            <v>26347</v>
          </cell>
          <cell r="CZ51">
            <v>1835</v>
          </cell>
          <cell r="DA51">
            <v>0</v>
          </cell>
          <cell r="DB51">
            <v>3061</v>
          </cell>
          <cell r="DC51">
            <v>21030</v>
          </cell>
          <cell r="DD51">
            <v>1701</v>
          </cell>
          <cell r="DE51">
            <v>7</v>
          </cell>
        </row>
        <row r="52">
          <cell r="B52">
            <v>8</v>
          </cell>
          <cell r="C52">
            <v>3756</v>
          </cell>
          <cell r="D52">
            <v>33368</v>
          </cell>
          <cell r="E52">
            <v>2412</v>
          </cell>
          <cell r="F52">
            <v>1</v>
          </cell>
          <cell r="G52">
            <v>2363</v>
          </cell>
          <cell r="H52">
            <v>18146</v>
          </cell>
          <cell r="I52">
            <v>2052</v>
          </cell>
          <cell r="J52">
            <v>20</v>
          </cell>
          <cell r="K52">
            <v>8</v>
          </cell>
          <cell r="L52">
            <v>3909</v>
          </cell>
          <cell r="M52">
            <v>34984</v>
          </cell>
          <cell r="N52">
            <v>2501</v>
          </cell>
          <cell r="O52">
            <v>2</v>
          </cell>
          <cell r="P52">
            <v>2633</v>
          </cell>
          <cell r="Q52">
            <v>19794</v>
          </cell>
          <cell r="R52">
            <v>2290</v>
          </cell>
          <cell r="S52">
            <v>17</v>
          </cell>
          <cell r="T52">
            <v>8</v>
          </cell>
          <cell r="U52">
            <v>4191</v>
          </cell>
          <cell r="V52">
            <v>36279</v>
          </cell>
          <cell r="W52">
            <v>2581</v>
          </cell>
          <cell r="X52">
            <v>3</v>
          </cell>
          <cell r="Y52">
            <v>2774</v>
          </cell>
          <cell r="Z52">
            <v>20979</v>
          </cell>
          <cell r="AA52">
            <v>2334</v>
          </cell>
          <cell r="AB52">
            <v>21</v>
          </cell>
          <cell r="AC52">
            <v>7</v>
          </cell>
          <cell r="AD52">
            <v>4185</v>
          </cell>
          <cell r="AE52">
            <v>35713</v>
          </cell>
          <cell r="AF52">
            <v>2587</v>
          </cell>
          <cell r="AG52">
            <v>10</v>
          </cell>
          <cell r="AH52">
            <v>2944</v>
          </cell>
          <cell r="AI52">
            <v>21656</v>
          </cell>
          <cell r="AJ52">
            <v>2392</v>
          </cell>
          <cell r="AK52">
            <v>21</v>
          </cell>
          <cell r="AL52">
            <v>16</v>
          </cell>
          <cell r="AM52">
            <v>5144</v>
          </cell>
          <cell r="AN52">
            <v>40019</v>
          </cell>
          <cell r="AO52">
            <v>3023</v>
          </cell>
          <cell r="AP52">
            <v>13</v>
          </cell>
          <cell r="AQ52">
            <v>3274</v>
          </cell>
          <cell r="AR52">
            <v>25746</v>
          </cell>
          <cell r="AS52">
            <v>2911</v>
          </cell>
          <cell r="AT52">
            <v>19</v>
          </cell>
          <cell r="AU52">
            <v>24</v>
          </cell>
          <cell r="AV52">
            <v>5845</v>
          </cell>
          <cell r="AW52">
            <v>41912</v>
          </cell>
          <cell r="AX52">
            <v>3137</v>
          </cell>
          <cell r="AY52">
            <v>19</v>
          </cell>
          <cell r="AZ52">
            <v>3673</v>
          </cell>
          <cell r="BA52">
            <v>27910</v>
          </cell>
          <cell r="BB52">
            <v>3222</v>
          </cell>
          <cell r="BC52">
            <v>17</v>
          </cell>
          <cell r="BD52">
            <v>23</v>
          </cell>
          <cell r="BE52">
            <v>6450</v>
          </cell>
          <cell r="BF52">
            <v>43229</v>
          </cell>
          <cell r="BG52">
            <v>3286</v>
          </cell>
          <cell r="BH52">
            <v>26</v>
          </cell>
          <cell r="BI52">
            <v>4106</v>
          </cell>
          <cell r="BJ52">
            <v>29873</v>
          </cell>
          <cell r="BK52">
            <v>3297</v>
          </cell>
          <cell r="BL52">
            <v>21</v>
          </cell>
          <cell r="BM52">
            <v>25</v>
          </cell>
          <cell r="BN52">
            <v>7640</v>
          </cell>
          <cell r="BO52">
            <v>44757</v>
          </cell>
          <cell r="BP52">
            <v>3470</v>
          </cell>
          <cell r="BQ52">
            <v>27</v>
          </cell>
          <cell r="BR52">
            <v>4108</v>
          </cell>
          <cell r="BS52">
            <v>32068</v>
          </cell>
          <cell r="BT52">
            <v>3474</v>
          </cell>
          <cell r="BU52">
            <v>18</v>
          </cell>
          <cell r="BV52">
            <v>51</v>
          </cell>
          <cell r="BW52">
            <v>7675</v>
          </cell>
          <cell r="BX52">
            <v>44548</v>
          </cell>
          <cell r="BY52">
            <v>3504</v>
          </cell>
          <cell r="BZ52">
            <v>32</v>
          </cell>
          <cell r="CA52">
            <v>4426</v>
          </cell>
          <cell r="CB52">
            <v>32611</v>
          </cell>
          <cell r="CC52">
            <v>3494</v>
          </cell>
          <cell r="CD52">
            <v>16</v>
          </cell>
          <cell r="CE52">
            <v>46</v>
          </cell>
          <cell r="CF52">
            <v>7939</v>
          </cell>
          <cell r="CG52">
            <v>44500</v>
          </cell>
          <cell r="CH52">
            <v>3507</v>
          </cell>
          <cell r="CI52">
            <v>35</v>
          </cell>
          <cell r="CJ52">
            <v>4739</v>
          </cell>
          <cell r="CK52">
            <v>33200</v>
          </cell>
          <cell r="CL52">
            <v>3470</v>
          </cell>
          <cell r="CM52">
            <v>20</v>
          </cell>
          <cell r="CN52">
            <v>55</v>
          </cell>
          <cell r="CO52">
            <v>7893</v>
          </cell>
          <cell r="CP52">
            <v>43341</v>
          </cell>
          <cell r="CQ52">
            <v>3281</v>
          </cell>
          <cell r="CR52">
            <v>34</v>
          </cell>
          <cell r="CS52">
            <v>4917</v>
          </cell>
          <cell r="CT52">
            <v>31826</v>
          </cell>
          <cell r="CU52">
            <v>3253</v>
          </cell>
          <cell r="CV52">
            <v>24</v>
          </cell>
          <cell r="CW52">
            <v>0</v>
          </cell>
          <cell r="CX52">
            <v>6251</v>
          </cell>
          <cell r="CY52">
            <v>42960</v>
          </cell>
          <cell r="CZ52">
            <v>3213</v>
          </cell>
          <cell r="DA52">
            <v>0</v>
          </cell>
          <cell r="DB52">
            <v>4384</v>
          </cell>
          <cell r="DC52">
            <v>30265</v>
          </cell>
          <cell r="DD52">
            <v>3127</v>
          </cell>
          <cell r="DE52">
            <v>22</v>
          </cell>
        </row>
        <row r="53">
          <cell r="B53">
            <v>1</v>
          </cell>
          <cell r="C53">
            <v>1277</v>
          </cell>
          <cell r="D53">
            <v>9770</v>
          </cell>
          <cell r="E53">
            <v>493</v>
          </cell>
          <cell r="F53">
            <v>0</v>
          </cell>
          <cell r="G53">
            <v>705</v>
          </cell>
          <cell r="H53">
            <v>4471</v>
          </cell>
          <cell r="I53">
            <v>254</v>
          </cell>
          <cell r="J53">
            <v>5</v>
          </cell>
          <cell r="K53">
            <v>0</v>
          </cell>
          <cell r="L53">
            <v>1423</v>
          </cell>
          <cell r="M53">
            <v>10865</v>
          </cell>
          <cell r="N53">
            <v>559</v>
          </cell>
          <cell r="O53">
            <v>0</v>
          </cell>
          <cell r="P53">
            <v>921</v>
          </cell>
          <cell r="Q53">
            <v>5506</v>
          </cell>
          <cell r="R53">
            <v>391</v>
          </cell>
          <cell r="S53">
            <v>9</v>
          </cell>
          <cell r="T53">
            <v>1</v>
          </cell>
          <cell r="U53">
            <v>1605</v>
          </cell>
          <cell r="V53">
            <v>12350</v>
          </cell>
          <cell r="W53">
            <v>634</v>
          </cell>
          <cell r="X53">
            <v>0</v>
          </cell>
          <cell r="Y53">
            <v>1093</v>
          </cell>
          <cell r="Z53">
            <v>6409</v>
          </cell>
          <cell r="AA53">
            <v>454</v>
          </cell>
          <cell r="AB53">
            <v>8</v>
          </cell>
          <cell r="AC53">
            <v>2</v>
          </cell>
          <cell r="AD53">
            <v>1581</v>
          </cell>
          <cell r="AE53">
            <v>11971</v>
          </cell>
          <cell r="AF53">
            <v>653</v>
          </cell>
          <cell r="AG53">
            <v>1</v>
          </cell>
          <cell r="AH53">
            <v>1191</v>
          </cell>
          <cell r="AI53">
            <v>6783</v>
          </cell>
          <cell r="AJ53">
            <v>466</v>
          </cell>
          <cell r="AK53">
            <v>7</v>
          </cell>
          <cell r="AL53">
            <v>3</v>
          </cell>
          <cell r="AM53">
            <v>1732</v>
          </cell>
          <cell r="AN53">
            <v>12708</v>
          </cell>
          <cell r="AO53">
            <v>697</v>
          </cell>
          <cell r="AP53">
            <v>4</v>
          </cell>
          <cell r="AQ53">
            <v>1147</v>
          </cell>
          <cell r="AR53">
            <v>7100</v>
          </cell>
          <cell r="AS53">
            <v>528</v>
          </cell>
          <cell r="AT53">
            <v>7</v>
          </cell>
          <cell r="AU53">
            <v>5</v>
          </cell>
          <cell r="AV53">
            <v>1865</v>
          </cell>
          <cell r="AW53">
            <v>13210</v>
          </cell>
          <cell r="AX53">
            <v>721</v>
          </cell>
          <cell r="AY53">
            <v>4</v>
          </cell>
          <cell r="AZ53">
            <v>1227</v>
          </cell>
          <cell r="BA53">
            <v>7650</v>
          </cell>
          <cell r="BB53">
            <v>595</v>
          </cell>
          <cell r="BC53">
            <v>6</v>
          </cell>
          <cell r="BD53">
            <v>12</v>
          </cell>
          <cell r="BE53">
            <v>1982</v>
          </cell>
          <cell r="BF53">
            <v>13758</v>
          </cell>
          <cell r="BG53">
            <v>804</v>
          </cell>
          <cell r="BH53">
            <v>6</v>
          </cell>
          <cell r="BI53">
            <v>1289</v>
          </cell>
          <cell r="BJ53">
            <v>8264</v>
          </cell>
          <cell r="BK53">
            <v>661</v>
          </cell>
          <cell r="BL53">
            <v>7</v>
          </cell>
          <cell r="BM53">
            <v>15</v>
          </cell>
          <cell r="BN53">
            <v>2250</v>
          </cell>
          <cell r="BO53">
            <v>14094</v>
          </cell>
          <cell r="BP53">
            <v>871</v>
          </cell>
          <cell r="BQ53">
            <v>8</v>
          </cell>
          <cell r="BR53">
            <v>1148</v>
          </cell>
          <cell r="BS53">
            <v>8696</v>
          </cell>
          <cell r="BT53">
            <v>742</v>
          </cell>
          <cell r="BU53">
            <v>6</v>
          </cell>
          <cell r="BV53">
            <v>15</v>
          </cell>
          <cell r="BW53">
            <v>2127</v>
          </cell>
          <cell r="BX53">
            <v>13973</v>
          </cell>
          <cell r="BY53">
            <v>888</v>
          </cell>
          <cell r="BZ53">
            <v>6</v>
          </cell>
          <cell r="CA53">
            <v>1261</v>
          </cell>
          <cell r="CB53">
            <v>8815</v>
          </cell>
          <cell r="CC53">
            <v>759</v>
          </cell>
          <cell r="CD53">
            <v>6</v>
          </cell>
          <cell r="CE53">
            <v>16</v>
          </cell>
          <cell r="CF53">
            <v>2106</v>
          </cell>
          <cell r="CG53">
            <v>13871</v>
          </cell>
          <cell r="CH53">
            <v>899</v>
          </cell>
          <cell r="CI53">
            <v>8</v>
          </cell>
          <cell r="CJ53">
            <v>1290</v>
          </cell>
          <cell r="CK53">
            <v>8845</v>
          </cell>
          <cell r="CL53">
            <v>769</v>
          </cell>
          <cell r="CM53">
            <v>5</v>
          </cell>
          <cell r="CN53">
            <v>14</v>
          </cell>
          <cell r="CO53">
            <v>2043</v>
          </cell>
          <cell r="CP53">
            <v>13893</v>
          </cell>
          <cell r="CQ53">
            <v>862</v>
          </cell>
          <cell r="CR53">
            <v>8</v>
          </cell>
          <cell r="CS53">
            <v>1351</v>
          </cell>
          <cell r="CT53">
            <v>8872</v>
          </cell>
          <cell r="CU53">
            <v>798</v>
          </cell>
          <cell r="CV53">
            <v>3</v>
          </cell>
          <cell r="CW53">
            <v>0</v>
          </cell>
          <cell r="CX53">
            <v>1700</v>
          </cell>
          <cell r="CY53">
            <v>13820</v>
          </cell>
          <cell r="CZ53">
            <v>885</v>
          </cell>
          <cell r="DA53">
            <v>0</v>
          </cell>
          <cell r="DB53">
            <v>1293</v>
          </cell>
          <cell r="DC53">
            <v>8807</v>
          </cell>
          <cell r="DD53">
            <v>808</v>
          </cell>
          <cell r="DE53">
            <v>2</v>
          </cell>
        </row>
        <row r="54">
          <cell r="B54">
            <v>2</v>
          </cell>
          <cell r="C54">
            <v>1495</v>
          </cell>
          <cell r="D54">
            <v>9738</v>
          </cell>
          <cell r="E54">
            <v>470</v>
          </cell>
          <cell r="F54">
            <v>0</v>
          </cell>
          <cell r="G54">
            <v>1118</v>
          </cell>
          <cell r="H54">
            <v>5485</v>
          </cell>
          <cell r="I54">
            <v>345</v>
          </cell>
          <cell r="J54">
            <v>8</v>
          </cell>
          <cell r="K54">
            <v>3</v>
          </cell>
          <cell r="L54">
            <v>1506</v>
          </cell>
          <cell r="M54">
            <v>10302</v>
          </cell>
          <cell r="N54">
            <v>498</v>
          </cell>
          <cell r="O54">
            <v>1</v>
          </cell>
          <cell r="P54">
            <v>1127</v>
          </cell>
          <cell r="Q54">
            <v>6078</v>
          </cell>
          <cell r="R54">
            <v>401</v>
          </cell>
          <cell r="S54">
            <v>7</v>
          </cell>
          <cell r="T54">
            <v>4</v>
          </cell>
          <cell r="U54">
            <v>1612</v>
          </cell>
          <cell r="V54">
            <v>10437</v>
          </cell>
          <cell r="W54">
            <v>535</v>
          </cell>
          <cell r="X54">
            <v>2</v>
          </cell>
          <cell r="Y54">
            <v>1259</v>
          </cell>
          <cell r="Z54">
            <v>6406</v>
          </cell>
          <cell r="AA54">
            <v>419</v>
          </cell>
          <cell r="AB54">
            <v>5</v>
          </cell>
          <cell r="AC54">
            <v>3</v>
          </cell>
          <cell r="AD54">
            <v>1670</v>
          </cell>
          <cell r="AE54">
            <v>10793</v>
          </cell>
          <cell r="AF54">
            <v>576</v>
          </cell>
          <cell r="AG54">
            <v>4</v>
          </cell>
          <cell r="AH54">
            <v>1330</v>
          </cell>
          <cell r="AI54">
            <v>6860</v>
          </cell>
          <cell r="AJ54">
            <v>444</v>
          </cell>
          <cell r="AK54">
            <v>7</v>
          </cell>
          <cell r="AL54">
            <v>4</v>
          </cell>
          <cell r="AM54">
            <v>1862</v>
          </cell>
          <cell r="AN54">
            <v>11355</v>
          </cell>
          <cell r="AO54">
            <v>602</v>
          </cell>
          <cell r="AP54">
            <v>7</v>
          </cell>
          <cell r="AQ54">
            <v>1413</v>
          </cell>
          <cell r="AR54">
            <v>7209</v>
          </cell>
          <cell r="AS54">
            <v>482</v>
          </cell>
          <cell r="AT54">
            <v>8</v>
          </cell>
          <cell r="AU54">
            <v>10</v>
          </cell>
          <cell r="AV54">
            <v>1943</v>
          </cell>
          <cell r="AW54">
            <v>11798</v>
          </cell>
          <cell r="AX54">
            <v>607</v>
          </cell>
          <cell r="AY54">
            <v>10</v>
          </cell>
          <cell r="AZ54">
            <v>1463</v>
          </cell>
          <cell r="BA54">
            <v>7588</v>
          </cell>
          <cell r="BB54">
            <v>520</v>
          </cell>
          <cell r="BC54">
            <v>5</v>
          </cell>
          <cell r="BD54">
            <v>13</v>
          </cell>
          <cell r="BE54">
            <v>2088</v>
          </cell>
          <cell r="BF54">
            <v>12467</v>
          </cell>
          <cell r="BG54">
            <v>687</v>
          </cell>
          <cell r="BH54">
            <v>16</v>
          </cell>
          <cell r="BI54">
            <v>1584</v>
          </cell>
          <cell r="BJ54">
            <v>8018</v>
          </cell>
          <cell r="BK54">
            <v>562</v>
          </cell>
          <cell r="BL54">
            <v>6</v>
          </cell>
          <cell r="BM54">
            <v>16</v>
          </cell>
          <cell r="BN54">
            <v>2352</v>
          </cell>
          <cell r="BO54">
            <v>12798</v>
          </cell>
          <cell r="BP54">
            <v>715</v>
          </cell>
          <cell r="BQ54">
            <v>17</v>
          </cell>
          <cell r="BR54">
            <v>1460</v>
          </cell>
          <cell r="BS54">
            <v>8433</v>
          </cell>
          <cell r="BT54">
            <v>599</v>
          </cell>
          <cell r="BU54">
            <v>6</v>
          </cell>
          <cell r="BV54">
            <v>21</v>
          </cell>
          <cell r="BW54">
            <v>2385</v>
          </cell>
          <cell r="BX54">
            <v>12818</v>
          </cell>
          <cell r="BY54">
            <v>730</v>
          </cell>
          <cell r="BZ54">
            <v>21</v>
          </cell>
          <cell r="CA54">
            <v>1521</v>
          </cell>
          <cell r="CB54">
            <v>8520</v>
          </cell>
          <cell r="CC54">
            <v>582</v>
          </cell>
          <cell r="CD54">
            <v>7</v>
          </cell>
          <cell r="CE54">
            <v>27</v>
          </cell>
          <cell r="CF54">
            <v>2367</v>
          </cell>
          <cell r="CG54">
            <v>13010</v>
          </cell>
          <cell r="CH54">
            <v>744</v>
          </cell>
          <cell r="CI54">
            <v>26</v>
          </cell>
          <cell r="CJ54">
            <v>1558</v>
          </cell>
          <cell r="CK54">
            <v>8708</v>
          </cell>
          <cell r="CL54">
            <v>604</v>
          </cell>
          <cell r="CM54">
            <v>6</v>
          </cell>
          <cell r="CN54">
            <v>28</v>
          </cell>
          <cell r="CO54">
            <v>2334</v>
          </cell>
          <cell r="CP54">
            <v>12945</v>
          </cell>
          <cell r="CQ54">
            <v>711</v>
          </cell>
          <cell r="CR54">
            <v>23</v>
          </cell>
          <cell r="CS54">
            <v>1563</v>
          </cell>
          <cell r="CT54">
            <v>8704</v>
          </cell>
          <cell r="CU54">
            <v>619</v>
          </cell>
          <cell r="CV54">
            <v>5</v>
          </cell>
          <cell r="CW54">
            <v>0</v>
          </cell>
          <cell r="CX54">
            <v>1881</v>
          </cell>
          <cell r="CY54">
            <v>13056</v>
          </cell>
          <cell r="CZ54">
            <v>737</v>
          </cell>
          <cell r="DA54">
            <v>0</v>
          </cell>
          <cell r="DB54">
            <v>1410</v>
          </cell>
          <cell r="DC54">
            <v>8737</v>
          </cell>
          <cell r="DD54">
            <v>644</v>
          </cell>
          <cell r="DE54">
            <v>5</v>
          </cell>
        </row>
        <row r="55">
          <cell r="B55">
            <v>0</v>
          </cell>
          <cell r="C55">
            <v>1708</v>
          </cell>
          <cell r="D55">
            <v>13647</v>
          </cell>
          <cell r="E55">
            <v>567</v>
          </cell>
          <cell r="F55">
            <v>0</v>
          </cell>
          <cell r="G55">
            <v>1173</v>
          </cell>
          <cell r="H55">
            <v>7939</v>
          </cell>
          <cell r="I55">
            <v>391</v>
          </cell>
          <cell r="J55">
            <v>9</v>
          </cell>
          <cell r="K55">
            <v>2</v>
          </cell>
          <cell r="L55">
            <v>1842</v>
          </cell>
          <cell r="M55">
            <v>14516</v>
          </cell>
          <cell r="N55">
            <v>587</v>
          </cell>
          <cell r="O55">
            <v>0</v>
          </cell>
          <cell r="P55">
            <v>1301</v>
          </cell>
          <cell r="Q55">
            <v>8775</v>
          </cell>
          <cell r="R55">
            <v>438</v>
          </cell>
          <cell r="S55">
            <v>9</v>
          </cell>
          <cell r="T55">
            <v>1</v>
          </cell>
          <cell r="U55">
            <v>1786</v>
          </cell>
          <cell r="V55">
            <v>14195</v>
          </cell>
          <cell r="W55">
            <v>615</v>
          </cell>
          <cell r="X55">
            <v>0</v>
          </cell>
          <cell r="Y55">
            <v>1257</v>
          </cell>
          <cell r="Z55">
            <v>8771</v>
          </cell>
          <cell r="AA55">
            <v>444</v>
          </cell>
          <cell r="AB55">
            <v>10</v>
          </cell>
          <cell r="AC55">
            <v>1</v>
          </cell>
          <cell r="AD55">
            <v>1800</v>
          </cell>
          <cell r="AE55">
            <v>14483</v>
          </cell>
          <cell r="AF55">
            <v>643</v>
          </cell>
          <cell r="AG55">
            <v>0</v>
          </cell>
          <cell r="AH55">
            <v>1335</v>
          </cell>
          <cell r="AI55">
            <v>8982</v>
          </cell>
          <cell r="AJ55">
            <v>448</v>
          </cell>
          <cell r="AK55">
            <v>10</v>
          </cell>
          <cell r="AL55">
            <v>2</v>
          </cell>
          <cell r="AM55">
            <v>1901</v>
          </cell>
          <cell r="AN55">
            <v>14512</v>
          </cell>
          <cell r="AO55">
            <v>644</v>
          </cell>
          <cell r="AP55">
            <v>2</v>
          </cell>
          <cell r="AQ55">
            <v>1398</v>
          </cell>
          <cell r="AR55">
            <v>9127</v>
          </cell>
          <cell r="AS55">
            <v>484</v>
          </cell>
          <cell r="AT55">
            <v>12</v>
          </cell>
          <cell r="AU55">
            <v>3</v>
          </cell>
          <cell r="AV55">
            <v>2002</v>
          </cell>
          <cell r="AW55">
            <v>15030</v>
          </cell>
          <cell r="AX55">
            <v>703</v>
          </cell>
          <cell r="AY55">
            <v>4</v>
          </cell>
          <cell r="AZ55">
            <v>1480</v>
          </cell>
          <cell r="BA55">
            <v>9405</v>
          </cell>
          <cell r="BB55">
            <v>530</v>
          </cell>
          <cell r="BC55">
            <v>10</v>
          </cell>
          <cell r="BD55">
            <v>3</v>
          </cell>
          <cell r="BE55">
            <v>2097</v>
          </cell>
          <cell r="BF55">
            <v>15212</v>
          </cell>
          <cell r="BG55">
            <v>726</v>
          </cell>
          <cell r="BH55">
            <v>5</v>
          </cell>
          <cell r="BI55">
            <v>1497</v>
          </cell>
          <cell r="BJ55">
            <v>9636</v>
          </cell>
          <cell r="BK55">
            <v>549</v>
          </cell>
          <cell r="BL55">
            <v>10</v>
          </cell>
          <cell r="BM55">
            <v>6</v>
          </cell>
          <cell r="BN55">
            <v>2324</v>
          </cell>
          <cell r="BO55">
            <v>15031</v>
          </cell>
          <cell r="BP55">
            <v>739</v>
          </cell>
          <cell r="BQ55">
            <v>8</v>
          </cell>
          <cell r="BR55">
            <v>1389</v>
          </cell>
          <cell r="BS55">
            <v>9772</v>
          </cell>
          <cell r="BT55">
            <v>558</v>
          </cell>
          <cell r="BU55">
            <v>8</v>
          </cell>
          <cell r="BV55">
            <v>9</v>
          </cell>
          <cell r="BW55">
            <v>2266</v>
          </cell>
          <cell r="BX55">
            <v>14983</v>
          </cell>
          <cell r="BY55">
            <v>744</v>
          </cell>
          <cell r="BZ55">
            <v>13</v>
          </cell>
          <cell r="CA55">
            <v>1525</v>
          </cell>
          <cell r="CB55">
            <v>9884</v>
          </cell>
          <cell r="CC55">
            <v>536</v>
          </cell>
          <cell r="CD55">
            <v>11</v>
          </cell>
          <cell r="CE55">
            <v>15</v>
          </cell>
          <cell r="CF55">
            <v>2266</v>
          </cell>
          <cell r="CG55">
            <v>15264</v>
          </cell>
          <cell r="CH55">
            <v>775</v>
          </cell>
          <cell r="CI55">
            <v>13</v>
          </cell>
          <cell r="CJ55">
            <v>1585</v>
          </cell>
          <cell r="CK55">
            <v>9931</v>
          </cell>
          <cell r="CL55">
            <v>585</v>
          </cell>
          <cell r="CM55">
            <v>8</v>
          </cell>
          <cell r="CN55">
            <v>24</v>
          </cell>
          <cell r="CO55">
            <v>2281</v>
          </cell>
          <cell r="CP55">
            <v>15430</v>
          </cell>
          <cell r="CQ55">
            <v>762</v>
          </cell>
          <cell r="CR55">
            <v>14</v>
          </cell>
          <cell r="CS55">
            <v>1649</v>
          </cell>
          <cell r="CT55">
            <v>10217</v>
          </cell>
          <cell r="CU55">
            <v>588</v>
          </cell>
          <cell r="CV55">
            <v>7</v>
          </cell>
          <cell r="CW55">
            <v>0</v>
          </cell>
          <cell r="CX55">
            <v>1924</v>
          </cell>
          <cell r="CY55">
            <v>15532</v>
          </cell>
          <cell r="CZ55">
            <v>783</v>
          </cell>
          <cell r="DA55">
            <v>0</v>
          </cell>
          <cell r="DB55">
            <v>1472</v>
          </cell>
          <cell r="DC55">
            <v>10171</v>
          </cell>
          <cell r="DD55">
            <v>605</v>
          </cell>
          <cell r="DE55">
            <v>7</v>
          </cell>
        </row>
        <row r="56">
          <cell r="B56">
            <v>6</v>
          </cell>
          <cell r="C56">
            <v>8313</v>
          </cell>
          <cell r="D56">
            <v>75591</v>
          </cell>
          <cell r="E56">
            <v>4050</v>
          </cell>
          <cell r="F56">
            <v>4</v>
          </cell>
          <cell r="G56">
            <v>6032</v>
          </cell>
          <cell r="H56">
            <v>50803</v>
          </cell>
          <cell r="I56">
            <v>2699</v>
          </cell>
          <cell r="J56">
            <v>736</v>
          </cell>
          <cell r="K56">
            <v>11</v>
          </cell>
          <cell r="L56">
            <v>8532</v>
          </cell>
          <cell r="M56">
            <v>77016</v>
          </cell>
          <cell r="N56">
            <v>4136</v>
          </cell>
          <cell r="O56">
            <v>7</v>
          </cell>
          <cell r="P56">
            <v>6308</v>
          </cell>
          <cell r="Q56">
            <v>51975</v>
          </cell>
          <cell r="R56">
            <v>2932</v>
          </cell>
          <cell r="S56">
            <v>732</v>
          </cell>
          <cell r="T56">
            <v>14</v>
          </cell>
          <cell r="U56">
            <v>8697</v>
          </cell>
          <cell r="V56">
            <v>77943</v>
          </cell>
          <cell r="W56">
            <v>4283</v>
          </cell>
          <cell r="X56">
            <v>12</v>
          </cell>
          <cell r="Y56">
            <v>6422</v>
          </cell>
          <cell r="Z56">
            <v>53196</v>
          </cell>
          <cell r="AA56">
            <v>3074</v>
          </cell>
          <cell r="AB56">
            <v>728</v>
          </cell>
          <cell r="AC56">
            <v>17</v>
          </cell>
          <cell r="AD56">
            <v>8878</v>
          </cell>
          <cell r="AE56">
            <v>77994</v>
          </cell>
          <cell r="AF56">
            <v>4254</v>
          </cell>
          <cell r="AG56">
            <v>15</v>
          </cell>
          <cell r="AH56">
            <v>6721</v>
          </cell>
          <cell r="AI56">
            <v>53507</v>
          </cell>
          <cell r="AJ56">
            <v>3044</v>
          </cell>
          <cell r="AK56">
            <v>724</v>
          </cell>
          <cell r="AL56">
            <v>23</v>
          </cell>
          <cell r="AM56">
            <v>9419</v>
          </cell>
          <cell r="AN56">
            <v>78379</v>
          </cell>
          <cell r="AO56">
            <v>4228</v>
          </cell>
          <cell r="AP56">
            <v>18</v>
          </cell>
          <cell r="AQ56">
            <v>6983</v>
          </cell>
          <cell r="AR56">
            <v>54262</v>
          </cell>
          <cell r="AS56">
            <v>3111</v>
          </cell>
          <cell r="AT56">
            <v>733</v>
          </cell>
          <cell r="AU56">
            <v>33</v>
          </cell>
          <cell r="AV56">
            <v>10199</v>
          </cell>
          <cell r="AW56">
            <v>79713</v>
          </cell>
          <cell r="AX56">
            <v>4314</v>
          </cell>
          <cell r="AY56">
            <v>33</v>
          </cell>
          <cell r="AZ56">
            <v>7694</v>
          </cell>
          <cell r="BA56">
            <v>56147</v>
          </cell>
          <cell r="BB56">
            <v>3262</v>
          </cell>
          <cell r="BC56">
            <v>711</v>
          </cell>
          <cell r="BD56">
            <v>48</v>
          </cell>
          <cell r="BE56">
            <v>10637</v>
          </cell>
          <cell r="BF56">
            <v>79246</v>
          </cell>
          <cell r="BG56">
            <v>4210</v>
          </cell>
          <cell r="BH56">
            <v>44</v>
          </cell>
          <cell r="BI56">
            <v>8202</v>
          </cell>
          <cell r="BJ56">
            <v>56124</v>
          </cell>
          <cell r="BK56">
            <v>3198</v>
          </cell>
          <cell r="BL56">
            <v>709</v>
          </cell>
          <cell r="BM56">
            <v>56</v>
          </cell>
          <cell r="BN56">
            <v>11811</v>
          </cell>
          <cell r="BO56">
            <v>79652</v>
          </cell>
          <cell r="BP56">
            <v>4200</v>
          </cell>
          <cell r="BQ56">
            <v>61</v>
          </cell>
          <cell r="BR56">
            <v>8103</v>
          </cell>
          <cell r="BS56">
            <v>57125</v>
          </cell>
          <cell r="BT56">
            <v>3237</v>
          </cell>
          <cell r="BU56">
            <v>692</v>
          </cell>
          <cell r="BV56">
            <v>72</v>
          </cell>
          <cell r="BW56">
            <v>12228</v>
          </cell>
          <cell r="BX56">
            <v>80136</v>
          </cell>
          <cell r="BY56">
            <v>4342</v>
          </cell>
          <cell r="BZ56">
            <v>86</v>
          </cell>
          <cell r="CA56">
            <v>8651</v>
          </cell>
          <cell r="CB56">
            <v>57868</v>
          </cell>
          <cell r="CC56">
            <v>3268</v>
          </cell>
          <cell r="CD56">
            <v>696</v>
          </cell>
          <cell r="CE56">
            <v>98</v>
          </cell>
          <cell r="CF56">
            <v>12777</v>
          </cell>
          <cell r="CG56">
            <v>81307</v>
          </cell>
          <cell r="CH56">
            <v>4308</v>
          </cell>
          <cell r="CI56">
            <v>110</v>
          </cell>
          <cell r="CJ56">
            <v>9275</v>
          </cell>
          <cell r="CK56">
            <v>59160</v>
          </cell>
          <cell r="CL56">
            <v>3315</v>
          </cell>
          <cell r="CM56">
            <v>689</v>
          </cell>
          <cell r="CN56">
            <v>125</v>
          </cell>
          <cell r="CO56">
            <v>13121</v>
          </cell>
          <cell r="CP56">
            <v>81316</v>
          </cell>
          <cell r="CQ56">
            <v>4273</v>
          </cell>
          <cell r="CR56">
            <v>119</v>
          </cell>
          <cell r="CS56">
            <v>9639</v>
          </cell>
          <cell r="CT56">
            <v>59629</v>
          </cell>
          <cell r="CU56">
            <v>3329</v>
          </cell>
          <cell r="CV56">
            <v>688</v>
          </cell>
          <cell r="CW56">
            <v>1</v>
          </cell>
          <cell r="CX56">
            <v>10881</v>
          </cell>
          <cell r="CY56">
            <v>84207</v>
          </cell>
          <cell r="CZ56">
            <v>4645</v>
          </cell>
          <cell r="DA56">
            <v>0</v>
          </cell>
          <cell r="DB56">
            <v>8580</v>
          </cell>
          <cell r="DC56">
            <v>62220</v>
          </cell>
          <cell r="DD56">
            <v>3551</v>
          </cell>
          <cell r="DE56">
            <v>687</v>
          </cell>
        </row>
        <row r="57">
          <cell r="B57">
            <v>1</v>
          </cell>
          <cell r="C57">
            <v>3206</v>
          </cell>
          <cell r="D57">
            <v>26158</v>
          </cell>
          <cell r="E57">
            <v>1441</v>
          </cell>
          <cell r="F57">
            <v>2</v>
          </cell>
          <cell r="G57">
            <v>1937</v>
          </cell>
          <cell r="H57">
            <v>13963</v>
          </cell>
          <cell r="I57">
            <v>994</v>
          </cell>
          <cell r="J57">
            <v>40</v>
          </cell>
          <cell r="K57">
            <v>2</v>
          </cell>
          <cell r="L57">
            <v>3445</v>
          </cell>
          <cell r="M57">
            <v>28095</v>
          </cell>
          <cell r="N57">
            <v>1690</v>
          </cell>
          <cell r="O57">
            <v>1</v>
          </cell>
          <cell r="P57">
            <v>2246</v>
          </cell>
          <cell r="Q57">
            <v>16884</v>
          </cell>
          <cell r="R57">
            <v>1467</v>
          </cell>
          <cell r="S57">
            <v>39</v>
          </cell>
          <cell r="T57">
            <v>1</v>
          </cell>
          <cell r="U57">
            <v>3565</v>
          </cell>
          <cell r="V57">
            <v>28964</v>
          </cell>
          <cell r="W57">
            <v>1792</v>
          </cell>
          <cell r="X57">
            <v>1</v>
          </cell>
          <cell r="Y57">
            <v>2402</v>
          </cell>
          <cell r="Z57">
            <v>17970</v>
          </cell>
          <cell r="AA57">
            <v>1545</v>
          </cell>
          <cell r="AB57">
            <v>37</v>
          </cell>
          <cell r="AC57">
            <v>2</v>
          </cell>
          <cell r="AD57">
            <v>3750</v>
          </cell>
          <cell r="AE57">
            <v>29797</v>
          </cell>
          <cell r="AF57">
            <v>1852</v>
          </cell>
          <cell r="AG57">
            <v>1</v>
          </cell>
          <cell r="AH57">
            <v>2753</v>
          </cell>
          <cell r="AI57">
            <v>18906</v>
          </cell>
          <cell r="AJ57">
            <v>1591</v>
          </cell>
          <cell r="AK57">
            <v>35</v>
          </cell>
          <cell r="AL57">
            <v>4</v>
          </cell>
          <cell r="AM57">
            <v>4278</v>
          </cell>
          <cell r="AN57">
            <v>31599</v>
          </cell>
          <cell r="AO57">
            <v>2026</v>
          </cell>
          <cell r="AP57">
            <v>5</v>
          </cell>
          <cell r="AQ57">
            <v>2996</v>
          </cell>
          <cell r="AR57">
            <v>20602</v>
          </cell>
          <cell r="AS57">
            <v>1825</v>
          </cell>
          <cell r="AT57">
            <v>29</v>
          </cell>
          <cell r="AU57">
            <v>12</v>
          </cell>
          <cell r="AV57">
            <v>5036</v>
          </cell>
          <cell r="AW57">
            <v>33532</v>
          </cell>
          <cell r="AX57">
            <v>2034</v>
          </cell>
          <cell r="AY57">
            <v>8</v>
          </cell>
          <cell r="AZ57">
            <v>3317</v>
          </cell>
          <cell r="BA57">
            <v>21674</v>
          </cell>
          <cell r="BB57">
            <v>2044</v>
          </cell>
          <cell r="BC57">
            <v>32</v>
          </cell>
          <cell r="BD57">
            <v>19</v>
          </cell>
          <cell r="BE57">
            <v>5662</v>
          </cell>
          <cell r="BF57">
            <v>35044</v>
          </cell>
          <cell r="BG57">
            <v>2168</v>
          </cell>
          <cell r="BH57">
            <v>9</v>
          </cell>
          <cell r="BI57">
            <v>3723</v>
          </cell>
          <cell r="BJ57">
            <v>23110</v>
          </cell>
          <cell r="BK57">
            <v>2147</v>
          </cell>
          <cell r="BL57">
            <v>32</v>
          </cell>
          <cell r="BM57">
            <v>24</v>
          </cell>
          <cell r="BN57">
            <v>6683</v>
          </cell>
          <cell r="BO57">
            <v>35952</v>
          </cell>
          <cell r="BP57">
            <v>2257</v>
          </cell>
          <cell r="BQ57">
            <v>11</v>
          </cell>
          <cell r="BR57">
            <v>3402</v>
          </cell>
          <cell r="BS57">
            <v>24009</v>
          </cell>
          <cell r="BT57">
            <v>2134</v>
          </cell>
          <cell r="BU57">
            <v>33</v>
          </cell>
          <cell r="BV57">
            <v>29</v>
          </cell>
          <cell r="BW57">
            <v>6774</v>
          </cell>
          <cell r="BX57">
            <v>36374</v>
          </cell>
          <cell r="BY57">
            <v>2259</v>
          </cell>
          <cell r="BZ57">
            <v>16</v>
          </cell>
          <cell r="CA57">
            <v>3806</v>
          </cell>
          <cell r="CB57">
            <v>24834</v>
          </cell>
          <cell r="CC57">
            <v>2138</v>
          </cell>
          <cell r="CD57">
            <v>26</v>
          </cell>
          <cell r="CE57">
            <v>26</v>
          </cell>
          <cell r="CF57">
            <v>6960</v>
          </cell>
          <cell r="CG57">
            <v>37454</v>
          </cell>
          <cell r="CH57">
            <v>2323</v>
          </cell>
          <cell r="CI57">
            <v>20</v>
          </cell>
          <cell r="CJ57">
            <v>4123</v>
          </cell>
          <cell r="CK57">
            <v>25637</v>
          </cell>
          <cell r="CL57">
            <v>2203</v>
          </cell>
          <cell r="CM57">
            <v>27</v>
          </cell>
          <cell r="CN57">
            <v>42</v>
          </cell>
          <cell r="CO57">
            <v>7298</v>
          </cell>
          <cell r="CP57">
            <v>38479</v>
          </cell>
          <cell r="CQ57">
            <v>2343</v>
          </cell>
          <cell r="CR57">
            <v>26</v>
          </cell>
          <cell r="CS57">
            <v>4651</v>
          </cell>
          <cell r="CT57">
            <v>26506</v>
          </cell>
          <cell r="CU57">
            <v>2272</v>
          </cell>
          <cell r="CV57">
            <v>33</v>
          </cell>
          <cell r="CW57">
            <v>1</v>
          </cell>
          <cell r="CX57">
            <v>6290</v>
          </cell>
          <cell r="CY57">
            <v>39531</v>
          </cell>
          <cell r="CZ57">
            <v>2384</v>
          </cell>
          <cell r="DA57">
            <v>0</v>
          </cell>
          <cell r="DB57">
            <v>4572</v>
          </cell>
          <cell r="DC57">
            <v>27296</v>
          </cell>
          <cell r="DD57">
            <v>2469</v>
          </cell>
          <cell r="DE57">
            <v>34</v>
          </cell>
        </row>
        <row r="58">
          <cell r="B58">
            <v>0</v>
          </cell>
          <cell r="C58">
            <v>911</v>
          </cell>
          <cell r="D58">
            <v>4670</v>
          </cell>
          <cell r="E58">
            <v>207</v>
          </cell>
          <cell r="F58">
            <v>0</v>
          </cell>
          <cell r="G58">
            <v>667</v>
          </cell>
          <cell r="H58">
            <v>3207</v>
          </cell>
          <cell r="I58">
            <v>186</v>
          </cell>
          <cell r="J58">
            <v>3</v>
          </cell>
          <cell r="K58">
            <v>0</v>
          </cell>
          <cell r="L58">
            <v>1080</v>
          </cell>
          <cell r="M58">
            <v>5439</v>
          </cell>
          <cell r="N58">
            <v>252</v>
          </cell>
          <cell r="O58">
            <v>0</v>
          </cell>
          <cell r="P58">
            <v>857</v>
          </cell>
          <cell r="Q58">
            <v>3995</v>
          </cell>
          <cell r="R58">
            <v>240</v>
          </cell>
          <cell r="S58">
            <v>4</v>
          </cell>
          <cell r="T58">
            <v>2</v>
          </cell>
          <cell r="U58">
            <v>1144</v>
          </cell>
          <cell r="V58">
            <v>5592</v>
          </cell>
          <cell r="W58">
            <v>261</v>
          </cell>
          <cell r="X58">
            <v>0</v>
          </cell>
          <cell r="Y58">
            <v>927</v>
          </cell>
          <cell r="Z58">
            <v>4201</v>
          </cell>
          <cell r="AA58">
            <v>256</v>
          </cell>
          <cell r="AB58">
            <v>4</v>
          </cell>
          <cell r="AC58">
            <v>2</v>
          </cell>
          <cell r="AD58">
            <v>1162</v>
          </cell>
          <cell r="AE58">
            <v>5711</v>
          </cell>
          <cell r="AF58">
            <v>288</v>
          </cell>
          <cell r="AG58">
            <v>0</v>
          </cell>
          <cell r="AH58">
            <v>1001</v>
          </cell>
          <cell r="AI58">
            <v>4369</v>
          </cell>
          <cell r="AJ58">
            <v>280</v>
          </cell>
          <cell r="AK58">
            <v>4</v>
          </cell>
          <cell r="AL58">
            <v>3</v>
          </cell>
          <cell r="AM58">
            <v>1300</v>
          </cell>
          <cell r="AN58">
            <v>6049</v>
          </cell>
          <cell r="AO58">
            <v>300</v>
          </cell>
          <cell r="AP58">
            <v>0</v>
          </cell>
          <cell r="AQ58">
            <v>1109</v>
          </cell>
          <cell r="AR58">
            <v>4567</v>
          </cell>
          <cell r="AS58">
            <v>296</v>
          </cell>
          <cell r="AT58">
            <v>5</v>
          </cell>
          <cell r="AU58">
            <v>5</v>
          </cell>
          <cell r="AV58">
            <v>1378</v>
          </cell>
          <cell r="AW58">
            <v>6380</v>
          </cell>
          <cell r="AX58">
            <v>319</v>
          </cell>
          <cell r="AY58">
            <v>1</v>
          </cell>
          <cell r="AZ58">
            <v>1181</v>
          </cell>
          <cell r="BA58">
            <v>4797</v>
          </cell>
          <cell r="BB58">
            <v>340</v>
          </cell>
          <cell r="BC58">
            <v>5</v>
          </cell>
          <cell r="BD58">
            <v>10</v>
          </cell>
          <cell r="BE58">
            <v>1400</v>
          </cell>
          <cell r="BF58">
            <v>6264</v>
          </cell>
          <cell r="BG58">
            <v>329</v>
          </cell>
          <cell r="BH58">
            <v>6</v>
          </cell>
          <cell r="BI58">
            <v>1216</v>
          </cell>
          <cell r="BJ58">
            <v>4874</v>
          </cell>
          <cell r="BK58">
            <v>332</v>
          </cell>
          <cell r="BL58">
            <v>4</v>
          </cell>
          <cell r="BM58">
            <v>13</v>
          </cell>
          <cell r="BN58">
            <v>1559</v>
          </cell>
          <cell r="BO58">
            <v>6245</v>
          </cell>
          <cell r="BP58">
            <v>353</v>
          </cell>
          <cell r="BQ58">
            <v>5</v>
          </cell>
          <cell r="BR58">
            <v>1104</v>
          </cell>
          <cell r="BS58">
            <v>5025</v>
          </cell>
          <cell r="BT58">
            <v>345</v>
          </cell>
          <cell r="BU58">
            <v>2</v>
          </cell>
          <cell r="BV58">
            <v>21</v>
          </cell>
          <cell r="BW58">
            <v>1608</v>
          </cell>
          <cell r="BX58">
            <v>6359</v>
          </cell>
          <cell r="BY58">
            <v>376</v>
          </cell>
          <cell r="BZ58">
            <v>8</v>
          </cell>
          <cell r="CA58">
            <v>1243</v>
          </cell>
          <cell r="CB58">
            <v>5197</v>
          </cell>
          <cell r="CC58">
            <v>363</v>
          </cell>
          <cell r="CD58">
            <v>3</v>
          </cell>
          <cell r="CE58">
            <v>30</v>
          </cell>
          <cell r="CF58">
            <v>1628</v>
          </cell>
          <cell r="CG58">
            <v>6576</v>
          </cell>
          <cell r="CH58">
            <v>366</v>
          </cell>
          <cell r="CI58">
            <v>11</v>
          </cell>
          <cell r="CJ58">
            <v>1312</v>
          </cell>
          <cell r="CK58">
            <v>5382</v>
          </cell>
          <cell r="CL58">
            <v>372</v>
          </cell>
          <cell r="CM58">
            <v>2</v>
          </cell>
          <cell r="CN58">
            <v>28</v>
          </cell>
          <cell r="CO58">
            <v>1633</v>
          </cell>
          <cell r="CP58">
            <v>6603</v>
          </cell>
          <cell r="CQ58">
            <v>356</v>
          </cell>
          <cell r="CR58">
            <v>14</v>
          </cell>
          <cell r="CS58">
            <v>1351</v>
          </cell>
          <cell r="CT58">
            <v>5290</v>
          </cell>
          <cell r="CU58">
            <v>384</v>
          </cell>
          <cell r="CV58">
            <v>2</v>
          </cell>
          <cell r="CW58">
            <v>0</v>
          </cell>
          <cell r="CX58">
            <v>1347</v>
          </cell>
          <cell r="CY58">
            <v>6726</v>
          </cell>
          <cell r="CZ58">
            <v>392</v>
          </cell>
          <cell r="DA58">
            <v>0</v>
          </cell>
          <cell r="DB58">
            <v>1271</v>
          </cell>
          <cell r="DC58">
            <v>5329</v>
          </cell>
          <cell r="DD58">
            <v>423</v>
          </cell>
          <cell r="DE58">
            <v>3</v>
          </cell>
        </row>
        <row r="59">
          <cell r="B59">
            <v>0</v>
          </cell>
          <cell r="C59">
            <v>1909</v>
          </cell>
          <cell r="D59">
            <v>16063</v>
          </cell>
          <cell r="E59">
            <v>855</v>
          </cell>
          <cell r="F59">
            <v>1</v>
          </cell>
          <cell r="G59">
            <v>1507</v>
          </cell>
          <cell r="H59">
            <v>9611</v>
          </cell>
          <cell r="I59">
            <v>968</v>
          </cell>
          <cell r="J59">
            <v>9</v>
          </cell>
          <cell r="K59">
            <v>0</v>
          </cell>
          <cell r="L59">
            <v>2108</v>
          </cell>
          <cell r="M59">
            <v>17324</v>
          </cell>
          <cell r="N59">
            <v>966</v>
          </cell>
          <cell r="O59">
            <v>0</v>
          </cell>
          <cell r="P59">
            <v>1732</v>
          </cell>
          <cell r="Q59">
            <v>10700</v>
          </cell>
          <cell r="R59">
            <v>1078</v>
          </cell>
          <cell r="S59">
            <v>9</v>
          </cell>
          <cell r="T59">
            <v>0</v>
          </cell>
          <cell r="U59">
            <v>2231</v>
          </cell>
          <cell r="V59">
            <v>17670</v>
          </cell>
          <cell r="W59">
            <v>1060</v>
          </cell>
          <cell r="X59">
            <v>0</v>
          </cell>
          <cell r="Y59">
            <v>1840</v>
          </cell>
          <cell r="Z59">
            <v>11274</v>
          </cell>
          <cell r="AA59">
            <v>1124</v>
          </cell>
          <cell r="AB59">
            <v>8</v>
          </cell>
          <cell r="AC59">
            <v>0</v>
          </cell>
          <cell r="AD59">
            <v>2261</v>
          </cell>
          <cell r="AE59">
            <v>18234</v>
          </cell>
          <cell r="AF59">
            <v>1136</v>
          </cell>
          <cell r="AG59">
            <v>0</v>
          </cell>
          <cell r="AH59">
            <v>2028</v>
          </cell>
          <cell r="AI59">
            <v>12078</v>
          </cell>
          <cell r="AJ59">
            <v>1178</v>
          </cell>
          <cell r="AK59">
            <v>7</v>
          </cell>
          <cell r="AL59">
            <v>3</v>
          </cell>
          <cell r="AM59">
            <v>2566</v>
          </cell>
          <cell r="AN59">
            <v>21908</v>
          </cell>
          <cell r="AO59">
            <v>1303</v>
          </cell>
          <cell r="AP59">
            <v>2</v>
          </cell>
          <cell r="AQ59">
            <v>2130</v>
          </cell>
          <cell r="AR59">
            <v>15311</v>
          </cell>
          <cell r="AS59">
            <v>1594</v>
          </cell>
          <cell r="AT59">
            <v>7</v>
          </cell>
          <cell r="AU59">
            <v>5</v>
          </cell>
          <cell r="AV59">
            <v>2728</v>
          </cell>
          <cell r="AW59">
            <v>23419</v>
          </cell>
          <cell r="AX59">
            <v>1334</v>
          </cell>
          <cell r="AY59">
            <v>3</v>
          </cell>
          <cell r="AZ59">
            <v>2318</v>
          </cell>
          <cell r="BA59">
            <v>16551</v>
          </cell>
          <cell r="BB59">
            <v>1733</v>
          </cell>
          <cell r="BC59">
            <v>6</v>
          </cell>
          <cell r="BD59">
            <v>10</v>
          </cell>
          <cell r="BE59">
            <v>3054</v>
          </cell>
          <cell r="BF59">
            <v>23905</v>
          </cell>
          <cell r="BG59">
            <v>1455</v>
          </cell>
          <cell r="BH59">
            <v>3</v>
          </cell>
          <cell r="BI59">
            <v>2498</v>
          </cell>
          <cell r="BJ59">
            <v>17126</v>
          </cell>
          <cell r="BK59">
            <v>1778</v>
          </cell>
          <cell r="BL59">
            <v>8</v>
          </cell>
          <cell r="BM59">
            <v>12</v>
          </cell>
          <cell r="BN59">
            <v>3589</v>
          </cell>
          <cell r="BO59">
            <v>25176</v>
          </cell>
          <cell r="BP59">
            <v>1678</v>
          </cell>
          <cell r="BQ59">
            <v>9</v>
          </cell>
          <cell r="BR59">
            <v>2300</v>
          </cell>
          <cell r="BS59">
            <v>18430</v>
          </cell>
          <cell r="BT59">
            <v>1934</v>
          </cell>
          <cell r="BU59">
            <v>6</v>
          </cell>
          <cell r="BV59">
            <v>20</v>
          </cell>
          <cell r="BW59">
            <v>3510</v>
          </cell>
          <cell r="BX59">
            <v>25115</v>
          </cell>
          <cell r="BY59">
            <v>1761</v>
          </cell>
          <cell r="BZ59">
            <v>5</v>
          </cell>
          <cell r="CA59">
            <v>2479</v>
          </cell>
          <cell r="CB59">
            <v>18502</v>
          </cell>
          <cell r="CC59">
            <v>1888</v>
          </cell>
          <cell r="CD59">
            <v>6</v>
          </cell>
          <cell r="CE59">
            <v>19</v>
          </cell>
          <cell r="CF59">
            <v>3546</v>
          </cell>
          <cell r="CG59">
            <v>25047</v>
          </cell>
          <cell r="CH59">
            <v>1746</v>
          </cell>
          <cell r="CI59">
            <v>5</v>
          </cell>
          <cell r="CJ59">
            <v>2616</v>
          </cell>
          <cell r="CK59">
            <v>18792</v>
          </cell>
          <cell r="CL59">
            <v>1901</v>
          </cell>
          <cell r="CM59">
            <v>5</v>
          </cell>
          <cell r="CN59">
            <v>26</v>
          </cell>
          <cell r="CO59">
            <v>3498</v>
          </cell>
          <cell r="CP59">
            <v>24868</v>
          </cell>
          <cell r="CQ59">
            <v>1712</v>
          </cell>
          <cell r="CR59">
            <v>10</v>
          </cell>
          <cell r="CS59">
            <v>2742</v>
          </cell>
          <cell r="CT59">
            <v>18523</v>
          </cell>
          <cell r="CU59">
            <v>1896</v>
          </cell>
          <cell r="CV59">
            <v>6</v>
          </cell>
          <cell r="CW59">
            <v>0</v>
          </cell>
          <cell r="CX59">
            <v>3027</v>
          </cell>
          <cell r="CY59">
            <v>24399</v>
          </cell>
          <cell r="CZ59">
            <v>1773</v>
          </cell>
          <cell r="DA59">
            <v>0</v>
          </cell>
          <cell r="DB59">
            <v>2688</v>
          </cell>
          <cell r="DC59">
            <v>18125</v>
          </cell>
          <cell r="DD59">
            <v>1900</v>
          </cell>
          <cell r="DE59">
            <v>5</v>
          </cell>
        </row>
        <row r="60">
          <cell r="B60">
            <v>1</v>
          </cell>
          <cell r="C60">
            <v>4030</v>
          </cell>
          <cell r="D60">
            <v>29129</v>
          </cell>
          <cell r="E60">
            <v>1793</v>
          </cell>
          <cell r="F60">
            <v>1</v>
          </cell>
          <cell r="G60">
            <v>2242</v>
          </cell>
          <cell r="H60">
            <v>14391</v>
          </cell>
          <cell r="I60">
            <v>1067</v>
          </cell>
          <cell r="J60">
            <v>29</v>
          </cell>
          <cell r="K60">
            <v>6</v>
          </cell>
          <cell r="L60">
            <v>4429</v>
          </cell>
          <cell r="M60">
            <v>30939</v>
          </cell>
          <cell r="N60">
            <v>1881</v>
          </cell>
          <cell r="O60">
            <v>1</v>
          </cell>
          <cell r="P60">
            <v>2475</v>
          </cell>
          <cell r="Q60">
            <v>15968</v>
          </cell>
          <cell r="R60">
            <v>1194</v>
          </cell>
          <cell r="S60">
            <v>33</v>
          </cell>
          <cell r="T60">
            <v>9</v>
          </cell>
          <cell r="U60">
            <v>4593</v>
          </cell>
          <cell r="V60">
            <v>31858</v>
          </cell>
          <cell r="W60">
            <v>1934</v>
          </cell>
          <cell r="X60">
            <v>1</v>
          </cell>
          <cell r="Y60">
            <v>2565</v>
          </cell>
          <cell r="Z60">
            <v>16772</v>
          </cell>
          <cell r="AA60">
            <v>1249</v>
          </cell>
          <cell r="AB60">
            <v>34</v>
          </cell>
          <cell r="AC60">
            <v>14</v>
          </cell>
          <cell r="AD60">
            <v>4664</v>
          </cell>
          <cell r="AE60">
            <v>31826</v>
          </cell>
          <cell r="AF60">
            <v>1955</v>
          </cell>
          <cell r="AG60">
            <v>6</v>
          </cell>
          <cell r="AH60">
            <v>2695</v>
          </cell>
          <cell r="AI60">
            <v>17454</v>
          </cell>
          <cell r="AJ60">
            <v>1268</v>
          </cell>
          <cell r="AK60">
            <v>33</v>
          </cell>
          <cell r="AL60">
            <v>26</v>
          </cell>
          <cell r="AM60">
            <v>5485</v>
          </cell>
          <cell r="AN60">
            <v>32950</v>
          </cell>
          <cell r="AO60">
            <v>2023</v>
          </cell>
          <cell r="AP60">
            <v>16</v>
          </cell>
          <cell r="AQ60">
            <v>2988</v>
          </cell>
          <cell r="AR60">
            <v>18255</v>
          </cell>
          <cell r="AS60">
            <v>1288</v>
          </cell>
          <cell r="AT60">
            <v>25</v>
          </cell>
          <cell r="AU60">
            <v>34</v>
          </cell>
          <cell r="AV60">
            <v>6060</v>
          </cell>
          <cell r="AW60">
            <v>34063</v>
          </cell>
          <cell r="AX60">
            <v>1998</v>
          </cell>
          <cell r="AY60">
            <v>18</v>
          </cell>
          <cell r="AZ60">
            <v>3346</v>
          </cell>
          <cell r="BA60">
            <v>19472</v>
          </cell>
          <cell r="BB60">
            <v>1343</v>
          </cell>
          <cell r="BC60">
            <v>25</v>
          </cell>
          <cell r="BD60">
            <v>44</v>
          </cell>
          <cell r="BE60">
            <v>6669</v>
          </cell>
          <cell r="BF60">
            <v>35078</v>
          </cell>
          <cell r="BG60">
            <v>2108</v>
          </cell>
          <cell r="BH60">
            <v>19</v>
          </cell>
          <cell r="BI60">
            <v>3750</v>
          </cell>
          <cell r="BJ60">
            <v>20575</v>
          </cell>
          <cell r="BK60">
            <v>1362</v>
          </cell>
          <cell r="BL60">
            <v>21</v>
          </cell>
          <cell r="BM60">
            <v>53</v>
          </cell>
          <cell r="BN60">
            <v>7408</v>
          </cell>
          <cell r="BO60">
            <v>35716</v>
          </cell>
          <cell r="BP60">
            <v>2198</v>
          </cell>
          <cell r="BQ60">
            <v>24</v>
          </cell>
          <cell r="BR60">
            <v>3485</v>
          </cell>
          <cell r="BS60">
            <v>21329</v>
          </cell>
          <cell r="BT60">
            <v>1433</v>
          </cell>
          <cell r="BU60">
            <v>24</v>
          </cell>
          <cell r="BV60">
            <v>67</v>
          </cell>
          <cell r="BW60">
            <v>7603</v>
          </cell>
          <cell r="BX60">
            <v>35686</v>
          </cell>
          <cell r="BY60">
            <v>2148</v>
          </cell>
          <cell r="BZ60">
            <v>33</v>
          </cell>
          <cell r="CA60">
            <v>3844</v>
          </cell>
          <cell r="CB60">
            <v>21623</v>
          </cell>
          <cell r="CC60">
            <v>1442</v>
          </cell>
          <cell r="CD60">
            <v>27</v>
          </cell>
          <cell r="CE60">
            <v>70</v>
          </cell>
          <cell r="CF60">
            <v>7725</v>
          </cell>
          <cell r="CG60">
            <v>36342</v>
          </cell>
          <cell r="CH60">
            <v>2165</v>
          </cell>
          <cell r="CI60">
            <v>38</v>
          </cell>
          <cell r="CJ60">
            <v>4099</v>
          </cell>
          <cell r="CK60">
            <v>22248</v>
          </cell>
          <cell r="CL60">
            <v>1475</v>
          </cell>
          <cell r="CM60">
            <v>23</v>
          </cell>
          <cell r="CN60">
            <v>86</v>
          </cell>
          <cell r="CO60">
            <v>7630</v>
          </cell>
          <cell r="CP60">
            <v>36368</v>
          </cell>
          <cell r="CQ60">
            <v>2122</v>
          </cell>
          <cell r="CR60">
            <v>45</v>
          </cell>
          <cell r="CS60">
            <v>4267</v>
          </cell>
          <cell r="CT60">
            <v>22448</v>
          </cell>
          <cell r="CU60">
            <v>1482</v>
          </cell>
          <cell r="CV60">
            <v>26</v>
          </cell>
          <cell r="CW60">
            <v>0</v>
          </cell>
          <cell r="CX60">
            <v>6090</v>
          </cell>
          <cell r="CY60">
            <v>36705</v>
          </cell>
          <cell r="CZ60">
            <v>2238</v>
          </cell>
          <cell r="DA60">
            <v>0</v>
          </cell>
          <cell r="DB60">
            <v>3819</v>
          </cell>
          <cell r="DC60">
            <v>22256</v>
          </cell>
          <cell r="DD60">
            <v>1511</v>
          </cell>
          <cell r="DE60">
            <v>29</v>
          </cell>
        </row>
        <row r="61">
          <cell r="B61">
            <v>0</v>
          </cell>
          <cell r="C61">
            <v>686</v>
          </cell>
          <cell r="D61">
            <v>5361</v>
          </cell>
          <cell r="E61">
            <v>181</v>
          </cell>
          <cell r="F61">
            <v>0</v>
          </cell>
          <cell r="G61">
            <v>570</v>
          </cell>
          <cell r="H61">
            <v>3331</v>
          </cell>
          <cell r="I61">
            <v>124</v>
          </cell>
          <cell r="J61">
            <v>5</v>
          </cell>
          <cell r="K61">
            <v>0</v>
          </cell>
          <cell r="L61">
            <v>761</v>
          </cell>
          <cell r="M61">
            <v>5815</v>
          </cell>
          <cell r="N61">
            <v>202</v>
          </cell>
          <cell r="O61">
            <v>0</v>
          </cell>
          <cell r="P61">
            <v>639</v>
          </cell>
          <cell r="Q61">
            <v>3814</v>
          </cell>
          <cell r="R61">
            <v>181</v>
          </cell>
          <cell r="S61">
            <v>6</v>
          </cell>
          <cell r="T61">
            <v>0</v>
          </cell>
          <cell r="U61">
            <v>773</v>
          </cell>
          <cell r="V61">
            <v>5898</v>
          </cell>
          <cell r="W61">
            <v>195</v>
          </cell>
          <cell r="X61">
            <v>0</v>
          </cell>
          <cell r="Y61">
            <v>616</v>
          </cell>
          <cell r="Z61">
            <v>4050</v>
          </cell>
          <cell r="AA61">
            <v>175</v>
          </cell>
          <cell r="AB61">
            <v>6</v>
          </cell>
          <cell r="AC61">
            <v>0</v>
          </cell>
          <cell r="AD61">
            <v>793</v>
          </cell>
          <cell r="AE61">
            <v>6282</v>
          </cell>
          <cell r="AF61">
            <v>224</v>
          </cell>
          <cell r="AG61">
            <v>0</v>
          </cell>
          <cell r="AH61">
            <v>683</v>
          </cell>
          <cell r="AI61">
            <v>4440</v>
          </cell>
          <cell r="AJ61">
            <v>191</v>
          </cell>
          <cell r="AK61">
            <v>7</v>
          </cell>
          <cell r="AL61">
            <v>2</v>
          </cell>
          <cell r="AM61">
            <v>810</v>
          </cell>
          <cell r="AN61">
            <v>6493</v>
          </cell>
          <cell r="AO61">
            <v>243</v>
          </cell>
          <cell r="AP61">
            <v>0</v>
          </cell>
          <cell r="AQ61">
            <v>687</v>
          </cell>
          <cell r="AR61">
            <v>4637</v>
          </cell>
          <cell r="AS61">
            <v>232</v>
          </cell>
          <cell r="AT61">
            <v>3</v>
          </cell>
          <cell r="AU61">
            <v>1</v>
          </cell>
          <cell r="AV61">
            <v>845</v>
          </cell>
          <cell r="AW61">
            <v>6871</v>
          </cell>
          <cell r="AX61">
            <v>260</v>
          </cell>
          <cell r="AY61">
            <v>0</v>
          </cell>
          <cell r="AZ61">
            <v>725</v>
          </cell>
          <cell r="BA61">
            <v>4881</v>
          </cell>
          <cell r="BB61">
            <v>236</v>
          </cell>
          <cell r="BC61">
            <v>5</v>
          </cell>
          <cell r="BD61">
            <v>4</v>
          </cell>
          <cell r="BE61">
            <v>896</v>
          </cell>
          <cell r="BF61">
            <v>7230</v>
          </cell>
          <cell r="BG61">
            <v>276</v>
          </cell>
          <cell r="BH61">
            <v>0</v>
          </cell>
          <cell r="BI61">
            <v>748</v>
          </cell>
          <cell r="BJ61">
            <v>5297</v>
          </cell>
          <cell r="BK61">
            <v>272</v>
          </cell>
          <cell r="BL61">
            <v>5</v>
          </cell>
          <cell r="BM61">
            <v>3</v>
          </cell>
          <cell r="BN61">
            <v>1067</v>
          </cell>
          <cell r="BO61">
            <v>7504</v>
          </cell>
          <cell r="BP61">
            <v>310</v>
          </cell>
          <cell r="BQ61">
            <v>1</v>
          </cell>
          <cell r="BR61">
            <v>666</v>
          </cell>
          <cell r="BS61">
            <v>5561</v>
          </cell>
          <cell r="BT61">
            <v>299</v>
          </cell>
          <cell r="BU61">
            <v>5</v>
          </cell>
          <cell r="BV61">
            <v>5</v>
          </cell>
          <cell r="BW61">
            <v>1068</v>
          </cell>
          <cell r="BX61">
            <v>7610</v>
          </cell>
          <cell r="BY61">
            <v>329</v>
          </cell>
          <cell r="BZ61">
            <v>0</v>
          </cell>
          <cell r="CA61">
            <v>736</v>
          </cell>
          <cell r="CB61">
            <v>5712</v>
          </cell>
          <cell r="CC61">
            <v>302</v>
          </cell>
          <cell r="CD61">
            <v>4</v>
          </cell>
          <cell r="CE61">
            <v>5</v>
          </cell>
          <cell r="CF61">
            <v>1094</v>
          </cell>
          <cell r="CG61">
            <v>7643</v>
          </cell>
          <cell r="CH61">
            <v>339</v>
          </cell>
          <cell r="CI61">
            <v>0</v>
          </cell>
          <cell r="CJ61">
            <v>762</v>
          </cell>
          <cell r="CK61">
            <v>5827</v>
          </cell>
          <cell r="CL61">
            <v>304</v>
          </cell>
          <cell r="CM61">
            <v>3</v>
          </cell>
          <cell r="CN61">
            <v>10</v>
          </cell>
          <cell r="CO61">
            <v>1090</v>
          </cell>
          <cell r="CP61">
            <v>7706</v>
          </cell>
          <cell r="CQ61">
            <v>313</v>
          </cell>
          <cell r="CR61">
            <v>0</v>
          </cell>
          <cell r="CS61">
            <v>815</v>
          </cell>
          <cell r="CT61">
            <v>5892</v>
          </cell>
          <cell r="CU61">
            <v>301</v>
          </cell>
          <cell r="CV61">
            <v>7</v>
          </cell>
          <cell r="CW61">
            <v>0</v>
          </cell>
          <cell r="CX61">
            <v>934</v>
          </cell>
          <cell r="CY61">
            <v>7696</v>
          </cell>
          <cell r="CZ61">
            <v>335</v>
          </cell>
          <cell r="DA61">
            <v>0</v>
          </cell>
          <cell r="DB61">
            <v>763</v>
          </cell>
          <cell r="DC61">
            <v>5825</v>
          </cell>
          <cell r="DD61">
            <v>322</v>
          </cell>
          <cell r="DE61">
            <v>6</v>
          </cell>
        </row>
        <row r="62">
          <cell r="B62">
            <v>7</v>
          </cell>
          <cell r="C62">
            <v>5457</v>
          </cell>
          <cell r="D62">
            <v>55144</v>
          </cell>
          <cell r="E62">
            <v>4360</v>
          </cell>
          <cell r="F62">
            <v>2</v>
          </cell>
          <cell r="G62">
            <v>3348</v>
          </cell>
          <cell r="H62">
            <v>34896</v>
          </cell>
          <cell r="I62">
            <v>3331</v>
          </cell>
          <cell r="J62">
            <v>574</v>
          </cell>
          <cell r="K62">
            <v>8</v>
          </cell>
          <cell r="L62">
            <v>5932</v>
          </cell>
          <cell r="M62">
            <v>58802</v>
          </cell>
          <cell r="N62">
            <v>4754</v>
          </cell>
          <cell r="O62">
            <v>4</v>
          </cell>
          <cell r="P62">
            <v>3677</v>
          </cell>
          <cell r="Q62">
            <v>38560</v>
          </cell>
          <cell r="R62">
            <v>3908</v>
          </cell>
          <cell r="S62">
            <v>569</v>
          </cell>
          <cell r="T62">
            <v>8</v>
          </cell>
          <cell r="U62">
            <v>6229</v>
          </cell>
          <cell r="V62">
            <v>59201</v>
          </cell>
          <cell r="W62">
            <v>4857</v>
          </cell>
          <cell r="X62">
            <v>5</v>
          </cell>
          <cell r="Y62">
            <v>4022</v>
          </cell>
          <cell r="Z62">
            <v>39827</v>
          </cell>
          <cell r="AA62">
            <v>4103</v>
          </cell>
          <cell r="AB62">
            <v>560</v>
          </cell>
          <cell r="AC62">
            <v>17</v>
          </cell>
          <cell r="AD62">
            <v>6683</v>
          </cell>
          <cell r="AE62">
            <v>63842</v>
          </cell>
          <cell r="AF62">
            <v>5378</v>
          </cell>
          <cell r="AG62">
            <v>7</v>
          </cell>
          <cell r="AH62">
            <v>4399</v>
          </cell>
          <cell r="AI62">
            <v>43073</v>
          </cell>
          <cell r="AJ62">
            <v>4576</v>
          </cell>
          <cell r="AK62">
            <v>556</v>
          </cell>
          <cell r="AL62">
            <v>24</v>
          </cell>
          <cell r="AM62">
            <v>7283</v>
          </cell>
          <cell r="AN62">
            <v>64461</v>
          </cell>
          <cell r="AO62">
            <v>5677</v>
          </cell>
          <cell r="AP62">
            <v>7</v>
          </cell>
          <cell r="AQ62">
            <v>4762</v>
          </cell>
          <cell r="AR62">
            <v>44965</v>
          </cell>
          <cell r="AS62">
            <v>5111</v>
          </cell>
          <cell r="AT62">
            <v>560</v>
          </cell>
          <cell r="AU62">
            <v>33</v>
          </cell>
          <cell r="AV62">
            <v>8134</v>
          </cell>
          <cell r="AW62">
            <v>65987</v>
          </cell>
          <cell r="AX62">
            <v>5722</v>
          </cell>
          <cell r="AY62">
            <v>12</v>
          </cell>
          <cell r="AZ62">
            <v>5370</v>
          </cell>
          <cell r="BA62">
            <v>46554</v>
          </cell>
          <cell r="BB62">
            <v>5375</v>
          </cell>
          <cell r="BC62">
            <v>547</v>
          </cell>
          <cell r="BD62">
            <v>55</v>
          </cell>
          <cell r="BE62">
            <v>9020</v>
          </cell>
          <cell r="BF62">
            <v>66701</v>
          </cell>
          <cell r="BG62">
            <v>5795</v>
          </cell>
          <cell r="BH62">
            <v>21</v>
          </cell>
          <cell r="BI62">
            <v>5933</v>
          </cell>
          <cell r="BJ62">
            <v>47391</v>
          </cell>
          <cell r="BK62">
            <v>5442</v>
          </cell>
          <cell r="BL62">
            <v>545</v>
          </cell>
          <cell r="BM62">
            <v>64</v>
          </cell>
          <cell r="BN62">
            <v>10273</v>
          </cell>
          <cell r="BO62">
            <v>68258</v>
          </cell>
          <cell r="BP62">
            <v>5932</v>
          </cell>
          <cell r="BQ62">
            <v>24</v>
          </cell>
          <cell r="BR62">
            <v>5949</v>
          </cell>
          <cell r="BS62">
            <v>49264</v>
          </cell>
          <cell r="BT62">
            <v>5657</v>
          </cell>
          <cell r="BU62">
            <v>429</v>
          </cell>
          <cell r="BV62">
            <v>70</v>
          </cell>
          <cell r="BW62">
            <v>10653</v>
          </cell>
          <cell r="BX62">
            <v>68333</v>
          </cell>
          <cell r="BY62">
            <v>6011</v>
          </cell>
          <cell r="BZ62">
            <v>35</v>
          </cell>
          <cell r="CA62">
            <v>6606</v>
          </cell>
          <cell r="CB62">
            <v>50260</v>
          </cell>
          <cell r="CC62">
            <v>5767</v>
          </cell>
          <cell r="CD62">
            <v>424</v>
          </cell>
          <cell r="CE62">
            <v>81</v>
          </cell>
          <cell r="CF62">
            <v>11203</v>
          </cell>
          <cell r="CG62">
            <v>69518</v>
          </cell>
          <cell r="CH62">
            <v>6094</v>
          </cell>
          <cell r="CI62">
            <v>38</v>
          </cell>
          <cell r="CJ62">
            <v>7161</v>
          </cell>
          <cell r="CK62">
            <v>51836</v>
          </cell>
          <cell r="CL62">
            <v>5867</v>
          </cell>
          <cell r="CM62">
            <v>423</v>
          </cell>
          <cell r="CN62">
            <v>100</v>
          </cell>
          <cell r="CO62">
            <v>11674</v>
          </cell>
          <cell r="CP62">
            <v>70336</v>
          </cell>
          <cell r="CQ62">
            <v>6214</v>
          </cell>
          <cell r="CR62">
            <v>50</v>
          </cell>
          <cell r="CS62">
            <v>7957</v>
          </cell>
          <cell r="CT62">
            <v>53309</v>
          </cell>
          <cell r="CU62">
            <v>6131</v>
          </cell>
          <cell r="CV62">
            <v>428</v>
          </cell>
          <cell r="CW62">
            <v>0</v>
          </cell>
          <cell r="CX62">
            <v>9613</v>
          </cell>
          <cell r="CY62">
            <v>71446</v>
          </cell>
          <cell r="CZ62">
            <v>6393</v>
          </cell>
          <cell r="DA62">
            <v>0</v>
          </cell>
          <cell r="DB62">
            <v>7107</v>
          </cell>
          <cell r="DC62">
            <v>53930</v>
          </cell>
          <cell r="DD62">
            <v>6354</v>
          </cell>
          <cell r="DE62">
            <v>428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</row>
        <row r="65">
          <cell r="B65">
            <v>12</v>
          </cell>
          <cell r="C65">
            <v>24053</v>
          </cell>
          <cell r="D65">
            <v>173563</v>
          </cell>
          <cell r="E65">
            <v>8723</v>
          </cell>
          <cell r="F65">
            <v>14</v>
          </cell>
          <cell r="G65">
            <v>21571</v>
          </cell>
          <cell r="H65">
            <v>133125</v>
          </cell>
          <cell r="I65">
            <v>5775</v>
          </cell>
          <cell r="J65">
            <v>279</v>
          </cell>
          <cell r="K65">
            <v>12</v>
          </cell>
          <cell r="L65">
            <v>25862</v>
          </cell>
          <cell r="M65">
            <v>181331</v>
          </cell>
          <cell r="N65">
            <v>9238</v>
          </cell>
          <cell r="O65">
            <v>21</v>
          </cell>
          <cell r="P65">
            <v>23460</v>
          </cell>
          <cell r="Q65">
            <v>140683</v>
          </cell>
          <cell r="R65">
            <v>6725</v>
          </cell>
          <cell r="S65">
            <v>268</v>
          </cell>
          <cell r="T65">
            <v>21</v>
          </cell>
          <cell r="U65">
            <v>27327</v>
          </cell>
          <cell r="V65">
            <v>186749</v>
          </cell>
          <cell r="W65">
            <v>9720</v>
          </cell>
          <cell r="X65">
            <v>32</v>
          </cell>
          <cell r="Y65">
            <v>24803</v>
          </cell>
          <cell r="Z65">
            <v>145657</v>
          </cell>
          <cell r="AA65">
            <v>7197</v>
          </cell>
          <cell r="AB65">
            <v>243</v>
          </cell>
          <cell r="AC65">
            <v>45</v>
          </cell>
          <cell r="AD65">
            <v>28039</v>
          </cell>
          <cell r="AE65">
            <v>189449</v>
          </cell>
          <cell r="AF65">
            <v>9924</v>
          </cell>
          <cell r="AG65">
            <v>49</v>
          </cell>
          <cell r="AH65">
            <v>25690</v>
          </cell>
          <cell r="AI65">
            <v>149149</v>
          </cell>
          <cell r="AJ65">
            <v>7561</v>
          </cell>
          <cell r="AK65">
            <v>248</v>
          </cell>
          <cell r="AL65">
            <v>61</v>
          </cell>
          <cell r="AM65">
            <v>29572</v>
          </cell>
          <cell r="AN65">
            <v>190455</v>
          </cell>
          <cell r="AO65">
            <v>9717</v>
          </cell>
          <cell r="AP65">
            <v>76</v>
          </cell>
          <cell r="AQ65">
            <v>27128</v>
          </cell>
          <cell r="AR65">
            <v>151894</v>
          </cell>
          <cell r="AS65">
            <v>7656</v>
          </cell>
          <cell r="AT65">
            <v>240</v>
          </cell>
          <cell r="AU65">
            <v>96</v>
          </cell>
          <cell r="AV65">
            <v>31620</v>
          </cell>
          <cell r="AW65">
            <v>193218</v>
          </cell>
          <cell r="AX65">
            <v>9706</v>
          </cell>
          <cell r="AY65">
            <v>95</v>
          </cell>
          <cell r="AZ65">
            <v>28938</v>
          </cell>
          <cell r="BA65">
            <v>156421</v>
          </cell>
          <cell r="BB65">
            <v>7989</v>
          </cell>
          <cell r="BC65">
            <v>235</v>
          </cell>
          <cell r="BD65">
            <v>138</v>
          </cell>
          <cell r="BE65">
            <v>33057</v>
          </cell>
          <cell r="BF65">
            <v>194517</v>
          </cell>
          <cell r="BG65">
            <v>9670</v>
          </cell>
          <cell r="BH65">
            <v>116</v>
          </cell>
          <cell r="BI65">
            <v>30071</v>
          </cell>
          <cell r="BJ65">
            <v>159181</v>
          </cell>
          <cell r="BK65">
            <v>8079</v>
          </cell>
          <cell r="BL65">
            <v>236</v>
          </cell>
          <cell r="BM65">
            <v>157</v>
          </cell>
          <cell r="BN65">
            <v>37836</v>
          </cell>
          <cell r="BO65">
            <v>197505</v>
          </cell>
          <cell r="BP65">
            <v>9838</v>
          </cell>
          <cell r="BQ65">
            <v>151</v>
          </cell>
          <cell r="BR65">
            <v>29494</v>
          </cell>
          <cell r="BS65">
            <v>164263</v>
          </cell>
          <cell r="BT65">
            <v>8264</v>
          </cell>
          <cell r="BU65">
            <v>219</v>
          </cell>
          <cell r="BV65">
            <v>195</v>
          </cell>
          <cell r="BW65">
            <v>37736</v>
          </cell>
          <cell r="BX65">
            <v>198056</v>
          </cell>
          <cell r="BY65">
            <v>9897</v>
          </cell>
          <cell r="BZ65">
            <v>179</v>
          </cell>
          <cell r="CA65">
            <v>31392</v>
          </cell>
          <cell r="CB65">
            <v>166328</v>
          </cell>
          <cell r="CC65">
            <v>8167</v>
          </cell>
          <cell r="CD65">
            <v>218</v>
          </cell>
          <cell r="CE65">
            <v>223</v>
          </cell>
          <cell r="CF65">
            <v>38902</v>
          </cell>
          <cell r="CG65">
            <v>200505</v>
          </cell>
          <cell r="CH65">
            <v>9816</v>
          </cell>
          <cell r="CI65">
            <v>198</v>
          </cell>
          <cell r="CJ65">
            <v>33157</v>
          </cell>
          <cell r="CK65">
            <v>169667</v>
          </cell>
          <cell r="CL65">
            <v>8269</v>
          </cell>
          <cell r="CM65">
            <v>222</v>
          </cell>
          <cell r="CN65">
            <v>272</v>
          </cell>
          <cell r="CO65">
            <v>39057</v>
          </cell>
          <cell r="CP65">
            <v>200110</v>
          </cell>
          <cell r="CQ65">
            <v>9596</v>
          </cell>
          <cell r="CR65">
            <v>299</v>
          </cell>
          <cell r="CS65">
            <v>34388</v>
          </cell>
          <cell r="CT65">
            <v>170564</v>
          </cell>
          <cell r="CU65">
            <v>8345</v>
          </cell>
          <cell r="CV65">
            <v>223</v>
          </cell>
          <cell r="CW65">
            <v>1</v>
          </cell>
          <cell r="CX65">
            <v>32292</v>
          </cell>
          <cell r="CY65">
            <v>203424</v>
          </cell>
          <cell r="CZ65">
            <v>10030</v>
          </cell>
          <cell r="DA65">
            <v>1</v>
          </cell>
          <cell r="DB65">
            <v>29994</v>
          </cell>
          <cell r="DC65">
            <v>172968</v>
          </cell>
          <cell r="DD65">
            <v>8613</v>
          </cell>
          <cell r="DE65">
            <v>222</v>
          </cell>
        </row>
        <row r="66">
          <cell r="B66">
            <v>1</v>
          </cell>
          <cell r="C66">
            <v>4073</v>
          </cell>
          <cell r="D66">
            <v>35627</v>
          </cell>
          <cell r="E66">
            <v>1718</v>
          </cell>
          <cell r="F66">
            <v>0</v>
          </cell>
          <cell r="G66">
            <v>3112</v>
          </cell>
          <cell r="H66">
            <v>20683</v>
          </cell>
          <cell r="I66">
            <v>1254</v>
          </cell>
          <cell r="J66">
            <v>22</v>
          </cell>
          <cell r="K66">
            <v>1</v>
          </cell>
          <cell r="L66">
            <v>4455</v>
          </cell>
          <cell r="M66">
            <v>37667</v>
          </cell>
          <cell r="N66">
            <v>1890</v>
          </cell>
          <cell r="O66">
            <v>0</v>
          </cell>
          <cell r="P66">
            <v>3424</v>
          </cell>
          <cell r="Q66">
            <v>23154</v>
          </cell>
          <cell r="R66">
            <v>1669</v>
          </cell>
          <cell r="S66">
            <v>18</v>
          </cell>
          <cell r="T66">
            <v>2</v>
          </cell>
          <cell r="U66">
            <v>4569</v>
          </cell>
          <cell r="V66">
            <v>38697</v>
          </cell>
          <cell r="W66">
            <v>1969</v>
          </cell>
          <cell r="X66">
            <v>3</v>
          </cell>
          <cell r="Y66">
            <v>3550</v>
          </cell>
          <cell r="Z66">
            <v>24383</v>
          </cell>
          <cell r="AA66">
            <v>1757</v>
          </cell>
          <cell r="AB66">
            <v>19</v>
          </cell>
          <cell r="AC66">
            <v>7</v>
          </cell>
          <cell r="AD66">
            <v>4747</v>
          </cell>
          <cell r="AE66">
            <v>40419</v>
          </cell>
          <cell r="AF66">
            <v>2150</v>
          </cell>
          <cell r="AG66">
            <v>5</v>
          </cell>
          <cell r="AH66">
            <v>3849</v>
          </cell>
          <cell r="AI66">
            <v>25854</v>
          </cell>
          <cell r="AJ66">
            <v>1846</v>
          </cell>
          <cell r="AK66">
            <v>19</v>
          </cell>
          <cell r="AL66">
            <v>15</v>
          </cell>
          <cell r="AM66">
            <v>5761</v>
          </cell>
          <cell r="AN66">
            <v>43360</v>
          </cell>
          <cell r="AO66">
            <v>2342</v>
          </cell>
          <cell r="AP66">
            <v>9</v>
          </cell>
          <cell r="AQ66">
            <v>4390</v>
          </cell>
          <cell r="AR66">
            <v>28057</v>
          </cell>
          <cell r="AS66">
            <v>2144</v>
          </cell>
          <cell r="AT66">
            <v>20</v>
          </cell>
          <cell r="AU66">
            <v>21</v>
          </cell>
          <cell r="AV66">
            <v>7074</v>
          </cell>
          <cell r="AW66">
            <v>46062</v>
          </cell>
          <cell r="AX66">
            <v>2395</v>
          </cell>
          <cell r="AY66">
            <v>13</v>
          </cell>
          <cell r="AZ66">
            <v>5196</v>
          </cell>
          <cell r="BA66">
            <v>30684</v>
          </cell>
          <cell r="BB66">
            <v>2358</v>
          </cell>
          <cell r="BC66">
            <v>21</v>
          </cell>
          <cell r="BD66">
            <v>27</v>
          </cell>
          <cell r="BE66">
            <v>8027</v>
          </cell>
          <cell r="BF66">
            <v>48124</v>
          </cell>
          <cell r="BG66">
            <v>2464</v>
          </cell>
          <cell r="BH66">
            <v>14</v>
          </cell>
          <cell r="BI66">
            <v>5821</v>
          </cell>
          <cell r="BJ66">
            <v>32760</v>
          </cell>
          <cell r="BK66">
            <v>2425</v>
          </cell>
          <cell r="BL66">
            <v>19</v>
          </cell>
          <cell r="BM66">
            <v>28</v>
          </cell>
          <cell r="BN66">
            <v>9747</v>
          </cell>
          <cell r="BO66">
            <v>50599</v>
          </cell>
          <cell r="BP66">
            <v>2648</v>
          </cell>
          <cell r="BQ66">
            <v>17</v>
          </cell>
          <cell r="BR66">
            <v>5331</v>
          </cell>
          <cell r="BS66">
            <v>35257</v>
          </cell>
          <cell r="BT66">
            <v>2542</v>
          </cell>
          <cell r="BU66">
            <v>16</v>
          </cell>
          <cell r="BV66">
            <v>40</v>
          </cell>
          <cell r="BW66">
            <v>9937</v>
          </cell>
          <cell r="BX66">
            <v>51514</v>
          </cell>
          <cell r="BY66">
            <v>2735</v>
          </cell>
          <cell r="BZ66">
            <v>25</v>
          </cell>
          <cell r="CA66">
            <v>6207</v>
          </cell>
          <cell r="CB66">
            <v>36909</v>
          </cell>
          <cell r="CC66">
            <v>2511</v>
          </cell>
          <cell r="CD66">
            <v>20</v>
          </cell>
          <cell r="CE66">
            <v>45</v>
          </cell>
          <cell r="CF66">
            <v>10263</v>
          </cell>
          <cell r="CG66">
            <v>52278</v>
          </cell>
          <cell r="CH66">
            <v>2786</v>
          </cell>
          <cell r="CI66">
            <v>26</v>
          </cell>
          <cell r="CJ66">
            <v>6821</v>
          </cell>
          <cell r="CK66">
            <v>37695</v>
          </cell>
          <cell r="CL66">
            <v>2600</v>
          </cell>
          <cell r="CM66">
            <v>17</v>
          </cell>
          <cell r="CN66">
            <v>57</v>
          </cell>
          <cell r="CO66">
            <v>10240</v>
          </cell>
          <cell r="CP66">
            <v>52084</v>
          </cell>
          <cell r="CQ66">
            <v>2713</v>
          </cell>
          <cell r="CR66">
            <v>42</v>
          </cell>
          <cell r="CS66">
            <v>7174</v>
          </cell>
          <cell r="CT66">
            <v>37972</v>
          </cell>
          <cell r="CU66">
            <v>2630</v>
          </cell>
          <cell r="CV66">
            <v>15</v>
          </cell>
          <cell r="CW66">
            <v>0</v>
          </cell>
          <cell r="CX66">
            <v>8659</v>
          </cell>
          <cell r="CY66">
            <v>52381</v>
          </cell>
          <cell r="CZ66">
            <v>2776</v>
          </cell>
          <cell r="DA66">
            <v>0</v>
          </cell>
          <cell r="DB66">
            <v>6767</v>
          </cell>
          <cell r="DC66">
            <v>38048</v>
          </cell>
          <cell r="DD66">
            <v>2708</v>
          </cell>
          <cell r="DE66">
            <v>14</v>
          </cell>
        </row>
        <row r="67">
          <cell r="B67">
            <v>0</v>
          </cell>
          <cell r="C67">
            <v>876</v>
          </cell>
          <cell r="D67">
            <v>5343</v>
          </cell>
          <cell r="E67">
            <v>257</v>
          </cell>
          <cell r="F67">
            <v>0</v>
          </cell>
          <cell r="G67">
            <v>1146</v>
          </cell>
          <cell r="H67">
            <v>5786</v>
          </cell>
          <cell r="I67">
            <v>263</v>
          </cell>
          <cell r="J67">
            <v>0</v>
          </cell>
          <cell r="K67">
            <v>0</v>
          </cell>
          <cell r="L67">
            <v>998</v>
          </cell>
          <cell r="M67">
            <v>6464</v>
          </cell>
          <cell r="N67">
            <v>287</v>
          </cell>
          <cell r="O67">
            <v>0</v>
          </cell>
          <cell r="P67">
            <v>1243</v>
          </cell>
          <cell r="Q67">
            <v>6911</v>
          </cell>
          <cell r="R67">
            <v>425</v>
          </cell>
          <cell r="S67">
            <v>0</v>
          </cell>
          <cell r="T67">
            <v>0</v>
          </cell>
          <cell r="U67">
            <v>1079</v>
          </cell>
          <cell r="V67">
            <v>7373</v>
          </cell>
          <cell r="W67">
            <v>365</v>
          </cell>
          <cell r="X67">
            <v>0</v>
          </cell>
          <cell r="Y67">
            <v>1372</v>
          </cell>
          <cell r="Z67">
            <v>7832</v>
          </cell>
          <cell r="AA67">
            <v>472</v>
          </cell>
          <cell r="AB67">
            <v>0</v>
          </cell>
          <cell r="AC67">
            <v>0</v>
          </cell>
          <cell r="AD67">
            <v>1166</v>
          </cell>
          <cell r="AE67">
            <v>8135</v>
          </cell>
          <cell r="AF67">
            <v>438</v>
          </cell>
          <cell r="AG67">
            <v>0</v>
          </cell>
          <cell r="AH67">
            <v>1582</v>
          </cell>
          <cell r="AI67">
            <v>8587</v>
          </cell>
          <cell r="AJ67">
            <v>554</v>
          </cell>
          <cell r="AK67">
            <v>0</v>
          </cell>
          <cell r="AL67">
            <v>0</v>
          </cell>
          <cell r="AM67">
            <v>1392</v>
          </cell>
          <cell r="AN67">
            <v>9517</v>
          </cell>
          <cell r="AO67">
            <v>498</v>
          </cell>
          <cell r="AP67">
            <v>0</v>
          </cell>
          <cell r="AQ67">
            <v>1787</v>
          </cell>
          <cell r="AR67">
            <v>9816</v>
          </cell>
          <cell r="AS67">
            <v>633</v>
          </cell>
          <cell r="AT67">
            <v>0</v>
          </cell>
          <cell r="AU67">
            <v>0</v>
          </cell>
          <cell r="AV67">
            <v>1588</v>
          </cell>
          <cell r="AW67">
            <v>10574</v>
          </cell>
          <cell r="AX67">
            <v>522</v>
          </cell>
          <cell r="AY67">
            <v>0</v>
          </cell>
          <cell r="AZ67">
            <v>2049</v>
          </cell>
          <cell r="BA67">
            <v>10884</v>
          </cell>
          <cell r="BB67">
            <v>732</v>
          </cell>
          <cell r="BC67">
            <v>0</v>
          </cell>
          <cell r="BD67">
            <v>0</v>
          </cell>
          <cell r="BE67">
            <v>1840</v>
          </cell>
          <cell r="BF67">
            <v>11657</v>
          </cell>
          <cell r="BG67">
            <v>623</v>
          </cell>
          <cell r="BH67">
            <v>0</v>
          </cell>
          <cell r="BI67">
            <v>2290</v>
          </cell>
          <cell r="BJ67">
            <v>11983</v>
          </cell>
          <cell r="BK67">
            <v>787</v>
          </cell>
          <cell r="BL67">
            <v>0</v>
          </cell>
          <cell r="BM67">
            <v>0</v>
          </cell>
          <cell r="BN67">
            <v>2663</v>
          </cell>
          <cell r="BO67">
            <v>12483</v>
          </cell>
          <cell r="BP67">
            <v>741</v>
          </cell>
          <cell r="BQ67">
            <v>0</v>
          </cell>
          <cell r="BR67">
            <v>1825</v>
          </cell>
          <cell r="BS67">
            <v>12983</v>
          </cell>
          <cell r="BT67">
            <v>827</v>
          </cell>
          <cell r="BU67">
            <v>0</v>
          </cell>
          <cell r="BV67">
            <v>0</v>
          </cell>
          <cell r="BW67">
            <v>2620</v>
          </cell>
          <cell r="BX67">
            <v>13697</v>
          </cell>
          <cell r="BY67">
            <v>836</v>
          </cell>
          <cell r="BZ67">
            <v>0</v>
          </cell>
          <cell r="CA67">
            <v>2251</v>
          </cell>
          <cell r="CB67">
            <v>14139</v>
          </cell>
          <cell r="CC67">
            <v>882</v>
          </cell>
          <cell r="CD67">
            <v>0</v>
          </cell>
          <cell r="CE67">
            <v>0</v>
          </cell>
          <cell r="CF67">
            <v>2807</v>
          </cell>
          <cell r="CG67">
            <v>15047</v>
          </cell>
          <cell r="CH67">
            <v>865</v>
          </cell>
          <cell r="CI67">
            <v>0</v>
          </cell>
          <cell r="CJ67">
            <v>2624</v>
          </cell>
          <cell r="CK67">
            <v>15206</v>
          </cell>
          <cell r="CL67">
            <v>973</v>
          </cell>
          <cell r="CM67">
            <v>0</v>
          </cell>
          <cell r="CN67">
            <v>0</v>
          </cell>
          <cell r="CO67">
            <v>2780</v>
          </cell>
          <cell r="CP67">
            <v>15889</v>
          </cell>
          <cell r="CQ67">
            <v>890</v>
          </cell>
          <cell r="CR67">
            <v>0</v>
          </cell>
          <cell r="CS67">
            <v>2836</v>
          </cell>
          <cell r="CT67">
            <v>16254</v>
          </cell>
          <cell r="CU67">
            <v>1095</v>
          </cell>
          <cell r="CV67">
            <v>0</v>
          </cell>
          <cell r="CW67">
            <v>0</v>
          </cell>
          <cell r="CX67">
            <v>2827</v>
          </cell>
          <cell r="CY67">
            <v>16754</v>
          </cell>
          <cell r="CZ67">
            <v>977</v>
          </cell>
          <cell r="DA67">
            <v>0</v>
          </cell>
          <cell r="DB67">
            <v>3130</v>
          </cell>
          <cell r="DC67">
            <v>17185</v>
          </cell>
          <cell r="DD67">
            <v>1179</v>
          </cell>
          <cell r="DE67">
            <v>0</v>
          </cell>
        </row>
        <row r="68">
          <cell r="B68">
            <v>1</v>
          </cell>
          <cell r="C68">
            <v>2599</v>
          </cell>
          <cell r="D68">
            <v>16372</v>
          </cell>
          <cell r="E68">
            <v>720</v>
          </cell>
          <cell r="F68">
            <v>0</v>
          </cell>
          <cell r="G68">
            <v>1796</v>
          </cell>
          <cell r="H68">
            <v>8708</v>
          </cell>
          <cell r="I68">
            <v>501</v>
          </cell>
          <cell r="J68">
            <v>23</v>
          </cell>
          <cell r="K68">
            <v>1</v>
          </cell>
          <cell r="L68">
            <v>2735</v>
          </cell>
          <cell r="M68">
            <v>17388</v>
          </cell>
          <cell r="N68">
            <v>780</v>
          </cell>
          <cell r="O68">
            <v>0</v>
          </cell>
          <cell r="P68">
            <v>2015</v>
          </cell>
          <cell r="Q68">
            <v>9695</v>
          </cell>
          <cell r="R68">
            <v>608</v>
          </cell>
          <cell r="S68">
            <v>23</v>
          </cell>
          <cell r="T68">
            <v>0</v>
          </cell>
          <cell r="U68">
            <v>2834</v>
          </cell>
          <cell r="V68">
            <v>18088</v>
          </cell>
          <cell r="W68">
            <v>830</v>
          </cell>
          <cell r="X68">
            <v>0</v>
          </cell>
          <cell r="Y68">
            <v>2110</v>
          </cell>
          <cell r="Z68">
            <v>10342</v>
          </cell>
          <cell r="AA68">
            <v>673</v>
          </cell>
          <cell r="AB68">
            <v>23</v>
          </cell>
          <cell r="AC68">
            <v>1</v>
          </cell>
          <cell r="AD68">
            <v>2880</v>
          </cell>
          <cell r="AE68">
            <v>18247</v>
          </cell>
          <cell r="AF68">
            <v>868</v>
          </cell>
          <cell r="AG68">
            <v>0</v>
          </cell>
          <cell r="AH68">
            <v>2271</v>
          </cell>
          <cell r="AI68">
            <v>10861</v>
          </cell>
          <cell r="AJ68">
            <v>710</v>
          </cell>
          <cell r="AK68">
            <v>24</v>
          </cell>
          <cell r="AL68">
            <v>8</v>
          </cell>
          <cell r="AM68">
            <v>3392</v>
          </cell>
          <cell r="AN68">
            <v>19947</v>
          </cell>
          <cell r="AO68">
            <v>915</v>
          </cell>
          <cell r="AP68">
            <v>3</v>
          </cell>
          <cell r="AQ68">
            <v>2470</v>
          </cell>
          <cell r="AR68">
            <v>11763</v>
          </cell>
          <cell r="AS68">
            <v>760</v>
          </cell>
          <cell r="AT68">
            <v>21</v>
          </cell>
          <cell r="AU68">
            <v>11</v>
          </cell>
          <cell r="AV68">
            <v>3743</v>
          </cell>
          <cell r="AW68">
            <v>20602</v>
          </cell>
          <cell r="AX68">
            <v>905</v>
          </cell>
          <cell r="AY68">
            <v>4</v>
          </cell>
          <cell r="AZ68">
            <v>2675</v>
          </cell>
          <cell r="BA68">
            <v>12398</v>
          </cell>
          <cell r="BB68">
            <v>844</v>
          </cell>
          <cell r="BC68">
            <v>23</v>
          </cell>
          <cell r="BD68">
            <v>19</v>
          </cell>
          <cell r="BE68">
            <v>4049</v>
          </cell>
          <cell r="BF68">
            <v>21364</v>
          </cell>
          <cell r="BG68">
            <v>960</v>
          </cell>
          <cell r="BH68">
            <v>4</v>
          </cell>
          <cell r="BI68">
            <v>2890</v>
          </cell>
          <cell r="BJ68">
            <v>13086</v>
          </cell>
          <cell r="BK68">
            <v>885</v>
          </cell>
          <cell r="BL68">
            <v>23</v>
          </cell>
          <cell r="BM68">
            <v>23</v>
          </cell>
          <cell r="BN68">
            <v>4744</v>
          </cell>
          <cell r="BO68">
            <v>22368</v>
          </cell>
          <cell r="BP68">
            <v>1038</v>
          </cell>
          <cell r="BQ68">
            <v>4</v>
          </cell>
          <cell r="BR68">
            <v>2757</v>
          </cell>
          <cell r="BS68">
            <v>13869</v>
          </cell>
          <cell r="BT68">
            <v>908</v>
          </cell>
          <cell r="BU68">
            <v>18</v>
          </cell>
          <cell r="BV68">
            <v>31</v>
          </cell>
          <cell r="BW68">
            <v>4941</v>
          </cell>
          <cell r="BX68">
            <v>22909</v>
          </cell>
          <cell r="BY68">
            <v>1097</v>
          </cell>
          <cell r="BZ68">
            <v>10</v>
          </cell>
          <cell r="CA68">
            <v>3111</v>
          </cell>
          <cell r="CB68">
            <v>14568</v>
          </cell>
          <cell r="CC68">
            <v>925</v>
          </cell>
          <cell r="CD68">
            <v>19</v>
          </cell>
          <cell r="CE68">
            <v>38</v>
          </cell>
          <cell r="CF68">
            <v>5127</v>
          </cell>
          <cell r="CG68">
            <v>23255</v>
          </cell>
          <cell r="CH68">
            <v>1098</v>
          </cell>
          <cell r="CI68">
            <v>14</v>
          </cell>
          <cell r="CJ68">
            <v>3320</v>
          </cell>
          <cell r="CK68">
            <v>14876</v>
          </cell>
          <cell r="CL68">
            <v>952</v>
          </cell>
          <cell r="CM68">
            <v>21</v>
          </cell>
          <cell r="CN68">
            <v>42</v>
          </cell>
          <cell r="CO68">
            <v>5269</v>
          </cell>
          <cell r="CP68">
            <v>23379</v>
          </cell>
          <cell r="CQ68">
            <v>1097</v>
          </cell>
          <cell r="CR68">
            <v>27</v>
          </cell>
          <cell r="CS68">
            <v>3589</v>
          </cell>
          <cell r="CT68">
            <v>15391</v>
          </cell>
          <cell r="CU68">
            <v>1005</v>
          </cell>
          <cell r="CV68">
            <v>20</v>
          </cell>
          <cell r="CW68">
            <v>0</v>
          </cell>
          <cell r="CX68">
            <v>4410</v>
          </cell>
          <cell r="CY68">
            <v>23526</v>
          </cell>
          <cell r="CZ68">
            <v>1127</v>
          </cell>
          <cell r="DA68">
            <v>0</v>
          </cell>
          <cell r="DB68">
            <v>3210</v>
          </cell>
          <cell r="DC68">
            <v>15259</v>
          </cell>
          <cell r="DD68">
            <v>1020</v>
          </cell>
          <cell r="DE68">
            <v>20</v>
          </cell>
        </row>
        <row r="69">
          <cell r="B69">
            <v>0</v>
          </cell>
          <cell r="C69">
            <v>1368</v>
          </cell>
          <cell r="D69">
            <v>8118</v>
          </cell>
          <cell r="E69">
            <v>307</v>
          </cell>
          <cell r="F69">
            <v>1</v>
          </cell>
          <cell r="G69">
            <v>1399</v>
          </cell>
          <cell r="H69">
            <v>6487</v>
          </cell>
          <cell r="I69">
            <v>249</v>
          </cell>
          <cell r="J69">
            <v>4</v>
          </cell>
          <cell r="K69">
            <v>0</v>
          </cell>
          <cell r="L69">
            <v>1300</v>
          </cell>
          <cell r="M69">
            <v>8554</v>
          </cell>
          <cell r="N69">
            <v>330</v>
          </cell>
          <cell r="O69">
            <v>0</v>
          </cell>
          <cell r="P69">
            <v>1445</v>
          </cell>
          <cell r="Q69">
            <v>6847</v>
          </cell>
          <cell r="R69">
            <v>322</v>
          </cell>
          <cell r="S69">
            <v>5</v>
          </cell>
          <cell r="T69">
            <v>0</v>
          </cell>
          <cell r="U69">
            <v>1373</v>
          </cell>
          <cell r="V69">
            <v>8752</v>
          </cell>
          <cell r="W69">
            <v>345</v>
          </cell>
          <cell r="X69">
            <v>0</v>
          </cell>
          <cell r="Y69">
            <v>1457</v>
          </cell>
          <cell r="Z69">
            <v>7085</v>
          </cell>
          <cell r="AA69">
            <v>317</v>
          </cell>
          <cell r="AB69">
            <v>4</v>
          </cell>
          <cell r="AC69">
            <v>2</v>
          </cell>
          <cell r="AD69">
            <v>1539</v>
          </cell>
          <cell r="AE69">
            <v>9076</v>
          </cell>
          <cell r="AF69">
            <v>385</v>
          </cell>
          <cell r="AG69">
            <v>0</v>
          </cell>
          <cell r="AH69">
            <v>1545</v>
          </cell>
          <cell r="AI69">
            <v>7434</v>
          </cell>
          <cell r="AJ69">
            <v>335</v>
          </cell>
          <cell r="AK69">
            <v>4</v>
          </cell>
          <cell r="AL69">
            <v>2</v>
          </cell>
          <cell r="AM69">
            <v>1591</v>
          </cell>
          <cell r="AN69">
            <v>9583</v>
          </cell>
          <cell r="AO69">
            <v>408</v>
          </cell>
          <cell r="AP69">
            <v>1</v>
          </cell>
          <cell r="AQ69">
            <v>1569</v>
          </cell>
          <cell r="AR69">
            <v>7826</v>
          </cell>
          <cell r="AS69">
            <v>350</v>
          </cell>
          <cell r="AT69">
            <v>4</v>
          </cell>
          <cell r="AU69">
            <v>2</v>
          </cell>
          <cell r="AV69">
            <v>1695</v>
          </cell>
          <cell r="AW69">
            <v>9921</v>
          </cell>
          <cell r="AX69">
            <v>411</v>
          </cell>
          <cell r="AY69">
            <v>5</v>
          </cell>
          <cell r="AZ69">
            <v>1653</v>
          </cell>
          <cell r="BA69">
            <v>8078</v>
          </cell>
          <cell r="BB69">
            <v>423</v>
          </cell>
          <cell r="BC69">
            <v>5</v>
          </cell>
          <cell r="BD69">
            <v>5</v>
          </cell>
          <cell r="BE69">
            <v>1754</v>
          </cell>
          <cell r="BF69">
            <v>10185</v>
          </cell>
          <cell r="BG69">
            <v>443</v>
          </cell>
          <cell r="BH69">
            <v>6</v>
          </cell>
          <cell r="BI69">
            <v>1736</v>
          </cell>
          <cell r="BJ69">
            <v>8371</v>
          </cell>
          <cell r="BK69">
            <v>426</v>
          </cell>
          <cell r="BL69">
            <v>5</v>
          </cell>
          <cell r="BM69">
            <v>7</v>
          </cell>
          <cell r="BN69">
            <v>2066</v>
          </cell>
          <cell r="BO69">
            <v>10606</v>
          </cell>
          <cell r="BP69">
            <v>491</v>
          </cell>
          <cell r="BQ69">
            <v>8</v>
          </cell>
          <cell r="BR69">
            <v>1598</v>
          </cell>
          <cell r="BS69">
            <v>8855</v>
          </cell>
          <cell r="BT69">
            <v>447</v>
          </cell>
          <cell r="BU69">
            <v>2</v>
          </cell>
          <cell r="BV69">
            <v>13</v>
          </cell>
          <cell r="BW69">
            <v>2031</v>
          </cell>
          <cell r="BX69">
            <v>10850</v>
          </cell>
          <cell r="BY69">
            <v>533</v>
          </cell>
          <cell r="BZ69">
            <v>8</v>
          </cell>
          <cell r="CA69">
            <v>1749</v>
          </cell>
          <cell r="CB69">
            <v>8992</v>
          </cell>
          <cell r="CC69">
            <v>473</v>
          </cell>
          <cell r="CD69">
            <v>4</v>
          </cell>
          <cell r="CE69">
            <v>16</v>
          </cell>
          <cell r="CF69">
            <v>2059</v>
          </cell>
          <cell r="CG69">
            <v>11107</v>
          </cell>
          <cell r="CH69">
            <v>541</v>
          </cell>
          <cell r="CI69">
            <v>11</v>
          </cell>
          <cell r="CJ69">
            <v>1820</v>
          </cell>
          <cell r="CK69">
            <v>9224</v>
          </cell>
          <cell r="CL69">
            <v>527</v>
          </cell>
          <cell r="CM69">
            <v>6</v>
          </cell>
          <cell r="CN69">
            <v>14</v>
          </cell>
          <cell r="CO69">
            <v>1886</v>
          </cell>
          <cell r="CP69">
            <v>11224</v>
          </cell>
          <cell r="CQ69">
            <v>534</v>
          </cell>
          <cell r="CR69">
            <v>12</v>
          </cell>
          <cell r="CS69">
            <v>1883</v>
          </cell>
          <cell r="CT69">
            <v>9495</v>
          </cell>
          <cell r="CU69">
            <v>553</v>
          </cell>
          <cell r="CV69">
            <v>5</v>
          </cell>
          <cell r="CW69">
            <v>0</v>
          </cell>
          <cell r="CX69">
            <v>1729</v>
          </cell>
          <cell r="CY69">
            <v>11384</v>
          </cell>
          <cell r="CZ69">
            <v>549</v>
          </cell>
          <cell r="DA69">
            <v>0</v>
          </cell>
          <cell r="DB69">
            <v>1758</v>
          </cell>
          <cell r="DC69">
            <v>9767</v>
          </cell>
          <cell r="DD69">
            <v>587</v>
          </cell>
          <cell r="DE69">
            <v>5</v>
          </cell>
        </row>
        <row r="70">
          <cell r="B70">
            <v>0</v>
          </cell>
          <cell r="C70">
            <v>618</v>
          </cell>
          <cell r="D70">
            <v>5081</v>
          </cell>
          <cell r="E70">
            <v>261</v>
          </cell>
          <cell r="F70">
            <v>0</v>
          </cell>
          <cell r="G70">
            <v>514</v>
          </cell>
          <cell r="H70">
            <v>2885</v>
          </cell>
          <cell r="I70">
            <v>193</v>
          </cell>
          <cell r="J70">
            <v>4</v>
          </cell>
          <cell r="K70">
            <v>0</v>
          </cell>
          <cell r="L70">
            <v>693</v>
          </cell>
          <cell r="M70">
            <v>5802</v>
          </cell>
          <cell r="N70">
            <v>297</v>
          </cell>
          <cell r="O70">
            <v>0</v>
          </cell>
          <cell r="P70">
            <v>611</v>
          </cell>
          <cell r="Q70">
            <v>3715</v>
          </cell>
          <cell r="R70">
            <v>290</v>
          </cell>
          <cell r="S70">
            <v>3</v>
          </cell>
          <cell r="T70">
            <v>4</v>
          </cell>
          <cell r="U70">
            <v>720</v>
          </cell>
          <cell r="V70">
            <v>6257</v>
          </cell>
          <cell r="W70">
            <v>339</v>
          </cell>
          <cell r="X70">
            <v>0</v>
          </cell>
          <cell r="Y70">
            <v>647</v>
          </cell>
          <cell r="Z70">
            <v>4031</v>
          </cell>
          <cell r="AA70">
            <v>337</v>
          </cell>
          <cell r="AB70">
            <v>4</v>
          </cell>
          <cell r="AC70">
            <v>3</v>
          </cell>
          <cell r="AD70">
            <v>699</v>
          </cell>
          <cell r="AE70">
            <v>6133</v>
          </cell>
          <cell r="AF70">
            <v>342</v>
          </cell>
          <cell r="AG70">
            <v>0</v>
          </cell>
          <cell r="AH70">
            <v>713</v>
          </cell>
          <cell r="AI70">
            <v>4210</v>
          </cell>
          <cell r="AJ70">
            <v>323</v>
          </cell>
          <cell r="AK70">
            <v>3</v>
          </cell>
          <cell r="AL70">
            <v>4</v>
          </cell>
          <cell r="AM70">
            <v>819</v>
          </cell>
          <cell r="AN70">
            <v>6862</v>
          </cell>
          <cell r="AO70">
            <v>373</v>
          </cell>
          <cell r="AP70">
            <v>2</v>
          </cell>
          <cell r="AQ70">
            <v>746</v>
          </cell>
          <cell r="AR70">
            <v>4622</v>
          </cell>
          <cell r="AS70">
            <v>389</v>
          </cell>
          <cell r="AT70">
            <v>3</v>
          </cell>
          <cell r="AU70">
            <v>4</v>
          </cell>
          <cell r="AV70">
            <v>882</v>
          </cell>
          <cell r="AW70">
            <v>7213</v>
          </cell>
          <cell r="AX70">
            <v>389</v>
          </cell>
          <cell r="AY70">
            <v>1</v>
          </cell>
          <cell r="AZ70">
            <v>829</v>
          </cell>
          <cell r="BA70">
            <v>5013</v>
          </cell>
          <cell r="BB70">
            <v>449</v>
          </cell>
          <cell r="BC70">
            <v>3</v>
          </cell>
          <cell r="BD70">
            <v>4</v>
          </cell>
          <cell r="BE70">
            <v>956</v>
          </cell>
          <cell r="BF70">
            <v>7540</v>
          </cell>
          <cell r="BG70">
            <v>431</v>
          </cell>
          <cell r="BH70">
            <v>1</v>
          </cell>
          <cell r="BI70">
            <v>915</v>
          </cell>
          <cell r="BJ70">
            <v>5427</v>
          </cell>
          <cell r="BK70">
            <v>467</v>
          </cell>
          <cell r="BL70">
            <v>3</v>
          </cell>
          <cell r="BM70">
            <v>2</v>
          </cell>
          <cell r="BN70">
            <v>1154</v>
          </cell>
          <cell r="BO70">
            <v>7671</v>
          </cell>
          <cell r="BP70">
            <v>471</v>
          </cell>
          <cell r="BQ70">
            <v>1</v>
          </cell>
          <cell r="BR70">
            <v>810</v>
          </cell>
          <cell r="BS70">
            <v>5492</v>
          </cell>
          <cell r="BT70">
            <v>464</v>
          </cell>
          <cell r="BU70">
            <v>3</v>
          </cell>
          <cell r="BV70">
            <v>4</v>
          </cell>
          <cell r="BW70">
            <v>1089</v>
          </cell>
          <cell r="BX70">
            <v>7628</v>
          </cell>
          <cell r="BY70">
            <v>485</v>
          </cell>
          <cell r="BZ70">
            <v>1</v>
          </cell>
          <cell r="CA70">
            <v>864</v>
          </cell>
          <cell r="CB70">
            <v>5593</v>
          </cell>
          <cell r="CC70">
            <v>459</v>
          </cell>
          <cell r="CD70">
            <v>2</v>
          </cell>
          <cell r="CE70">
            <v>4</v>
          </cell>
          <cell r="CF70">
            <v>1081</v>
          </cell>
          <cell r="CG70">
            <v>7751</v>
          </cell>
          <cell r="CH70">
            <v>481</v>
          </cell>
          <cell r="CI70">
            <v>1</v>
          </cell>
          <cell r="CJ70">
            <v>905</v>
          </cell>
          <cell r="CK70">
            <v>5630</v>
          </cell>
          <cell r="CL70">
            <v>453</v>
          </cell>
          <cell r="CM70">
            <v>4</v>
          </cell>
          <cell r="CN70">
            <v>5</v>
          </cell>
          <cell r="CO70">
            <v>1124</v>
          </cell>
          <cell r="CP70">
            <v>7901</v>
          </cell>
          <cell r="CQ70">
            <v>458</v>
          </cell>
          <cell r="CR70">
            <v>2</v>
          </cell>
          <cell r="CS70">
            <v>947</v>
          </cell>
          <cell r="CT70">
            <v>5740</v>
          </cell>
          <cell r="CU70">
            <v>473</v>
          </cell>
          <cell r="CV70">
            <v>3</v>
          </cell>
          <cell r="CW70">
            <v>0</v>
          </cell>
          <cell r="CX70">
            <v>965</v>
          </cell>
          <cell r="CY70">
            <v>7696</v>
          </cell>
          <cell r="CZ70">
            <v>464</v>
          </cell>
          <cell r="DA70">
            <v>0</v>
          </cell>
          <cell r="DB70">
            <v>927</v>
          </cell>
          <cell r="DC70">
            <v>5605</v>
          </cell>
          <cell r="DD70">
            <v>466</v>
          </cell>
          <cell r="DE70">
            <v>2</v>
          </cell>
        </row>
        <row r="71">
          <cell r="B71">
            <v>0</v>
          </cell>
          <cell r="C71">
            <v>6983</v>
          </cell>
          <cell r="D71">
            <v>52253</v>
          </cell>
          <cell r="E71">
            <v>2769</v>
          </cell>
          <cell r="F71">
            <v>3</v>
          </cell>
          <cell r="G71">
            <v>5664</v>
          </cell>
          <cell r="H71">
            <v>37022</v>
          </cell>
          <cell r="I71">
            <v>1754</v>
          </cell>
          <cell r="J71">
            <v>63</v>
          </cell>
          <cell r="K71">
            <v>3</v>
          </cell>
          <cell r="L71">
            <v>7518</v>
          </cell>
          <cell r="M71">
            <v>55180</v>
          </cell>
          <cell r="N71">
            <v>2881</v>
          </cell>
          <cell r="O71">
            <v>4</v>
          </cell>
          <cell r="P71">
            <v>6049</v>
          </cell>
          <cell r="Q71">
            <v>39861</v>
          </cell>
          <cell r="R71">
            <v>2056</v>
          </cell>
          <cell r="S71">
            <v>61</v>
          </cell>
          <cell r="T71">
            <v>4</v>
          </cell>
          <cell r="U71">
            <v>7793</v>
          </cell>
          <cell r="V71">
            <v>57068</v>
          </cell>
          <cell r="W71">
            <v>3104</v>
          </cell>
          <cell r="X71">
            <v>9</v>
          </cell>
          <cell r="Y71">
            <v>6217</v>
          </cell>
          <cell r="Z71">
            <v>41881</v>
          </cell>
          <cell r="AA71">
            <v>2268</v>
          </cell>
          <cell r="AB71">
            <v>54</v>
          </cell>
          <cell r="AC71">
            <v>11</v>
          </cell>
          <cell r="AD71">
            <v>7987</v>
          </cell>
          <cell r="AE71">
            <v>58310</v>
          </cell>
          <cell r="AF71">
            <v>3202</v>
          </cell>
          <cell r="AG71">
            <v>13</v>
          </cell>
          <cell r="AH71">
            <v>6594</v>
          </cell>
          <cell r="AI71">
            <v>43259</v>
          </cell>
          <cell r="AJ71">
            <v>2380</v>
          </cell>
          <cell r="AK71">
            <v>55</v>
          </cell>
          <cell r="AL71">
            <v>16</v>
          </cell>
          <cell r="AM71">
            <v>8616</v>
          </cell>
          <cell r="AN71">
            <v>59636</v>
          </cell>
          <cell r="AO71">
            <v>3143</v>
          </cell>
          <cell r="AP71">
            <v>22</v>
          </cell>
          <cell r="AQ71">
            <v>7034</v>
          </cell>
          <cell r="AR71">
            <v>44655</v>
          </cell>
          <cell r="AS71">
            <v>2446</v>
          </cell>
          <cell r="AT71">
            <v>56</v>
          </cell>
          <cell r="AU71">
            <v>25</v>
          </cell>
          <cell r="AV71">
            <v>9221</v>
          </cell>
          <cell r="AW71">
            <v>61150</v>
          </cell>
          <cell r="AX71">
            <v>3168</v>
          </cell>
          <cell r="AY71">
            <v>28</v>
          </cell>
          <cell r="AZ71">
            <v>7551</v>
          </cell>
          <cell r="BA71">
            <v>46399</v>
          </cell>
          <cell r="BB71">
            <v>2565</v>
          </cell>
          <cell r="BC71">
            <v>54</v>
          </cell>
          <cell r="BD71">
            <v>31</v>
          </cell>
          <cell r="BE71">
            <v>9846</v>
          </cell>
          <cell r="BF71">
            <v>62046</v>
          </cell>
          <cell r="BG71">
            <v>3244</v>
          </cell>
          <cell r="BH71">
            <v>35</v>
          </cell>
          <cell r="BI71">
            <v>8022</v>
          </cell>
          <cell r="BJ71">
            <v>48210</v>
          </cell>
          <cell r="BK71">
            <v>2543</v>
          </cell>
          <cell r="BL71">
            <v>53</v>
          </cell>
          <cell r="BM71">
            <v>48</v>
          </cell>
          <cell r="BN71">
            <v>11423</v>
          </cell>
          <cell r="BO71">
            <v>63957</v>
          </cell>
          <cell r="BP71">
            <v>3428</v>
          </cell>
          <cell r="BQ71">
            <v>52</v>
          </cell>
          <cell r="BR71">
            <v>7790</v>
          </cell>
          <cell r="BS71">
            <v>50946</v>
          </cell>
          <cell r="BT71">
            <v>2698</v>
          </cell>
          <cell r="BU71">
            <v>52</v>
          </cell>
          <cell r="BV71">
            <v>65</v>
          </cell>
          <cell r="BW71">
            <v>11695</v>
          </cell>
          <cell r="BX71">
            <v>65321</v>
          </cell>
          <cell r="BY71">
            <v>3483</v>
          </cell>
          <cell r="BZ71">
            <v>66</v>
          </cell>
          <cell r="CA71">
            <v>8590</v>
          </cell>
          <cell r="CB71">
            <v>52861</v>
          </cell>
          <cell r="CC71">
            <v>2745</v>
          </cell>
          <cell r="CD71">
            <v>54</v>
          </cell>
          <cell r="CE71">
            <v>82</v>
          </cell>
          <cell r="CF71">
            <v>12130</v>
          </cell>
          <cell r="CG71">
            <v>67023</v>
          </cell>
          <cell r="CH71">
            <v>3583</v>
          </cell>
          <cell r="CI71">
            <v>64</v>
          </cell>
          <cell r="CJ71">
            <v>9313</v>
          </cell>
          <cell r="CK71">
            <v>55280</v>
          </cell>
          <cell r="CL71">
            <v>2905</v>
          </cell>
          <cell r="CM71">
            <v>54</v>
          </cell>
          <cell r="CN71">
            <v>104</v>
          </cell>
          <cell r="CO71">
            <v>12552</v>
          </cell>
          <cell r="CP71">
            <v>68739</v>
          </cell>
          <cell r="CQ71">
            <v>3569</v>
          </cell>
          <cell r="CR71">
            <v>91</v>
          </cell>
          <cell r="CS71">
            <v>10092</v>
          </cell>
          <cell r="CT71">
            <v>57070</v>
          </cell>
          <cell r="CU71">
            <v>3030</v>
          </cell>
          <cell r="CV71">
            <v>51</v>
          </cell>
          <cell r="CW71">
            <v>0</v>
          </cell>
          <cell r="CX71">
            <v>10809</v>
          </cell>
          <cell r="CY71">
            <v>71283</v>
          </cell>
          <cell r="CZ71">
            <v>3859</v>
          </cell>
          <cell r="DA71">
            <v>0</v>
          </cell>
          <cell r="DB71">
            <v>9455</v>
          </cell>
          <cell r="DC71">
            <v>59409</v>
          </cell>
          <cell r="DD71">
            <v>3304</v>
          </cell>
          <cell r="DE71">
            <v>53</v>
          </cell>
        </row>
        <row r="72">
          <cell r="B72">
            <v>0</v>
          </cell>
          <cell r="C72">
            <v>1339</v>
          </cell>
          <cell r="D72">
            <v>8143</v>
          </cell>
          <cell r="E72">
            <v>348</v>
          </cell>
          <cell r="F72">
            <v>0</v>
          </cell>
          <cell r="G72">
            <v>1438</v>
          </cell>
          <cell r="H72">
            <v>6343</v>
          </cell>
          <cell r="I72">
            <v>270</v>
          </cell>
          <cell r="J72">
            <v>5</v>
          </cell>
          <cell r="K72">
            <v>0</v>
          </cell>
          <cell r="L72">
            <v>1480</v>
          </cell>
          <cell r="M72">
            <v>8977</v>
          </cell>
          <cell r="N72">
            <v>390</v>
          </cell>
          <cell r="O72">
            <v>0</v>
          </cell>
          <cell r="P72">
            <v>1601</v>
          </cell>
          <cell r="Q72">
            <v>7264</v>
          </cell>
          <cell r="R72">
            <v>388</v>
          </cell>
          <cell r="S72">
            <v>5</v>
          </cell>
          <cell r="T72">
            <v>0</v>
          </cell>
          <cell r="U72">
            <v>1615</v>
          </cell>
          <cell r="V72">
            <v>9411</v>
          </cell>
          <cell r="W72">
            <v>430</v>
          </cell>
          <cell r="X72">
            <v>0</v>
          </cell>
          <cell r="Y72">
            <v>1657</v>
          </cell>
          <cell r="Z72">
            <v>7611</v>
          </cell>
          <cell r="AA72">
            <v>391</v>
          </cell>
          <cell r="AB72">
            <v>7</v>
          </cell>
          <cell r="AC72">
            <v>0</v>
          </cell>
          <cell r="AD72">
            <v>1620</v>
          </cell>
          <cell r="AE72">
            <v>10031</v>
          </cell>
          <cell r="AF72">
            <v>507</v>
          </cell>
          <cell r="AG72">
            <v>0</v>
          </cell>
          <cell r="AH72">
            <v>1772</v>
          </cell>
          <cell r="AI72">
            <v>8425</v>
          </cell>
          <cell r="AJ72">
            <v>436</v>
          </cell>
          <cell r="AK72">
            <v>5</v>
          </cell>
          <cell r="AL72">
            <v>0</v>
          </cell>
          <cell r="AM72">
            <v>1823</v>
          </cell>
          <cell r="AN72">
            <v>10864</v>
          </cell>
          <cell r="AO72">
            <v>511</v>
          </cell>
          <cell r="AP72">
            <v>1</v>
          </cell>
          <cell r="AQ72">
            <v>1838</v>
          </cell>
          <cell r="AR72">
            <v>8892</v>
          </cell>
          <cell r="AS72">
            <v>534</v>
          </cell>
          <cell r="AT72">
            <v>5</v>
          </cell>
          <cell r="AU72">
            <v>1</v>
          </cell>
          <cell r="AV72">
            <v>1948</v>
          </cell>
          <cell r="AW72">
            <v>11270</v>
          </cell>
          <cell r="AX72">
            <v>511</v>
          </cell>
          <cell r="AY72">
            <v>2</v>
          </cell>
          <cell r="AZ72">
            <v>1953</v>
          </cell>
          <cell r="BA72">
            <v>9237</v>
          </cell>
          <cell r="BB72">
            <v>575</v>
          </cell>
          <cell r="BC72">
            <v>4</v>
          </cell>
          <cell r="BD72">
            <v>3</v>
          </cell>
          <cell r="BE72">
            <v>2088</v>
          </cell>
          <cell r="BF72">
            <v>12108</v>
          </cell>
          <cell r="BG72">
            <v>624</v>
          </cell>
          <cell r="BH72">
            <v>8</v>
          </cell>
          <cell r="BI72">
            <v>2111</v>
          </cell>
          <cell r="BJ72">
            <v>10145</v>
          </cell>
          <cell r="BK72">
            <v>617</v>
          </cell>
          <cell r="BL72">
            <v>4</v>
          </cell>
          <cell r="BM72">
            <v>5</v>
          </cell>
          <cell r="BN72">
            <v>2579</v>
          </cell>
          <cell r="BO72">
            <v>12458</v>
          </cell>
          <cell r="BP72">
            <v>677</v>
          </cell>
          <cell r="BQ72">
            <v>15</v>
          </cell>
          <cell r="BR72">
            <v>1865</v>
          </cell>
          <cell r="BS72">
            <v>10776</v>
          </cell>
          <cell r="BT72">
            <v>609</v>
          </cell>
          <cell r="BU72">
            <v>4</v>
          </cell>
          <cell r="BV72">
            <v>4</v>
          </cell>
          <cell r="BW72">
            <v>2390</v>
          </cell>
          <cell r="BX72">
            <v>12563</v>
          </cell>
          <cell r="BY72">
            <v>739</v>
          </cell>
          <cell r="BZ72">
            <v>16</v>
          </cell>
          <cell r="CA72">
            <v>2130</v>
          </cell>
          <cell r="CB72">
            <v>10777</v>
          </cell>
          <cell r="CC72">
            <v>612</v>
          </cell>
          <cell r="CD72">
            <v>3</v>
          </cell>
          <cell r="CE72">
            <v>6</v>
          </cell>
          <cell r="CF72">
            <v>2487</v>
          </cell>
          <cell r="CG72">
            <v>13179</v>
          </cell>
          <cell r="CH72">
            <v>744</v>
          </cell>
          <cell r="CI72">
            <v>21</v>
          </cell>
          <cell r="CJ72">
            <v>2249</v>
          </cell>
          <cell r="CK72">
            <v>11353</v>
          </cell>
          <cell r="CL72">
            <v>702</v>
          </cell>
          <cell r="CM72">
            <v>7</v>
          </cell>
          <cell r="CN72">
            <v>8</v>
          </cell>
          <cell r="CO72">
            <v>2424</v>
          </cell>
          <cell r="CP72">
            <v>13334</v>
          </cell>
          <cell r="CQ72">
            <v>717</v>
          </cell>
          <cell r="CR72">
            <v>20</v>
          </cell>
          <cell r="CS72">
            <v>2423</v>
          </cell>
          <cell r="CT72">
            <v>11635</v>
          </cell>
          <cell r="CU72">
            <v>760</v>
          </cell>
          <cell r="CV72">
            <v>6</v>
          </cell>
          <cell r="CW72">
            <v>0</v>
          </cell>
          <cell r="CX72">
            <v>2204</v>
          </cell>
          <cell r="CY72">
            <v>13565</v>
          </cell>
          <cell r="CZ72">
            <v>716</v>
          </cell>
          <cell r="DA72">
            <v>0</v>
          </cell>
          <cell r="DB72">
            <v>2316</v>
          </cell>
          <cell r="DC72">
            <v>11805</v>
          </cell>
          <cell r="DD72">
            <v>784</v>
          </cell>
          <cell r="DE72">
            <v>5</v>
          </cell>
        </row>
        <row r="73">
          <cell r="B73">
            <v>1</v>
          </cell>
          <cell r="C73">
            <v>2800</v>
          </cell>
          <cell r="D73">
            <v>25906</v>
          </cell>
          <cell r="E73">
            <v>1368</v>
          </cell>
          <cell r="F73">
            <v>0</v>
          </cell>
          <cell r="G73">
            <v>2322</v>
          </cell>
          <cell r="H73">
            <v>16743</v>
          </cell>
          <cell r="I73">
            <v>922</v>
          </cell>
          <cell r="J73">
            <v>32</v>
          </cell>
          <cell r="K73">
            <v>2</v>
          </cell>
          <cell r="L73">
            <v>3107</v>
          </cell>
          <cell r="M73">
            <v>27916</v>
          </cell>
          <cell r="N73">
            <v>1470</v>
          </cell>
          <cell r="O73">
            <v>0</v>
          </cell>
          <cell r="P73">
            <v>2595</v>
          </cell>
          <cell r="Q73">
            <v>18104</v>
          </cell>
          <cell r="R73">
            <v>1118</v>
          </cell>
          <cell r="S73">
            <v>34</v>
          </cell>
          <cell r="T73">
            <v>1</v>
          </cell>
          <cell r="U73">
            <v>3275</v>
          </cell>
          <cell r="V73">
            <v>29134</v>
          </cell>
          <cell r="W73">
            <v>1583</v>
          </cell>
          <cell r="X73">
            <v>0</v>
          </cell>
          <cell r="Y73">
            <v>2682</v>
          </cell>
          <cell r="Z73">
            <v>19338</v>
          </cell>
          <cell r="AA73">
            <v>1166</v>
          </cell>
          <cell r="AB73">
            <v>33</v>
          </cell>
          <cell r="AC73">
            <v>4</v>
          </cell>
          <cell r="AD73">
            <v>3519</v>
          </cell>
          <cell r="AE73">
            <v>30560</v>
          </cell>
          <cell r="AF73">
            <v>1666</v>
          </cell>
          <cell r="AG73">
            <v>3</v>
          </cell>
          <cell r="AH73">
            <v>2981</v>
          </cell>
          <cell r="AI73">
            <v>20624</v>
          </cell>
          <cell r="AJ73">
            <v>1293</v>
          </cell>
          <cell r="AK73">
            <v>33</v>
          </cell>
          <cell r="AL73">
            <v>10</v>
          </cell>
          <cell r="AM73">
            <v>4474</v>
          </cell>
          <cell r="AN73">
            <v>34607</v>
          </cell>
          <cell r="AO73">
            <v>1970</v>
          </cell>
          <cell r="AP73">
            <v>8</v>
          </cell>
          <cell r="AQ73">
            <v>3493</v>
          </cell>
          <cell r="AR73">
            <v>23776</v>
          </cell>
          <cell r="AS73">
            <v>1691</v>
          </cell>
          <cell r="AT73">
            <v>30</v>
          </cell>
          <cell r="AU73">
            <v>10</v>
          </cell>
          <cell r="AV73">
            <v>5102</v>
          </cell>
          <cell r="AW73">
            <v>36085</v>
          </cell>
          <cell r="AX73">
            <v>2023</v>
          </cell>
          <cell r="AY73">
            <v>11</v>
          </cell>
          <cell r="AZ73">
            <v>4082</v>
          </cell>
          <cell r="BA73">
            <v>25750</v>
          </cell>
          <cell r="BB73">
            <v>1895</v>
          </cell>
          <cell r="BC73">
            <v>36</v>
          </cell>
          <cell r="BD73">
            <v>13</v>
          </cell>
          <cell r="BE73">
            <v>5517</v>
          </cell>
          <cell r="BF73">
            <v>36744</v>
          </cell>
          <cell r="BG73">
            <v>2045</v>
          </cell>
          <cell r="BH73">
            <v>15</v>
          </cell>
          <cell r="BI73">
            <v>4453</v>
          </cell>
          <cell r="BJ73">
            <v>27129</v>
          </cell>
          <cell r="BK73">
            <v>1874</v>
          </cell>
          <cell r="BL73">
            <v>29</v>
          </cell>
          <cell r="BM73">
            <v>19</v>
          </cell>
          <cell r="BN73">
            <v>6700</v>
          </cell>
          <cell r="BO73">
            <v>38046</v>
          </cell>
          <cell r="BP73">
            <v>2184</v>
          </cell>
          <cell r="BQ73">
            <v>18</v>
          </cell>
          <cell r="BR73">
            <v>4405</v>
          </cell>
          <cell r="BS73">
            <v>28819</v>
          </cell>
          <cell r="BT73">
            <v>1959</v>
          </cell>
          <cell r="BU73">
            <v>31</v>
          </cell>
          <cell r="BV73">
            <v>22</v>
          </cell>
          <cell r="BW73">
            <v>6798</v>
          </cell>
          <cell r="BX73">
            <v>38001</v>
          </cell>
          <cell r="BY73">
            <v>2190</v>
          </cell>
          <cell r="BZ73">
            <v>20</v>
          </cell>
          <cell r="CA73">
            <v>4887</v>
          </cell>
          <cell r="CB73">
            <v>29548</v>
          </cell>
          <cell r="CC73">
            <v>2005</v>
          </cell>
          <cell r="CD73">
            <v>20</v>
          </cell>
          <cell r="CE73">
            <v>20</v>
          </cell>
          <cell r="CF73">
            <v>6994</v>
          </cell>
          <cell r="CG73">
            <v>38994</v>
          </cell>
          <cell r="CH73">
            <v>2276</v>
          </cell>
          <cell r="CI73">
            <v>24</v>
          </cell>
          <cell r="CJ73">
            <v>5242</v>
          </cell>
          <cell r="CK73">
            <v>30541</v>
          </cell>
          <cell r="CL73">
            <v>2086</v>
          </cell>
          <cell r="CM73">
            <v>24</v>
          </cell>
          <cell r="CN73">
            <v>31</v>
          </cell>
          <cell r="CO73">
            <v>7198</v>
          </cell>
          <cell r="CP73">
            <v>39861</v>
          </cell>
          <cell r="CQ73">
            <v>2232</v>
          </cell>
          <cell r="CR73">
            <v>23</v>
          </cell>
          <cell r="CS73">
            <v>5577</v>
          </cell>
          <cell r="CT73">
            <v>31059</v>
          </cell>
          <cell r="CU73">
            <v>2150</v>
          </cell>
          <cell r="CV73">
            <v>21</v>
          </cell>
          <cell r="CW73">
            <v>0</v>
          </cell>
          <cell r="CX73">
            <v>5867</v>
          </cell>
          <cell r="CY73">
            <v>40193</v>
          </cell>
          <cell r="CZ73">
            <v>2397</v>
          </cell>
          <cell r="DA73">
            <v>0</v>
          </cell>
          <cell r="DB73">
            <v>4908</v>
          </cell>
          <cell r="DC73">
            <v>31050</v>
          </cell>
          <cell r="DD73">
            <v>2201</v>
          </cell>
          <cell r="DE73">
            <v>21</v>
          </cell>
        </row>
        <row r="74">
          <cell r="B74">
            <v>0</v>
          </cell>
          <cell r="C74">
            <v>911</v>
          </cell>
          <cell r="D74">
            <v>5688</v>
          </cell>
          <cell r="E74">
            <v>224</v>
          </cell>
          <cell r="F74">
            <v>0</v>
          </cell>
          <cell r="G74">
            <v>837</v>
          </cell>
          <cell r="H74">
            <v>3653</v>
          </cell>
          <cell r="I74">
            <v>178</v>
          </cell>
          <cell r="J74">
            <v>1</v>
          </cell>
          <cell r="K74">
            <v>0</v>
          </cell>
          <cell r="L74">
            <v>986</v>
          </cell>
          <cell r="M74">
            <v>6420</v>
          </cell>
          <cell r="N74">
            <v>251</v>
          </cell>
          <cell r="O74">
            <v>0</v>
          </cell>
          <cell r="P74">
            <v>939</v>
          </cell>
          <cell r="Q74">
            <v>4306</v>
          </cell>
          <cell r="R74">
            <v>242</v>
          </cell>
          <cell r="S74">
            <v>0</v>
          </cell>
          <cell r="T74">
            <v>0</v>
          </cell>
          <cell r="U74">
            <v>1059</v>
          </cell>
          <cell r="V74">
            <v>6760</v>
          </cell>
          <cell r="W74">
            <v>313</v>
          </cell>
          <cell r="X74">
            <v>0</v>
          </cell>
          <cell r="Y74">
            <v>944</v>
          </cell>
          <cell r="Z74">
            <v>4670</v>
          </cell>
          <cell r="AA74">
            <v>285</v>
          </cell>
          <cell r="AB74">
            <v>0</v>
          </cell>
          <cell r="AC74">
            <v>4</v>
          </cell>
          <cell r="AD74">
            <v>1145</v>
          </cell>
          <cell r="AE74">
            <v>7192</v>
          </cell>
          <cell r="AF74">
            <v>368</v>
          </cell>
          <cell r="AG74">
            <v>0</v>
          </cell>
          <cell r="AH74">
            <v>1045</v>
          </cell>
          <cell r="AI74">
            <v>5267</v>
          </cell>
          <cell r="AJ74">
            <v>332</v>
          </cell>
          <cell r="AK74">
            <v>0</v>
          </cell>
          <cell r="AL74">
            <v>3</v>
          </cell>
          <cell r="AM74">
            <v>1202</v>
          </cell>
          <cell r="AN74">
            <v>7675</v>
          </cell>
          <cell r="AO74">
            <v>410</v>
          </cell>
          <cell r="AP74">
            <v>0</v>
          </cell>
          <cell r="AQ74">
            <v>1085</v>
          </cell>
          <cell r="AR74">
            <v>5698</v>
          </cell>
          <cell r="AS74">
            <v>386</v>
          </cell>
          <cell r="AT74">
            <v>0</v>
          </cell>
          <cell r="AU74">
            <v>3</v>
          </cell>
          <cell r="AV74">
            <v>1289</v>
          </cell>
          <cell r="AW74">
            <v>8428</v>
          </cell>
          <cell r="AX74">
            <v>442</v>
          </cell>
          <cell r="AY74">
            <v>1</v>
          </cell>
          <cell r="AZ74">
            <v>1184</v>
          </cell>
          <cell r="BA74">
            <v>6356</v>
          </cell>
          <cell r="BB74">
            <v>483</v>
          </cell>
          <cell r="BC74">
            <v>0</v>
          </cell>
          <cell r="BD74">
            <v>4</v>
          </cell>
          <cell r="BE74">
            <v>1396</v>
          </cell>
          <cell r="BF74">
            <v>8931</v>
          </cell>
          <cell r="BG74">
            <v>503</v>
          </cell>
          <cell r="BH74">
            <v>1</v>
          </cell>
          <cell r="BI74">
            <v>1267</v>
          </cell>
          <cell r="BJ74">
            <v>6955</v>
          </cell>
          <cell r="BK74">
            <v>534</v>
          </cell>
          <cell r="BL74">
            <v>1</v>
          </cell>
          <cell r="BM74">
            <v>3</v>
          </cell>
          <cell r="BN74">
            <v>1706</v>
          </cell>
          <cell r="BO74">
            <v>9390</v>
          </cell>
          <cell r="BP74">
            <v>547</v>
          </cell>
          <cell r="BQ74">
            <v>3</v>
          </cell>
          <cell r="BR74">
            <v>1128</v>
          </cell>
          <cell r="BS74">
            <v>7532</v>
          </cell>
          <cell r="BT74">
            <v>546</v>
          </cell>
          <cell r="BU74">
            <v>0</v>
          </cell>
          <cell r="BV74">
            <v>5</v>
          </cell>
          <cell r="BW74">
            <v>1675</v>
          </cell>
          <cell r="BX74">
            <v>9556</v>
          </cell>
          <cell r="BY74">
            <v>618</v>
          </cell>
          <cell r="BZ74">
            <v>5</v>
          </cell>
          <cell r="CA74">
            <v>1206</v>
          </cell>
          <cell r="CB74">
            <v>7702</v>
          </cell>
          <cell r="CC74">
            <v>548</v>
          </cell>
          <cell r="CD74">
            <v>0</v>
          </cell>
          <cell r="CE74">
            <v>11</v>
          </cell>
          <cell r="CF74">
            <v>1664</v>
          </cell>
          <cell r="CG74">
            <v>9672</v>
          </cell>
          <cell r="CH74">
            <v>606</v>
          </cell>
          <cell r="CI74">
            <v>6</v>
          </cell>
          <cell r="CJ74">
            <v>1228</v>
          </cell>
          <cell r="CK74">
            <v>7806</v>
          </cell>
          <cell r="CL74">
            <v>571</v>
          </cell>
          <cell r="CM74">
            <v>0</v>
          </cell>
          <cell r="CN74">
            <v>10</v>
          </cell>
          <cell r="CO74">
            <v>1599</v>
          </cell>
          <cell r="CP74">
            <v>9361</v>
          </cell>
          <cell r="CQ74">
            <v>558</v>
          </cell>
          <cell r="CR74">
            <v>5</v>
          </cell>
          <cell r="CS74">
            <v>1275</v>
          </cell>
          <cell r="CT74">
            <v>7551</v>
          </cell>
          <cell r="CU74">
            <v>550</v>
          </cell>
          <cell r="CV74">
            <v>0</v>
          </cell>
          <cell r="CW74">
            <v>0</v>
          </cell>
          <cell r="CX74">
            <v>1485</v>
          </cell>
          <cell r="CY74">
            <v>9843</v>
          </cell>
          <cell r="CZ74">
            <v>608</v>
          </cell>
          <cell r="DA74">
            <v>0</v>
          </cell>
          <cell r="DB74">
            <v>1278</v>
          </cell>
          <cell r="DC74">
            <v>7828</v>
          </cell>
          <cell r="DD74">
            <v>598</v>
          </cell>
          <cell r="DE74">
            <v>0</v>
          </cell>
        </row>
        <row r="75">
          <cell r="B75">
            <v>0</v>
          </cell>
          <cell r="C75">
            <v>836</v>
          </cell>
          <cell r="D75">
            <v>7329</v>
          </cell>
          <cell r="E75">
            <v>442</v>
          </cell>
          <cell r="F75">
            <v>0</v>
          </cell>
          <cell r="G75">
            <v>607</v>
          </cell>
          <cell r="H75">
            <v>3868</v>
          </cell>
          <cell r="I75">
            <v>206</v>
          </cell>
          <cell r="J75">
            <v>1</v>
          </cell>
          <cell r="K75">
            <v>1</v>
          </cell>
          <cell r="L75">
            <v>884</v>
          </cell>
          <cell r="M75">
            <v>7657</v>
          </cell>
          <cell r="N75">
            <v>456</v>
          </cell>
          <cell r="O75">
            <v>0</v>
          </cell>
          <cell r="P75">
            <v>638</v>
          </cell>
          <cell r="Q75">
            <v>4120</v>
          </cell>
          <cell r="R75">
            <v>243</v>
          </cell>
          <cell r="S75">
            <v>1</v>
          </cell>
          <cell r="T75">
            <v>1</v>
          </cell>
          <cell r="U75">
            <v>931</v>
          </cell>
          <cell r="V75">
            <v>7886</v>
          </cell>
          <cell r="W75">
            <v>469</v>
          </cell>
          <cell r="X75">
            <v>0</v>
          </cell>
          <cell r="Y75">
            <v>675</v>
          </cell>
          <cell r="Z75">
            <v>4409</v>
          </cell>
          <cell r="AA75">
            <v>263</v>
          </cell>
          <cell r="AB75">
            <v>1</v>
          </cell>
          <cell r="AC75">
            <v>0</v>
          </cell>
          <cell r="AD75">
            <v>916</v>
          </cell>
          <cell r="AE75">
            <v>8113</v>
          </cell>
          <cell r="AF75">
            <v>501</v>
          </cell>
          <cell r="AG75">
            <v>0</v>
          </cell>
          <cell r="AH75">
            <v>675</v>
          </cell>
          <cell r="AI75">
            <v>4622</v>
          </cell>
          <cell r="AJ75">
            <v>305</v>
          </cell>
          <cell r="AK75">
            <v>1</v>
          </cell>
          <cell r="AL75">
            <v>5</v>
          </cell>
          <cell r="AM75">
            <v>997</v>
          </cell>
          <cell r="AN75">
            <v>8431</v>
          </cell>
          <cell r="AO75">
            <v>532</v>
          </cell>
          <cell r="AP75">
            <v>1</v>
          </cell>
          <cell r="AQ75">
            <v>727</v>
          </cell>
          <cell r="AR75">
            <v>4985</v>
          </cell>
          <cell r="AS75">
            <v>326</v>
          </cell>
          <cell r="AT75">
            <v>2</v>
          </cell>
          <cell r="AU75">
            <v>4</v>
          </cell>
          <cell r="AV75">
            <v>1107</v>
          </cell>
          <cell r="AW75">
            <v>8659</v>
          </cell>
          <cell r="AX75">
            <v>533</v>
          </cell>
          <cell r="AY75">
            <v>1</v>
          </cell>
          <cell r="AZ75">
            <v>798</v>
          </cell>
          <cell r="BA75">
            <v>5205</v>
          </cell>
          <cell r="BB75">
            <v>352</v>
          </cell>
          <cell r="BC75">
            <v>3</v>
          </cell>
          <cell r="BD75">
            <v>5</v>
          </cell>
          <cell r="BE75">
            <v>1169</v>
          </cell>
          <cell r="BF75">
            <v>8931</v>
          </cell>
          <cell r="BG75">
            <v>541</v>
          </cell>
          <cell r="BH75">
            <v>1</v>
          </cell>
          <cell r="BI75">
            <v>854</v>
          </cell>
          <cell r="BJ75">
            <v>5322</v>
          </cell>
          <cell r="BK75">
            <v>381</v>
          </cell>
          <cell r="BL75">
            <v>1</v>
          </cell>
          <cell r="BM75">
            <v>3</v>
          </cell>
          <cell r="BN75">
            <v>1446</v>
          </cell>
          <cell r="BO75">
            <v>9279</v>
          </cell>
          <cell r="BP75">
            <v>556</v>
          </cell>
          <cell r="BQ75">
            <v>4</v>
          </cell>
          <cell r="BR75">
            <v>814</v>
          </cell>
          <cell r="BS75">
            <v>5809</v>
          </cell>
          <cell r="BT75">
            <v>389</v>
          </cell>
          <cell r="BU75">
            <v>2</v>
          </cell>
          <cell r="BV75">
            <v>4</v>
          </cell>
          <cell r="BW75">
            <v>1442</v>
          </cell>
          <cell r="BX75">
            <v>9588</v>
          </cell>
          <cell r="BY75">
            <v>604</v>
          </cell>
          <cell r="BZ75">
            <v>7</v>
          </cell>
          <cell r="CA75">
            <v>878</v>
          </cell>
          <cell r="CB75">
            <v>6099</v>
          </cell>
          <cell r="CC75">
            <v>404</v>
          </cell>
          <cell r="CD75">
            <v>1</v>
          </cell>
          <cell r="CE75">
            <v>5</v>
          </cell>
          <cell r="CF75">
            <v>1609</v>
          </cell>
          <cell r="CG75">
            <v>10239</v>
          </cell>
          <cell r="CH75">
            <v>646</v>
          </cell>
          <cell r="CI75">
            <v>6</v>
          </cell>
          <cell r="CJ75">
            <v>957</v>
          </cell>
          <cell r="CK75">
            <v>6581</v>
          </cell>
          <cell r="CL75">
            <v>451</v>
          </cell>
          <cell r="CM75">
            <v>1</v>
          </cell>
          <cell r="CN75">
            <v>7</v>
          </cell>
          <cell r="CO75">
            <v>1695</v>
          </cell>
          <cell r="CP75">
            <v>10777</v>
          </cell>
          <cell r="CQ75">
            <v>671</v>
          </cell>
          <cell r="CR75">
            <v>10</v>
          </cell>
          <cell r="CS75">
            <v>1076</v>
          </cell>
          <cell r="CT75">
            <v>6998</v>
          </cell>
          <cell r="CU75">
            <v>484</v>
          </cell>
          <cell r="CV75">
            <v>1</v>
          </cell>
          <cell r="CW75">
            <v>0</v>
          </cell>
          <cell r="CX75">
            <v>1410</v>
          </cell>
          <cell r="CY75">
            <v>10938</v>
          </cell>
          <cell r="CZ75">
            <v>653</v>
          </cell>
          <cell r="DA75">
            <v>0</v>
          </cell>
          <cell r="DB75">
            <v>1047</v>
          </cell>
          <cell r="DC75">
            <v>7249</v>
          </cell>
          <cell r="DD75">
            <v>516</v>
          </cell>
          <cell r="DE75">
            <v>1</v>
          </cell>
        </row>
        <row r="76">
          <cell r="B76">
            <v>1</v>
          </cell>
          <cell r="C76">
            <v>2822</v>
          </cell>
          <cell r="D76">
            <v>23347</v>
          </cell>
          <cell r="E76">
            <v>1270</v>
          </cell>
          <cell r="F76">
            <v>0</v>
          </cell>
          <cell r="G76">
            <v>2351</v>
          </cell>
          <cell r="H76">
            <v>15505</v>
          </cell>
          <cell r="I76">
            <v>816</v>
          </cell>
          <cell r="J76">
            <v>15</v>
          </cell>
          <cell r="K76">
            <v>2</v>
          </cell>
          <cell r="L76">
            <v>3046</v>
          </cell>
          <cell r="M76">
            <v>24925</v>
          </cell>
          <cell r="N76">
            <v>1366</v>
          </cell>
          <cell r="O76">
            <v>3</v>
          </cell>
          <cell r="P76">
            <v>2623</v>
          </cell>
          <cell r="Q76">
            <v>17119</v>
          </cell>
          <cell r="R76">
            <v>1028</v>
          </cell>
          <cell r="S76">
            <v>13</v>
          </cell>
          <cell r="T76">
            <v>4</v>
          </cell>
          <cell r="U76">
            <v>3266</v>
          </cell>
          <cell r="V76">
            <v>25919</v>
          </cell>
          <cell r="W76">
            <v>1440</v>
          </cell>
          <cell r="X76">
            <v>2</v>
          </cell>
          <cell r="Y76">
            <v>2813</v>
          </cell>
          <cell r="Z76">
            <v>18177</v>
          </cell>
          <cell r="AA76">
            <v>1129</v>
          </cell>
          <cell r="AB76">
            <v>11</v>
          </cell>
          <cell r="AC76">
            <v>5</v>
          </cell>
          <cell r="AD76">
            <v>3457</v>
          </cell>
          <cell r="AE76">
            <v>27134</v>
          </cell>
          <cell r="AF76">
            <v>1535</v>
          </cell>
          <cell r="AG76">
            <v>1</v>
          </cell>
          <cell r="AH76">
            <v>2965</v>
          </cell>
          <cell r="AI76">
            <v>19298</v>
          </cell>
          <cell r="AJ76">
            <v>1193</v>
          </cell>
          <cell r="AK76">
            <v>12</v>
          </cell>
          <cell r="AL76">
            <v>6</v>
          </cell>
          <cell r="AM76">
            <v>3636</v>
          </cell>
          <cell r="AN76">
            <v>27887</v>
          </cell>
          <cell r="AO76">
            <v>1678</v>
          </cell>
          <cell r="AP76">
            <v>8</v>
          </cell>
          <cell r="AQ76">
            <v>3101</v>
          </cell>
          <cell r="AR76">
            <v>20389</v>
          </cell>
          <cell r="AS76">
            <v>1329</v>
          </cell>
          <cell r="AT76">
            <v>13</v>
          </cell>
          <cell r="AU76">
            <v>7</v>
          </cell>
          <cell r="AV76">
            <v>3875</v>
          </cell>
          <cell r="AW76">
            <v>28870</v>
          </cell>
          <cell r="AX76">
            <v>1681</v>
          </cell>
          <cell r="AY76">
            <v>7</v>
          </cell>
          <cell r="AZ76">
            <v>3268</v>
          </cell>
          <cell r="BA76">
            <v>21297</v>
          </cell>
          <cell r="BB76">
            <v>1407</v>
          </cell>
          <cell r="BC76">
            <v>14</v>
          </cell>
          <cell r="BD76">
            <v>12</v>
          </cell>
          <cell r="BE76">
            <v>4012</v>
          </cell>
          <cell r="BF76">
            <v>29396</v>
          </cell>
          <cell r="BG76">
            <v>1767</v>
          </cell>
          <cell r="BH76">
            <v>14</v>
          </cell>
          <cell r="BI76">
            <v>3447</v>
          </cell>
          <cell r="BJ76">
            <v>22065</v>
          </cell>
          <cell r="BK76">
            <v>1503</v>
          </cell>
          <cell r="BL76">
            <v>11</v>
          </cell>
          <cell r="BM76">
            <v>17</v>
          </cell>
          <cell r="BN76">
            <v>4808</v>
          </cell>
          <cell r="BO76">
            <v>30527</v>
          </cell>
          <cell r="BP76">
            <v>1876</v>
          </cell>
          <cell r="BQ76">
            <v>14</v>
          </cell>
          <cell r="BR76">
            <v>3321</v>
          </cell>
          <cell r="BS76">
            <v>23476</v>
          </cell>
          <cell r="BT76">
            <v>1562</v>
          </cell>
          <cell r="BU76">
            <v>12</v>
          </cell>
          <cell r="BV76">
            <v>19</v>
          </cell>
          <cell r="BW76">
            <v>4773</v>
          </cell>
          <cell r="BX76">
            <v>31094</v>
          </cell>
          <cell r="BY76">
            <v>1974</v>
          </cell>
          <cell r="BZ76">
            <v>17</v>
          </cell>
          <cell r="CA76">
            <v>3545</v>
          </cell>
          <cell r="CB76">
            <v>24129</v>
          </cell>
          <cell r="CC76">
            <v>1615</v>
          </cell>
          <cell r="CD76">
            <v>11</v>
          </cell>
          <cell r="CE76">
            <v>22</v>
          </cell>
          <cell r="CF76">
            <v>4896</v>
          </cell>
          <cell r="CG76">
            <v>32067</v>
          </cell>
          <cell r="CH76">
            <v>2110</v>
          </cell>
          <cell r="CI76">
            <v>20</v>
          </cell>
          <cell r="CJ76">
            <v>3860</v>
          </cell>
          <cell r="CK76">
            <v>25297</v>
          </cell>
          <cell r="CL76">
            <v>1777</v>
          </cell>
          <cell r="CM76">
            <v>10</v>
          </cell>
          <cell r="CN76">
            <v>28</v>
          </cell>
          <cell r="CO76">
            <v>5055</v>
          </cell>
          <cell r="CP76">
            <v>33159</v>
          </cell>
          <cell r="CQ76">
            <v>2199</v>
          </cell>
          <cell r="CR76">
            <v>37</v>
          </cell>
          <cell r="CS76">
            <v>4209</v>
          </cell>
          <cell r="CT76">
            <v>26238</v>
          </cell>
          <cell r="CU76">
            <v>1855</v>
          </cell>
          <cell r="CV76">
            <v>11</v>
          </cell>
          <cell r="CW76">
            <v>0</v>
          </cell>
          <cell r="CX76">
            <v>4391</v>
          </cell>
          <cell r="CY76">
            <v>34595</v>
          </cell>
          <cell r="CZ76">
            <v>2323</v>
          </cell>
          <cell r="DA76">
            <v>0</v>
          </cell>
          <cell r="DB76">
            <v>4116</v>
          </cell>
          <cell r="DC76">
            <v>27469</v>
          </cell>
          <cell r="DD76">
            <v>2022</v>
          </cell>
          <cell r="DE76">
            <v>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</row>
        <row r="79">
          <cell r="B79">
            <v>9</v>
          </cell>
          <cell r="C79">
            <v>21933</v>
          </cell>
          <cell r="D79">
            <v>182256</v>
          </cell>
          <cell r="E79">
            <v>6775</v>
          </cell>
          <cell r="F79">
            <v>11</v>
          </cell>
          <cell r="G79">
            <v>19703</v>
          </cell>
          <cell r="H79">
            <v>129483</v>
          </cell>
          <cell r="I79">
            <v>4962</v>
          </cell>
          <cell r="J79">
            <v>492</v>
          </cell>
          <cell r="K79">
            <v>23</v>
          </cell>
          <cell r="L79">
            <v>23430</v>
          </cell>
          <cell r="M79">
            <v>190958</v>
          </cell>
          <cell r="N79">
            <v>7193</v>
          </cell>
          <cell r="O79">
            <v>25</v>
          </cell>
          <cell r="P79">
            <v>20905</v>
          </cell>
          <cell r="Q79">
            <v>137210</v>
          </cell>
          <cell r="R79">
            <v>5526</v>
          </cell>
          <cell r="S79">
            <v>499</v>
          </cell>
          <cell r="T79">
            <v>36</v>
          </cell>
          <cell r="U79">
            <v>24705</v>
          </cell>
          <cell r="V79">
            <v>195645</v>
          </cell>
          <cell r="W79">
            <v>7448</v>
          </cell>
          <cell r="X79">
            <v>29</v>
          </cell>
          <cell r="Y79">
            <v>21846</v>
          </cell>
          <cell r="Z79">
            <v>141758</v>
          </cell>
          <cell r="AA79">
            <v>5709</v>
          </cell>
          <cell r="AB79">
            <v>486</v>
          </cell>
          <cell r="AC79">
            <v>63</v>
          </cell>
          <cell r="AD79">
            <v>25576</v>
          </cell>
          <cell r="AE79">
            <v>198728</v>
          </cell>
          <cell r="AF79">
            <v>7565</v>
          </cell>
          <cell r="AG79">
            <v>49</v>
          </cell>
          <cell r="AH79">
            <v>22797</v>
          </cell>
          <cell r="AI79">
            <v>144830</v>
          </cell>
          <cell r="AJ79">
            <v>5926</v>
          </cell>
          <cell r="AK79">
            <v>488</v>
          </cell>
          <cell r="AL79">
            <v>121</v>
          </cell>
          <cell r="AM79">
            <v>27132</v>
          </cell>
          <cell r="AN79">
            <v>202035</v>
          </cell>
          <cell r="AO79">
            <v>7325</v>
          </cell>
          <cell r="AP79">
            <v>98</v>
          </cell>
          <cell r="AQ79">
            <v>24299</v>
          </cell>
          <cell r="AR79">
            <v>147063</v>
          </cell>
          <cell r="AS79">
            <v>5729</v>
          </cell>
          <cell r="AT79">
            <v>484</v>
          </cell>
          <cell r="AU79">
            <v>163</v>
          </cell>
          <cell r="AV79">
            <v>28756</v>
          </cell>
          <cell r="AW79">
            <v>204606</v>
          </cell>
          <cell r="AX79">
            <v>7345</v>
          </cell>
          <cell r="AY79">
            <v>141</v>
          </cell>
          <cell r="AZ79">
            <v>25903</v>
          </cell>
          <cell r="BA79">
            <v>151580</v>
          </cell>
          <cell r="BB79">
            <v>5954</v>
          </cell>
          <cell r="BC79">
            <v>478</v>
          </cell>
          <cell r="BD79">
            <v>192</v>
          </cell>
          <cell r="BE79">
            <v>29141</v>
          </cell>
          <cell r="BF79">
            <v>201423</v>
          </cell>
          <cell r="BG79">
            <v>7167</v>
          </cell>
          <cell r="BH79">
            <v>186</v>
          </cell>
          <cell r="BI79">
            <v>26307</v>
          </cell>
          <cell r="BJ79">
            <v>150778</v>
          </cell>
          <cell r="BK79">
            <v>5751</v>
          </cell>
          <cell r="BL79">
            <v>462</v>
          </cell>
          <cell r="BM79">
            <v>209</v>
          </cell>
          <cell r="BN79">
            <v>31158</v>
          </cell>
          <cell r="BO79">
            <v>198158</v>
          </cell>
          <cell r="BP79">
            <v>6985</v>
          </cell>
          <cell r="BQ79">
            <v>221</v>
          </cell>
          <cell r="BR79">
            <v>25146</v>
          </cell>
          <cell r="BS79">
            <v>150514</v>
          </cell>
          <cell r="BT79">
            <v>5735</v>
          </cell>
          <cell r="BU79">
            <v>403</v>
          </cell>
          <cell r="BV79">
            <v>232</v>
          </cell>
          <cell r="BW79">
            <v>31053</v>
          </cell>
          <cell r="BX79">
            <v>197599</v>
          </cell>
          <cell r="BY79">
            <v>6978</v>
          </cell>
          <cell r="BZ79">
            <v>259</v>
          </cell>
          <cell r="CA79">
            <v>26141</v>
          </cell>
          <cell r="CB79">
            <v>151582</v>
          </cell>
          <cell r="CC79">
            <v>5617</v>
          </cell>
          <cell r="CD79">
            <v>410</v>
          </cell>
          <cell r="CE79">
            <v>266</v>
          </cell>
          <cell r="CF79">
            <v>31444</v>
          </cell>
          <cell r="CG79">
            <v>199199</v>
          </cell>
          <cell r="CH79">
            <v>6929</v>
          </cell>
          <cell r="CI79">
            <v>287</v>
          </cell>
          <cell r="CJ79">
            <v>27188</v>
          </cell>
          <cell r="CK79">
            <v>153867</v>
          </cell>
          <cell r="CL79">
            <v>5628</v>
          </cell>
          <cell r="CM79">
            <v>405</v>
          </cell>
          <cell r="CN79">
            <v>309</v>
          </cell>
          <cell r="CO79">
            <v>31212</v>
          </cell>
          <cell r="CP79">
            <v>194739</v>
          </cell>
          <cell r="CQ79">
            <v>6645</v>
          </cell>
          <cell r="CR79">
            <v>306</v>
          </cell>
          <cell r="CS79">
            <v>27626</v>
          </cell>
          <cell r="CT79">
            <v>151624</v>
          </cell>
          <cell r="CU79">
            <v>5553</v>
          </cell>
          <cell r="CV79">
            <v>395</v>
          </cell>
          <cell r="CW79">
            <v>1</v>
          </cell>
          <cell r="CX79">
            <v>25680</v>
          </cell>
          <cell r="CY79">
            <v>196340</v>
          </cell>
          <cell r="CZ79">
            <v>6942</v>
          </cell>
          <cell r="DA79">
            <v>1</v>
          </cell>
          <cell r="DB79">
            <v>24102</v>
          </cell>
          <cell r="DC79">
            <v>153762</v>
          </cell>
          <cell r="DD79">
            <v>5849</v>
          </cell>
          <cell r="DE79">
            <v>392</v>
          </cell>
        </row>
        <row r="80">
          <cell r="B80">
            <v>3</v>
          </cell>
          <cell r="C80">
            <v>3714</v>
          </cell>
          <cell r="D80">
            <v>29570</v>
          </cell>
          <cell r="E80">
            <v>1191</v>
          </cell>
          <cell r="F80">
            <v>1</v>
          </cell>
          <cell r="G80">
            <v>3091</v>
          </cell>
          <cell r="H80">
            <v>17763</v>
          </cell>
          <cell r="I80">
            <v>794</v>
          </cell>
          <cell r="J80">
            <v>34</v>
          </cell>
          <cell r="K80">
            <v>4</v>
          </cell>
          <cell r="L80">
            <v>4097</v>
          </cell>
          <cell r="M80">
            <v>31773</v>
          </cell>
          <cell r="N80">
            <v>1278</v>
          </cell>
          <cell r="O80">
            <v>1</v>
          </cell>
          <cell r="P80">
            <v>3519</v>
          </cell>
          <cell r="Q80">
            <v>19970</v>
          </cell>
          <cell r="R80">
            <v>1085</v>
          </cell>
          <cell r="S80">
            <v>37</v>
          </cell>
          <cell r="T80">
            <v>5</v>
          </cell>
          <cell r="U80">
            <v>4370</v>
          </cell>
          <cell r="V80">
            <v>33731</v>
          </cell>
          <cell r="W80">
            <v>1573</v>
          </cell>
          <cell r="X80">
            <v>2</v>
          </cell>
          <cell r="Y80">
            <v>3750</v>
          </cell>
          <cell r="Z80">
            <v>22270</v>
          </cell>
          <cell r="AA80">
            <v>1278</v>
          </cell>
          <cell r="AB80">
            <v>38</v>
          </cell>
          <cell r="AC80">
            <v>7</v>
          </cell>
          <cell r="AD80">
            <v>4455</v>
          </cell>
          <cell r="AE80">
            <v>34769</v>
          </cell>
          <cell r="AF80">
            <v>1635</v>
          </cell>
          <cell r="AG80">
            <v>6</v>
          </cell>
          <cell r="AH80">
            <v>3973</v>
          </cell>
          <cell r="AI80">
            <v>23226</v>
          </cell>
          <cell r="AJ80">
            <v>1377</v>
          </cell>
          <cell r="AK80">
            <v>37</v>
          </cell>
          <cell r="AL80">
            <v>9</v>
          </cell>
          <cell r="AM80">
            <v>4817</v>
          </cell>
          <cell r="AN80">
            <v>35643</v>
          </cell>
          <cell r="AO80">
            <v>1541</v>
          </cell>
          <cell r="AP80">
            <v>7</v>
          </cell>
          <cell r="AQ80">
            <v>4332</v>
          </cell>
          <cell r="AR80">
            <v>23672</v>
          </cell>
          <cell r="AS80">
            <v>1363</v>
          </cell>
          <cell r="AT80">
            <v>37</v>
          </cell>
          <cell r="AU80">
            <v>13</v>
          </cell>
          <cell r="AV80">
            <v>5313</v>
          </cell>
          <cell r="AW80">
            <v>37288</v>
          </cell>
          <cell r="AX80">
            <v>1611</v>
          </cell>
          <cell r="AY80">
            <v>7</v>
          </cell>
          <cell r="AZ80">
            <v>4753</v>
          </cell>
          <cell r="BA80">
            <v>25413</v>
          </cell>
          <cell r="BB80">
            <v>1588</v>
          </cell>
          <cell r="BC80">
            <v>36</v>
          </cell>
          <cell r="BD80">
            <v>29</v>
          </cell>
          <cell r="BE80">
            <v>6032</v>
          </cell>
          <cell r="BF80">
            <v>39344</v>
          </cell>
          <cell r="BG80">
            <v>1817</v>
          </cell>
          <cell r="BH80">
            <v>13</v>
          </cell>
          <cell r="BI80">
            <v>5453</v>
          </cell>
          <cell r="BJ80">
            <v>27753</v>
          </cell>
          <cell r="BK80">
            <v>1762</v>
          </cell>
          <cell r="BL80">
            <v>32</v>
          </cell>
          <cell r="BM80">
            <v>42</v>
          </cell>
          <cell r="BN80">
            <v>7467</v>
          </cell>
          <cell r="BO80">
            <v>40465</v>
          </cell>
          <cell r="BP80">
            <v>1996</v>
          </cell>
          <cell r="BQ80">
            <v>32</v>
          </cell>
          <cell r="BR80">
            <v>4867</v>
          </cell>
          <cell r="BS80">
            <v>30229</v>
          </cell>
          <cell r="BT80">
            <v>1858</v>
          </cell>
          <cell r="BU80">
            <v>29</v>
          </cell>
          <cell r="BV80">
            <v>57</v>
          </cell>
          <cell r="BW80">
            <v>7436</v>
          </cell>
          <cell r="BX80">
            <v>41850</v>
          </cell>
          <cell r="BY80">
            <v>2126</v>
          </cell>
          <cell r="BZ80">
            <v>54</v>
          </cell>
          <cell r="CA80">
            <v>6062</v>
          </cell>
          <cell r="CB80">
            <v>32373</v>
          </cell>
          <cell r="CC80">
            <v>1978</v>
          </cell>
          <cell r="CD80">
            <v>27</v>
          </cell>
          <cell r="CE80">
            <v>70</v>
          </cell>
          <cell r="CF80">
            <v>7740</v>
          </cell>
          <cell r="CG80">
            <v>43661</v>
          </cell>
          <cell r="CH80">
            <v>2096</v>
          </cell>
          <cell r="CI80">
            <v>48</v>
          </cell>
          <cell r="CJ80">
            <v>6677</v>
          </cell>
          <cell r="CK80">
            <v>34199</v>
          </cell>
          <cell r="CL80">
            <v>2103</v>
          </cell>
          <cell r="CM80">
            <v>26</v>
          </cell>
          <cell r="CN80">
            <v>74</v>
          </cell>
          <cell r="CO80">
            <v>7769</v>
          </cell>
          <cell r="CP80">
            <v>44205</v>
          </cell>
          <cell r="CQ80">
            <v>2056</v>
          </cell>
          <cell r="CR80">
            <v>69</v>
          </cell>
          <cell r="CS80">
            <v>7009</v>
          </cell>
          <cell r="CT80">
            <v>34586</v>
          </cell>
          <cell r="CU80">
            <v>2180</v>
          </cell>
          <cell r="CV80">
            <v>21</v>
          </cell>
          <cell r="CW80">
            <v>0</v>
          </cell>
          <cell r="CX80">
            <v>6773</v>
          </cell>
          <cell r="CY80">
            <v>43797</v>
          </cell>
          <cell r="CZ80">
            <v>2089</v>
          </cell>
          <cell r="DA80">
            <v>0</v>
          </cell>
          <cell r="DB80">
            <v>6212</v>
          </cell>
          <cell r="DC80">
            <v>33908</v>
          </cell>
          <cell r="DD80">
            <v>2112</v>
          </cell>
          <cell r="DE80">
            <v>25</v>
          </cell>
        </row>
        <row r="81">
          <cell r="B81">
            <v>3</v>
          </cell>
          <cell r="C81">
            <v>3140</v>
          </cell>
          <cell r="D81">
            <v>31422</v>
          </cell>
          <cell r="E81">
            <v>1642</v>
          </cell>
          <cell r="F81">
            <v>3</v>
          </cell>
          <cell r="G81">
            <v>2699</v>
          </cell>
          <cell r="H81">
            <v>21318</v>
          </cell>
          <cell r="I81">
            <v>1178</v>
          </cell>
          <cell r="J81">
            <v>409</v>
          </cell>
          <cell r="K81">
            <v>4</v>
          </cell>
          <cell r="L81">
            <v>3419</v>
          </cell>
          <cell r="M81">
            <v>33171</v>
          </cell>
          <cell r="N81">
            <v>1746</v>
          </cell>
          <cell r="O81">
            <v>3</v>
          </cell>
          <cell r="P81">
            <v>2878</v>
          </cell>
          <cell r="Q81">
            <v>22949</v>
          </cell>
          <cell r="R81">
            <v>1335</v>
          </cell>
          <cell r="S81">
            <v>407</v>
          </cell>
          <cell r="T81">
            <v>6</v>
          </cell>
          <cell r="U81">
            <v>3786</v>
          </cell>
          <cell r="V81">
            <v>33618</v>
          </cell>
          <cell r="W81">
            <v>1710</v>
          </cell>
          <cell r="X81">
            <v>5</v>
          </cell>
          <cell r="Y81">
            <v>3079</v>
          </cell>
          <cell r="Z81">
            <v>23771</v>
          </cell>
          <cell r="AA81">
            <v>1392</v>
          </cell>
          <cell r="AB81">
            <v>414</v>
          </cell>
          <cell r="AC81">
            <v>12</v>
          </cell>
          <cell r="AD81">
            <v>4071</v>
          </cell>
          <cell r="AE81">
            <v>35508</v>
          </cell>
          <cell r="AF81">
            <v>1849</v>
          </cell>
          <cell r="AG81">
            <v>9</v>
          </cell>
          <cell r="AH81">
            <v>3247</v>
          </cell>
          <cell r="AI81">
            <v>24949</v>
          </cell>
          <cell r="AJ81">
            <v>1480</v>
          </cell>
          <cell r="AK81">
            <v>412</v>
          </cell>
          <cell r="AL81">
            <v>16</v>
          </cell>
          <cell r="AM81">
            <v>4360</v>
          </cell>
          <cell r="AN81">
            <v>35549</v>
          </cell>
          <cell r="AO81">
            <v>1783</v>
          </cell>
          <cell r="AP81">
            <v>11</v>
          </cell>
          <cell r="AQ81">
            <v>3507</v>
          </cell>
          <cell r="AR81">
            <v>25092</v>
          </cell>
          <cell r="AS81">
            <v>1442</v>
          </cell>
          <cell r="AT81">
            <v>407</v>
          </cell>
          <cell r="AU81">
            <v>17</v>
          </cell>
          <cell r="AV81">
            <v>4852</v>
          </cell>
          <cell r="AW81">
            <v>36667</v>
          </cell>
          <cell r="AX81">
            <v>1754</v>
          </cell>
          <cell r="AY81">
            <v>14</v>
          </cell>
          <cell r="AZ81">
            <v>3852</v>
          </cell>
          <cell r="BA81">
            <v>25928</v>
          </cell>
          <cell r="BB81">
            <v>1469</v>
          </cell>
          <cell r="BC81">
            <v>397</v>
          </cell>
          <cell r="BD81">
            <v>19</v>
          </cell>
          <cell r="BE81">
            <v>5145</v>
          </cell>
          <cell r="BF81">
            <v>37195</v>
          </cell>
          <cell r="BG81">
            <v>1810</v>
          </cell>
          <cell r="BH81">
            <v>15</v>
          </cell>
          <cell r="BI81">
            <v>4105</v>
          </cell>
          <cell r="BJ81">
            <v>26316</v>
          </cell>
          <cell r="BK81">
            <v>1441</v>
          </cell>
          <cell r="BL81">
            <v>399</v>
          </cell>
          <cell r="BM81">
            <v>18</v>
          </cell>
          <cell r="BN81">
            <v>5469</v>
          </cell>
          <cell r="BO81">
            <v>35061</v>
          </cell>
          <cell r="BP81">
            <v>1681</v>
          </cell>
          <cell r="BQ81">
            <v>15</v>
          </cell>
          <cell r="BR81">
            <v>3692</v>
          </cell>
          <cell r="BS81">
            <v>25377</v>
          </cell>
          <cell r="BT81">
            <v>1345</v>
          </cell>
          <cell r="BU81">
            <v>387</v>
          </cell>
          <cell r="BV81">
            <v>24</v>
          </cell>
          <cell r="BW81">
            <v>5598</v>
          </cell>
          <cell r="BX81">
            <v>35247</v>
          </cell>
          <cell r="BY81">
            <v>1707</v>
          </cell>
          <cell r="BZ81">
            <v>21</v>
          </cell>
          <cell r="CA81">
            <v>4161</v>
          </cell>
          <cell r="CB81">
            <v>25881</v>
          </cell>
          <cell r="CC81">
            <v>1362</v>
          </cell>
          <cell r="CD81">
            <v>382</v>
          </cell>
          <cell r="CE81">
            <v>30</v>
          </cell>
          <cell r="CF81">
            <v>5859</v>
          </cell>
          <cell r="CG81">
            <v>36003</v>
          </cell>
          <cell r="CH81">
            <v>1728</v>
          </cell>
          <cell r="CI81">
            <v>26</v>
          </cell>
          <cell r="CJ81">
            <v>4497</v>
          </cell>
          <cell r="CK81">
            <v>26997</v>
          </cell>
          <cell r="CL81">
            <v>1432</v>
          </cell>
          <cell r="CM81">
            <v>381</v>
          </cell>
          <cell r="CN81">
            <v>49</v>
          </cell>
          <cell r="CO81">
            <v>6023</v>
          </cell>
          <cell r="CP81">
            <v>36923</v>
          </cell>
          <cell r="CQ81">
            <v>1727</v>
          </cell>
          <cell r="CR81">
            <v>31</v>
          </cell>
          <cell r="CS81">
            <v>4780</v>
          </cell>
          <cell r="CT81">
            <v>27562</v>
          </cell>
          <cell r="CU81">
            <v>1423</v>
          </cell>
          <cell r="CV81">
            <v>388</v>
          </cell>
          <cell r="CW81">
            <v>0</v>
          </cell>
          <cell r="CX81">
            <v>4791</v>
          </cell>
          <cell r="CY81">
            <v>37049</v>
          </cell>
          <cell r="CZ81">
            <v>1810</v>
          </cell>
          <cell r="DA81">
            <v>0</v>
          </cell>
          <cell r="DB81">
            <v>4080</v>
          </cell>
          <cell r="DC81">
            <v>27772</v>
          </cell>
          <cell r="DD81">
            <v>1475</v>
          </cell>
          <cell r="DE81">
            <v>390</v>
          </cell>
        </row>
        <row r="82">
          <cell r="B82">
            <v>1</v>
          </cell>
          <cell r="C82">
            <v>3327</v>
          </cell>
          <cell r="D82">
            <v>25314</v>
          </cell>
          <cell r="E82">
            <v>1426</v>
          </cell>
          <cell r="F82">
            <v>3</v>
          </cell>
          <cell r="G82">
            <v>2252</v>
          </cell>
          <cell r="H82">
            <v>14746</v>
          </cell>
          <cell r="I82">
            <v>995</v>
          </cell>
          <cell r="J82">
            <v>631</v>
          </cell>
          <cell r="K82">
            <v>4</v>
          </cell>
          <cell r="L82">
            <v>3510</v>
          </cell>
          <cell r="M82">
            <v>26743</v>
          </cell>
          <cell r="N82">
            <v>1498</v>
          </cell>
          <cell r="O82">
            <v>3</v>
          </cell>
          <cell r="P82">
            <v>2400</v>
          </cell>
          <cell r="Q82">
            <v>16111</v>
          </cell>
          <cell r="R82">
            <v>1169</v>
          </cell>
          <cell r="S82">
            <v>628</v>
          </cell>
          <cell r="T82">
            <v>5</v>
          </cell>
          <cell r="U82">
            <v>3594</v>
          </cell>
          <cell r="V82">
            <v>27145</v>
          </cell>
          <cell r="W82">
            <v>1517</v>
          </cell>
          <cell r="X82">
            <v>5</v>
          </cell>
          <cell r="Y82">
            <v>2468</v>
          </cell>
          <cell r="Z82">
            <v>16604</v>
          </cell>
          <cell r="AA82">
            <v>1171</v>
          </cell>
          <cell r="AB82">
            <v>624</v>
          </cell>
          <cell r="AC82">
            <v>10</v>
          </cell>
          <cell r="AD82">
            <v>3849</v>
          </cell>
          <cell r="AE82">
            <v>28591</v>
          </cell>
          <cell r="AF82">
            <v>1601</v>
          </cell>
          <cell r="AG82">
            <v>12</v>
          </cell>
          <cell r="AH82">
            <v>2665</v>
          </cell>
          <cell r="AI82">
            <v>17651</v>
          </cell>
          <cell r="AJ82">
            <v>1223</v>
          </cell>
          <cell r="AK82">
            <v>624</v>
          </cell>
          <cell r="AL82">
            <v>24</v>
          </cell>
          <cell r="AM82">
            <v>3934</v>
          </cell>
          <cell r="AN82">
            <v>28796</v>
          </cell>
          <cell r="AO82">
            <v>1599</v>
          </cell>
          <cell r="AP82">
            <v>16</v>
          </cell>
          <cell r="AQ82">
            <v>2684</v>
          </cell>
          <cell r="AR82">
            <v>17676</v>
          </cell>
          <cell r="AS82">
            <v>1259</v>
          </cell>
          <cell r="AT82">
            <v>623</v>
          </cell>
          <cell r="AU82">
            <v>42</v>
          </cell>
          <cell r="AV82">
            <v>4225</v>
          </cell>
          <cell r="AW82">
            <v>29474</v>
          </cell>
          <cell r="AX82">
            <v>1601</v>
          </cell>
          <cell r="AY82">
            <v>28</v>
          </cell>
          <cell r="AZ82">
            <v>2852</v>
          </cell>
          <cell r="BA82">
            <v>18241</v>
          </cell>
          <cell r="BB82">
            <v>1312</v>
          </cell>
          <cell r="BC82">
            <v>615</v>
          </cell>
          <cell r="BD82">
            <v>56</v>
          </cell>
          <cell r="BE82">
            <v>4367</v>
          </cell>
          <cell r="BF82">
            <v>30251</v>
          </cell>
          <cell r="BG82">
            <v>1634</v>
          </cell>
          <cell r="BH82">
            <v>37</v>
          </cell>
          <cell r="BI82">
            <v>3029</v>
          </cell>
          <cell r="BJ82">
            <v>18990</v>
          </cell>
          <cell r="BK82">
            <v>1405</v>
          </cell>
          <cell r="BL82">
            <v>612</v>
          </cell>
          <cell r="BM82">
            <v>69</v>
          </cell>
          <cell r="BN82">
            <v>4840</v>
          </cell>
          <cell r="BO82">
            <v>30793</v>
          </cell>
          <cell r="BP82">
            <v>1649</v>
          </cell>
          <cell r="BQ82">
            <v>51</v>
          </cell>
          <cell r="BR82">
            <v>2867</v>
          </cell>
          <cell r="BS82">
            <v>19708</v>
          </cell>
          <cell r="BT82">
            <v>1443</v>
          </cell>
          <cell r="BU82">
            <v>583</v>
          </cell>
          <cell r="BV82">
            <v>74</v>
          </cell>
          <cell r="BW82">
            <v>4862</v>
          </cell>
          <cell r="BX82">
            <v>31309</v>
          </cell>
          <cell r="BY82">
            <v>1737</v>
          </cell>
          <cell r="BZ82">
            <v>55</v>
          </cell>
          <cell r="CA82">
            <v>3025</v>
          </cell>
          <cell r="CB82">
            <v>20450</v>
          </cell>
          <cell r="CC82">
            <v>1470</v>
          </cell>
          <cell r="CD82">
            <v>576</v>
          </cell>
          <cell r="CE82">
            <v>87</v>
          </cell>
          <cell r="CF82">
            <v>4917</v>
          </cell>
          <cell r="CG82">
            <v>31799</v>
          </cell>
          <cell r="CH82">
            <v>1727</v>
          </cell>
          <cell r="CI82">
            <v>61</v>
          </cell>
          <cell r="CJ82">
            <v>3218</v>
          </cell>
          <cell r="CK82">
            <v>21062</v>
          </cell>
          <cell r="CL82">
            <v>1501</v>
          </cell>
          <cell r="CM82">
            <v>576</v>
          </cell>
          <cell r="CN82">
            <v>90</v>
          </cell>
          <cell r="CO82">
            <v>5039</v>
          </cell>
          <cell r="CP82">
            <v>32125</v>
          </cell>
          <cell r="CQ82">
            <v>1763</v>
          </cell>
          <cell r="CR82">
            <v>66</v>
          </cell>
          <cell r="CS82">
            <v>3405</v>
          </cell>
          <cell r="CT82">
            <v>21357</v>
          </cell>
          <cell r="CU82">
            <v>1562</v>
          </cell>
          <cell r="CV82">
            <v>576</v>
          </cell>
          <cell r="CW82">
            <v>0</v>
          </cell>
          <cell r="CX82">
            <v>4383</v>
          </cell>
          <cell r="CY82">
            <v>32411</v>
          </cell>
          <cell r="CZ82">
            <v>1860</v>
          </cell>
          <cell r="DA82">
            <v>0</v>
          </cell>
          <cell r="DB82">
            <v>3146</v>
          </cell>
          <cell r="DC82">
            <v>21434</v>
          </cell>
          <cell r="DD82">
            <v>1603</v>
          </cell>
          <cell r="DE82">
            <v>572</v>
          </cell>
        </row>
        <row r="83">
          <cell r="B83">
            <v>2</v>
          </cell>
          <cell r="C83">
            <v>605</v>
          </cell>
          <cell r="D83">
            <v>5681</v>
          </cell>
          <cell r="E83">
            <v>258</v>
          </cell>
          <cell r="F83">
            <v>0</v>
          </cell>
          <cell r="G83">
            <v>528</v>
          </cell>
          <cell r="H83">
            <v>3451</v>
          </cell>
          <cell r="I83">
            <v>111</v>
          </cell>
          <cell r="J83">
            <v>3</v>
          </cell>
          <cell r="K83">
            <v>2</v>
          </cell>
          <cell r="L83">
            <v>720</v>
          </cell>
          <cell r="M83">
            <v>6261</v>
          </cell>
          <cell r="N83">
            <v>284</v>
          </cell>
          <cell r="O83">
            <v>0</v>
          </cell>
          <cell r="P83">
            <v>612</v>
          </cell>
          <cell r="Q83">
            <v>3953</v>
          </cell>
          <cell r="R83">
            <v>180</v>
          </cell>
          <cell r="S83">
            <v>7</v>
          </cell>
          <cell r="T83">
            <v>1</v>
          </cell>
          <cell r="U83">
            <v>786</v>
          </cell>
          <cell r="V83">
            <v>6486</v>
          </cell>
          <cell r="W83">
            <v>327</v>
          </cell>
          <cell r="X83">
            <v>0</v>
          </cell>
          <cell r="Y83">
            <v>704</v>
          </cell>
          <cell r="Z83">
            <v>4320</v>
          </cell>
          <cell r="AA83">
            <v>202</v>
          </cell>
          <cell r="AB83">
            <v>5</v>
          </cell>
          <cell r="AC83">
            <v>3</v>
          </cell>
          <cell r="AD83">
            <v>804</v>
          </cell>
          <cell r="AE83">
            <v>6610</v>
          </cell>
          <cell r="AF83">
            <v>319</v>
          </cell>
          <cell r="AG83">
            <v>1</v>
          </cell>
          <cell r="AH83">
            <v>706</v>
          </cell>
          <cell r="AI83">
            <v>4400</v>
          </cell>
          <cell r="AJ83">
            <v>213</v>
          </cell>
          <cell r="AK83">
            <v>6</v>
          </cell>
          <cell r="AL83">
            <v>5</v>
          </cell>
          <cell r="AM83">
            <v>851</v>
          </cell>
          <cell r="AN83">
            <v>7086</v>
          </cell>
          <cell r="AO83">
            <v>337</v>
          </cell>
          <cell r="AP83">
            <v>2</v>
          </cell>
          <cell r="AQ83">
            <v>761</v>
          </cell>
          <cell r="AR83">
            <v>4653</v>
          </cell>
          <cell r="AS83">
            <v>234</v>
          </cell>
          <cell r="AT83">
            <v>6</v>
          </cell>
          <cell r="AU83">
            <v>6</v>
          </cell>
          <cell r="AV83">
            <v>949</v>
          </cell>
          <cell r="AW83">
            <v>7585</v>
          </cell>
          <cell r="AX83">
            <v>379</v>
          </cell>
          <cell r="AY83">
            <v>4</v>
          </cell>
          <cell r="AZ83">
            <v>828</v>
          </cell>
          <cell r="BA83">
            <v>5256</v>
          </cell>
          <cell r="BB83">
            <v>306</v>
          </cell>
          <cell r="BC83">
            <v>5</v>
          </cell>
          <cell r="BD83">
            <v>10</v>
          </cell>
          <cell r="BE83">
            <v>990</v>
          </cell>
          <cell r="BF83">
            <v>7954</v>
          </cell>
          <cell r="BG83">
            <v>401</v>
          </cell>
          <cell r="BH83">
            <v>4</v>
          </cell>
          <cell r="BI83">
            <v>904</v>
          </cell>
          <cell r="BJ83">
            <v>5704</v>
          </cell>
          <cell r="BK83">
            <v>319</v>
          </cell>
          <cell r="BL83">
            <v>8</v>
          </cell>
          <cell r="BM83">
            <v>10</v>
          </cell>
          <cell r="BN83">
            <v>1156</v>
          </cell>
          <cell r="BO83">
            <v>7968</v>
          </cell>
          <cell r="BP83">
            <v>448</v>
          </cell>
          <cell r="BQ83">
            <v>4</v>
          </cell>
          <cell r="BR83">
            <v>753</v>
          </cell>
          <cell r="BS83">
            <v>5652</v>
          </cell>
          <cell r="BT83">
            <v>337</v>
          </cell>
          <cell r="BU83">
            <v>8</v>
          </cell>
          <cell r="BV83">
            <v>12</v>
          </cell>
          <cell r="BW83">
            <v>1087</v>
          </cell>
          <cell r="BX83">
            <v>8142</v>
          </cell>
          <cell r="BY83">
            <v>499</v>
          </cell>
          <cell r="BZ83">
            <v>7</v>
          </cell>
          <cell r="CA83">
            <v>880</v>
          </cell>
          <cell r="CB83">
            <v>6011</v>
          </cell>
          <cell r="CC83">
            <v>341</v>
          </cell>
          <cell r="CD83">
            <v>7</v>
          </cell>
          <cell r="CE83">
            <v>15</v>
          </cell>
          <cell r="CF83">
            <v>1031</v>
          </cell>
          <cell r="CG83">
            <v>8120</v>
          </cell>
          <cell r="CH83">
            <v>459</v>
          </cell>
          <cell r="CI83">
            <v>9</v>
          </cell>
          <cell r="CJ83">
            <v>912</v>
          </cell>
          <cell r="CK83">
            <v>5868</v>
          </cell>
          <cell r="CL83">
            <v>360</v>
          </cell>
          <cell r="CM83">
            <v>8</v>
          </cell>
          <cell r="CN83">
            <v>14</v>
          </cell>
          <cell r="CO83">
            <v>998</v>
          </cell>
          <cell r="CP83">
            <v>7908</v>
          </cell>
          <cell r="CQ83">
            <v>422</v>
          </cell>
          <cell r="CR83">
            <v>7</v>
          </cell>
          <cell r="CS83">
            <v>941</v>
          </cell>
          <cell r="CT83">
            <v>5768</v>
          </cell>
          <cell r="CU83">
            <v>370</v>
          </cell>
          <cell r="CV83">
            <v>7</v>
          </cell>
          <cell r="CW83">
            <v>0</v>
          </cell>
          <cell r="CX83">
            <v>788</v>
          </cell>
          <cell r="CY83">
            <v>7596</v>
          </cell>
          <cell r="CZ83">
            <v>410</v>
          </cell>
          <cell r="DA83">
            <v>0</v>
          </cell>
          <cell r="DB83">
            <v>835</v>
          </cell>
          <cell r="DC83">
            <v>5494</v>
          </cell>
          <cell r="DD83">
            <v>364</v>
          </cell>
          <cell r="DE83">
            <v>6</v>
          </cell>
        </row>
        <row r="84">
          <cell r="B84">
            <v>0</v>
          </cell>
          <cell r="C84">
            <v>804</v>
          </cell>
          <cell r="D84">
            <v>6723</v>
          </cell>
          <cell r="E84">
            <v>371</v>
          </cell>
          <cell r="F84">
            <v>0</v>
          </cell>
          <cell r="G84">
            <v>748</v>
          </cell>
          <cell r="H84">
            <v>4578</v>
          </cell>
          <cell r="I84">
            <v>181</v>
          </cell>
          <cell r="J84">
            <v>4</v>
          </cell>
          <cell r="K84">
            <v>0</v>
          </cell>
          <cell r="L84">
            <v>883</v>
          </cell>
          <cell r="M84">
            <v>7138</v>
          </cell>
          <cell r="N84">
            <v>382</v>
          </cell>
          <cell r="O84">
            <v>0</v>
          </cell>
          <cell r="P84">
            <v>818</v>
          </cell>
          <cell r="Q84">
            <v>5022</v>
          </cell>
          <cell r="R84">
            <v>241</v>
          </cell>
          <cell r="S84">
            <v>4</v>
          </cell>
          <cell r="T84">
            <v>0</v>
          </cell>
          <cell r="U84">
            <v>1000</v>
          </cell>
          <cell r="V84">
            <v>7420</v>
          </cell>
          <cell r="W84">
            <v>382</v>
          </cell>
          <cell r="X84">
            <v>1</v>
          </cell>
          <cell r="Y84">
            <v>923</v>
          </cell>
          <cell r="Z84">
            <v>5428</v>
          </cell>
          <cell r="AA84">
            <v>240</v>
          </cell>
          <cell r="AB84">
            <v>3</v>
          </cell>
          <cell r="AC84">
            <v>2</v>
          </cell>
          <cell r="AD84">
            <v>1057</v>
          </cell>
          <cell r="AE84">
            <v>7876</v>
          </cell>
          <cell r="AF84">
            <v>388</v>
          </cell>
          <cell r="AG84">
            <v>3</v>
          </cell>
          <cell r="AH84">
            <v>986</v>
          </cell>
          <cell r="AI84">
            <v>5780</v>
          </cell>
          <cell r="AJ84">
            <v>261</v>
          </cell>
          <cell r="AK84">
            <v>5</v>
          </cell>
          <cell r="AL84">
            <v>0</v>
          </cell>
          <cell r="AM84">
            <v>1132</v>
          </cell>
          <cell r="AN84">
            <v>8520</v>
          </cell>
          <cell r="AO84">
            <v>440</v>
          </cell>
          <cell r="AP84">
            <v>3</v>
          </cell>
          <cell r="AQ84">
            <v>1050</v>
          </cell>
          <cell r="AR84">
            <v>6122</v>
          </cell>
          <cell r="AS84">
            <v>315</v>
          </cell>
          <cell r="AT84">
            <v>4</v>
          </cell>
          <cell r="AU84">
            <v>0</v>
          </cell>
          <cell r="AV84">
            <v>1174</v>
          </cell>
          <cell r="AW84">
            <v>8746</v>
          </cell>
          <cell r="AX84">
            <v>433</v>
          </cell>
          <cell r="AY84">
            <v>4</v>
          </cell>
          <cell r="AZ84">
            <v>1138</v>
          </cell>
          <cell r="BA84">
            <v>6417</v>
          </cell>
          <cell r="BB84">
            <v>339</v>
          </cell>
          <cell r="BC84">
            <v>5</v>
          </cell>
          <cell r="BD84">
            <v>3</v>
          </cell>
          <cell r="BE84">
            <v>1204</v>
          </cell>
          <cell r="BF84">
            <v>8838</v>
          </cell>
          <cell r="BG84">
            <v>448</v>
          </cell>
          <cell r="BH84">
            <v>8</v>
          </cell>
          <cell r="BI84">
            <v>1168</v>
          </cell>
          <cell r="BJ84">
            <v>6734</v>
          </cell>
          <cell r="BK84">
            <v>343</v>
          </cell>
          <cell r="BL84">
            <v>6</v>
          </cell>
          <cell r="BM84">
            <v>4</v>
          </cell>
          <cell r="BN84">
            <v>1508</v>
          </cell>
          <cell r="BO84">
            <v>9162</v>
          </cell>
          <cell r="BP84">
            <v>465</v>
          </cell>
          <cell r="BQ84">
            <v>12</v>
          </cell>
          <cell r="BR84">
            <v>1052</v>
          </cell>
          <cell r="BS84">
            <v>6974</v>
          </cell>
          <cell r="BT84">
            <v>351</v>
          </cell>
          <cell r="BU84">
            <v>6</v>
          </cell>
          <cell r="BV84">
            <v>3</v>
          </cell>
          <cell r="BW84">
            <v>1462</v>
          </cell>
          <cell r="BX84">
            <v>9226</v>
          </cell>
          <cell r="BY84">
            <v>468</v>
          </cell>
          <cell r="BZ84">
            <v>16</v>
          </cell>
          <cell r="CA84">
            <v>1182</v>
          </cell>
          <cell r="CB84">
            <v>7280</v>
          </cell>
          <cell r="CC84">
            <v>360</v>
          </cell>
          <cell r="CD84">
            <v>6</v>
          </cell>
          <cell r="CE84">
            <v>5</v>
          </cell>
          <cell r="CF84">
            <v>1497</v>
          </cell>
          <cell r="CG84">
            <v>9536</v>
          </cell>
          <cell r="CH84">
            <v>498</v>
          </cell>
          <cell r="CI84">
            <v>16</v>
          </cell>
          <cell r="CJ84">
            <v>1223</v>
          </cell>
          <cell r="CK84">
            <v>7507</v>
          </cell>
          <cell r="CL84">
            <v>392</v>
          </cell>
          <cell r="CM84">
            <v>9</v>
          </cell>
          <cell r="CN84">
            <v>5</v>
          </cell>
          <cell r="CO84">
            <v>1526</v>
          </cell>
          <cell r="CP84">
            <v>9726</v>
          </cell>
          <cell r="CQ84">
            <v>521</v>
          </cell>
          <cell r="CR84">
            <v>20</v>
          </cell>
          <cell r="CS84">
            <v>1343</v>
          </cell>
          <cell r="CT84">
            <v>7663</v>
          </cell>
          <cell r="CU84">
            <v>406</v>
          </cell>
          <cell r="CV84">
            <v>6</v>
          </cell>
          <cell r="CW84">
            <v>0</v>
          </cell>
          <cell r="CX84">
            <v>1352</v>
          </cell>
          <cell r="CY84">
            <v>9899</v>
          </cell>
          <cell r="CZ84">
            <v>530</v>
          </cell>
          <cell r="DA84">
            <v>0</v>
          </cell>
          <cell r="DB84">
            <v>1224</v>
          </cell>
          <cell r="DC84">
            <v>7776</v>
          </cell>
          <cell r="DD84">
            <v>429</v>
          </cell>
          <cell r="DE84">
            <v>4</v>
          </cell>
        </row>
        <row r="85">
          <cell r="B85">
            <v>0</v>
          </cell>
          <cell r="C85">
            <v>1577</v>
          </cell>
          <cell r="D85">
            <v>12514</v>
          </cell>
          <cell r="E85">
            <v>623</v>
          </cell>
          <cell r="F85">
            <v>1</v>
          </cell>
          <cell r="G85">
            <v>1336</v>
          </cell>
          <cell r="H85">
            <v>7406</v>
          </cell>
          <cell r="I85">
            <v>393</v>
          </cell>
          <cell r="J85">
            <v>10</v>
          </cell>
          <cell r="K85">
            <v>0</v>
          </cell>
          <cell r="L85">
            <v>1761</v>
          </cell>
          <cell r="M85">
            <v>13832</v>
          </cell>
          <cell r="N85">
            <v>680</v>
          </cell>
          <cell r="O85">
            <v>0</v>
          </cell>
          <cell r="P85">
            <v>1532</v>
          </cell>
          <cell r="Q85">
            <v>8707</v>
          </cell>
          <cell r="R85">
            <v>531</v>
          </cell>
          <cell r="S85">
            <v>9</v>
          </cell>
          <cell r="T85">
            <v>0</v>
          </cell>
          <cell r="U85">
            <v>1943</v>
          </cell>
          <cell r="V85">
            <v>14972</v>
          </cell>
          <cell r="W85">
            <v>813</v>
          </cell>
          <cell r="X85">
            <v>0</v>
          </cell>
          <cell r="Y85">
            <v>1723</v>
          </cell>
          <cell r="Z85">
            <v>9844</v>
          </cell>
          <cell r="AA85">
            <v>671</v>
          </cell>
          <cell r="AB85">
            <v>10</v>
          </cell>
          <cell r="AC85">
            <v>0</v>
          </cell>
          <cell r="AD85">
            <v>2032</v>
          </cell>
          <cell r="AE85">
            <v>15751</v>
          </cell>
          <cell r="AF85">
            <v>855</v>
          </cell>
          <cell r="AG85">
            <v>2</v>
          </cell>
          <cell r="AH85">
            <v>1858</v>
          </cell>
          <cell r="AI85">
            <v>10610</v>
          </cell>
          <cell r="AJ85">
            <v>679</v>
          </cell>
          <cell r="AK85">
            <v>11</v>
          </cell>
          <cell r="AL85">
            <v>2</v>
          </cell>
          <cell r="AM85">
            <v>2102</v>
          </cell>
          <cell r="AN85">
            <v>16641</v>
          </cell>
          <cell r="AO85">
            <v>910</v>
          </cell>
          <cell r="AP85">
            <v>4</v>
          </cell>
          <cell r="AQ85">
            <v>1945</v>
          </cell>
          <cell r="AR85">
            <v>11420</v>
          </cell>
          <cell r="AS85">
            <v>799</v>
          </cell>
          <cell r="AT85">
            <v>8</v>
          </cell>
          <cell r="AU85">
            <v>3</v>
          </cell>
          <cell r="AV85">
            <v>2325</v>
          </cell>
          <cell r="AW85">
            <v>18356</v>
          </cell>
          <cell r="AX85">
            <v>1006</v>
          </cell>
          <cell r="AY85">
            <v>7</v>
          </cell>
          <cell r="AZ85">
            <v>2154</v>
          </cell>
          <cell r="BA85">
            <v>12954</v>
          </cell>
          <cell r="BB85">
            <v>1043</v>
          </cell>
          <cell r="BC85">
            <v>6</v>
          </cell>
          <cell r="BD85">
            <v>9</v>
          </cell>
          <cell r="BE85">
            <v>2577</v>
          </cell>
          <cell r="BF85">
            <v>19575</v>
          </cell>
          <cell r="BG85">
            <v>1150</v>
          </cell>
          <cell r="BH85">
            <v>16</v>
          </cell>
          <cell r="BI85">
            <v>2407</v>
          </cell>
          <cell r="BJ85">
            <v>14292</v>
          </cell>
          <cell r="BK85">
            <v>1219</v>
          </cell>
          <cell r="BL85">
            <v>8</v>
          </cell>
          <cell r="BM85">
            <v>12</v>
          </cell>
          <cell r="BN85">
            <v>3002</v>
          </cell>
          <cell r="BO85">
            <v>19546</v>
          </cell>
          <cell r="BP85">
            <v>1196</v>
          </cell>
          <cell r="BQ85">
            <v>20</v>
          </cell>
          <cell r="BR85">
            <v>1994</v>
          </cell>
          <cell r="BS85">
            <v>14432</v>
          </cell>
          <cell r="BT85">
            <v>1219</v>
          </cell>
          <cell r="BU85">
            <v>15</v>
          </cell>
          <cell r="BV85">
            <v>15</v>
          </cell>
          <cell r="BW85">
            <v>2963</v>
          </cell>
          <cell r="BX85">
            <v>20041</v>
          </cell>
          <cell r="BY85">
            <v>1315</v>
          </cell>
          <cell r="BZ85">
            <v>23</v>
          </cell>
          <cell r="CA85">
            <v>2287</v>
          </cell>
          <cell r="CB85">
            <v>15036</v>
          </cell>
          <cell r="CC85">
            <v>1201</v>
          </cell>
          <cell r="CD85">
            <v>12</v>
          </cell>
          <cell r="CE85">
            <v>14</v>
          </cell>
          <cell r="CF85">
            <v>2973</v>
          </cell>
          <cell r="CG85">
            <v>20564</v>
          </cell>
          <cell r="CH85">
            <v>1345</v>
          </cell>
          <cell r="CI85">
            <v>23</v>
          </cell>
          <cell r="CJ85">
            <v>2502</v>
          </cell>
          <cell r="CK85">
            <v>15366</v>
          </cell>
          <cell r="CL85">
            <v>1228</v>
          </cell>
          <cell r="CM85">
            <v>7</v>
          </cell>
          <cell r="CN85">
            <v>22</v>
          </cell>
          <cell r="CO85">
            <v>2899</v>
          </cell>
          <cell r="CP85">
            <v>20203</v>
          </cell>
          <cell r="CQ85">
            <v>1226</v>
          </cell>
          <cell r="CR85">
            <v>27</v>
          </cell>
          <cell r="CS85">
            <v>2556</v>
          </cell>
          <cell r="CT85">
            <v>15113</v>
          </cell>
          <cell r="CU85">
            <v>1274</v>
          </cell>
          <cell r="CV85">
            <v>13</v>
          </cell>
          <cell r="CW85">
            <v>0</v>
          </cell>
          <cell r="CX85">
            <v>2498</v>
          </cell>
          <cell r="CY85">
            <v>19663</v>
          </cell>
          <cell r="CZ85">
            <v>1212</v>
          </cell>
          <cell r="DA85">
            <v>0</v>
          </cell>
          <cell r="DB85">
            <v>2370</v>
          </cell>
          <cell r="DC85">
            <v>14745</v>
          </cell>
          <cell r="DD85">
            <v>1280</v>
          </cell>
          <cell r="DE85">
            <v>12</v>
          </cell>
        </row>
        <row r="86">
          <cell r="B86">
            <v>1</v>
          </cell>
          <cell r="C86">
            <v>1018</v>
          </cell>
          <cell r="D86">
            <v>8881</v>
          </cell>
          <cell r="E86">
            <v>468</v>
          </cell>
          <cell r="F86">
            <v>0</v>
          </cell>
          <cell r="G86">
            <v>912</v>
          </cell>
          <cell r="H86">
            <v>5615</v>
          </cell>
          <cell r="I86">
            <v>375</v>
          </cell>
          <cell r="J86">
            <v>9</v>
          </cell>
          <cell r="K86">
            <v>3</v>
          </cell>
          <cell r="L86">
            <v>1142</v>
          </cell>
          <cell r="M86">
            <v>9677</v>
          </cell>
          <cell r="N86">
            <v>475</v>
          </cell>
          <cell r="O86">
            <v>1</v>
          </cell>
          <cell r="P86">
            <v>988</v>
          </cell>
          <cell r="Q86">
            <v>6378</v>
          </cell>
          <cell r="R86">
            <v>420</v>
          </cell>
          <cell r="S86">
            <v>9</v>
          </cell>
          <cell r="T86">
            <v>2</v>
          </cell>
          <cell r="U86">
            <v>1217</v>
          </cell>
          <cell r="V86">
            <v>9596</v>
          </cell>
          <cell r="W86">
            <v>438</v>
          </cell>
          <cell r="X86">
            <v>3</v>
          </cell>
          <cell r="Y86">
            <v>1097</v>
          </cell>
          <cell r="Z86">
            <v>6729</v>
          </cell>
          <cell r="AA86">
            <v>401</v>
          </cell>
          <cell r="AB86">
            <v>9</v>
          </cell>
          <cell r="AC86">
            <v>3</v>
          </cell>
          <cell r="AD86">
            <v>1258</v>
          </cell>
          <cell r="AE86">
            <v>9712</v>
          </cell>
          <cell r="AF86">
            <v>470</v>
          </cell>
          <cell r="AG86">
            <v>3</v>
          </cell>
          <cell r="AH86">
            <v>1177</v>
          </cell>
          <cell r="AI86">
            <v>7075</v>
          </cell>
          <cell r="AJ86">
            <v>449</v>
          </cell>
          <cell r="AK86">
            <v>9</v>
          </cell>
          <cell r="AL86">
            <v>4</v>
          </cell>
          <cell r="AM86">
            <v>1344</v>
          </cell>
          <cell r="AN86">
            <v>10670</v>
          </cell>
          <cell r="AO86">
            <v>492</v>
          </cell>
          <cell r="AP86">
            <v>4</v>
          </cell>
          <cell r="AQ86">
            <v>1213</v>
          </cell>
          <cell r="AR86">
            <v>7518</v>
          </cell>
          <cell r="AS86">
            <v>475</v>
          </cell>
          <cell r="AT86">
            <v>9</v>
          </cell>
          <cell r="AU86">
            <v>9</v>
          </cell>
          <cell r="AV86">
            <v>1501</v>
          </cell>
          <cell r="AW86">
            <v>11448</v>
          </cell>
          <cell r="AX86">
            <v>503</v>
          </cell>
          <cell r="AY86">
            <v>7</v>
          </cell>
          <cell r="AZ86">
            <v>1376</v>
          </cell>
          <cell r="BA86">
            <v>7998</v>
          </cell>
          <cell r="BB86">
            <v>555</v>
          </cell>
          <cell r="BC86">
            <v>10</v>
          </cell>
          <cell r="BD86">
            <v>9</v>
          </cell>
          <cell r="BE86">
            <v>1615</v>
          </cell>
          <cell r="BF86">
            <v>11309</v>
          </cell>
          <cell r="BG86">
            <v>560</v>
          </cell>
          <cell r="BH86">
            <v>13</v>
          </cell>
          <cell r="BI86">
            <v>1431</v>
          </cell>
          <cell r="BJ86">
            <v>8278</v>
          </cell>
          <cell r="BK86">
            <v>584</v>
          </cell>
          <cell r="BL86">
            <v>12</v>
          </cell>
          <cell r="BM86">
            <v>12</v>
          </cell>
          <cell r="BN86">
            <v>2134</v>
          </cell>
          <cell r="BO86">
            <v>12895</v>
          </cell>
          <cell r="BP86">
            <v>768</v>
          </cell>
          <cell r="BQ86">
            <v>14</v>
          </cell>
          <cell r="BR86">
            <v>1291</v>
          </cell>
          <cell r="BS86">
            <v>9218</v>
          </cell>
          <cell r="BT86">
            <v>682</v>
          </cell>
          <cell r="BU86">
            <v>13</v>
          </cell>
          <cell r="BV86">
            <v>18</v>
          </cell>
          <cell r="BW86">
            <v>2085</v>
          </cell>
          <cell r="BX86">
            <v>13146</v>
          </cell>
          <cell r="BY86">
            <v>814</v>
          </cell>
          <cell r="BZ86">
            <v>16</v>
          </cell>
          <cell r="CA86">
            <v>1500</v>
          </cell>
          <cell r="CB86">
            <v>9535</v>
          </cell>
          <cell r="CC86">
            <v>667</v>
          </cell>
          <cell r="CD86">
            <v>14</v>
          </cell>
          <cell r="CE86">
            <v>21</v>
          </cell>
          <cell r="CF86">
            <v>2124</v>
          </cell>
          <cell r="CG86">
            <v>13623</v>
          </cell>
          <cell r="CH86">
            <v>811</v>
          </cell>
          <cell r="CI86">
            <v>16</v>
          </cell>
          <cell r="CJ86">
            <v>1604</v>
          </cell>
          <cell r="CK86">
            <v>9758</v>
          </cell>
          <cell r="CL86">
            <v>733</v>
          </cell>
          <cell r="CM86">
            <v>15</v>
          </cell>
          <cell r="CN86">
            <v>20</v>
          </cell>
          <cell r="CO86">
            <v>2090</v>
          </cell>
          <cell r="CP86">
            <v>13383</v>
          </cell>
          <cell r="CQ86">
            <v>782</v>
          </cell>
          <cell r="CR86">
            <v>20</v>
          </cell>
          <cell r="CS86">
            <v>1738</v>
          </cell>
          <cell r="CT86">
            <v>9945</v>
          </cell>
          <cell r="CU86">
            <v>713</v>
          </cell>
          <cell r="CV86">
            <v>15</v>
          </cell>
          <cell r="CW86">
            <v>0</v>
          </cell>
          <cell r="CX86">
            <v>1830</v>
          </cell>
          <cell r="CY86">
            <v>13324</v>
          </cell>
          <cell r="CZ86">
            <v>810</v>
          </cell>
          <cell r="DA86">
            <v>0</v>
          </cell>
          <cell r="DB86">
            <v>1620</v>
          </cell>
          <cell r="DC86">
            <v>9871</v>
          </cell>
          <cell r="DD86">
            <v>747</v>
          </cell>
          <cell r="DE86">
            <v>14</v>
          </cell>
        </row>
        <row r="87">
          <cell r="B87">
            <v>0</v>
          </cell>
          <cell r="C87">
            <v>328</v>
          </cell>
          <cell r="D87">
            <v>3094</v>
          </cell>
          <cell r="E87">
            <v>163</v>
          </cell>
          <cell r="F87">
            <v>0</v>
          </cell>
          <cell r="G87">
            <v>232</v>
          </cell>
          <cell r="H87">
            <v>1754</v>
          </cell>
          <cell r="I87">
            <v>96</v>
          </cell>
          <cell r="J87">
            <v>5</v>
          </cell>
          <cell r="K87">
            <v>0</v>
          </cell>
          <cell r="L87">
            <v>381</v>
          </cell>
          <cell r="M87">
            <v>3288</v>
          </cell>
          <cell r="N87">
            <v>171</v>
          </cell>
          <cell r="O87">
            <v>0</v>
          </cell>
          <cell r="P87">
            <v>265</v>
          </cell>
          <cell r="Q87">
            <v>1915</v>
          </cell>
          <cell r="R87">
            <v>102</v>
          </cell>
          <cell r="S87">
            <v>4</v>
          </cell>
          <cell r="T87">
            <v>0</v>
          </cell>
          <cell r="U87">
            <v>397</v>
          </cell>
          <cell r="V87">
            <v>3454</v>
          </cell>
          <cell r="W87">
            <v>175</v>
          </cell>
          <cell r="X87">
            <v>0</v>
          </cell>
          <cell r="Y87">
            <v>273</v>
          </cell>
          <cell r="Z87">
            <v>1991</v>
          </cell>
          <cell r="AA87">
            <v>99</v>
          </cell>
          <cell r="AB87">
            <v>4</v>
          </cell>
          <cell r="AC87">
            <v>0</v>
          </cell>
          <cell r="AD87">
            <v>414</v>
          </cell>
          <cell r="AE87">
            <v>3490</v>
          </cell>
          <cell r="AF87">
            <v>167</v>
          </cell>
          <cell r="AG87">
            <v>0</v>
          </cell>
          <cell r="AH87">
            <v>299</v>
          </cell>
          <cell r="AI87">
            <v>2011</v>
          </cell>
          <cell r="AJ87">
            <v>98</v>
          </cell>
          <cell r="AK87">
            <v>4</v>
          </cell>
          <cell r="AL87">
            <v>3</v>
          </cell>
          <cell r="AM87">
            <v>444</v>
          </cell>
          <cell r="AN87">
            <v>3520</v>
          </cell>
          <cell r="AO87">
            <v>175</v>
          </cell>
          <cell r="AP87">
            <v>1</v>
          </cell>
          <cell r="AQ87">
            <v>324</v>
          </cell>
          <cell r="AR87">
            <v>2244</v>
          </cell>
          <cell r="AS87">
            <v>126</v>
          </cell>
          <cell r="AT87">
            <v>4</v>
          </cell>
          <cell r="AU87">
            <v>2</v>
          </cell>
          <cell r="AV87">
            <v>467</v>
          </cell>
          <cell r="AW87">
            <v>3683</v>
          </cell>
          <cell r="AX87">
            <v>177</v>
          </cell>
          <cell r="AY87">
            <v>1</v>
          </cell>
          <cell r="AZ87">
            <v>329</v>
          </cell>
          <cell r="BA87">
            <v>2268</v>
          </cell>
          <cell r="BB87">
            <v>120</v>
          </cell>
          <cell r="BC87">
            <v>5</v>
          </cell>
          <cell r="BD87">
            <v>2</v>
          </cell>
          <cell r="BE87">
            <v>476</v>
          </cell>
          <cell r="BF87">
            <v>3735</v>
          </cell>
          <cell r="BG87">
            <v>164</v>
          </cell>
          <cell r="BH87">
            <v>2</v>
          </cell>
          <cell r="BI87">
            <v>341</v>
          </cell>
          <cell r="BJ87">
            <v>2270</v>
          </cell>
          <cell r="BK87">
            <v>119</v>
          </cell>
          <cell r="BL87">
            <v>3</v>
          </cell>
          <cell r="BM87">
            <v>4</v>
          </cell>
          <cell r="BN87">
            <v>524</v>
          </cell>
          <cell r="BO87">
            <v>3782</v>
          </cell>
          <cell r="BP87">
            <v>177</v>
          </cell>
          <cell r="BQ87">
            <v>3</v>
          </cell>
          <cell r="BR87">
            <v>327</v>
          </cell>
          <cell r="BS87">
            <v>2306</v>
          </cell>
          <cell r="BT87">
            <v>124</v>
          </cell>
          <cell r="BU87">
            <v>3</v>
          </cell>
          <cell r="BV87">
            <v>4</v>
          </cell>
          <cell r="BW87">
            <v>568</v>
          </cell>
          <cell r="BX87">
            <v>3992</v>
          </cell>
          <cell r="BY87">
            <v>183</v>
          </cell>
          <cell r="BZ87">
            <v>3</v>
          </cell>
          <cell r="CA87">
            <v>383</v>
          </cell>
          <cell r="CB87">
            <v>2540</v>
          </cell>
          <cell r="CC87">
            <v>127</v>
          </cell>
          <cell r="CD87">
            <v>6</v>
          </cell>
          <cell r="CE87">
            <v>8</v>
          </cell>
          <cell r="CF87">
            <v>561</v>
          </cell>
          <cell r="CG87">
            <v>3953</v>
          </cell>
          <cell r="CH87">
            <v>188</v>
          </cell>
          <cell r="CI87">
            <v>3</v>
          </cell>
          <cell r="CJ87">
            <v>414</v>
          </cell>
          <cell r="CK87">
            <v>2565</v>
          </cell>
          <cell r="CL87">
            <v>125</v>
          </cell>
          <cell r="CM87">
            <v>5</v>
          </cell>
          <cell r="CN87">
            <v>8</v>
          </cell>
          <cell r="CO87">
            <v>527</v>
          </cell>
          <cell r="CP87">
            <v>3873</v>
          </cell>
          <cell r="CQ87">
            <v>186</v>
          </cell>
          <cell r="CR87">
            <v>4</v>
          </cell>
          <cell r="CS87">
            <v>430</v>
          </cell>
          <cell r="CT87">
            <v>2461</v>
          </cell>
          <cell r="CU87">
            <v>135</v>
          </cell>
          <cell r="CV87">
            <v>5</v>
          </cell>
          <cell r="CW87">
            <v>0</v>
          </cell>
          <cell r="CX87">
            <v>452</v>
          </cell>
          <cell r="CY87">
            <v>3795</v>
          </cell>
          <cell r="CZ87">
            <v>174</v>
          </cell>
          <cell r="DA87">
            <v>0</v>
          </cell>
          <cell r="DB87">
            <v>362</v>
          </cell>
          <cell r="DC87">
            <v>2487</v>
          </cell>
          <cell r="DD87">
            <v>136</v>
          </cell>
          <cell r="DE87">
            <v>5</v>
          </cell>
        </row>
        <row r="88">
          <cell r="B88">
            <v>2</v>
          </cell>
          <cell r="C88">
            <v>7109</v>
          </cell>
          <cell r="D88">
            <v>74236</v>
          </cell>
          <cell r="E88">
            <v>3959</v>
          </cell>
          <cell r="F88">
            <v>2</v>
          </cell>
          <cell r="G88">
            <v>5155</v>
          </cell>
          <cell r="H88">
            <v>49260</v>
          </cell>
          <cell r="I88">
            <v>2856</v>
          </cell>
          <cell r="J88">
            <v>122</v>
          </cell>
          <cell r="K88">
            <v>4</v>
          </cell>
          <cell r="L88">
            <v>7933</v>
          </cell>
          <cell r="M88">
            <v>77165</v>
          </cell>
          <cell r="N88">
            <v>4165</v>
          </cell>
          <cell r="O88">
            <v>3</v>
          </cell>
          <cell r="P88">
            <v>5637</v>
          </cell>
          <cell r="Q88">
            <v>51201</v>
          </cell>
          <cell r="R88">
            <v>3075</v>
          </cell>
          <cell r="S88">
            <v>124</v>
          </cell>
          <cell r="T88">
            <v>8</v>
          </cell>
          <cell r="U88">
            <v>8285</v>
          </cell>
          <cell r="V88">
            <v>78505</v>
          </cell>
          <cell r="W88">
            <v>4186</v>
          </cell>
          <cell r="X88">
            <v>6</v>
          </cell>
          <cell r="Y88">
            <v>5923</v>
          </cell>
          <cell r="Z88">
            <v>51784</v>
          </cell>
          <cell r="AA88">
            <v>3134</v>
          </cell>
          <cell r="AB88">
            <v>122</v>
          </cell>
          <cell r="AC88">
            <v>26</v>
          </cell>
          <cell r="AD88">
            <v>8550</v>
          </cell>
          <cell r="AE88">
            <v>77263</v>
          </cell>
          <cell r="AF88">
            <v>4185</v>
          </cell>
          <cell r="AG88">
            <v>15</v>
          </cell>
          <cell r="AH88">
            <v>6085</v>
          </cell>
          <cell r="AI88">
            <v>51116</v>
          </cell>
          <cell r="AJ88">
            <v>3098</v>
          </cell>
          <cell r="AK88">
            <v>116</v>
          </cell>
          <cell r="AL88">
            <v>35</v>
          </cell>
          <cell r="AM88">
            <v>8875</v>
          </cell>
          <cell r="AN88">
            <v>76444</v>
          </cell>
          <cell r="AO88">
            <v>3993</v>
          </cell>
          <cell r="AP88">
            <v>39</v>
          </cell>
          <cell r="AQ88">
            <v>6204</v>
          </cell>
          <cell r="AR88">
            <v>51591</v>
          </cell>
          <cell r="AS88">
            <v>3009</v>
          </cell>
          <cell r="AT88">
            <v>108</v>
          </cell>
          <cell r="AU88">
            <v>51</v>
          </cell>
          <cell r="AV88">
            <v>10132</v>
          </cell>
          <cell r="AW88">
            <v>78750</v>
          </cell>
          <cell r="AX88">
            <v>4088</v>
          </cell>
          <cell r="AY88">
            <v>51</v>
          </cell>
          <cell r="AZ88">
            <v>7253</v>
          </cell>
          <cell r="BA88">
            <v>54166</v>
          </cell>
          <cell r="BB88">
            <v>3115</v>
          </cell>
          <cell r="BC88">
            <v>102</v>
          </cell>
          <cell r="BD88">
            <v>76</v>
          </cell>
          <cell r="BE88">
            <v>10802</v>
          </cell>
          <cell r="BF88">
            <v>78427</v>
          </cell>
          <cell r="BG88">
            <v>4019</v>
          </cell>
          <cell r="BH88">
            <v>70</v>
          </cell>
          <cell r="BI88">
            <v>7817</v>
          </cell>
          <cell r="BJ88">
            <v>54113</v>
          </cell>
          <cell r="BK88">
            <v>3167</v>
          </cell>
          <cell r="BL88">
            <v>109</v>
          </cell>
          <cell r="BM88">
            <v>80</v>
          </cell>
          <cell r="BN88">
            <v>10698</v>
          </cell>
          <cell r="BO88">
            <v>74359</v>
          </cell>
          <cell r="BP88">
            <v>3829</v>
          </cell>
          <cell r="BQ88">
            <v>92</v>
          </cell>
          <cell r="BR88">
            <v>7644</v>
          </cell>
          <cell r="BS88">
            <v>51566</v>
          </cell>
          <cell r="BT88">
            <v>2979</v>
          </cell>
          <cell r="BU88">
            <v>117</v>
          </cell>
          <cell r="BV88">
            <v>99</v>
          </cell>
          <cell r="BW88">
            <v>11382</v>
          </cell>
          <cell r="BX88">
            <v>75437</v>
          </cell>
          <cell r="BY88">
            <v>3890</v>
          </cell>
          <cell r="BZ88">
            <v>118</v>
          </cell>
          <cell r="CA88">
            <v>8358</v>
          </cell>
          <cell r="CB88">
            <v>52302</v>
          </cell>
          <cell r="CC88">
            <v>3020</v>
          </cell>
          <cell r="CD88">
            <v>97</v>
          </cell>
          <cell r="CE88">
            <v>112</v>
          </cell>
          <cell r="CF88">
            <v>12011</v>
          </cell>
          <cell r="CG88">
            <v>76306</v>
          </cell>
          <cell r="CH88">
            <v>3909</v>
          </cell>
          <cell r="CI88">
            <v>120</v>
          </cell>
          <cell r="CJ88">
            <v>8794</v>
          </cell>
          <cell r="CK88">
            <v>53088</v>
          </cell>
          <cell r="CL88">
            <v>3062</v>
          </cell>
          <cell r="CM88">
            <v>86</v>
          </cell>
          <cell r="CN88">
            <v>133</v>
          </cell>
          <cell r="CO88">
            <v>12669</v>
          </cell>
          <cell r="CP88">
            <v>78003</v>
          </cell>
          <cell r="CQ88">
            <v>3914</v>
          </cell>
          <cell r="CR88">
            <v>157</v>
          </cell>
          <cell r="CS88">
            <v>9309</v>
          </cell>
          <cell r="CT88">
            <v>55150</v>
          </cell>
          <cell r="CU88">
            <v>3181</v>
          </cell>
          <cell r="CV88">
            <v>101</v>
          </cell>
          <cell r="CW88">
            <v>0</v>
          </cell>
          <cell r="CX88">
            <v>9950</v>
          </cell>
          <cell r="CY88">
            <v>79099</v>
          </cell>
          <cell r="CZ88">
            <v>4196</v>
          </cell>
          <cell r="DA88">
            <v>0</v>
          </cell>
          <cell r="DB88">
            <v>7676</v>
          </cell>
          <cell r="DC88">
            <v>55473</v>
          </cell>
          <cell r="DD88">
            <v>3346</v>
          </cell>
          <cell r="DE88">
            <v>99</v>
          </cell>
        </row>
        <row r="89">
          <cell r="B89">
            <v>1</v>
          </cell>
          <cell r="C89">
            <v>1840</v>
          </cell>
          <cell r="D89">
            <v>17719</v>
          </cell>
          <cell r="E89">
            <v>1125</v>
          </cell>
          <cell r="F89">
            <v>1</v>
          </cell>
          <cell r="G89">
            <v>1121</v>
          </cell>
          <cell r="H89">
            <v>8202</v>
          </cell>
          <cell r="I89">
            <v>617</v>
          </cell>
          <cell r="J89">
            <v>16</v>
          </cell>
          <cell r="K89">
            <v>1</v>
          </cell>
          <cell r="L89">
            <v>2014</v>
          </cell>
          <cell r="M89">
            <v>18284</v>
          </cell>
          <cell r="N89">
            <v>1122</v>
          </cell>
          <cell r="O89">
            <v>2</v>
          </cell>
          <cell r="P89">
            <v>1322</v>
          </cell>
          <cell r="Q89">
            <v>9214</v>
          </cell>
          <cell r="R89">
            <v>747</v>
          </cell>
          <cell r="S89">
            <v>14</v>
          </cell>
          <cell r="T89">
            <v>2</v>
          </cell>
          <cell r="U89">
            <v>2085</v>
          </cell>
          <cell r="V89">
            <v>18212</v>
          </cell>
          <cell r="W89">
            <v>1171</v>
          </cell>
          <cell r="X89">
            <v>3</v>
          </cell>
          <cell r="Y89">
            <v>1398</v>
          </cell>
          <cell r="Z89">
            <v>9687</v>
          </cell>
          <cell r="AA89">
            <v>804</v>
          </cell>
          <cell r="AB89">
            <v>13</v>
          </cell>
          <cell r="AC89">
            <v>7</v>
          </cell>
          <cell r="AD89">
            <v>2117</v>
          </cell>
          <cell r="AE89">
            <v>18832</v>
          </cell>
          <cell r="AF89">
            <v>1225</v>
          </cell>
          <cell r="AG89">
            <v>3</v>
          </cell>
          <cell r="AH89">
            <v>1492</v>
          </cell>
          <cell r="AI89">
            <v>10409</v>
          </cell>
          <cell r="AJ89">
            <v>836</v>
          </cell>
          <cell r="AK89">
            <v>14</v>
          </cell>
          <cell r="AL89">
            <v>9</v>
          </cell>
          <cell r="AM89">
            <v>2605</v>
          </cell>
          <cell r="AN89">
            <v>20544</v>
          </cell>
          <cell r="AO89">
            <v>1377</v>
          </cell>
          <cell r="AP89">
            <v>3</v>
          </cell>
          <cell r="AQ89">
            <v>1636</v>
          </cell>
          <cell r="AR89">
            <v>11437</v>
          </cell>
          <cell r="AS89">
            <v>1025</v>
          </cell>
          <cell r="AT89">
            <v>12</v>
          </cell>
          <cell r="AU89">
            <v>9</v>
          </cell>
          <cell r="AV89">
            <v>3049</v>
          </cell>
          <cell r="AW89">
            <v>20576</v>
          </cell>
          <cell r="AX89">
            <v>1339</v>
          </cell>
          <cell r="AY89">
            <v>3</v>
          </cell>
          <cell r="AZ89">
            <v>1841</v>
          </cell>
          <cell r="BA89">
            <v>11614</v>
          </cell>
          <cell r="BB89">
            <v>1037</v>
          </cell>
          <cell r="BC89">
            <v>12</v>
          </cell>
          <cell r="BD89">
            <v>19</v>
          </cell>
          <cell r="BE89">
            <v>3737</v>
          </cell>
          <cell r="BF89">
            <v>22040</v>
          </cell>
          <cell r="BG89">
            <v>1504</v>
          </cell>
          <cell r="BH89">
            <v>9</v>
          </cell>
          <cell r="BI89">
            <v>2207</v>
          </cell>
          <cell r="BJ89">
            <v>13115</v>
          </cell>
          <cell r="BK89">
            <v>1126</v>
          </cell>
          <cell r="BL89">
            <v>13</v>
          </cell>
          <cell r="BM89">
            <v>20</v>
          </cell>
          <cell r="BN89">
            <v>4341</v>
          </cell>
          <cell r="BO89">
            <v>23367</v>
          </cell>
          <cell r="BP89">
            <v>1904</v>
          </cell>
          <cell r="BQ89">
            <v>6</v>
          </cell>
          <cell r="BR89">
            <v>2148</v>
          </cell>
          <cell r="BS89">
            <v>15550</v>
          </cell>
          <cell r="BT89">
            <v>1631</v>
          </cell>
          <cell r="BU89">
            <v>11</v>
          </cell>
          <cell r="BV89">
            <v>33</v>
          </cell>
          <cell r="BW89">
            <v>4530</v>
          </cell>
          <cell r="BX89">
            <v>23672</v>
          </cell>
          <cell r="BY89">
            <v>1941</v>
          </cell>
          <cell r="BZ89">
            <v>12</v>
          </cell>
          <cell r="CA89">
            <v>2469</v>
          </cell>
          <cell r="CB89">
            <v>16082</v>
          </cell>
          <cell r="CC89">
            <v>1644</v>
          </cell>
          <cell r="CD89">
            <v>16</v>
          </cell>
          <cell r="CE89">
            <v>36</v>
          </cell>
          <cell r="CF89">
            <v>4753</v>
          </cell>
          <cell r="CG89">
            <v>24460</v>
          </cell>
          <cell r="CH89">
            <v>1977</v>
          </cell>
          <cell r="CI89">
            <v>12</v>
          </cell>
          <cell r="CJ89">
            <v>2695</v>
          </cell>
          <cell r="CK89">
            <v>16430</v>
          </cell>
          <cell r="CL89">
            <v>1652</v>
          </cell>
          <cell r="CM89">
            <v>12</v>
          </cell>
          <cell r="CN89">
            <v>37</v>
          </cell>
          <cell r="CO89">
            <v>4416</v>
          </cell>
          <cell r="CP89">
            <v>23342</v>
          </cell>
          <cell r="CQ89">
            <v>1828</v>
          </cell>
          <cell r="CR89">
            <v>15</v>
          </cell>
          <cell r="CS89">
            <v>2770</v>
          </cell>
          <cell r="CT89">
            <v>16168</v>
          </cell>
          <cell r="CU89">
            <v>1628</v>
          </cell>
          <cell r="CV89">
            <v>11</v>
          </cell>
          <cell r="CW89">
            <v>0</v>
          </cell>
          <cell r="CX89">
            <v>3512</v>
          </cell>
          <cell r="CY89">
            <v>23445</v>
          </cell>
          <cell r="CZ89">
            <v>1837</v>
          </cell>
          <cell r="DA89">
            <v>0</v>
          </cell>
          <cell r="DB89">
            <v>2480</v>
          </cell>
          <cell r="DC89">
            <v>16088</v>
          </cell>
          <cell r="DD89">
            <v>1670</v>
          </cell>
          <cell r="DE89">
            <v>9</v>
          </cell>
        </row>
        <row r="90">
          <cell r="B90">
            <v>1</v>
          </cell>
          <cell r="C90">
            <v>899</v>
          </cell>
          <cell r="D90">
            <v>8614</v>
          </cell>
          <cell r="E90">
            <v>456</v>
          </cell>
          <cell r="F90">
            <v>0</v>
          </cell>
          <cell r="G90">
            <v>772</v>
          </cell>
          <cell r="H90">
            <v>5561</v>
          </cell>
          <cell r="I90">
            <v>312</v>
          </cell>
          <cell r="J90">
            <v>2</v>
          </cell>
          <cell r="K90">
            <v>0</v>
          </cell>
          <cell r="L90">
            <v>1085</v>
          </cell>
          <cell r="M90">
            <v>9987</v>
          </cell>
          <cell r="N90">
            <v>504</v>
          </cell>
          <cell r="O90">
            <v>0</v>
          </cell>
          <cell r="P90">
            <v>1025</v>
          </cell>
          <cell r="Q90">
            <v>6943</v>
          </cell>
          <cell r="R90">
            <v>459</v>
          </cell>
          <cell r="S90">
            <v>2</v>
          </cell>
          <cell r="T90">
            <v>1</v>
          </cell>
          <cell r="U90">
            <v>1224</v>
          </cell>
          <cell r="V90">
            <v>10797</v>
          </cell>
          <cell r="W90">
            <v>573</v>
          </cell>
          <cell r="X90">
            <v>0</v>
          </cell>
          <cell r="Y90">
            <v>1155</v>
          </cell>
          <cell r="Z90">
            <v>7988</v>
          </cell>
          <cell r="AA90">
            <v>566</v>
          </cell>
          <cell r="AB90">
            <v>2</v>
          </cell>
          <cell r="AC90">
            <v>1</v>
          </cell>
          <cell r="AD90">
            <v>1260</v>
          </cell>
          <cell r="AE90">
            <v>11812</v>
          </cell>
          <cell r="AF90">
            <v>673</v>
          </cell>
          <cell r="AG90">
            <v>0</v>
          </cell>
          <cell r="AH90">
            <v>1308</v>
          </cell>
          <cell r="AI90">
            <v>8749</v>
          </cell>
          <cell r="AJ90">
            <v>571</v>
          </cell>
          <cell r="AK90">
            <v>2</v>
          </cell>
          <cell r="AL90">
            <v>1</v>
          </cell>
          <cell r="AM90">
            <v>1505</v>
          </cell>
          <cell r="AN90">
            <v>13274</v>
          </cell>
          <cell r="AO90">
            <v>762</v>
          </cell>
          <cell r="AP90">
            <v>2</v>
          </cell>
          <cell r="AQ90">
            <v>1441</v>
          </cell>
          <cell r="AR90">
            <v>9912</v>
          </cell>
          <cell r="AS90">
            <v>717</v>
          </cell>
          <cell r="AT90">
            <v>3</v>
          </cell>
          <cell r="AU90">
            <v>3</v>
          </cell>
          <cell r="AV90">
            <v>1735</v>
          </cell>
          <cell r="AW90">
            <v>14514</v>
          </cell>
          <cell r="AX90">
            <v>810</v>
          </cell>
          <cell r="AY90">
            <v>1</v>
          </cell>
          <cell r="AZ90">
            <v>1616</v>
          </cell>
          <cell r="BA90">
            <v>11053</v>
          </cell>
          <cell r="BB90">
            <v>916</v>
          </cell>
          <cell r="BC90">
            <v>2</v>
          </cell>
          <cell r="BD90">
            <v>1</v>
          </cell>
          <cell r="BE90">
            <v>1868</v>
          </cell>
          <cell r="BF90">
            <v>15449</v>
          </cell>
          <cell r="BG90">
            <v>878</v>
          </cell>
          <cell r="BH90">
            <v>1</v>
          </cell>
          <cell r="BI90">
            <v>1744</v>
          </cell>
          <cell r="BJ90">
            <v>11841</v>
          </cell>
          <cell r="BK90">
            <v>902</v>
          </cell>
          <cell r="BL90">
            <v>3</v>
          </cell>
          <cell r="BM90">
            <v>1</v>
          </cell>
          <cell r="BN90">
            <v>2431</v>
          </cell>
          <cell r="BO90">
            <v>15720</v>
          </cell>
          <cell r="BP90">
            <v>973</v>
          </cell>
          <cell r="BQ90">
            <v>4</v>
          </cell>
          <cell r="BR90">
            <v>1424</v>
          </cell>
          <cell r="BS90">
            <v>12496</v>
          </cell>
          <cell r="BT90">
            <v>951</v>
          </cell>
          <cell r="BU90">
            <v>3</v>
          </cell>
          <cell r="BV90">
            <v>1</v>
          </cell>
          <cell r="BW90">
            <v>2307</v>
          </cell>
          <cell r="BX90">
            <v>16032</v>
          </cell>
          <cell r="BY90">
            <v>1029</v>
          </cell>
          <cell r="BZ90">
            <v>3</v>
          </cell>
          <cell r="CA90">
            <v>1700</v>
          </cell>
          <cell r="CB90">
            <v>12961</v>
          </cell>
          <cell r="CC90">
            <v>935</v>
          </cell>
          <cell r="CD90">
            <v>2</v>
          </cell>
          <cell r="CE90">
            <v>1</v>
          </cell>
          <cell r="CF90">
            <v>2362</v>
          </cell>
          <cell r="CG90">
            <v>17090</v>
          </cell>
          <cell r="CH90">
            <v>1109</v>
          </cell>
          <cell r="CI90">
            <v>5</v>
          </cell>
          <cell r="CJ90">
            <v>1921</v>
          </cell>
          <cell r="CK90">
            <v>13925</v>
          </cell>
          <cell r="CL90">
            <v>1041</v>
          </cell>
          <cell r="CM90">
            <v>3</v>
          </cell>
          <cell r="CN90">
            <v>9</v>
          </cell>
          <cell r="CO90">
            <v>2445</v>
          </cell>
          <cell r="CP90">
            <v>18305</v>
          </cell>
          <cell r="CQ90">
            <v>1146</v>
          </cell>
          <cell r="CR90">
            <v>8</v>
          </cell>
          <cell r="CS90">
            <v>2166</v>
          </cell>
          <cell r="CT90">
            <v>14652</v>
          </cell>
          <cell r="CU90">
            <v>1160</v>
          </cell>
          <cell r="CV90">
            <v>3</v>
          </cell>
          <cell r="CW90">
            <v>0</v>
          </cell>
          <cell r="CX90">
            <v>2266</v>
          </cell>
          <cell r="CY90">
            <v>18256</v>
          </cell>
          <cell r="CZ90">
            <v>1134</v>
          </cell>
          <cell r="DA90">
            <v>0</v>
          </cell>
          <cell r="DB90">
            <v>2126</v>
          </cell>
          <cell r="DC90">
            <v>14823</v>
          </cell>
          <cell r="DD90">
            <v>1221</v>
          </cell>
          <cell r="DE90">
            <v>1</v>
          </cell>
        </row>
        <row r="91">
          <cell r="B91">
            <v>0</v>
          </cell>
          <cell r="C91">
            <v>370</v>
          </cell>
          <cell r="D91">
            <v>2108</v>
          </cell>
          <cell r="E91">
            <v>74</v>
          </cell>
          <cell r="F91">
            <v>0</v>
          </cell>
          <cell r="G91">
            <v>379</v>
          </cell>
          <cell r="H91">
            <v>1607</v>
          </cell>
          <cell r="I91">
            <v>52</v>
          </cell>
          <cell r="J91">
            <v>2</v>
          </cell>
          <cell r="K91">
            <v>0</v>
          </cell>
          <cell r="L91">
            <v>419</v>
          </cell>
          <cell r="M91">
            <v>2390</v>
          </cell>
          <cell r="N91">
            <v>85</v>
          </cell>
          <cell r="O91">
            <v>0</v>
          </cell>
          <cell r="P91">
            <v>454</v>
          </cell>
          <cell r="Q91">
            <v>1888</v>
          </cell>
          <cell r="R91">
            <v>86</v>
          </cell>
          <cell r="S91">
            <v>2</v>
          </cell>
          <cell r="T91">
            <v>0</v>
          </cell>
          <cell r="U91">
            <v>425</v>
          </cell>
          <cell r="V91">
            <v>2444</v>
          </cell>
          <cell r="W91">
            <v>92</v>
          </cell>
          <cell r="X91">
            <v>0</v>
          </cell>
          <cell r="Y91">
            <v>447</v>
          </cell>
          <cell r="Z91">
            <v>2069</v>
          </cell>
          <cell r="AA91">
            <v>99</v>
          </cell>
          <cell r="AB91">
            <v>2</v>
          </cell>
          <cell r="AC91">
            <v>0</v>
          </cell>
          <cell r="AD91">
            <v>425</v>
          </cell>
          <cell r="AE91">
            <v>2494</v>
          </cell>
          <cell r="AF91">
            <v>101</v>
          </cell>
          <cell r="AG91">
            <v>0</v>
          </cell>
          <cell r="AH91">
            <v>471</v>
          </cell>
          <cell r="AI91">
            <v>2108</v>
          </cell>
          <cell r="AJ91">
            <v>99</v>
          </cell>
          <cell r="AK91">
            <v>1</v>
          </cell>
          <cell r="AL91">
            <v>0</v>
          </cell>
          <cell r="AM91">
            <v>480</v>
          </cell>
          <cell r="AN91">
            <v>2711</v>
          </cell>
          <cell r="AO91">
            <v>105</v>
          </cell>
          <cell r="AP91">
            <v>0</v>
          </cell>
          <cell r="AQ91">
            <v>519</v>
          </cell>
          <cell r="AR91">
            <v>2269</v>
          </cell>
          <cell r="AS91">
            <v>117</v>
          </cell>
          <cell r="AT91">
            <v>1</v>
          </cell>
          <cell r="AU91">
            <v>0</v>
          </cell>
          <cell r="AV91">
            <v>528</v>
          </cell>
          <cell r="AW91">
            <v>2923</v>
          </cell>
          <cell r="AX91">
            <v>107</v>
          </cell>
          <cell r="AY91">
            <v>1</v>
          </cell>
          <cell r="AZ91">
            <v>567</v>
          </cell>
          <cell r="BA91">
            <v>2550</v>
          </cell>
          <cell r="BB91">
            <v>132</v>
          </cell>
          <cell r="BC91">
            <v>1</v>
          </cell>
          <cell r="BD91">
            <v>0</v>
          </cell>
          <cell r="BE91">
            <v>623</v>
          </cell>
          <cell r="BF91">
            <v>3315</v>
          </cell>
          <cell r="BG91">
            <v>144</v>
          </cell>
          <cell r="BH91">
            <v>0</v>
          </cell>
          <cell r="BI91">
            <v>625</v>
          </cell>
          <cell r="BJ91">
            <v>2846</v>
          </cell>
          <cell r="BK91">
            <v>156</v>
          </cell>
          <cell r="BL91">
            <v>1</v>
          </cell>
          <cell r="BM91">
            <v>0</v>
          </cell>
          <cell r="BN91">
            <v>784</v>
          </cell>
          <cell r="BO91">
            <v>3567</v>
          </cell>
          <cell r="BP91">
            <v>153</v>
          </cell>
          <cell r="BQ91">
            <v>2</v>
          </cell>
          <cell r="BR91">
            <v>520</v>
          </cell>
          <cell r="BS91">
            <v>3051</v>
          </cell>
          <cell r="BT91">
            <v>156</v>
          </cell>
          <cell r="BU91">
            <v>1</v>
          </cell>
          <cell r="BV91">
            <v>2</v>
          </cell>
          <cell r="BW91">
            <v>744</v>
          </cell>
          <cell r="BX91">
            <v>3715</v>
          </cell>
          <cell r="BY91">
            <v>157</v>
          </cell>
          <cell r="BZ91">
            <v>2</v>
          </cell>
          <cell r="CA91">
            <v>632</v>
          </cell>
          <cell r="CB91">
            <v>3128</v>
          </cell>
          <cell r="CC91">
            <v>164</v>
          </cell>
          <cell r="CD91">
            <v>1</v>
          </cell>
          <cell r="CE91">
            <v>1</v>
          </cell>
          <cell r="CF91">
            <v>703</v>
          </cell>
          <cell r="CG91">
            <v>3711</v>
          </cell>
          <cell r="CH91">
            <v>173</v>
          </cell>
          <cell r="CI91">
            <v>1</v>
          </cell>
          <cell r="CJ91">
            <v>619</v>
          </cell>
          <cell r="CK91">
            <v>3196</v>
          </cell>
          <cell r="CL91">
            <v>173</v>
          </cell>
          <cell r="CM91">
            <v>1</v>
          </cell>
          <cell r="CN91">
            <v>4</v>
          </cell>
          <cell r="CO91">
            <v>674</v>
          </cell>
          <cell r="CP91">
            <v>3620</v>
          </cell>
          <cell r="CQ91">
            <v>153</v>
          </cell>
          <cell r="CR91">
            <v>0</v>
          </cell>
          <cell r="CS91">
            <v>635</v>
          </cell>
          <cell r="CT91">
            <v>3133</v>
          </cell>
          <cell r="CU91">
            <v>180</v>
          </cell>
          <cell r="CV91">
            <v>1</v>
          </cell>
          <cell r="CW91">
            <v>0</v>
          </cell>
          <cell r="CX91">
            <v>561</v>
          </cell>
          <cell r="CY91">
            <v>3454</v>
          </cell>
          <cell r="CZ91">
            <v>142</v>
          </cell>
          <cell r="DA91">
            <v>0</v>
          </cell>
          <cell r="DB91">
            <v>577</v>
          </cell>
          <cell r="DC91">
            <v>2952</v>
          </cell>
          <cell r="DD91">
            <v>175</v>
          </cell>
          <cell r="DE91">
            <v>1</v>
          </cell>
        </row>
        <row r="92">
          <cell r="B92">
            <v>0</v>
          </cell>
          <cell r="C92">
            <v>502</v>
          </cell>
          <cell r="D92">
            <v>5196</v>
          </cell>
          <cell r="E92">
            <v>289</v>
          </cell>
          <cell r="F92">
            <v>0</v>
          </cell>
          <cell r="G92">
            <v>388</v>
          </cell>
          <cell r="H92">
            <v>3068</v>
          </cell>
          <cell r="I92">
            <v>181</v>
          </cell>
          <cell r="J92">
            <v>1</v>
          </cell>
          <cell r="K92">
            <v>0</v>
          </cell>
          <cell r="L92">
            <v>522</v>
          </cell>
          <cell r="M92">
            <v>5593</v>
          </cell>
          <cell r="N92">
            <v>318</v>
          </cell>
          <cell r="O92">
            <v>0</v>
          </cell>
          <cell r="P92">
            <v>455</v>
          </cell>
          <cell r="Q92">
            <v>3513</v>
          </cell>
          <cell r="R92">
            <v>242</v>
          </cell>
          <cell r="S92">
            <v>1</v>
          </cell>
          <cell r="T92">
            <v>0</v>
          </cell>
          <cell r="U92">
            <v>534</v>
          </cell>
          <cell r="V92">
            <v>5501</v>
          </cell>
          <cell r="W92">
            <v>315</v>
          </cell>
          <cell r="X92">
            <v>0</v>
          </cell>
          <cell r="Y92">
            <v>458</v>
          </cell>
          <cell r="Z92">
            <v>3718</v>
          </cell>
          <cell r="AA92">
            <v>273</v>
          </cell>
          <cell r="AB92">
            <v>1</v>
          </cell>
          <cell r="AC92">
            <v>0</v>
          </cell>
          <cell r="AD92">
            <v>601</v>
          </cell>
          <cell r="AE92">
            <v>6143</v>
          </cell>
          <cell r="AF92">
            <v>363</v>
          </cell>
          <cell r="AG92">
            <v>0</v>
          </cell>
          <cell r="AH92">
            <v>519</v>
          </cell>
          <cell r="AI92">
            <v>4325</v>
          </cell>
          <cell r="AJ92">
            <v>324</v>
          </cell>
          <cell r="AK92">
            <v>2</v>
          </cell>
          <cell r="AL92">
            <v>0</v>
          </cell>
          <cell r="AM92">
            <v>713</v>
          </cell>
          <cell r="AN92">
            <v>6866</v>
          </cell>
          <cell r="AO92">
            <v>421</v>
          </cell>
          <cell r="AP92">
            <v>0</v>
          </cell>
          <cell r="AQ92">
            <v>574</v>
          </cell>
          <cell r="AR92">
            <v>4899</v>
          </cell>
          <cell r="AS92">
            <v>390</v>
          </cell>
          <cell r="AT92">
            <v>2</v>
          </cell>
          <cell r="AU92">
            <v>3</v>
          </cell>
          <cell r="AV92">
            <v>792</v>
          </cell>
          <cell r="AW92">
            <v>7686</v>
          </cell>
          <cell r="AX92">
            <v>453</v>
          </cell>
          <cell r="AY92">
            <v>0</v>
          </cell>
          <cell r="AZ92">
            <v>700</v>
          </cell>
          <cell r="BA92">
            <v>5633</v>
          </cell>
          <cell r="BB92">
            <v>516</v>
          </cell>
          <cell r="BC92">
            <v>1</v>
          </cell>
          <cell r="BD92">
            <v>2</v>
          </cell>
          <cell r="BE92">
            <v>886</v>
          </cell>
          <cell r="BF92">
            <v>8578</v>
          </cell>
          <cell r="BG92">
            <v>592</v>
          </cell>
          <cell r="BH92">
            <v>3</v>
          </cell>
          <cell r="BI92">
            <v>770</v>
          </cell>
          <cell r="BJ92">
            <v>6429</v>
          </cell>
          <cell r="BK92">
            <v>588</v>
          </cell>
          <cell r="BL92">
            <v>4</v>
          </cell>
          <cell r="BM92">
            <v>1</v>
          </cell>
          <cell r="BN92">
            <v>1126</v>
          </cell>
          <cell r="BO92">
            <v>8976</v>
          </cell>
          <cell r="BP92">
            <v>658</v>
          </cell>
          <cell r="BQ92">
            <v>4</v>
          </cell>
          <cell r="BR92">
            <v>674</v>
          </cell>
          <cell r="BS92">
            <v>6900</v>
          </cell>
          <cell r="BT92">
            <v>671</v>
          </cell>
          <cell r="BU92">
            <v>3</v>
          </cell>
          <cell r="BV92">
            <v>5</v>
          </cell>
          <cell r="BW92">
            <v>1055</v>
          </cell>
          <cell r="BX92">
            <v>9279</v>
          </cell>
          <cell r="BY92">
            <v>704</v>
          </cell>
          <cell r="BZ92">
            <v>5</v>
          </cell>
          <cell r="CA92">
            <v>768</v>
          </cell>
          <cell r="CB92">
            <v>7279</v>
          </cell>
          <cell r="CC92">
            <v>690</v>
          </cell>
          <cell r="CD92">
            <v>4</v>
          </cell>
          <cell r="CE92">
            <v>8</v>
          </cell>
          <cell r="CF92">
            <v>1083</v>
          </cell>
          <cell r="CG92">
            <v>9252</v>
          </cell>
          <cell r="CH92">
            <v>706</v>
          </cell>
          <cell r="CI92">
            <v>6</v>
          </cell>
          <cell r="CJ92">
            <v>809</v>
          </cell>
          <cell r="CK92">
            <v>7340</v>
          </cell>
          <cell r="CL92">
            <v>686</v>
          </cell>
          <cell r="CM92">
            <v>3</v>
          </cell>
          <cell r="CN92">
            <v>8</v>
          </cell>
          <cell r="CO92">
            <v>1104</v>
          </cell>
          <cell r="CP92">
            <v>9242</v>
          </cell>
          <cell r="CQ92">
            <v>659</v>
          </cell>
          <cell r="CR92">
            <v>7</v>
          </cell>
          <cell r="CS92">
            <v>851</v>
          </cell>
          <cell r="CT92">
            <v>7269</v>
          </cell>
          <cell r="CU92">
            <v>667</v>
          </cell>
          <cell r="CV92">
            <v>3</v>
          </cell>
          <cell r="CW92">
            <v>0</v>
          </cell>
          <cell r="CX92">
            <v>962</v>
          </cell>
          <cell r="CY92">
            <v>9002</v>
          </cell>
          <cell r="CZ92">
            <v>688</v>
          </cell>
          <cell r="DA92">
            <v>0</v>
          </cell>
          <cell r="DB92">
            <v>820</v>
          </cell>
          <cell r="DC92">
            <v>7188</v>
          </cell>
          <cell r="DD92">
            <v>695</v>
          </cell>
          <cell r="DE92">
            <v>3</v>
          </cell>
        </row>
        <row r="93">
          <cell r="B93">
            <v>0</v>
          </cell>
          <cell r="C93">
            <v>1774</v>
          </cell>
          <cell r="D93">
            <v>18918</v>
          </cell>
          <cell r="E93">
            <v>1002</v>
          </cell>
          <cell r="F93">
            <v>1</v>
          </cell>
          <cell r="G93">
            <v>984</v>
          </cell>
          <cell r="H93">
            <v>8963</v>
          </cell>
          <cell r="I93">
            <v>667</v>
          </cell>
          <cell r="J93">
            <v>137</v>
          </cell>
          <cell r="K93">
            <v>1</v>
          </cell>
          <cell r="L93">
            <v>1782</v>
          </cell>
          <cell r="M93">
            <v>19841</v>
          </cell>
          <cell r="N93">
            <v>1056</v>
          </cell>
          <cell r="O93">
            <v>3</v>
          </cell>
          <cell r="P93">
            <v>1054</v>
          </cell>
          <cell r="Q93">
            <v>9552</v>
          </cell>
          <cell r="R93">
            <v>723</v>
          </cell>
          <cell r="S93">
            <v>137</v>
          </cell>
          <cell r="T93">
            <v>1</v>
          </cell>
          <cell r="U93">
            <v>1834</v>
          </cell>
          <cell r="V93">
            <v>19995</v>
          </cell>
          <cell r="W93">
            <v>1068</v>
          </cell>
          <cell r="X93">
            <v>2</v>
          </cell>
          <cell r="Y93">
            <v>1108</v>
          </cell>
          <cell r="Z93">
            <v>9817</v>
          </cell>
          <cell r="AA93">
            <v>731</v>
          </cell>
          <cell r="AB93">
            <v>135</v>
          </cell>
          <cell r="AC93">
            <v>8</v>
          </cell>
          <cell r="AD93">
            <v>1980</v>
          </cell>
          <cell r="AE93">
            <v>20490</v>
          </cell>
          <cell r="AF93">
            <v>1066</v>
          </cell>
          <cell r="AG93">
            <v>7</v>
          </cell>
          <cell r="AH93">
            <v>1215</v>
          </cell>
          <cell r="AI93">
            <v>10196</v>
          </cell>
          <cell r="AJ93">
            <v>769</v>
          </cell>
          <cell r="AK93">
            <v>138</v>
          </cell>
          <cell r="AL93">
            <v>10</v>
          </cell>
          <cell r="AM93">
            <v>2093</v>
          </cell>
          <cell r="AN93">
            <v>20545</v>
          </cell>
          <cell r="AO93">
            <v>1056</v>
          </cell>
          <cell r="AP93">
            <v>7</v>
          </cell>
          <cell r="AQ93">
            <v>1229</v>
          </cell>
          <cell r="AR93">
            <v>9982</v>
          </cell>
          <cell r="AS93">
            <v>764</v>
          </cell>
          <cell r="AT93">
            <v>133</v>
          </cell>
          <cell r="AU93">
            <v>11</v>
          </cell>
          <cell r="AV93">
            <v>2236</v>
          </cell>
          <cell r="AW93">
            <v>20964</v>
          </cell>
          <cell r="AX93">
            <v>1065</v>
          </cell>
          <cell r="AY93">
            <v>12</v>
          </cell>
          <cell r="AZ93">
            <v>1346</v>
          </cell>
          <cell r="BA93">
            <v>10291</v>
          </cell>
          <cell r="BB93">
            <v>771</v>
          </cell>
          <cell r="BC93">
            <v>132</v>
          </cell>
          <cell r="BD93">
            <v>16</v>
          </cell>
          <cell r="BE93">
            <v>2367</v>
          </cell>
          <cell r="BF93">
            <v>21159</v>
          </cell>
          <cell r="BG93">
            <v>1086</v>
          </cell>
          <cell r="BH93">
            <v>11</v>
          </cell>
          <cell r="BI93">
            <v>1406</v>
          </cell>
          <cell r="BJ93">
            <v>10432</v>
          </cell>
          <cell r="BK93">
            <v>774</v>
          </cell>
          <cell r="BL93">
            <v>130</v>
          </cell>
          <cell r="BM93">
            <v>19</v>
          </cell>
          <cell r="BN93">
            <v>2466</v>
          </cell>
          <cell r="BO93">
            <v>20405</v>
          </cell>
          <cell r="BP93">
            <v>1068</v>
          </cell>
          <cell r="BQ93">
            <v>14</v>
          </cell>
          <cell r="BR93">
            <v>1410</v>
          </cell>
          <cell r="BS93">
            <v>10098</v>
          </cell>
          <cell r="BT93">
            <v>741</v>
          </cell>
          <cell r="BU93">
            <v>132</v>
          </cell>
          <cell r="BV93">
            <v>24</v>
          </cell>
          <cell r="BW93">
            <v>2491</v>
          </cell>
          <cell r="BX93">
            <v>20649</v>
          </cell>
          <cell r="BY93">
            <v>1084</v>
          </cell>
          <cell r="BZ93">
            <v>21</v>
          </cell>
          <cell r="CA93">
            <v>1456</v>
          </cell>
          <cell r="CB93">
            <v>10393</v>
          </cell>
          <cell r="CC93">
            <v>753</v>
          </cell>
          <cell r="CD93">
            <v>130</v>
          </cell>
          <cell r="CE93">
            <v>27</v>
          </cell>
          <cell r="CF93">
            <v>2578</v>
          </cell>
          <cell r="CG93">
            <v>20717</v>
          </cell>
          <cell r="CH93">
            <v>1051</v>
          </cell>
          <cell r="CI93">
            <v>22</v>
          </cell>
          <cell r="CJ93">
            <v>1536</v>
          </cell>
          <cell r="CK93">
            <v>10561</v>
          </cell>
          <cell r="CL93">
            <v>763</v>
          </cell>
          <cell r="CM93">
            <v>130</v>
          </cell>
          <cell r="CN93">
            <v>44</v>
          </cell>
          <cell r="CO93">
            <v>2986</v>
          </cell>
          <cell r="CP93">
            <v>22378</v>
          </cell>
          <cell r="CQ93">
            <v>1173</v>
          </cell>
          <cell r="CR93">
            <v>36</v>
          </cell>
          <cell r="CS93">
            <v>1794</v>
          </cell>
          <cell r="CT93">
            <v>11814</v>
          </cell>
          <cell r="CU93">
            <v>887</v>
          </cell>
          <cell r="CV93">
            <v>132</v>
          </cell>
          <cell r="CW93">
            <v>0</v>
          </cell>
          <cell r="CX93">
            <v>2505</v>
          </cell>
          <cell r="CY93">
            <v>22715</v>
          </cell>
          <cell r="CZ93">
            <v>1246</v>
          </cell>
          <cell r="DA93">
            <v>0</v>
          </cell>
          <cell r="DB93">
            <v>1515</v>
          </cell>
          <cell r="DC93">
            <v>12170</v>
          </cell>
          <cell r="DD93">
            <v>960</v>
          </cell>
          <cell r="DE93">
            <v>130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</row>
        <row r="96">
          <cell r="B96">
            <v>10</v>
          </cell>
          <cell r="C96">
            <v>21557</v>
          </cell>
          <cell r="D96">
            <v>142635</v>
          </cell>
          <cell r="E96">
            <v>9038</v>
          </cell>
          <cell r="F96">
            <v>9</v>
          </cell>
          <cell r="G96">
            <v>18186</v>
          </cell>
          <cell r="H96">
            <v>137543</v>
          </cell>
          <cell r="I96">
            <v>8889</v>
          </cell>
          <cell r="J96">
            <v>296</v>
          </cell>
          <cell r="K96">
            <v>13</v>
          </cell>
          <cell r="L96">
            <v>22074</v>
          </cell>
          <cell r="M96">
            <v>145802</v>
          </cell>
          <cell r="N96">
            <v>9073</v>
          </cell>
          <cell r="O96">
            <v>8</v>
          </cell>
          <cell r="P96">
            <v>18967</v>
          </cell>
          <cell r="Q96">
            <v>139888</v>
          </cell>
          <cell r="R96">
            <v>9155</v>
          </cell>
          <cell r="S96">
            <v>285</v>
          </cell>
          <cell r="T96">
            <v>18</v>
          </cell>
          <cell r="U96">
            <v>22372</v>
          </cell>
          <cell r="V96">
            <v>146679</v>
          </cell>
          <cell r="W96">
            <v>9225</v>
          </cell>
          <cell r="X96">
            <v>12</v>
          </cell>
          <cell r="Y96">
            <v>19217</v>
          </cell>
          <cell r="Z96">
            <v>140187</v>
          </cell>
          <cell r="AA96">
            <v>9172</v>
          </cell>
          <cell r="AB96">
            <v>282</v>
          </cell>
          <cell r="AC96">
            <v>40</v>
          </cell>
          <cell r="AD96">
            <v>22638</v>
          </cell>
          <cell r="AE96">
            <v>146942</v>
          </cell>
          <cell r="AF96">
            <v>9123</v>
          </cell>
          <cell r="AG96">
            <v>24</v>
          </cell>
          <cell r="AH96">
            <v>20063</v>
          </cell>
          <cell r="AI96">
            <v>139881</v>
          </cell>
          <cell r="AJ96">
            <v>8918</v>
          </cell>
          <cell r="AK96">
            <v>280</v>
          </cell>
          <cell r="AL96">
            <v>82</v>
          </cell>
          <cell r="AM96">
            <v>26485</v>
          </cell>
          <cell r="AN96">
            <v>155309</v>
          </cell>
          <cell r="AO96">
            <v>9668</v>
          </cell>
          <cell r="AP96">
            <v>59</v>
          </cell>
          <cell r="AQ96">
            <v>22818</v>
          </cell>
          <cell r="AR96">
            <v>151084</v>
          </cell>
          <cell r="AS96">
            <v>9961</v>
          </cell>
          <cell r="AT96">
            <v>282</v>
          </cell>
          <cell r="AU96">
            <v>112</v>
          </cell>
          <cell r="AV96">
            <v>28445</v>
          </cell>
          <cell r="AW96">
            <v>157143</v>
          </cell>
          <cell r="AX96">
            <v>9649</v>
          </cell>
          <cell r="AY96">
            <v>90</v>
          </cell>
          <cell r="AZ96">
            <v>24631</v>
          </cell>
          <cell r="BA96">
            <v>154357</v>
          </cell>
          <cell r="BB96">
            <v>10244</v>
          </cell>
          <cell r="BC96">
            <v>283</v>
          </cell>
          <cell r="BD96">
            <v>154</v>
          </cell>
          <cell r="BE96">
            <v>28974</v>
          </cell>
          <cell r="BF96">
            <v>155587</v>
          </cell>
          <cell r="BG96">
            <v>9758</v>
          </cell>
          <cell r="BH96">
            <v>108</v>
          </cell>
          <cell r="BI96">
            <v>25094</v>
          </cell>
          <cell r="BJ96">
            <v>156960</v>
          </cell>
          <cell r="BK96">
            <v>10764</v>
          </cell>
          <cell r="BL96">
            <v>280</v>
          </cell>
          <cell r="BM96">
            <v>205</v>
          </cell>
          <cell r="BN96">
            <v>30974</v>
          </cell>
          <cell r="BO96">
            <v>151913</v>
          </cell>
          <cell r="BP96">
            <v>9805</v>
          </cell>
          <cell r="BQ96">
            <v>155</v>
          </cell>
          <cell r="BR96">
            <v>23038</v>
          </cell>
          <cell r="BS96">
            <v>155857</v>
          </cell>
          <cell r="BT96">
            <v>10786</v>
          </cell>
          <cell r="BU96">
            <v>223</v>
          </cell>
          <cell r="BV96">
            <v>227</v>
          </cell>
          <cell r="BW96">
            <v>30405</v>
          </cell>
          <cell r="BX96">
            <v>151153</v>
          </cell>
          <cell r="BY96">
            <v>10034</v>
          </cell>
          <cell r="BZ96">
            <v>181</v>
          </cell>
          <cell r="CA96">
            <v>24499</v>
          </cell>
          <cell r="CB96">
            <v>155630</v>
          </cell>
          <cell r="CC96">
            <v>11026</v>
          </cell>
          <cell r="CD96">
            <v>255</v>
          </cell>
          <cell r="CE96">
            <v>250</v>
          </cell>
          <cell r="CF96">
            <v>30947</v>
          </cell>
          <cell r="CG96">
            <v>150940</v>
          </cell>
          <cell r="CH96">
            <v>9724</v>
          </cell>
          <cell r="CI96">
            <v>205</v>
          </cell>
          <cell r="CJ96">
            <v>25398</v>
          </cell>
          <cell r="CK96">
            <v>155346</v>
          </cell>
          <cell r="CL96">
            <v>10820</v>
          </cell>
          <cell r="CM96">
            <v>236</v>
          </cell>
          <cell r="CN96">
            <v>309</v>
          </cell>
          <cell r="CO96">
            <v>31089</v>
          </cell>
          <cell r="CP96">
            <v>150117</v>
          </cell>
          <cell r="CQ96">
            <v>9269</v>
          </cell>
          <cell r="CR96">
            <v>254</v>
          </cell>
          <cell r="CS96">
            <v>26256</v>
          </cell>
          <cell r="CT96">
            <v>154361</v>
          </cell>
          <cell r="CU96">
            <v>10457</v>
          </cell>
          <cell r="CV96">
            <v>231</v>
          </cell>
          <cell r="CW96">
            <v>0</v>
          </cell>
          <cell r="CX96">
            <v>26867</v>
          </cell>
          <cell r="CY96">
            <v>152539</v>
          </cell>
          <cell r="CZ96">
            <v>9988</v>
          </cell>
          <cell r="DA96">
            <v>0</v>
          </cell>
          <cell r="DB96">
            <v>23153</v>
          </cell>
          <cell r="DC96">
            <v>154102</v>
          </cell>
          <cell r="DD96">
            <v>10960</v>
          </cell>
          <cell r="DE96">
            <v>228</v>
          </cell>
        </row>
        <row r="97">
          <cell r="B97">
            <v>0</v>
          </cell>
          <cell r="C97">
            <v>4830</v>
          </cell>
          <cell r="D97">
            <v>40865</v>
          </cell>
          <cell r="E97">
            <v>1901</v>
          </cell>
          <cell r="F97">
            <v>1</v>
          </cell>
          <cell r="G97">
            <v>3993</v>
          </cell>
          <cell r="H97">
            <v>29172</v>
          </cell>
          <cell r="I97">
            <v>1480</v>
          </cell>
          <cell r="J97">
            <v>28</v>
          </cell>
          <cell r="K97">
            <v>1</v>
          </cell>
          <cell r="L97">
            <v>5134</v>
          </cell>
          <cell r="M97">
            <v>42152</v>
          </cell>
          <cell r="N97">
            <v>1957</v>
          </cell>
          <cell r="O97">
            <v>2</v>
          </cell>
          <cell r="P97">
            <v>4272</v>
          </cell>
          <cell r="Q97">
            <v>30771</v>
          </cell>
          <cell r="R97">
            <v>1651</v>
          </cell>
          <cell r="S97">
            <v>26</v>
          </cell>
          <cell r="T97">
            <v>2</v>
          </cell>
          <cell r="U97">
            <v>5498</v>
          </cell>
          <cell r="V97">
            <v>44481</v>
          </cell>
          <cell r="W97">
            <v>2117</v>
          </cell>
          <cell r="X97">
            <v>1</v>
          </cell>
          <cell r="Y97">
            <v>4535</v>
          </cell>
          <cell r="Z97">
            <v>33316</v>
          </cell>
          <cell r="AA97">
            <v>1810</v>
          </cell>
          <cell r="AB97">
            <v>28</v>
          </cell>
          <cell r="AC97">
            <v>10</v>
          </cell>
          <cell r="AD97">
            <v>5482</v>
          </cell>
          <cell r="AE97">
            <v>43900</v>
          </cell>
          <cell r="AF97">
            <v>2093</v>
          </cell>
          <cell r="AG97">
            <v>6</v>
          </cell>
          <cell r="AH97">
            <v>4709</v>
          </cell>
          <cell r="AI97">
            <v>33355</v>
          </cell>
          <cell r="AJ97">
            <v>1776</v>
          </cell>
          <cell r="AK97">
            <v>28</v>
          </cell>
          <cell r="AL97">
            <v>22</v>
          </cell>
          <cell r="AM97">
            <v>6290</v>
          </cell>
          <cell r="AN97">
            <v>46458</v>
          </cell>
          <cell r="AO97">
            <v>2152</v>
          </cell>
          <cell r="AP97">
            <v>7</v>
          </cell>
          <cell r="AQ97">
            <v>5153</v>
          </cell>
          <cell r="AR97">
            <v>35170</v>
          </cell>
          <cell r="AS97">
            <v>1941</v>
          </cell>
          <cell r="AT97">
            <v>20</v>
          </cell>
          <cell r="AU97">
            <v>35</v>
          </cell>
          <cell r="AV97">
            <v>7498</v>
          </cell>
          <cell r="AW97">
            <v>48653</v>
          </cell>
          <cell r="AX97">
            <v>2163</v>
          </cell>
          <cell r="AY97">
            <v>16</v>
          </cell>
          <cell r="AZ97">
            <v>5786</v>
          </cell>
          <cell r="BA97">
            <v>36926</v>
          </cell>
          <cell r="BB97">
            <v>2021</v>
          </cell>
          <cell r="BC97">
            <v>22</v>
          </cell>
          <cell r="BD97">
            <v>50</v>
          </cell>
          <cell r="BE97">
            <v>8369</v>
          </cell>
          <cell r="BF97">
            <v>50507</v>
          </cell>
          <cell r="BG97">
            <v>2198</v>
          </cell>
          <cell r="BH97">
            <v>19</v>
          </cell>
          <cell r="BI97">
            <v>6320</v>
          </cell>
          <cell r="BJ97">
            <v>37977</v>
          </cell>
          <cell r="BK97">
            <v>2009</v>
          </cell>
          <cell r="BL97">
            <v>24</v>
          </cell>
          <cell r="BM97">
            <v>57</v>
          </cell>
          <cell r="BN97">
            <v>9942</v>
          </cell>
          <cell r="BO97">
            <v>51432</v>
          </cell>
          <cell r="BP97">
            <v>2269</v>
          </cell>
          <cell r="BQ97">
            <v>19</v>
          </cell>
          <cell r="BR97">
            <v>5715</v>
          </cell>
          <cell r="BS97">
            <v>38956</v>
          </cell>
          <cell r="BT97">
            <v>2067</v>
          </cell>
          <cell r="BU97">
            <v>20</v>
          </cell>
          <cell r="BV97">
            <v>60</v>
          </cell>
          <cell r="BW97">
            <v>10097</v>
          </cell>
          <cell r="BX97">
            <v>52292</v>
          </cell>
          <cell r="BY97">
            <v>2343</v>
          </cell>
          <cell r="BZ97">
            <v>22</v>
          </cell>
          <cell r="CA97">
            <v>6314</v>
          </cell>
          <cell r="CB97">
            <v>39261</v>
          </cell>
          <cell r="CC97">
            <v>2001</v>
          </cell>
          <cell r="CD97">
            <v>24</v>
          </cell>
          <cell r="CE97">
            <v>69</v>
          </cell>
          <cell r="CF97">
            <v>10563</v>
          </cell>
          <cell r="CG97">
            <v>52907</v>
          </cell>
          <cell r="CH97">
            <v>2325</v>
          </cell>
          <cell r="CI97">
            <v>23</v>
          </cell>
          <cell r="CJ97">
            <v>6791</v>
          </cell>
          <cell r="CK97">
            <v>40017</v>
          </cell>
          <cell r="CL97">
            <v>1985</v>
          </cell>
          <cell r="CM97">
            <v>16</v>
          </cell>
          <cell r="CN97">
            <v>86</v>
          </cell>
          <cell r="CO97">
            <v>11170</v>
          </cell>
          <cell r="CP97">
            <v>54363</v>
          </cell>
          <cell r="CQ97">
            <v>2294</v>
          </cell>
          <cell r="CR97">
            <v>32</v>
          </cell>
          <cell r="CS97">
            <v>7375</v>
          </cell>
          <cell r="CT97">
            <v>40479</v>
          </cell>
          <cell r="CU97">
            <v>2020</v>
          </cell>
          <cell r="CV97">
            <v>18</v>
          </cell>
          <cell r="CW97">
            <v>0</v>
          </cell>
          <cell r="CX97">
            <v>9479</v>
          </cell>
          <cell r="CY97">
            <v>56092</v>
          </cell>
          <cell r="CZ97">
            <v>2488</v>
          </cell>
          <cell r="DA97">
            <v>0</v>
          </cell>
          <cell r="DB97">
            <v>6881</v>
          </cell>
          <cell r="DC97">
            <v>41076</v>
          </cell>
          <cell r="DD97">
            <v>2163</v>
          </cell>
          <cell r="DE97">
            <v>18</v>
          </cell>
        </row>
        <row r="98">
          <cell r="B98">
            <v>2</v>
          </cell>
          <cell r="C98">
            <v>808</v>
          </cell>
          <cell r="D98">
            <v>7942</v>
          </cell>
          <cell r="E98">
            <v>389</v>
          </cell>
          <cell r="F98">
            <v>0</v>
          </cell>
          <cell r="G98">
            <v>477</v>
          </cell>
          <cell r="H98">
            <v>4086</v>
          </cell>
          <cell r="I98">
            <v>182</v>
          </cell>
          <cell r="J98">
            <v>5</v>
          </cell>
          <cell r="K98">
            <v>2</v>
          </cell>
          <cell r="L98">
            <v>898</v>
          </cell>
          <cell r="M98">
            <v>8550</v>
          </cell>
          <cell r="N98">
            <v>416</v>
          </cell>
          <cell r="O98">
            <v>0</v>
          </cell>
          <cell r="P98">
            <v>556</v>
          </cell>
          <cell r="Q98">
            <v>4569</v>
          </cell>
          <cell r="R98">
            <v>228</v>
          </cell>
          <cell r="S98">
            <v>5</v>
          </cell>
          <cell r="T98">
            <v>2</v>
          </cell>
          <cell r="U98">
            <v>875</v>
          </cell>
          <cell r="V98">
            <v>7674</v>
          </cell>
          <cell r="W98">
            <v>364</v>
          </cell>
          <cell r="X98">
            <v>0</v>
          </cell>
          <cell r="Y98">
            <v>564</v>
          </cell>
          <cell r="Z98">
            <v>4322</v>
          </cell>
          <cell r="AA98">
            <v>214</v>
          </cell>
          <cell r="AB98">
            <v>6</v>
          </cell>
          <cell r="AC98">
            <v>4</v>
          </cell>
          <cell r="AD98">
            <v>915</v>
          </cell>
          <cell r="AE98">
            <v>8053</v>
          </cell>
          <cell r="AF98">
            <v>401</v>
          </cell>
          <cell r="AG98">
            <v>0</v>
          </cell>
          <cell r="AH98">
            <v>602</v>
          </cell>
          <cell r="AI98">
            <v>4597</v>
          </cell>
          <cell r="AJ98">
            <v>224</v>
          </cell>
          <cell r="AK98">
            <v>6</v>
          </cell>
          <cell r="AL98">
            <v>4</v>
          </cell>
          <cell r="AM98">
            <v>953</v>
          </cell>
          <cell r="AN98">
            <v>8744</v>
          </cell>
          <cell r="AO98">
            <v>419</v>
          </cell>
          <cell r="AP98">
            <v>1</v>
          </cell>
          <cell r="AQ98">
            <v>621</v>
          </cell>
          <cell r="AR98">
            <v>4823</v>
          </cell>
          <cell r="AS98">
            <v>234</v>
          </cell>
          <cell r="AT98">
            <v>3</v>
          </cell>
          <cell r="AU98">
            <v>6</v>
          </cell>
          <cell r="AV98">
            <v>1015</v>
          </cell>
          <cell r="AW98">
            <v>9189</v>
          </cell>
          <cell r="AX98">
            <v>454</v>
          </cell>
          <cell r="AY98">
            <v>2</v>
          </cell>
          <cell r="AZ98">
            <v>657</v>
          </cell>
          <cell r="BA98">
            <v>5024</v>
          </cell>
          <cell r="BB98">
            <v>272</v>
          </cell>
          <cell r="BC98">
            <v>5</v>
          </cell>
          <cell r="BD98">
            <v>7</v>
          </cell>
          <cell r="BE98">
            <v>1069</v>
          </cell>
          <cell r="BF98">
            <v>9084</v>
          </cell>
          <cell r="BG98">
            <v>475</v>
          </cell>
          <cell r="BH98">
            <v>3</v>
          </cell>
          <cell r="BI98">
            <v>686</v>
          </cell>
          <cell r="BJ98">
            <v>5191</v>
          </cell>
          <cell r="BK98">
            <v>287</v>
          </cell>
          <cell r="BL98">
            <v>4</v>
          </cell>
          <cell r="BM98">
            <v>7</v>
          </cell>
          <cell r="BN98">
            <v>1124</v>
          </cell>
          <cell r="BO98">
            <v>9083</v>
          </cell>
          <cell r="BP98">
            <v>489</v>
          </cell>
          <cell r="BQ98">
            <v>3</v>
          </cell>
          <cell r="BR98">
            <v>629</v>
          </cell>
          <cell r="BS98">
            <v>5264</v>
          </cell>
          <cell r="BT98">
            <v>285</v>
          </cell>
          <cell r="BU98">
            <v>4</v>
          </cell>
          <cell r="BV98">
            <v>11</v>
          </cell>
          <cell r="BW98">
            <v>1120</v>
          </cell>
          <cell r="BX98">
            <v>9127</v>
          </cell>
          <cell r="BY98">
            <v>487</v>
          </cell>
          <cell r="BZ98">
            <v>4</v>
          </cell>
          <cell r="CA98">
            <v>670</v>
          </cell>
          <cell r="CB98">
            <v>5372</v>
          </cell>
          <cell r="CC98">
            <v>292</v>
          </cell>
          <cell r="CD98">
            <v>4</v>
          </cell>
          <cell r="CE98">
            <v>14</v>
          </cell>
          <cell r="CF98">
            <v>1132</v>
          </cell>
          <cell r="CG98">
            <v>9131</v>
          </cell>
          <cell r="CH98">
            <v>480</v>
          </cell>
          <cell r="CI98">
            <v>4</v>
          </cell>
          <cell r="CJ98">
            <v>695</v>
          </cell>
          <cell r="CK98">
            <v>5483</v>
          </cell>
          <cell r="CL98">
            <v>277</v>
          </cell>
          <cell r="CM98">
            <v>3</v>
          </cell>
          <cell r="CN98">
            <v>15</v>
          </cell>
          <cell r="CO98">
            <v>1166</v>
          </cell>
          <cell r="CP98">
            <v>9110</v>
          </cell>
          <cell r="CQ98">
            <v>484</v>
          </cell>
          <cell r="CR98">
            <v>4</v>
          </cell>
          <cell r="CS98">
            <v>724</v>
          </cell>
          <cell r="CT98">
            <v>5499</v>
          </cell>
          <cell r="CU98">
            <v>292</v>
          </cell>
          <cell r="CV98">
            <v>4</v>
          </cell>
          <cell r="CW98">
            <v>0</v>
          </cell>
          <cell r="CX98">
            <v>951</v>
          </cell>
          <cell r="CY98">
            <v>8881</v>
          </cell>
          <cell r="CZ98">
            <v>524</v>
          </cell>
          <cell r="DA98">
            <v>0</v>
          </cell>
          <cell r="DB98">
            <v>612</v>
          </cell>
          <cell r="DC98">
            <v>5357</v>
          </cell>
          <cell r="DD98">
            <v>302</v>
          </cell>
          <cell r="DE98">
            <v>4</v>
          </cell>
        </row>
        <row r="99">
          <cell r="B99">
            <v>1</v>
          </cell>
          <cell r="C99">
            <v>5955</v>
          </cell>
          <cell r="D99">
            <v>54740</v>
          </cell>
          <cell r="E99">
            <v>2598</v>
          </cell>
          <cell r="F99">
            <v>0</v>
          </cell>
          <cell r="G99">
            <v>4736</v>
          </cell>
          <cell r="H99">
            <v>35546</v>
          </cell>
          <cell r="I99">
            <v>1724</v>
          </cell>
          <cell r="J99">
            <v>25</v>
          </cell>
          <cell r="K99">
            <v>3</v>
          </cell>
          <cell r="L99">
            <v>6336</v>
          </cell>
          <cell r="M99">
            <v>58021</v>
          </cell>
          <cell r="N99">
            <v>2889</v>
          </cell>
          <cell r="O99">
            <v>1</v>
          </cell>
          <cell r="P99">
            <v>5113</v>
          </cell>
          <cell r="Q99">
            <v>41489</v>
          </cell>
          <cell r="R99">
            <v>2488</v>
          </cell>
          <cell r="S99">
            <v>24</v>
          </cell>
          <cell r="T99">
            <v>7</v>
          </cell>
          <cell r="U99">
            <v>6571</v>
          </cell>
          <cell r="V99">
            <v>59981</v>
          </cell>
          <cell r="W99">
            <v>3014</v>
          </cell>
          <cell r="X99">
            <v>3</v>
          </cell>
          <cell r="Y99">
            <v>5344</v>
          </cell>
          <cell r="Z99">
            <v>43475</v>
          </cell>
          <cell r="AA99">
            <v>2587</v>
          </cell>
          <cell r="AB99">
            <v>24</v>
          </cell>
          <cell r="AC99">
            <v>9</v>
          </cell>
          <cell r="AD99">
            <v>6730</v>
          </cell>
          <cell r="AE99">
            <v>59862</v>
          </cell>
          <cell r="AF99">
            <v>3076</v>
          </cell>
          <cell r="AG99">
            <v>3</v>
          </cell>
          <cell r="AH99">
            <v>5649</v>
          </cell>
          <cell r="AI99">
            <v>43701</v>
          </cell>
          <cell r="AJ99">
            <v>2616</v>
          </cell>
          <cell r="AK99">
            <v>22</v>
          </cell>
          <cell r="AL99">
            <v>12</v>
          </cell>
          <cell r="AM99">
            <v>7986</v>
          </cell>
          <cell r="AN99">
            <v>64688</v>
          </cell>
          <cell r="AO99">
            <v>3144</v>
          </cell>
          <cell r="AP99">
            <v>4</v>
          </cell>
          <cell r="AQ99">
            <v>6239</v>
          </cell>
          <cell r="AR99">
            <v>46398</v>
          </cell>
          <cell r="AS99">
            <v>2705</v>
          </cell>
          <cell r="AT99">
            <v>26</v>
          </cell>
          <cell r="AU99">
            <v>23</v>
          </cell>
          <cell r="AV99">
            <v>9278</v>
          </cell>
          <cell r="AW99">
            <v>67554</v>
          </cell>
          <cell r="AX99">
            <v>3245</v>
          </cell>
          <cell r="AY99">
            <v>6</v>
          </cell>
          <cell r="AZ99">
            <v>6967</v>
          </cell>
          <cell r="BA99">
            <v>49053</v>
          </cell>
          <cell r="BB99">
            <v>2907</v>
          </cell>
          <cell r="BC99">
            <v>26</v>
          </cell>
          <cell r="BD99">
            <v>27</v>
          </cell>
          <cell r="BE99">
            <v>10711</v>
          </cell>
          <cell r="BF99">
            <v>70301</v>
          </cell>
          <cell r="BG99">
            <v>3256</v>
          </cell>
          <cell r="BH99">
            <v>9</v>
          </cell>
          <cell r="BI99">
            <v>7801</v>
          </cell>
          <cell r="BJ99">
            <v>50633</v>
          </cell>
          <cell r="BK99">
            <v>2918</v>
          </cell>
          <cell r="BL99">
            <v>27</v>
          </cell>
          <cell r="BM99">
            <v>36</v>
          </cell>
          <cell r="BN99">
            <v>13374</v>
          </cell>
          <cell r="BO99">
            <v>72737</v>
          </cell>
          <cell r="BP99">
            <v>3445</v>
          </cell>
          <cell r="BQ99">
            <v>13</v>
          </cell>
          <cell r="BR99">
            <v>6946</v>
          </cell>
          <cell r="BS99">
            <v>52897</v>
          </cell>
          <cell r="BT99">
            <v>3075</v>
          </cell>
          <cell r="BU99">
            <v>40</v>
          </cell>
          <cell r="BV99">
            <v>48</v>
          </cell>
          <cell r="BW99">
            <v>13443</v>
          </cell>
          <cell r="BX99">
            <v>73113</v>
          </cell>
          <cell r="BY99">
            <v>3528</v>
          </cell>
          <cell r="BZ99">
            <v>16</v>
          </cell>
          <cell r="CA99">
            <v>8033</v>
          </cell>
          <cell r="CB99">
            <v>53606</v>
          </cell>
          <cell r="CC99">
            <v>3090</v>
          </cell>
          <cell r="CD99">
            <v>28</v>
          </cell>
          <cell r="CE99">
            <v>68</v>
          </cell>
          <cell r="CF99">
            <v>13991</v>
          </cell>
          <cell r="CG99">
            <v>74113</v>
          </cell>
          <cell r="CH99">
            <v>3565</v>
          </cell>
          <cell r="CI99">
            <v>23</v>
          </cell>
          <cell r="CJ99">
            <v>8589</v>
          </cell>
          <cell r="CK99">
            <v>54386</v>
          </cell>
          <cell r="CL99">
            <v>3106</v>
          </cell>
          <cell r="CM99">
            <v>33</v>
          </cell>
          <cell r="CN99">
            <v>93</v>
          </cell>
          <cell r="CO99">
            <v>14153</v>
          </cell>
          <cell r="CP99">
            <v>73781</v>
          </cell>
          <cell r="CQ99">
            <v>3388</v>
          </cell>
          <cell r="CR99">
            <v>32</v>
          </cell>
          <cell r="CS99">
            <v>9043</v>
          </cell>
          <cell r="CT99">
            <v>53786</v>
          </cell>
          <cell r="CU99">
            <v>3104</v>
          </cell>
          <cell r="CV99">
            <v>27</v>
          </cell>
          <cell r="CW99">
            <v>2</v>
          </cell>
          <cell r="CX99">
            <v>12743</v>
          </cell>
          <cell r="CY99">
            <v>76257</v>
          </cell>
          <cell r="CZ99">
            <v>3575</v>
          </cell>
          <cell r="DA99">
            <v>0</v>
          </cell>
          <cell r="DB99">
            <v>8833</v>
          </cell>
          <cell r="DC99">
            <v>54425</v>
          </cell>
          <cell r="DD99">
            <v>3316</v>
          </cell>
          <cell r="DE99">
            <v>26</v>
          </cell>
        </row>
        <row r="100">
          <cell r="B100">
            <v>1</v>
          </cell>
          <cell r="C100">
            <v>2692</v>
          </cell>
          <cell r="D100">
            <v>26103</v>
          </cell>
          <cell r="E100">
            <v>1068</v>
          </cell>
          <cell r="F100">
            <v>0</v>
          </cell>
          <cell r="G100">
            <v>1798</v>
          </cell>
          <cell r="H100">
            <v>12905</v>
          </cell>
          <cell r="I100">
            <v>586</v>
          </cell>
          <cell r="J100">
            <v>6</v>
          </cell>
          <cell r="K100">
            <v>2</v>
          </cell>
          <cell r="L100">
            <v>2762</v>
          </cell>
          <cell r="M100">
            <v>26554</v>
          </cell>
          <cell r="N100">
            <v>1094</v>
          </cell>
          <cell r="O100">
            <v>0</v>
          </cell>
          <cell r="P100">
            <v>2059</v>
          </cell>
          <cell r="Q100">
            <v>13804</v>
          </cell>
          <cell r="R100">
            <v>681</v>
          </cell>
          <cell r="S100">
            <v>6</v>
          </cell>
          <cell r="T100">
            <v>3</v>
          </cell>
          <cell r="U100">
            <v>2899</v>
          </cell>
          <cell r="V100">
            <v>27200</v>
          </cell>
          <cell r="W100">
            <v>1132</v>
          </cell>
          <cell r="X100">
            <v>2</v>
          </cell>
          <cell r="Y100">
            <v>2127</v>
          </cell>
          <cell r="Z100">
            <v>14646</v>
          </cell>
          <cell r="AA100">
            <v>715</v>
          </cell>
          <cell r="AB100">
            <v>7</v>
          </cell>
          <cell r="AC100">
            <v>5</v>
          </cell>
          <cell r="AD100">
            <v>2989</v>
          </cell>
          <cell r="AE100">
            <v>27788</v>
          </cell>
          <cell r="AF100">
            <v>1178</v>
          </cell>
          <cell r="AG100">
            <v>3</v>
          </cell>
          <cell r="AH100">
            <v>2319</v>
          </cell>
          <cell r="AI100">
            <v>15288</v>
          </cell>
          <cell r="AJ100">
            <v>781</v>
          </cell>
          <cell r="AK100">
            <v>8</v>
          </cell>
          <cell r="AL100">
            <v>8</v>
          </cell>
          <cell r="AM100">
            <v>3228</v>
          </cell>
          <cell r="AN100">
            <v>29302</v>
          </cell>
          <cell r="AO100">
            <v>1188</v>
          </cell>
          <cell r="AP100">
            <v>5</v>
          </cell>
          <cell r="AQ100">
            <v>2352</v>
          </cell>
          <cell r="AR100">
            <v>16176</v>
          </cell>
          <cell r="AS100">
            <v>843</v>
          </cell>
          <cell r="AT100">
            <v>10</v>
          </cell>
          <cell r="AU100">
            <v>10</v>
          </cell>
          <cell r="AV100">
            <v>3452</v>
          </cell>
          <cell r="AW100">
            <v>30581</v>
          </cell>
          <cell r="AX100">
            <v>1180</v>
          </cell>
          <cell r="AY100">
            <v>9</v>
          </cell>
          <cell r="AZ100">
            <v>2509</v>
          </cell>
          <cell r="BA100">
            <v>17231</v>
          </cell>
          <cell r="BB100">
            <v>953</v>
          </cell>
          <cell r="BC100">
            <v>13</v>
          </cell>
          <cell r="BD100">
            <v>11</v>
          </cell>
          <cell r="BE100">
            <v>3572</v>
          </cell>
          <cell r="BF100">
            <v>30924</v>
          </cell>
          <cell r="BG100">
            <v>1260</v>
          </cell>
          <cell r="BH100">
            <v>14</v>
          </cell>
          <cell r="BI100">
            <v>2689</v>
          </cell>
          <cell r="BJ100">
            <v>18094</v>
          </cell>
          <cell r="BK100">
            <v>1015</v>
          </cell>
          <cell r="BL100">
            <v>13</v>
          </cell>
          <cell r="BM100">
            <v>13</v>
          </cell>
          <cell r="BN100">
            <v>4235</v>
          </cell>
          <cell r="BO100">
            <v>31296</v>
          </cell>
          <cell r="BP100">
            <v>1371</v>
          </cell>
          <cell r="BQ100">
            <v>18</v>
          </cell>
          <cell r="BR100">
            <v>2386</v>
          </cell>
          <cell r="BS100">
            <v>19042</v>
          </cell>
          <cell r="BT100">
            <v>1042</v>
          </cell>
          <cell r="BU100">
            <v>10</v>
          </cell>
          <cell r="BV100">
            <v>22</v>
          </cell>
          <cell r="BW100">
            <v>4223</v>
          </cell>
          <cell r="BX100">
            <v>32222</v>
          </cell>
          <cell r="BY100">
            <v>1414</v>
          </cell>
          <cell r="BZ100">
            <v>16</v>
          </cell>
          <cell r="CA100">
            <v>2636</v>
          </cell>
          <cell r="CB100">
            <v>19879</v>
          </cell>
          <cell r="CC100">
            <v>1122</v>
          </cell>
          <cell r="CD100">
            <v>9</v>
          </cell>
          <cell r="CE100">
            <v>33</v>
          </cell>
          <cell r="CF100">
            <v>4330</v>
          </cell>
          <cell r="CG100">
            <v>32739</v>
          </cell>
          <cell r="CH100">
            <v>1462</v>
          </cell>
          <cell r="CI100">
            <v>18</v>
          </cell>
          <cell r="CJ100">
            <v>2792</v>
          </cell>
          <cell r="CK100">
            <v>20554</v>
          </cell>
          <cell r="CL100">
            <v>1145</v>
          </cell>
          <cell r="CM100">
            <v>9</v>
          </cell>
          <cell r="CN100">
            <v>39</v>
          </cell>
          <cell r="CO100">
            <v>4423</v>
          </cell>
          <cell r="CP100">
            <v>33438</v>
          </cell>
          <cell r="CQ100">
            <v>1449</v>
          </cell>
          <cell r="CR100">
            <v>24</v>
          </cell>
          <cell r="CS100">
            <v>2940</v>
          </cell>
          <cell r="CT100">
            <v>20712</v>
          </cell>
          <cell r="CU100">
            <v>1204</v>
          </cell>
          <cell r="CV100">
            <v>9</v>
          </cell>
          <cell r="CW100">
            <v>0</v>
          </cell>
          <cell r="CX100">
            <v>4061</v>
          </cell>
          <cell r="CY100">
            <v>34547</v>
          </cell>
          <cell r="CZ100">
            <v>1587</v>
          </cell>
          <cell r="DA100">
            <v>0</v>
          </cell>
          <cell r="DB100">
            <v>2980</v>
          </cell>
          <cell r="DC100">
            <v>21291</v>
          </cell>
          <cell r="DD100">
            <v>1331</v>
          </cell>
          <cell r="DE100">
            <v>6</v>
          </cell>
        </row>
        <row r="101">
          <cell r="B101">
            <v>0</v>
          </cell>
          <cell r="C101">
            <v>1086</v>
          </cell>
          <cell r="D101">
            <v>8454</v>
          </cell>
          <cell r="E101">
            <v>442</v>
          </cell>
          <cell r="F101">
            <v>0</v>
          </cell>
          <cell r="G101">
            <v>520</v>
          </cell>
          <cell r="H101">
            <v>5163</v>
          </cell>
          <cell r="I101">
            <v>287</v>
          </cell>
          <cell r="J101">
            <v>3</v>
          </cell>
          <cell r="K101">
            <v>0</v>
          </cell>
          <cell r="L101">
            <v>1184</v>
          </cell>
          <cell r="M101">
            <v>8662</v>
          </cell>
          <cell r="N101">
            <v>482</v>
          </cell>
          <cell r="O101">
            <v>0</v>
          </cell>
          <cell r="P101">
            <v>583</v>
          </cell>
          <cell r="Q101">
            <v>5504</v>
          </cell>
          <cell r="R101">
            <v>328</v>
          </cell>
          <cell r="S101">
            <v>3</v>
          </cell>
          <cell r="T101">
            <v>0</v>
          </cell>
          <cell r="U101">
            <v>1168</v>
          </cell>
          <cell r="V101">
            <v>8291</v>
          </cell>
          <cell r="W101">
            <v>465</v>
          </cell>
          <cell r="X101">
            <v>1</v>
          </cell>
          <cell r="Y101">
            <v>611</v>
          </cell>
          <cell r="Z101">
            <v>5385</v>
          </cell>
          <cell r="AA101">
            <v>315</v>
          </cell>
          <cell r="AB101">
            <v>3</v>
          </cell>
          <cell r="AC101">
            <v>3</v>
          </cell>
          <cell r="AD101">
            <v>1237</v>
          </cell>
          <cell r="AE101">
            <v>8620</v>
          </cell>
          <cell r="AF101">
            <v>510</v>
          </cell>
          <cell r="AG101">
            <v>3</v>
          </cell>
          <cell r="AH101">
            <v>713</v>
          </cell>
          <cell r="AI101">
            <v>5767</v>
          </cell>
          <cell r="AJ101">
            <v>337</v>
          </cell>
          <cell r="AK101">
            <v>4</v>
          </cell>
          <cell r="AL101">
            <v>6</v>
          </cell>
          <cell r="AM101">
            <v>1314</v>
          </cell>
          <cell r="AN101">
            <v>9074</v>
          </cell>
          <cell r="AO101">
            <v>558</v>
          </cell>
          <cell r="AP101">
            <v>3</v>
          </cell>
          <cell r="AQ101">
            <v>714</v>
          </cell>
          <cell r="AR101">
            <v>6237</v>
          </cell>
          <cell r="AS101">
            <v>373</v>
          </cell>
          <cell r="AT101">
            <v>3</v>
          </cell>
          <cell r="AU101">
            <v>9</v>
          </cell>
          <cell r="AV101">
            <v>1390</v>
          </cell>
          <cell r="AW101">
            <v>9347</v>
          </cell>
          <cell r="AX101">
            <v>559</v>
          </cell>
          <cell r="AY101">
            <v>6</v>
          </cell>
          <cell r="AZ101">
            <v>795</v>
          </cell>
          <cell r="BA101">
            <v>6533</v>
          </cell>
          <cell r="BB101">
            <v>421</v>
          </cell>
          <cell r="BC101">
            <v>3</v>
          </cell>
          <cell r="BD101">
            <v>13</v>
          </cell>
          <cell r="BE101">
            <v>1424</v>
          </cell>
          <cell r="BF101">
            <v>9453</v>
          </cell>
          <cell r="BG101">
            <v>561</v>
          </cell>
          <cell r="BH101">
            <v>8</v>
          </cell>
          <cell r="BI101">
            <v>818</v>
          </cell>
          <cell r="BJ101">
            <v>6702</v>
          </cell>
          <cell r="BK101">
            <v>423</v>
          </cell>
          <cell r="BL101">
            <v>4</v>
          </cell>
          <cell r="BM101">
            <v>14</v>
          </cell>
          <cell r="BN101">
            <v>1563</v>
          </cell>
          <cell r="BO101">
            <v>9518</v>
          </cell>
          <cell r="BP101">
            <v>636</v>
          </cell>
          <cell r="BQ101">
            <v>8</v>
          </cell>
          <cell r="BR101">
            <v>758</v>
          </cell>
          <cell r="BS101">
            <v>6873</v>
          </cell>
          <cell r="BT101">
            <v>418</v>
          </cell>
          <cell r="BU101">
            <v>4</v>
          </cell>
          <cell r="BV101">
            <v>27</v>
          </cell>
          <cell r="BW101">
            <v>1596</v>
          </cell>
          <cell r="BX101">
            <v>9695</v>
          </cell>
          <cell r="BY101">
            <v>613</v>
          </cell>
          <cell r="BZ101">
            <v>8</v>
          </cell>
          <cell r="CA101">
            <v>813</v>
          </cell>
          <cell r="CB101">
            <v>7135</v>
          </cell>
          <cell r="CC101">
            <v>424</v>
          </cell>
          <cell r="CD101">
            <v>4</v>
          </cell>
          <cell r="CE101">
            <v>35</v>
          </cell>
          <cell r="CF101">
            <v>1634</v>
          </cell>
          <cell r="CG101">
            <v>9861</v>
          </cell>
          <cell r="CH101">
            <v>626</v>
          </cell>
          <cell r="CI101">
            <v>7</v>
          </cell>
          <cell r="CJ101">
            <v>907</v>
          </cell>
          <cell r="CK101">
            <v>7248</v>
          </cell>
          <cell r="CL101">
            <v>451</v>
          </cell>
          <cell r="CM101">
            <v>2</v>
          </cell>
          <cell r="CN101">
            <v>36</v>
          </cell>
          <cell r="CO101">
            <v>1690</v>
          </cell>
          <cell r="CP101">
            <v>9868</v>
          </cell>
          <cell r="CQ101">
            <v>627</v>
          </cell>
          <cell r="CR101">
            <v>10</v>
          </cell>
          <cell r="CS101">
            <v>976</v>
          </cell>
          <cell r="CT101">
            <v>7385</v>
          </cell>
          <cell r="CU101">
            <v>459</v>
          </cell>
          <cell r="CV101">
            <v>2</v>
          </cell>
          <cell r="CW101">
            <v>0</v>
          </cell>
          <cell r="CX101">
            <v>1493</v>
          </cell>
          <cell r="CY101">
            <v>10108</v>
          </cell>
          <cell r="CZ101">
            <v>677</v>
          </cell>
          <cell r="DA101">
            <v>0</v>
          </cell>
          <cell r="DB101">
            <v>946</v>
          </cell>
          <cell r="DC101">
            <v>7514</v>
          </cell>
          <cell r="DD101">
            <v>517</v>
          </cell>
          <cell r="DE101">
            <v>2</v>
          </cell>
        </row>
        <row r="102">
          <cell r="B102">
            <v>1</v>
          </cell>
          <cell r="C102">
            <v>1315</v>
          </cell>
          <cell r="D102">
            <v>11875</v>
          </cell>
          <cell r="E102">
            <v>706</v>
          </cell>
          <cell r="F102">
            <v>1</v>
          </cell>
          <cell r="G102">
            <v>1171</v>
          </cell>
          <cell r="H102">
            <v>8059</v>
          </cell>
          <cell r="I102">
            <v>471</v>
          </cell>
          <cell r="J102">
            <v>6</v>
          </cell>
          <cell r="K102">
            <v>1</v>
          </cell>
          <cell r="L102">
            <v>1391</v>
          </cell>
          <cell r="M102">
            <v>12376</v>
          </cell>
          <cell r="N102">
            <v>727</v>
          </cell>
          <cell r="O102">
            <v>1</v>
          </cell>
          <cell r="P102">
            <v>1360</v>
          </cell>
          <cell r="Q102">
            <v>8761</v>
          </cell>
          <cell r="R102">
            <v>616</v>
          </cell>
          <cell r="S102">
            <v>6</v>
          </cell>
          <cell r="T102">
            <v>2</v>
          </cell>
          <cell r="U102">
            <v>1590</v>
          </cell>
          <cell r="V102">
            <v>13696</v>
          </cell>
          <cell r="W102">
            <v>834</v>
          </cell>
          <cell r="X102">
            <v>1</v>
          </cell>
          <cell r="Y102">
            <v>1444</v>
          </cell>
          <cell r="Z102">
            <v>10069</v>
          </cell>
          <cell r="AA102">
            <v>715</v>
          </cell>
          <cell r="AB102">
            <v>4</v>
          </cell>
          <cell r="AC102">
            <v>2</v>
          </cell>
          <cell r="AD102">
            <v>1615</v>
          </cell>
          <cell r="AE102">
            <v>14365</v>
          </cell>
          <cell r="AF102">
            <v>855</v>
          </cell>
          <cell r="AG102">
            <v>2</v>
          </cell>
          <cell r="AH102">
            <v>1626</v>
          </cell>
          <cell r="AI102">
            <v>11040</v>
          </cell>
          <cell r="AJ102">
            <v>787</v>
          </cell>
          <cell r="AK102">
            <v>3</v>
          </cell>
          <cell r="AL102">
            <v>2</v>
          </cell>
          <cell r="AM102">
            <v>1798</v>
          </cell>
          <cell r="AN102">
            <v>15950</v>
          </cell>
          <cell r="AO102">
            <v>992</v>
          </cell>
          <cell r="AP102">
            <v>2</v>
          </cell>
          <cell r="AQ102">
            <v>1714</v>
          </cell>
          <cell r="AR102">
            <v>12380</v>
          </cell>
          <cell r="AS102">
            <v>923</v>
          </cell>
          <cell r="AT102">
            <v>5</v>
          </cell>
          <cell r="AU102">
            <v>3</v>
          </cell>
          <cell r="AV102">
            <v>2040</v>
          </cell>
          <cell r="AW102">
            <v>17291</v>
          </cell>
          <cell r="AX102">
            <v>1050</v>
          </cell>
          <cell r="AY102">
            <v>3</v>
          </cell>
          <cell r="AZ102">
            <v>1843</v>
          </cell>
          <cell r="BA102">
            <v>13552</v>
          </cell>
          <cell r="BB102">
            <v>1138</v>
          </cell>
          <cell r="BC102">
            <v>3</v>
          </cell>
          <cell r="BD102">
            <v>7</v>
          </cell>
          <cell r="BE102">
            <v>2184</v>
          </cell>
          <cell r="BF102">
            <v>18378</v>
          </cell>
          <cell r="BG102">
            <v>1132</v>
          </cell>
          <cell r="BH102">
            <v>4</v>
          </cell>
          <cell r="BI102">
            <v>2022</v>
          </cell>
          <cell r="BJ102">
            <v>14693</v>
          </cell>
          <cell r="BK102">
            <v>1217</v>
          </cell>
          <cell r="BL102">
            <v>4</v>
          </cell>
          <cell r="BM102">
            <v>5</v>
          </cell>
          <cell r="BN102">
            <v>2663</v>
          </cell>
          <cell r="BO102">
            <v>19017</v>
          </cell>
          <cell r="BP102">
            <v>1236</v>
          </cell>
          <cell r="BQ102">
            <v>6</v>
          </cell>
          <cell r="BR102">
            <v>1691</v>
          </cell>
          <cell r="BS102">
            <v>15361</v>
          </cell>
          <cell r="BT102">
            <v>1259</v>
          </cell>
          <cell r="BU102">
            <v>4</v>
          </cell>
          <cell r="BV102">
            <v>7</v>
          </cell>
          <cell r="BW102">
            <v>2611</v>
          </cell>
          <cell r="BX102">
            <v>19619</v>
          </cell>
          <cell r="BY102">
            <v>1346</v>
          </cell>
          <cell r="BZ102">
            <v>6</v>
          </cell>
          <cell r="CA102">
            <v>1964</v>
          </cell>
          <cell r="CB102">
            <v>16184</v>
          </cell>
          <cell r="CC102">
            <v>1264</v>
          </cell>
          <cell r="CD102">
            <v>2</v>
          </cell>
          <cell r="CE102">
            <v>17</v>
          </cell>
          <cell r="CF102">
            <v>2731</v>
          </cell>
          <cell r="CG102">
            <v>21248</v>
          </cell>
          <cell r="CH102">
            <v>1541</v>
          </cell>
          <cell r="CI102">
            <v>9</v>
          </cell>
          <cell r="CJ102">
            <v>2187</v>
          </cell>
          <cell r="CK102">
            <v>17612</v>
          </cell>
          <cell r="CL102">
            <v>1482</v>
          </cell>
          <cell r="CM102">
            <v>2</v>
          </cell>
          <cell r="CN102">
            <v>22</v>
          </cell>
          <cell r="CO102">
            <v>2751</v>
          </cell>
          <cell r="CP102">
            <v>21477</v>
          </cell>
          <cell r="CQ102">
            <v>1510</v>
          </cell>
          <cell r="CR102">
            <v>8</v>
          </cell>
          <cell r="CS102">
            <v>2301</v>
          </cell>
          <cell r="CT102">
            <v>17705</v>
          </cell>
          <cell r="CU102">
            <v>1516</v>
          </cell>
          <cell r="CV102">
            <v>2</v>
          </cell>
          <cell r="CW102">
            <v>1</v>
          </cell>
          <cell r="CX102">
            <v>2483</v>
          </cell>
          <cell r="CY102">
            <v>21637</v>
          </cell>
          <cell r="CZ102">
            <v>1539</v>
          </cell>
          <cell r="DA102">
            <v>1</v>
          </cell>
          <cell r="DB102">
            <v>2274</v>
          </cell>
          <cell r="DC102">
            <v>17771</v>
          </cell>
          <cell r="DD102">
            <v>1587</v>
          </cell>
          <cell r="DE102">
            <v>3</v>
          </cell>
        </row>
        <row r="103">
          <cell r="B103">
            <v>0</v>
          </cell>
          <cell r="C103">
            <v>3456</v>
          </cell>
          <cell r="D103">
            <v>24798</v>
          </cell>
          <cell r="E103">
            <v>1031</v>
          </cell>
          <cell r="F103">
            <v>1</v>
          </cell>
          <cell r="G103">
            <v>2943</v>
          </cell>
          <cell r="H103">
            <v>15489</v>
          </cell>
          <cell r="I103">
            <v>595</v>
          </cell>
          <cell r="J103">
            <v>9</v>
          </cell>
          <cell r="K103">
            <v>0</v>
          </cell>
          <cell r="L103">
            <v>3201</v>
          </cell>
          <cell r="M103">
            <v>25719</v>
          </cell>
          <cell r="N103">
            <v>1069</v>
          </cell>
          <cell r="O103">
            <v>3</v>
          </cell>
          <cell r="P103">
            <v>2917</v>
          </cell>
          <cell r="Q103">
            <v>16192</v>
          </cell>
          <cell r="R103">
            <v>720</v>
          </cell>
          <cell r="S103">
            <v>7</v>
          </cell>
          <cell r="T103">
            <v>4</v>
          </cell>
          <cell r="U103">
            <v>3341</v>
          </cell>
          <cell r="V103">
            <v>26791</v>
          </cell>
          <cell r="W103">
            <v>1165</v>
          </cell>
          <cell r="X103">
            <v>3</v>
          </cell>
          <cell r="Y103">
            <v>3050</v>
          </cell>
          <cell r="Z103">
            <v>17391</v>
          </cell>
          <cell r="AA103">
            <v>795</v>
          </cell>
          <cell r="AB103">
            <v>9</v>
          </cell>
          <cell r="AC103">
            <v>7</v>
          </cell>
          <cell r="AD103">
            <v>3274</v>
          </cell>
          <cell r="AE103">
            <v>26537</v>
          </cell>
          <cell r="AF103">
            <v>1198</v>
          </cell>
          <cell r="AG103">
            <v>12</v>
          </cell>
          <cell r="AH103">
            <v>3147</v>
          </cell>
          <cell r="AI103">
            <v>17903</v>
          </cell>
          <cell r="AJ103">
            <v>851</v>
          </cell>
          <cell r="AK103">
            <v>10</v>
          </cell>
          <cell r="AL103">
            <v>10</v>
          </cell>
          <cell r="AM103">
            <v>4160</v>
          </cell>
          <cell r="AN103">
            <v>30746</v>
          </cell>
          <cell r="AO103">
            <v>1347</v>
          </cell>
          <cell r="AP103">
            <v>14</v>
          </cell>
          <cell r="AQ103">
            <v>3521</v>
          </cell>
          <cell r="AR103">
            <v>20600</v>
          </cell>
          <cell r="AS103">
            <v>969</v>
          </cell>
          <cell r="AT103">
            <v>8</v>
          </cell>
          <cell r="AU103">
            <v>25</v>
          </cell>
          <cell r="AV103">
            <v>4405</v>
          </cell>
          <cell r="AW103">
            <v>32193</v>
          </cell>
          <cell r="AX103">
            <v>1370</v>
          </cell>
          <cell r="AY103">
            <v>14</v>
          </cell>
          <cell r="AZ103">
            <v>3693</v>
          </cell>
          <cell r="BA103">
            <v>21720</v>
          </cell>
          <cell r="BB103">
            <v>1093</v>
          </cell>
          <cell r="BC103">
            <v>9</v>
          </cell>
          <cell r="BD103">
            <v>30</v>
          </cell>
          <cell r="BE103">
            <v>4345</v>
          </cell>
          <cell r="BF103">
            <v>32486</v>
          </cell>
          <cell r="BG103">
            <v>1458</v>
          </cell>
          <cell r="BH103">
            <v>17</v>
          </cell>
          <cell r="BI103">
            <v>3707</v>
          </cell>
          <cell r="BJ103">
            <v>22415</v>
          </cell>
          <cell r="BK103">
            <v>1159</v>
          </cell>
          <cell r="BL103">
            <v>6</v>
          </cell>
          <cell r="BM103">
            <v>33</v>
          </cell>
          <cell r="BN103">
            <v>4820</v>
          </cell>
          <cell r="BO103">
            <v>32089</v>
          </cell>
          <cell r="BP103">
            <v>1538</v>
          </cell>
          <cell r="BQ103">
            <v>25</v>
          </cell>
          <cell r="BR103">
            <v>3394</v>
          </cell>
          <cell r="BS103">
            <v>23008</v>
          </cell>
          <cell r="BT103">
            <v>1194</v>
          </cell>
          <cell r="BU103">
            <v>10</v>
          </cell>
          <cell r="BV103">
            <v>46</v>
          </cell>
          <cell r="BW103">
            <v>4753</v>
          </cell>
          <cell r="BX103">
            <v>32238</v>
          </cell>
          <cell r="BY103">
            <v>1605</v>
          </cell>
          <cell r="BZ103">
            <v>29</v>
          </cell>
          <cell r="CA103">
            <v>3540</v>
          </cell>
          <cell r="CB103">
            <v>23707</v>
          </cell>
          <cell r="CC103">
            <v>1213</v>
          </cell>
          <cell r="CD103">
            <v>8</v>
          </cell>
          <cell r="CE103">
            <v>80</v>
          </cell>
          <cell r="CF103">
            <v>4948</v>
          </cell>
          <cell r="CG103">
            <v>33771</v>
          </cell>
          <cell r="CH103">
            <v>1718</v>
          </cell>
          <cell r="CI103">
            <v>29</v>
          </cell>
          <cell r="CJ103">
            <v>3772</v>
          </cell>
          <cell r="CK103">
            <v>24597</v>
          </cell>
          <cell r="CL103">
            <v>1288</v>
          </cell>
          <cell r="CM103">
            <v>11</v>
          </cell>
          <cell r="CN103">
            <v>75</v>
          </cell>
          <cell r="CO103">
            <v>4905</v>
          </cell>
          <cell r="CP103">
            <v>33782</v>
          </cell>
          <cell r="CQ103">
            <v>1674</v>
          </cell>
          <cell r="CR103">
            <v>38</v>
          </cell>
          <cell r="CS103">
            <v>3851</v>
          </cell>
          <cell r="CT103">
            <v>24722</v>
          </cell>
          <cell r="CU103">
            <v>1369</v>
          </cell>
          <cell r="CV103">
            <v>9</v>
          </cell>
          <cell r="CW103">
            <v>0</v>
          </cell>
          <cell r="CX103">
            <v>4270</v>
          </cell>
          <cell r="CY103">
            <v>34468</v>
          </cell>
          <cell r="CZ103">
            <v>1835</v>
          </cell>
          <cell r="DA103">
            <v>0</v>
          </cell>
          <cell r="DB103">
            <v>3693</v>
          </cell>
          <cell r="DC103">
            <v>25518</v>
          </cell>
          <cell r="DD103">
            <v>1546</v>
          </cell>
          <cell r="DE103">
            <v>10</v>
          </cell>
        </row>
        <row r="104">
          <cell r="B104">
            <v>0</v>
          </cell>
          <cell r="C104">
            <v>2879</v>
          </cell>
          <cell r="D104">
            <v>23230</v>
          </cell>
          <cell r="E104">
            <v>1067</v>
          </cell>
          <cell r="F104">
            <v>0</v>
          </cell>
          <cell r="G104">
            <v>2035</v>
          </cell>
          <cell r="H104">
            <v>15703</v>
          </cell>
          <cell r="I104">
            <v>759</v>
          </cell>
          <cell r="J104">
            <v>18</v>
          </cell>
          <cell r="K104">
            <v>0</v>
          </cell>
          <cell r="L104">
            <v>3127</v>
          </cell>
          <cell r="M104">
            <v>24189</v>
          </cell>
          <cell r="N104">
            <v>1140</v>
          </cell>
          <cell r="O104">
            <v>2</v>
          </cell>
          <cell r="P104">
            <v>2299</v>
          </cell>
          <cell r="Q104">
            <v>17331</v>
          </cell>
          <cell r="R104">
            <v>935</v>
          </cell>
          <cell r="S104">
            <v>15</v>
          </cell>
          <cell r="T104">
            <v>2</v>
          </cell>
          <cell r="U104">
            <v>3361</v>
          </cell>
          <cell r="V104">
            <v>25555</v>
          </cell>
          <cell r="W104">
            <v>1228</v>
          </cell>
          <cell r="X104">
            <v>4</v>
          </cell>
          <cell r="Y104">
            <v>2456</v>
          </cell>
          <cell r="Z104">
            <v>18403</v>
          </cell>
          <cell r="AA104">
            <v>962</v>
          </cell>
          <cell r="AB104">
            <v>15</v>
          </cell>
          <cell r="AC104">
            <v>8</v>
          </cell>
          <cell r="AD104">
            <v>3432</v>
          </cell>
          <cell r="AE104">
            <v>26071</v>
          </cell>
          <cell r="AF104">
            <v>1273</v>
          </cell>
          <cell r="AG104">
            <v>4</v>
          </cell>
          <cell r="AH104">
            <v>2624</v>
          </cell>
          <cell r="AI104">
            <v>19342</v>
          </cell>
          <cell r="AJ104">
            <v>1048</v>
          </cell>
          <cell r="AK104">
            <v>19</v>
          </cell>
          <cell r="AL104">
            <v>7</v>
          </cell>
          <cell r="AM104">
            <v>3977</v>
          </cell>
          <cell r="AN104">
            <v>27539</v>
          </cell>
          <cell r="AO104">
            <v>1336</v>
          </cell>
          <cell r="AP104">
            <v>4</v>
          </cell>
          <cell r="AQ104">
            <v>2936</v>
          </cell>
          <cell r="AR104">
            <v>20668</v>
          </cell>
          <cell r="AS104">
            <v>1138</v>
          </cell>
          <cell r="AT104">
            <v>17</v>
          </cell>
          <cell r="AU104">
            <v>11</v>
          </cell>
          <cell r="AV104">
            <v>4407</v>
          </cell>
          <cell r="AW104">
            <v>28200</v>
          </cell>
          <cell r="AX104">
            <v>1327</v>
          </cell>
          <cell r="AY104">
            <v>10</v>
          </cell>
          <cell r="AZ104">
            <v>3284</v>
          </cell>
          <cell r="BA104">
            <v>21445</v>
          </cell>
          <cell r="BB104">
            <v>1209</v>
          </cell>
          <cell r="BC104">
            <v>11</v>
          </cell>
          <cell r="BD104">
            <v>18</v>
          </cell>
          <cell r="BE104">
            <v>4759</v>
          </cell>
          <cell r="BF104">
            <v>29162</v>
          </cell>
          <cell r="BG104">
            <v>1413</v>
          </cell>
          <cell r="BH104">
            <v>10</v>
          </cell>
          <cell r="BI104">
            <v>3535</v>
          </cell>
          <cell r="BJ104">
            <v>22329</v>
          </cell>
          <cell r="BK104">
            <v>1233</v>
          </cell>
          <cell r="BL104">
            <v>15</v>
          </cell>
          <cell r="BM104">
            <v>21</v>
          </cell>
          <cell r="BN104">
            <v>5355</v>
          </cell>
          <cell r="BO104">
            <v>29833</v>
          </cell>
          <cell r="BP104">
            <v>1492</v>
          </cell>
          <cell r="BQ104">
            <v>11</v>
          </cell>
          <cell r="BR104">
            <v>3255</v>
          </cell>
          <cell r="BS104">
            <v>23212</v>
          </cell>
          <cell r="BT104">
            <v>1270</v>
          </cell>
          <cell r="BU104">
            <v>17</v>
          </cell>
          <cell r="BV104">
            <v>22</v>
          </cell>
          <cell r="BW104">
            <v>5333</v>
          </cell>
          <cell r="BX104">
            <v>29804</v>
          </cell>
          <cell r="BY104">
            <v>1541</v>
          </cell>
          <cell r="BZ104">
            <v>14</v>
          </cell>
          <cell r="CA104">
            <v>3513</v>
          </cell>
          <cell r="CB104">
            <v>23573</v>
          </cell>
          <cell r="CC104">
            <v>1224</v>
          </cell>
          <cell r="CD104">
            <v>16</v>
          </cell>
          <cell r="CE104">
            <v>29</v>
          </cell>
          <cell r="CF104">
            <v>5509</v>
          </cell>
          <cell r="CG104">
            <v>30261</v>
          </cell>
          <cell r="CH104">
            <v>1543</v>
          </cell>
          <cell r="CI104">
            <v>20</v>
          </cell>
          <cell r="CJ104">
            <v>3840</v>
          </cell>
          <cell r="CK104">
            <v>24109</v>
          </cell>
          <cell r="CL104">
            <v>1224</v>
          </cell>
          <cell r="CM104">
            <v>11</v>
          </cell>
          <cell r="CN104">
            <v>42</v>
          </cell>
          <cell r="CO104">
            <v>5621</v>
          </cell>
          <cell r="CP104">
            <v>30189</v>
          </cell>
          <cell r="CQ104">
            <v>1507</v>
          </cell>
          <cell r="CR104">
            <v>24</v>
          </cell>
          <cell r="CS104">
            <v>4096</v>
          </cell>
          <cell r="CT104">
            <v>24232</v>
          </cell>
          <cell r="CU104">
            <v>1251</v>
          </cell>
          <cell r="CV104">
            <v>14</v>
          </cell>
          <cell r="CW104">
            <v>0</v>
          </cell>
          <cell r="CX104">
            <v>5063</v>
          </cell>
          <cell r="CY104">
            <v>31800</v>
          </cell>
          <cell r="CZ104">
            <v>1680</v>
          </cell>
          <cell r="DA104">
            <v>0</v>
          </cell>
          <cell r="DB104">
            <v>3894</v>
          </cell>
          <cell r="DC104">
            <v>25790</v>
          </cell>
          <cell r="DD104">
            <v>1419</v>
          </cell>
          <cell r="DE104">
            <v>13</v>
          </cell>
        </row>
        <row r="105">
          <cell r="B105">
            <v>2</v>
          </cell>
          <cell r="C105">
            <v>4378</v>
          </cell>
          <cell r="D105">
            <v>42395</v>
          </cell>
          <cell r="E105">
            <v>2329</v>
          </cell>
          <cell r="F105">
            <v>1</v>
          </cell>
          <cell r="G105">
            <v>4353</v>
          </cell>
          <cell r="H105">
            <v>32922</v>
          </cell>
          <cell r="I105">
            <v>1808</v>
          </cell>
          <cell r="J105">
            <v>25</v>
          </cell>
          <cell r="K105">
            <v>4</v>
          </cell>
          <cell r="L105">
            <v>4792</v>
          </cell>
          <cell r="M105">
            <v>42183</v>
          </cell>
          <cell r="N105">
            <v>2246</v>
          </cell>
          <cell r="O105">
            <v>0</v>
          </cell>
          <cell r="P105">
            <v>4802</v>
          </cell>
          <cell r="Q105">
            <v>32785</v>
          </cell>
          <cell r="R105">
            <v>1980</v>
          </cell>
          <cell r="S105">
            <v>26</v>
          </cell>
          <cell r="T105">
            <v>4</v>
          </cell>
          <cell r="U105">
            <v>5038</v>
          </cell>
          <cell r="V105">
            <v>43010</v>
          </cell>
          <cell r="W105">
            <v>2410</v>
          </cell>
          <cell r="X105">
            <v>1</v>
          </cell>
          <cell r="Y105">
            <v>4902</v>
          </cell>
          <cell r="Z105">
            <v>33509</v>
          </cell>
          <cell r="AA105">
            <v>2085</v>
          </cell>
          <cell r="AB105">
            <v>31</v>
          </cell>
          <cell r="AC105">
            <v>10</v>
          </cell>
          <cell r="AD105">
            <v>5187</v>
          </cell>
          <cell r="AE105">
            <v>43751</v>
          </cell>
          <cell r="AF105">
            <v>2481</v>
          </cell>
          <cell r="AG105">
            <v>1</v>
          </cell>
          <cell r="AH105">
            <v>5358</v>
          </cell>
          <cell r="AI105">
            <v>34802</v>
          </cell>
          <cell r="AJ105">
            <v>2115</v>
          </cell>
          <cell r="AK105">
            <v>28</v>
          </cell>
          <cell r="AL105">
            <v>19</v>
          </cell>
          <cell r="AM105">
            <v>6566</v>
          </cell>
          <cell r="AN105">
            <v>56351</v>
          </cell>
          <cell r="AO105">
            <v>3598</v>
          </cell>
          <cell r="AP105">
            <v>12</v>
          </cell>
          <cell r="AQ105">
            <v>6224</v>
          </cell>
          <cell r="AR105">
            <v>45976</v>
          </cell>
          <cell r="AS105">
            <v>3398</v>
          </cell>
          <cell r="AT105">
            <v>34</v>
          </cell>
          <cell r="AU105">
            <v>22</v>
          </cell>
          <cell r="AV105">
            <v>7446</v>
          </cell>
          <cell r="AW105">
            <v>59995</v>
          </cell>
          <cell r="AX105">
            <v>4005</v>
          </cell>
          <cell r="AY105">
            <v>16</v>
          </cell>
          <cell r="AZ105">
            <v>6799</v>
          </cell>
          <cell r="BA105">
            <v>51375</v>
          </cell>
          <cell r="BB105">
            <v>4136</v>
          </cell>
          <cell r="BC105">
            <v>25</v>
          </cell>
          <cell r="BD105">
            <v>37</v>
          </cell>
          <cell r="BE105">
            <v>7979</v>
          </cell>
          <cell r="BF105">
            <v>63691</v>
          </cell>
          <cell r="BG105">
            <v>4683</v>
          </cell>
          <cell r="BH105">
            <v>23</v>
          </cell>
          <cell r="BI105">
            <v>7240</v>
          </cell>
          <cell r="BJ105">
            <v>57219</v>
          </cell>
          <cell r="BK105">
            <v>4816</v>
          </cell>
          <cell r="BL105">
            <v>28</v>
          </cell>
          <cell r="BM105">
            <v>50</v>
          </cell>
          <cell r="BN105">
            <v>9792</v>
          </cell>
          <cell r="BO105">
            <v>67733</v>
          </cell>
          <cell r="BP105">
            <v>5363</v>
          </cell>
          <cell r="BQ105">
            <v>28</v>
          </cell>
          <cell r="BR105">
            <v>6793</v>
          </cell>
          <cell r="BS105">
            <v>64249</v>
          </cell>
          <cell r="BT105">
            <v>5387</v>
          </cell>
          <cell r="BU105">
            <v>29</v>
          </cell>
          <cell r="BV105">
            <v>69</v>
          </cell>
          <cell r="BW105">
            <v>9814</v>
          </cell>
          <cell r="BX105">
            <v>68351</v>
          </cell>
          <cell r="BY105">
            <v>5866</v>
          </cell>
          <cell r="BZ105">
            <v>37</v>
          </cell>
          <cell r="CA105">
            <v>7544</v>
          </cell>
          <cell r="CB105">
            <v>66046</v>
          </cell>
          <cell r="CC105">
            <v>5690</v>
          </cell>
          <cell r="CD105">
            <v>29</v>
          </cell>
          <cell r="CE105">
            <v>86</v>
          </cell>
          <cell r="CF105">
            <v>10604</v>
          </cell>
          <cell r="CG105">
            <v>71515</v>
          </cell>
          <cell r="CH105">
            <v>6195</v>
          </cell>
          <cell r="CI105">
            <v>44</v>
          </cell>
          <cell r="CJ105">
            <v>8495</v>
          </cell>
          <cell r="CK105">
            <v>70566</v>
          </cell>
          <cell r="CL105">
            <v>6347</v>
          </cell>
          <cell r="CM105">
            <v>32</v>
          </cell>
          <cell r="CN105">
            <v>107</v>
          </cell>
          <cell r="CO105">
            <v>11088</v>
          </cell>
          <cell r="CP105">
            <v>71721</v>
          </cell>
          <cell r="CQ105">
            <v>6146</v>
          </cell>
          <cell r="CR105">
            <v>62</v>
          </cell>
          <cell r="CS105">
            <v>9065</v>
          </cell>
          <cell r="CT105">
            <v>71931</v>
          </cell>
          <cell r="CU105">
            <v>6344</v>
          </cell>
          <cell r="CV105">
            <v>28</v>
          </cell>
          <cell r="CW105">
            <v>0</v>
          </cell>
          <cell r="CX105">
            <v>9898</v>
          </cell>
          <cell r="CY105">
            <v>69659</v>
          </cell>
          <cell r="CZ105">
            <v>6057</v>
          </cell>
          <cell r="DA105">
            <v>0</v>
          </cell>
          <cell r="DB105">
            <v>8448</v>
          </cell>
          <cell r="DC105">
            <v>69067</v>
          </cell>
          <cell r="DD105">
            <v>6475</v>
          </cell>
          <cell r="DE105">
            <v>29</v>
          </cell>
        </row>
        <row r="106">
          <cell r="B106">
            <v>7</v>
          </cell>
          <cell r="C106">
            <v>9914</v>
          </cell>
          <cell r="D106">
            <v>87245</v>
          </cell>
          <cell r="E106">
            <v>4908</v>
          </cell>
          <cell r="F106">
            <v>2</v>
          </cell>
          <cell r="G106">
            <v>9393</v>
          </cell>
          <cell r="H106">
            <v>72274</v>
          </cell>
          <cell r="I106">
            <v>3987</v>
          </cell>
          <cell r="J106">
            <v>97</v>
          </cell>
          <cell r="K106">
            <v>12</v>
          </cell>
          <cell r="L106">
            <v>10672</v>
          </cell>
          <cell r="M106">
            <v>91370</v>
          </cell>
          <cell r="N106">
            <v>5115</v>
          </cell>
          <cell r="O106">
            <v>4</v>
          </cell>
          <cell r="P106">
            <v>10161</v>
          </cell>
          <cell r="Q106">
            <v>76695</v>
          </cell>
          <cell r="R106">
            <v>4378</v>
          </cell>
          <cell r="S106">
            <v>100</v>
          </cell>
          <cell r="T106">
            <v>23</v>
          </cell>
          <cell r="U106">
            <v>11180</v>
          </cell>
          <cell r="V106">
            <v>93942</v>
          </cell>
          <cell r="W106">
            <v>5380</v>
          </cell>
          <cell r="X106">
            <v>8</v>
          </cell>
          <cell r="Y106">
            <v>10740</v>
          </cell>
          <cell r="Z106">
            <v>79287</v>
          </cell>
          <cell r="AA106">
            <v>4613</v>
          </cell>
          <cell r="AB106">
            <v>101</v>
          </cell>
          <cell r="AC106">
            <v>32</v>
          </cell>
          <cell r="AD106">
            <v>11443</v>
          </cell>
          <cell r="AE106">
            <v>94441</v>
          </cell>
          <cell r="AF106">
            <v>5387</v>
          </cell>
          <cell r="AG106">
            <v>18</v>
          </cell>
          <cell r="AH106">
            <v>11163</v>
          </cell>
          <cell r="AI106">
            <v>80904</v>
          </cell>
          <cell r="AJ106">
            <v>4718</v>
          </cell>
          <cell r="AK106">
            <v>103</v>
          </cell>
          <cell r="AL106">
            <v>49</v>
          </cell>
          <cell r="AM106">
            <v>12619</v>
          </cell>
          <cell r="AN106">
            <v>97842</v>
          </cell>
          <cell r="AO106">
            <v>5444</v>
          </cell>
          <cell r="AP106">
            <v>30</v>
          </cell>
          <cell r="AQ106">
            <v>11919</v>
          </cell>
          <cell r="AR106">
            <v>83142</v>
          </cell>
          <cell r="AS106">
            <v>4787</v>
          </cell>
          <cell r="AT106">
            <v>103</v>
          </cell>
          <cell r="AU106">
            <v>57</v>
          </cell>
          <cell r="AV106">
            <v>14251</v>
          </cell>
          <cell r="AW106">
            <v>100083</v>
          </cell>
          <cell r="AX106">
            <v>5404</v>
          </cell>
          <cell r="AY106">
            <v>38</v>
          </cell>
          <cell r="AZ106">
            <v>13094</v>
          </cell>
          <cell r="BA106">
            <v>85316</v>
          </cell>
          <cell r="BB106">
            <v>4937</v>
          </cell>
          <cell r="BC106">
            <v>106</v>
          </cell>
          <cell r="BD106">
            <v>70</v>
          </cell>
          <cell r="BE106">
            <v>15468</v>
          </cell>
          <cell r="BF106">
            <v>101025</v>
          </cell>
          <cell r="BG106">
            <v>5511</v>
          </cell>
          <cell r="BH106">
            <v>52</v>
          </cell>
          <cell r="BI106">
            <v>13788</v>
          </cell>
          <cell r="BJ106">
            <v>86800</v>
          </cell>
          <cell r="BK106">
            <v>5034</v>
          </cell>
          <cell r="BL106">
            <v>92</v>
          </cell>
          <cell r="BM106">
            <v>79</v>
          </cell>
          <cell r="BN106">
            <v>17137</v>
          </cell>
          <cell r="BO106">
            <v>98897</v>
          </cell>
          <cell r="BP106">
            <v>5526</v>
          </cell>
          <cell r="BQ106">
            <v>72</v>
          </cell>
          <cell r="BR106">
            <v>12379</v>
          </cell>
          <cell r="BS106">
            <v>85378</v>
          </cell>
          <cell r="BT106">
            <v>4904</v>
          </cell>
          <cell r="BU106">
            <v>73</v>
          </cell>
          <cell r="BV106">
            <v>99</v>
          </cell>
          <cell r="BW106">
            <v>17723</v>
          </cell>
          <cell r="BX106">
            <v>101640</v>
          </cell>
          <cell r="BY106">
            <v>5735</v>
          </cell>
          <cell r="BZ106">
            <v>76</v>
          </cell>
          <cell r="CA106">
            <v>13938</v>
          </cell>
          <cell r="CB106">
            <v>88200</v>
          </cell>
          <cell r="CC106">
            <v>4934</v>
          </cell>
          <cell r="CD106">
            <v>80</v>
          </cell>
          <cell r="CE106">
            <v>122</v>
          </cell>
          <cell r="CF106">
            <v>18187</v>
          </cell>
          <cell r="CG106">
            <v>102176</v>
          </cell>
          <cell r="CH106">
            <v>5693</v>
          </cell>
          <cell r="CI106">
            <v>95</v>
          </cell>
          <cell r="CJ106">
            <v>14740</v>
          </cell>
          <cell r="CK106">
            <v>88708</v>
          </cell>
          <cell r="CL106">
            <v>4995</v>
          </cell>
          <cell r="CM106">
            <v>75</v>
          </cell>
          <cell r="CN106">
            <v>146</v>
          </cell>
          <cell r="CO106">
            <v>19091</v>
          </cell>
          <cell r="CP106">
            <v>103924</v>
          </cell>
          <cell r="CQ106">
            <v>5730</v>
          </cell>
          <cell r="CR106">
            <v>129</v>
          </cell>
          <cell r="CS106">
            <v>15598</v>
          </cell>
          <cell r="CT106">
            <v>89489</v>
          </cell>
          <cell r="CU106">
            <v>5130</v>
          </cell>
          <cell r="CV106">
            <v>72</v>
          </cell>
          <cell r="CW106">
            <v>0</v>
          </cell>
          <cell r="CX106">
            <v>16503</v>
          </cell>
          <cell r="CY106">
            <v>106184</v>
          </cell>
          <cell r="CZ106">
            <v>6259</v>
          </cell>
          <cell r="DA106">
            <v>0</v>
          </cell>
          <cell r="DB106">
            <v>14344</v>
          </cell>
          <cell r="DC106">
            <v>91296</v>
          </cell>
          <cell r="DD106">
            <v>5605</v>
          </cell>
          <cell r="DE106">
            <v>76</v>
          </cell>
        </row>
        <row r="107">
          <cell r="B107">
            <v>1</v>
          </cell>
          <cell r="C107">
            <v>2596</v>
          </cell>
          <cell r="D107">
            <v>22032</v>
          </cell>
          <cell r="E107">
            <v>1197</v>
          </cell>
          <cell r="F107">
            <v>0</v>
          </cell>
          <cell r="G107">
            <v>1856</v>
          </cell>
          <cell r="H107">
            <v>12620</v>
          </cell>
          <cell r="I107">
            <v>761</v>
          </cell>
          <cell r="J107">
            <v>14</v>
          </cell>
          <cell r="K107">
            <v>1</v>
          </cell>
          <cell r="L107">
            <v>2809</v>
          </cell>
          <cell r="M107">
            <v>23414</v>
          </cell>
          <cell r="N107">
            <v>1251</v>
          </cell>
          <cell r="O107">
            <v>0</v>
          </cell>
          <cell r="P107">
            <v>2048</v>
          </cell>
          <cell r="Q107">
            <v>14103</v>
          </cell>
          <cell r="R107">
            <v>938</v>
          </cell>
          <cell r="S107">
            <v>15</v>
          </cell>
          <cell r="T107">
            <v>2</v>
          </cell>
          <cell r="U107">
            <v>2871</v>
          </cell>
          <cell r="V107">
            <v>23597</v>
          </cell>
          <cell r="W107">
            <v>1268</v>
          </cell>
          <cell r="X107">
            <v>1</v>
          </cell>
          <cell r="Y107">
            <v>2125</v>
          </cell>
          <cell r="Z107">
            <v>14634</v>
          </cell>
          <cell r="AA107">
            <v>922</v>
          </cell>
          <cell r="AB107">
            <v>17</v>
          </cell>
          <cell r="AC107">
            <v>3</v>
          </cell>
          <cell r="AD107">
            <v>3014</v>
          </cell>
          <cell r="AE107">
            <v>24363</v>
          </cell>
          <cell r="AF107">
            <v>1345</v>
          </cell>
          <cell r="AG107">
            <v>0</v>
          </cell>
          <cell r="AH107">
            <v>2321</v>
          </cell>
          <cell r="AI107">
            <v>15638</v>
          </cell>
          <cell r="AJ107">
            <v>1004</v>
          </cell>
          <cell r="AK107">
            <v>17</v>
          </cell>
          <cell r="AL107">
            <v>6</v>
          </cell>
          <cell r="AM107">
            <v>3288</v>
          </cell>
          <cell r="AN107">
            <v>26094</v>
          </cell>
          <cell r="AO107">
            <v>1397</v>
          </cell>
          <cell r="AP107">
            <v>2</v>
          </cell>
          <cell r="AQ107">
            <v>2441</v>
          </cell>
          <cell r="AR107">
            <v>16807</v>
          </cell>
          <cell r="AS107">
            <v>1072</v>
          </cell>
          <cell r="AT107">
            <v>12</v>
          </cell>
          <cell r="AU107">
            <v>13</v>
          </cell>
          <cell r="AV107">
            <v>3519</v>
          </cell>
          <cell r="AW107">
            <v>26740</v>
          </cell>
          <cell r="AX107">
            <v>1392</v>
          </cell>
          <cell r="AY107">
            <v>4</v>
          </cell>
          <cell r="AZ107">
            <v>2521</v>
          </cell>
          <cell r="BA107">
            <v>17713</v>
          </cell>
          <cell r="BB107">
            <v>1150</v>
          </cell>
          <cell r="BC107">
            <v>12</v>
          </cell>
          <cell r="BD107">
            <v>11</v>
          </cell>
          <cell r="BE107">
            <v>3732</v>
          </cell>
          <cell r="BF107">
            <v>27554</v>
          </cell>
          <cell r="BG107">
            <v>1505</v>
          </cell>
          <cell r="BH107">
            <v>6</v>
          </cell>
          <cell r="BI107">
            <v>2642</v>
          </cell>
          <cell r="BJ107">
            <v>18524</v>
          </cell>
          <cell r="BK107">
            <v>1200</v>
          </cell>
          <cell r="BL107">
            <v>11</v>
          </cell>
          <cell r="BM107">
            <v>16</v>
          </cell>
          <cell r="BN107">
            <v>4275</v>
          </cell>
          <cell r="BO107">
            <v>28416</v>
          </cell>
          <cell r="BP107">
            <v>1590</v>
          </cell>
          <cell r="BQ107">
            <v>9</v>
          </cell>
          <cell r="BR107">
            <v>2422</v>
          </cell>
          <cell r="BS107">
            <v>19411</v>
          </cell>
          <cell r="BT107">
            <v>1270</v>
          </cell>
          <cell r="BU107">
            <v>8</v>
          </cell>
          <cell r="BV107">
            <v>25</v>
          </cell>
          <cell r="BW107">
            <v>4184</v>
          </cell>
          <cell r="BX107">
            <v>28872</v>
          </cell>
          <cell r="BY107">
            <v>1604</v>
          </cell>
          <cell r="BZ107">
            <v>17</v>
          </cell>
          <cell r="CA107">
            <v>2555</v>
          </cell>
          <cell r="CB107">
            <v>20015</v>
          </cell>
          <cell r="CC107">
            <v>1267</v>
          </cell>
          <cell r="CD107">
            <v>10</v>
          </cell>
          <cell r="CE107">
            <v>29</v>
          </cell>
          <cell r="CF107">
            <v>4224</v>
          </cell>
          <cell r="CG107">
            <v>29038</v>
          </cell>
          <cell r="CH107">
            <v>1672</v>
          </cell>
          <cell r="CI107">
            <v>16</v>
          </cell>
          <cell r="CJ107">
            <v>2687</v>
          </cell>
          <cell r="CK107">
            <v>20305</v>
          </cell>
          <cell r="CL107">
            <v>1287</v>
          </cell>
          <cell r="CM107">
            <v>12</v>
          </cell>
          <cell r="CN107">
            <v>30</v>
          </cell>
          <cell r="CO107">
            <v>4372</v>
          </cell>
          <cell r="CP107">
            <v>29289</v>
          </cell>
          <cell r="CQ107">
            <v>1680</v>
          </cell>
          <cell r="CR107">
            <v>21</v>
          </cell>
          <cell r="CS107">
            <v>2794</v>
          </cell>
          <cell r="CT107">
            <v>20531</v>
          </cell>
          <cell r="CU107">
            <v>1371</v>
          </cell>
          <cell r="CV107">
            <v>9</v>
          </cell>
          <cell r="CW107">
            <v>2</v>
          </cell>
          <cell r="CX107">
            <v>3754</v>
          </cell>
          <cell r="CY107">
            <v>29265</v>
          </cell>
          <cell r="CZ107">
            <v>1786</v>
          </cell>
          <cell r="DA107">
            <v>0</v>
          </cell>
          <cell r="DB107">
            <v>2691</v>
          </cell>
          <cell r="DC107">
            <v>20444</v>
          </cell>
          <cell r="DD107">
            <v>1408</v>
          </cell>
          <cell r="DE107">
            <v>8</v>
          </cell>
        </row>
        <row r="108">
          <cell r="B108">
            <v>2</v>
          </cell>
          <cell r="C108">
            <v>4082</v>
          </cell>
          <cell r="D108">
            <v>24402</v>
          </cell>
          <cell r="E108">
            <v>1291</v>
          </cell>
          <cell r="F108">
            <v>1</v>
          </cell>
          <cell r="G108">
            <v>3626</v>
          </cell>
          <cell r="H108">
            <v>18750</v>
          </cell>
          <cell r="I108">
            <v>1021</v>
          </cell>
          <cell r="J108">
            <v>14</v>
          </cell>
          <cell r="K108">
            <v>1</v>
          </cell>
          <cell r="L108">
            <v>4405</v>
          </cell>
          <cell r="M108">
            <v>26121</v>
          </cell>
          <cell r="N108">
            <v>1334</v>
          </cell>
          <cell r="O108">
            <v>1</v>
          </cell>
          <cell r="P108">
            <v>4071</v>
          </cell>
          <cell r="Q108">
            <v>21067</v>
          </cell>
          <cell r="R108">
            <v>1305</v>
          </cell>
          <cell r="S108">
            <v>13</v>
          </cell>
          <cell r="T108">
            <v>2</v>
          </cell>
          <cell r="U108">
            <v>4657</v>
          </cell>
          <cell r="V108">
            <v>27476</v>
          </cell>
          <cell r="W108">
            <v>1457</v>
          </cell>
          <cell r="X108">
            <v>1</v>
          </cell>
          <cell r="Y108">
            <v>4224</v>
          </cell>
          <cell r="Z108">
            <v>22110</v>
          </cell>
          <cell r="AA108">
            <v>1329</v>
          </cell>
          <cell r="AB108">
            <v>13</v>
          </cell>
          <cell r="AC108">
            <v>6</v>
          </cell>
          <cell r="AD108">
            <v>4829</v>
          </cell>
          <cell r="AE108">
            <v>28987</v>
          </cell>
          <cell r="AF108">
            <v>1596</v>
          </cell>
          <cell r="AG108">
            <v>2</v>
          </cell>
          <cell r="AH108">
            <v>4809</v>
          </cell>
          <cell r="AI108">
            <v>24112</v>
          </cell>
          <cell r="AJ108">
            <v>1507</v>
          </cell>
          <cell r="AK108">
            <v>11</v>
          </cell>
          <cell r="AL108">
            <v>8</v>
          </cell>
          <cell r="AM108">
            <v>5559</v>
          </cell>
          <cell r="AN108">
            <v>33547</v>
          </cell>
          <cell r="AO108">
            <v>1951</v>
          </cell>
          <cell r="AP108">
            <v>2</v>
          </cell>
          <cell r="AQ108">
            <v>5240</v>
          </cell>
          <cell r="AR108">
            <v>28126</v>
          </cell>
          <cell r="AS108">
            <v>1982</v>
          </cell>
          <cell r="AT108">
            <v>10</v>
          </cell>
          <cell r="AU108">
            <v>11</v>
          </cell>
          <cell r="AV108">
            <v>6278</v>
          </cell>
          <cell r="AW108">
            <v>35635</v>
          </cell>
          <cell r="AX108">
            <v>1923</v>
          </cell>
          <cell r="AY108">
            <v>3</v>
          </cell>
          <cell r="AZ108">
            <v>5757</v>
          </cell>
          <cell r="BA108">
            <v>30200</v>
          </cell>
          <cell r="BB108">
            <v>2234</v>
          </cell>
          <cell r="BC108">
            <v>9</v>
          </cell>
          <cell r="BD108">
            <v>10</v>
          </cell>
          <cell r="BE108">
            <v>6733</v>
          </cell>
          <cell r="BF108">
            <v>37568</v>
          </cell>
          <cell r="BG108">
            <v>2168</v>
          </cell>
          <cell r="BH108">
            <v>3</v>
          </cell>
          <cell r="BI108">
            <v>6234</v>
          </cell>
          <cell r="BJ108">
            <v>32581</v>
          </cell>
          <cell r="BK108">
            <v>2397</v>
          </cell>
          <cell r="BL108">
            <v>12</v>
          </cell>
          <cell r="BM108">
            <v>14</v>
          </cell>
          <cell r="BN108">
            <v>7906</v>
          </cell>
          <cell r="BO108">
            <v>36947</v>
          </cell>
          <cell r="BP108">
            <v>2362</v>
          </cell>
          <cell r="BQ108">
            <v>7</v>
          </cell>
          <cell r="BR108">
            <v>5279</v>
          </cell>
          <cell r="BS108">
            <v>33649</v>
          </cell>
          <cell r="BT108">
            <v>2520</v>
          </cell>
          <cell r="BU108">
            <v>7</v>
          </cell>
          <cell r="BV108">
            <v>17</v>
          </cell>
          <cell r="BW108">
            <v>7670</v>
          </cell>
          <cell r="BX108">
            <v>38166</v>
          </cell>
          <cell r="BY108">
            <v>2545</v>
          </cell>
          <cell r="BZ108">
            <v>14</v>
          </cell>
          <cell r="CA108">
            <v>5842</v>
          </cell>
          <cell r="CB108">
            <v>35723</v>
          </cell>
          <cell r="CC108">
            <v>2603</v>
          </cell>
          <cell r="CD108">
            <v>8</v>
          </cell>
          <cell r="CE108">
            <v>23</v>
          </cell>
          <cell r="CF108">
            <v>7642</v>
          </cell>
          <cell r="CG108">
            <v>39562</v>
          </cell>
          <cell r="CH108">
            <v>2717</v>
          </cell>
          <cell r="CI108">
            <v>12</v>
          </cell>
          <cell r="CJ108">
            <v>6156</v>
          </cell>
          <cell r="CK108">
            <v>37278</v>
          </cell>
          <cell r="CL108">
            <v>2793</v>
          </cell>
          <cell r="CM108">
            <v>7</v>
          </cell>
          <cell r="CN108">
            <v>32</v>
          </cell>
          <cell r="CO108">
            <v>7882</v>
          </cell>
          <cell r="CP108">
            <v>40982</v>
          </cell>
          <cell r="CQ108">
            <v>2690</v>
          </cell>
          <cell r="CR108">
            <v>14</v>
          </cell>
          <cell r="CS108">
            <v>6458</v>
          </cell>
          <cell r="CT108">
            <v>37947</v>
          </cell>
          <cell r="CU108">
            <v>2998</v>
          </cell>
          <cell r="CV108">
            <v>4</v>
          </cell>
          <cell r="CW108">
            <v>1</v>
          </cell>
          <cell r="CX108">
            <v>7179</v>
          </cell>
          <cell r="CY108">
            <v>41050</v>
          </cell>
          <cell r="CZ108">
            <v>2752</v>
          </cell>
          <cell r="DA108">
            <v>0</v>
          </cell>
          <cell r="DB108">
            <v>6338</v>
          </cell>
          <cell r="DC108">
            <v>37626</v>
          </cell>
          <cell r="DD108">
            <v>3004</v>
          </cell>
          <cell r="DE108">
            <v>5</v>
          </cell>
        </row>
        <row r="109">
          <cell r="B109">
            <v>1</v>
          </cell>
          <cell r="C109">
            <v>3665</v>
          </cell>
          <cell r="D109">
            <v>24816</v>
          </cell>
          <cell r="E109">
            <v>1195</v>
          </cell>
          <cell r="F109">
            <v>3</v>
          </cell>
          <cell r="G109">
            <v>2598</v>
          </cell>
          <cell r="H109">
            <v>19187</v>
          </cell>
          <cell r="I109">
            <v>1029</v>
          </cell>
          <cell r="J109">
            <v>16</v>
          </cell>
          <cell r="K109">
            <v>1</v>
          </cell>
          <cell r="L109">
            <v>3789</v>
          </cell>
          <cell r="M109">
            <v>25095</v>
          </cell>
          <cell r="N109">
            <v>1267</v>
          </cell>
          <cell r="O109">
            <v>2</v>
          </cell>
          <cell r="P109">
            <v>2738</v>
          </cell>
          <cell r="Q109">
            <v>20286</v>
          </cell>
          <cell r="R109">
            <v>1114</v>
          </cell>
          <cell r="S109">
            <v>16</v>
          </cell>
          <cell r="T109">
            <v>4</v>
          </cell>
          <cell r="U109">
            <v>3703</v>
          </cell>
          <cell r="V109">
            <v>24186</v>
          </cell>
          <cell r="W109">
            <v>1221</v>
          </cell>
          <cell r="X109">
            <v>5</v>
          </cell>
          <cell r="Y109">
            <v>2678</v>
          </cell>
          <cell r="Z109">
            <v>18827</v>
          </cell>
          <cell r="AA109">
            <v>1023</v>
          </cell>
          <cell r="AB109">
            <v>20</v>
          </cell>
          <cell r="AC109">
            <v>4</v>
          </cell>
          <cell r="AD109">
            <v>3794</v>
          </cell>
          <cell r="AE109">
            <v>25168</v>
          </cell>
          <cell r="AF109">
            <v>1303</v>
          </cell>
          <cell r="AG109">
            <v>6</v>
          </cell>
          <cell r="AH109">
            <v>2846</v>
          </cell>
          <cell r="AI109">
            <v>19918</v>
          </cell>
          <cell r="AJ109">
            <v>1107</v>
          </cell>
          <cell r="AK109">
            <v>13</v>
          </cell>
          <cell r="AL109">
            <v>12</v>
          </cell>
          <cell r="AM109">
            <v>4102</v>
          </cell>
          <cell r="AN109">
            <v>25925</v>
          </cell>
          <cell r="AO109">
            <v>1340</v>
          </cell>
          <cell r="AP109">
            <v>8</v>
          </cell>
          <cell r="AQ109">
            <v>3110</v>
          </cell>
          <cell r="AR109">
            <v>22202</v>
          </cell>
          <cell r="AS109">
            <v>1226</v>
          </cell>
          <cell r="AT109">
            <v>15</v>
          </cell>
          <cell r="AU109">
            <v>16</v>
          </cell>
          <cell r="AV109">
            <v>4255</v>
          </cell>
          <cell r="AW109">
            <v>25573</v>
          </cell>
          <cell r="AX109">
            <v>1298</v>
          </cell>
          <cell r="AY109">
            <v>13</v>
          </cell>
          <cell r="AZ109">
            <v>3201</v>
          </cell>
          <cell r="BA109">
            <v>21849</v>
          </cell>
          <cell r="BB109">
            <v>1174</v>
          </cell>
          <cell r="BC109">
            <v>12</v>
          </cell>
          <cell r="BD109">
            <v>30</v>
          </cell>
          <cell r="BE109">
            <v>4442</v>
          </cell>
          <cell r="BF109">
            <v>25802</v>
          </cell>
          <cell r="BG109">
            <v>1296</v>
          </cell>
          <cell r="BH109">
            <v>19</v>
          </cell>
          <cell r="BI109">
            <v>3339</v>
          </cell>
          <cell r="BJ109">
            <v>21413</v>
          </cell>
          <cell r="BK109">
            <v>1136</v>
          </cell>
          <cell r="BL109">
            <v>8</v>
          </cell>
          <cell r="BM109">
            <v>34</v>
          </cell>
          <cell r="BN109">
            <v>4988</v>
          </cell>
          <cell r="BO109">
            <v>27046</v>
          </cell>
          <cell r="BP109">
            <v>1562</v>
          </cell>
          <cell r="BQ109">
            <v>22</v>
          </cell>
          <cell r="BR109">
            <v>3127</v>
          </cell>
          <cell r="BS109">
            <v>23130</v>
          </cell>
          <cell r="BT109">
            <v>1480</v>
          </cell>
          <cell r="BU109">
            <v>13</v>
          </cell>
          <cell r="BV109">
            <v>48</v>
          </cell>
          <cell r="BW109">
            <v>4949</v>
          </cell>
          <cell r="BX109">
            <v>27033</v>
          </cell>
          <cell r="BY109">
            <v>1598</v>
          </cell>
          <cell r="BZ109">
            <v>30</v>
          </cell>
          <cell r="CA109">
            <v>3325</v>
          </cell>
          <cell r="CB109">
            <v>23249</v>
          </cell>
          <cell r="CC109">
            <v>1531</v>
          </cell>
          <cell r="CD109">
            <v>9</v>
          </cell>
          <cell r="CE109">
            <v>57</v>
          </cell>
          <cell r="CF109">
            <v>5031</v>
          </cell>
          <cell r="CG109">
            <v>27266</v>
          </cell>
          <cell r="CH109">
            <v>1652</v>
          </cell>
          <cell r="CI109">
            <v>36</v>
          </cell>
          <cell r="CJ109">
            <v>3451</v>
          </cell>
          <cell r="CK109">
            <v>23693</v>
          </cell>
          <cell r="CL109">
            <v>1510</v>
          </cell>
          <cell r="CM109">
            <v>8</v>
          </cell>
          <cell r="CN109">
            <v>75</v>
          </cell>
          <cell r="CO109">
            <v>4899</v>
          </cell>
          <cell r="CP109">
            <v>26318</v>
          </cell>
          <cell r="CQ109">
            <v>1524</v>
          </cell>
          <cell r="CR109">
            <v>45</v>
          </cell>
          <cell r="CS109">
            <v>3657</v>
          </cell>
          <cell r="CT109">
            <v>23422</v>
          </cell>
          <cell r="CU109">
            <v>1549</v>
          </cell>
          <cell r="CV109">
            <v>4</v>
          </cell>
          <cell r="CW109">
            <v>0</v>
          </cell>
          <cell r="CX109">
            <v>4461</v>
          </cell>
          <cell r="CY109">
            <v>27779</v>
          </cell>
          <cell r="CZ109">
            <v>1654</v>
          </cell>
          <cell r="DA109">
            <v>0</v>
          </cell>
          <cell r="DB109">
            <v>3507</v>
          </cell>
          <cell r="DC109">
            <v>24296</v>
          </cell>
          <cell r="DD109">
            <v>1664</v>
          </cell>
          <cell r="DE109">
            <v>7</v>
          </cell>
        </row>
        <row r="110">
          <cell r="B110">
            <v>0</v>
          </cell>
          <cell r="C110">
            <v>1142</v>
          </cell>
          <cell r="D110">
            <v>11415</v>
          </cell>
          <cell r="E110">
            <v>381</v>
          </cell>
          <cell r="F110">
            <v>0</v>
          </cell>
          <cell r="G110">
            <v>1003</v>
          </cell>
          <cell r="H110">
            <v>6117</v>
          </cell>
          <cell r="I110">
            <v>236</v>
          </cell>
          <cell r="J110">
            <v>5</v>
          </cell>
          <cell r="K110">
            <v>1</v>
          </cell>
          <cell r="L110">
            <v>1290</v>
          </cell>
          <cell r="M110">
            <v>12056</v>
          </cell>
          <cell r="N110">
            <v>401</v>
          </cell>
          <cell r="O110">
            <v>0</v>
          </cell>
          <cell r="P110">
            <v>1116</v>
          </cell>
          <cell r="Q110">
            <v>6834</v>
          </cell>
          <cell r="R110">
            <v>310</v>
          </cell>
          <cell r="S110">
            <v>6</v>
          </cell>
          <cell r="T110">
            <v>1</v>
          </cell>
          <cell r="U110">
            <v>1416</v>
          </cell>
          <cell r="V110">
            <v>13024</v>
          </cell>
          <cell r="W110">
            <v>452</v>
          </cell>
          <cell r="X110">
            <v>0</v>
          </cell>
          <cell r="Y110">
            <v>1211</v>
          </cell>
          <cell r="Z110">
            <v>7744</v>
          </cell>
          <cell r="AA110">
            <v>324</v>
          </cell>
          <cell r="AB110">
            <v>6</v>
          </cell>
          <cell r="AC110">
            <v>0</v>
          </cell>
          <cell r="AD110">
            <v>1394</v>
          </cell>
          <cell r="AE110">
            <v>12562</v>
          </cell>
          <cell r="AF110">
            <v>455</v>
          </cell>
          <cell r="AG110">
            <v>2</v>
          </cell>
          <cell r="AH110">
            <v>1323</v>
          </cell>
          <cell r="AI110">
            <v>8239</v>
          </cell>
          <cell r="AJ110">
            <v>364</v>
          </cell>
          <cell r="AK110">
            <v>5</v>
          </cell>
          <cell r="AL110">
            <v>1</v>
          </cell>
          <cell r="AM110">
            <v>1653</v>
          </cell>
          <cell r="AN110">
            <v>14680</v>
          </cell>
          <cell r="AO110">
            <v>522</v>
          </cell>
          <cell r="AP110">
            <v>3</v>
          </cell>
          <cell r="AQ110">
            <v>1478</v>
          </cell>
          <cell r="AR110">
            <v>9305</v>
          </cell>
          <cell r="AS110">
            <v>424</v>
          </cell>
          <cell r="AT110">
            <v>3</v>
          </cell>
          <cell r="AU110">
            <v>4</v>
          </cell>
          <cell r="AV110">
            <v>1816</v>
          </cell>
          <cell r="AW110">
            <v>15520</v>
          </cell>
          <cell r="AX110">
            <v>575</v>
          </cell>
          <cell r="AY110">
            <v>5</v>
          </cell>
          <cell r="AZ110">
            <v>1600</v>
          </cell>
          <cell r="BA110">
            <v>10260</v>
          </cell>
          <cell r="BB110">
            <v>508</v>
          </cell>
          <cell r="BC110">
            <v>6</v>
          </cell>
          <cell r="BD110">
            <v>7</v>
          </cell>
          <cell r="BE110">
            <v>2000</v>
          </cell>
          <cell r="BF110">
            <v>16870</v>
          </cell>
          <cell r="BG110">
            <v>639</v>
          </cell>
          <cell r="BH110">
            <v>5</v>
          </cell>
          <cell r="BI110">
            <v>1772</v>
          </cell>
          <cell r="BJ110">
            <v>11323</v>
          </cell>
          <cell r="BK110">
            <v>604</v>
          </cell>
          <cell r="BL110">
            <v>6</v>
          </cell>
          <cell r="BM110">
            <v>9</v>
          </cell>
          <cell r="BN110">
            <v>2577</v>
          </cell>
          <cell r="BO110">
            <v>18100</v>
          </cell>
          <cell r="BP110">
            <v>826</v>
          </cell>
          <cell r="BQ110">
            <v>5</v>
          </cell>
          <cell r="BR110">
            <v>1541</v>
          </cell>
          <cell r="BS110">
            <v>12735</v>
          </cell>
          <cell r="BT110">
            <v>696</v>
          </cell>
          <cell r="BU110">
            <v>6</v>
          </cell>
          <cell r="BV110">
            <v>13</v>
          </cell>
          <cell r="BW110">
            <v>2513</v>
          </cell>
          <cell r="BX110">
            <v>18558</v>
          </cell>
          <cell r="BY110">
            <v>908</v>
          </cell>
          <cell r="BZ110">
            <v>9</v>
          </cell>
          <cell r="CA110">
            <v>1702</v>
          </cell>
          <cell r="CB110">
            <v>13305</v>
          </cell>
          <cell r="CC110">
            <v>776</v>
          </cell>
          <cell r="CD110">
            <v>4</v>
          </cell>
          <cell r="CE110">
            <v>18</v>
          </cell>
          <cell r="CF110">
            <v>2533</v>
          </cell>
          <cell r="CG110">
            <v>19027</v>
          </cell>
          <cell r="CH110">
            <v>940</v>
          </cell>
          <cell r="CI110">
            <v>10</v>
          </cell>
          <cell r="CJ110">
            <v>1776</v>
          </cell>
          <cell r="CK110">
            <v>13599</v>
          </cell>
          <cell r="CL110">
            <v>799</v>
          </cell>
          <cell r="CM110">
            <v>5</v>
          </cell>
          <cell r="CN110">
            <v>18</v>
          </cell>
          <cell r="CO110">
            <v>2535</v>
          </cell>
          <cell r="CP110">
            <v>19067</v>
          </cell>
          <cell r="CQ110">
            <v>941</v>
          </cell>
          <cell r="CR110">
            <v>10</v>
          </cell>
          <cell r="CS110">
            <v>1849</v>
          </cell>
          <cell r="CT110">
            <v>13351</v>
          </cell>
          <cell r="CU110">
            <v>841</v>
          </cell>
          <cell r="CV110">
            <v>7</v>
          </cell>
          <cell r="CW110">
            <v>0</v>
          </cell>
          <cell r="CX110">
            <v>2238</v>
          </cell>
          <cell r="CY110">
            <v>18949</v>
          </cell>
          <cell r="CZ110">
            <v>964</v>
          </cell>
          <cell r="DA110">
            <v>0</v>
          </cell>
          <cell r="DB110">
            <v>1827</v>
          </cell>
          <cell r="DC110">
            <v>13321</v>
          </cell>
          <cell r="DD110">
            <v>873</v>
          </cell>
          <cell r="DE110">
            <v>5</v>
          </cell>
        </row>
        <row r="111">
          <cell r="B111">
            <v>4</v>
          </cell>
          <cell r="C111">
            <v>6085</v>
          </cell>
          <cell r="D111">
            <v>45835</v>
          </cell>
          <cell r="E111">
            <v>2515</v>
          </cell>
          <cell r="F111">
            <v>3</v>
          </cell>
          <cell r="G111">
            <v>4055</v>
          </cell>
          <cell r="H111">
            <v>34054</v>
          </cell>
          <cell r="I111">
            <v>1936</v>
          </cell>
          <cell r="J111">
            <v>37</v>
          </cell>
          <cell r="K111">
            <v>5</v>
          </cell>
          <cell r="L111">
            <v>6270</v>
          </cell>
          <cell r="M111">
            <v>46475</v>
          </cell>
          <cell r="N111">
            <v>2618</v>
          </cell>
          <cell r="O111">
            <v>4</v>
          </cell>
          <cell r="P111">
            <v>4339</v>
          </cell>
          <cell r="Q111">
            <v>35100</v>
          </cell>
          <cell r="R111">
            <v>2103</v>
          </cell>
          <cell r="S111">
            <v>37</v>
          </cell>
          <cell r="T111">
            <v>5</v>
          </cell>
          <cell r="U111">
            <v>6005</v>
          </cell>
          <cell r="V111">
            <v>43866</v>
          </cell>
          <cell r="W111">
            <v>2422</v>
          </cell>
          <cell r="X111">
            <v>5</v>
          </cell>
          <cell r="Y111">
            <v>4196</v>
          </cell>
          <cell r="Z111">
            <v>32964</v>
          </cell>
          <cell r="AA111">
            <v>1865</v>
          </cell>
          <cell r="AB111">
            <v>33</v>
          </cell>
          <cell r="AC111">
            <v>5</v>
          </cell>
          <cell r="AD111">
            <v>6128</v>
          </cell>
          <cell r="AE111">
            <v>44451</v>
          </cell>
          <cell r="AF111">
            <v>2561</v>
          </cell>
          <cell r="AG111">
            <v>8</v>
          </cell>
          <cell r="AH111">
            <v>4380</v>
          </cell>
          <cell r="AI111">
            <v>33470</v>
          </cell>
          <cell r="AJ111">
            <v>1969</v>
          </cell>
          <cell r="AK111">
            <v>35</v>
          </cell>
          <cell r="AL111">
            <v>17</v>
          </cell>
          <cell r="AM111">
            <v>6771</v>
          </cell>
          <cell r="AN111">
            <v>48052</v>
          </cell>
          <cell r="AO111">
            <v>2765</v>
          </cell>
          <cell r="AP111">
            <v>14</v>
          </cell>
          <cell r="AQ111">
            <v>4706</v>
          </cell>
          <cell r="AR111">
            <v>37624</v>
          </cell>
          <cell r="AS111">
            <v>2348</v>
          </cell>
          <cell r="AT111">
            <v>34</v>
          </cell>
          <cell r="AU111">
            <v>29</v>
          </cell>
          <cell r="AV111">
            <v>7115</v>
          </cell>
          <cell r="AW111">
            <v>49242</v>
          </cell>
          <cell r="AX111">
            <v>2793</v>
          </cell>
          <cell r="AY111">
            <v>24</v>
          </cell>
          <cell r="AZ111">
            <v>4983</v>
          </cell>
          <cell r="BA111">
            <v>39056</v>
          </cell>
          <cell r="BB111">
            <v>2402</v>
          </cell>
          <cell r="BC111">
            <v>31</v>
          </cell>
          <cell r="BD111">
            <v>38</v>
          </cell>
          <cell r="BE111">
            <v>7026</v>
          </cell>
          <cell r="BF111">
            <v>48702</v>
          </cell>
          <cell r="BG111">
            <v>2789</v>
          </cell>
          <cell r="BH111">
            <v>28</v>
          </cell>
          <cell r="BI111">
            <v>5060</v>
          </cell>
          <cell r="BJ111">
            <v>38515</v>
          </cell>
          <cell r="BK111">
            <v>2267</v>
          </cell>
          <cell r="BL111">
            <v>39</v>
          </cell>
          <cell r="BM111">
            <v>57</v>
          </cell>
          <cell r="BN111">
            <v>7307</v>
          </cell>
          <cell r="BO111">
            <v>49012</v>
          </cell>
          <cell r="BP111">
            <v>2924</v>
          </cell>
          <cell r="BQ111">
            <v>33</v>
          </cell>
          <cell r="BR111">
            <v>4747</v>
          </cell>
          <cell r="BS111">
            <v>39546</v>
          </cell>
          <cell r="BT111">
            <v>2419</v>
          </cell>
          <cell r="BU111">
            <v>31</v>
          </cell>
          <cell r="BV111">
            <v>68</v>
          </cell>
          <cell r="BW111">
            <v>7209</v>
          </cell>
          <cell r="BX111">
            <v>48190</v>
          </cell>
          <cell r="BY111">
            <v>2997</v>
          </cell>
          <cell r="BZ111">
            <v>41</v>
          </cell>
          <cell r="CA111">
            <v>4946</v>
          </cell>
          <cell r="CB111">
            <v>39218</v>
          </cell>
          <cell r="CC111">
            <v>2414</v>
          </cell>
          <cell r="CD111">
            <v>33</v>
          </cell>
          <cell r="CE111">
            <v>84</v>
          </cell>
          <cell r="CF111">
            <v>7449</v>
          </cell>
          <cell r="CG111">
            <v>48632</v>
          </cell>
          <cell r="CH111">
            <v>2962</v>
          </cell>
          <cell r="CI111">
            <v>57</v>
          </cell>
          <cell r="CJ111">
            <v>5200</v>
          </cell>
          <cell r="CK111">
            <v>39962</v>
          </cell>
          <cell r="CL111">
            <v>2438</v>
          </cell>
          <cell r="CM111">
            <v>30</v>
          </cell>
          <cell r="CN111">
            <v>104</v>
          </cell>
          <cell r="CO111">
            <v>7730</v>
          </cell>
          <cell r="CP111">
            <v>49036</v>
          </cell>
          <cell r="CQ111">
            <v>3042</v>
          </cell>
          <cell r="CR111">
            <v>75</v>
          </cell>
          <cell r="CS111">
            <v>5482</v>
          </cell>
          <cell r="CT111">
            <v>40305</v>
          </cell>
          <cell r="CU111">
            <v>2538</v>
          </cell>
          <cell r="CV111">
            <v>31</v>
          </cell>
          <cell r="CW111">
            <v>0</v>
          </cell>
          <cell r="CX111">
            <v>6804</v>
          </cell>
          <cell r="CY111">
            <v>50252</v>
          </cell>
          <cell r="CZ111">
            <v>3290</v>
          </cell>
          <cell r="DA111">
            <v>0</v>
          </cell>
          <cell r="DB111">
            <v>5188</v>
          </cell>
          <cell r="DC111">
            <v>40917</v>
          </cell>
          <cell r="DD111">
            <v>2675</v>
          </cell>
          <cell r="DE111">
            <v>29</v>
          </cell>
        </row>
        <row r="112">
          <cell r="B112">
            <v>0</v>
          </cell>
          <cell r="C112">
            <v>2578</v>
          </cell>
          <cell r="D112">
            <v>21253</v>
          </cell>
          <cell r="E112">
            <v>977</v>
          </cell>
          <cell r="F112">
            <v>0</v>
          </cell>
          <cell r="G112">
            <v>2169</v>
          </cell>
          <cell r="H112">
            <v>14445</v>
          </cell>
          <cell r="I112">
            <v>700</v>
          </cell>
          <cell r="J112">
            <v>15</v>
          </cell>
          <cell r="K112">
            <v>0</v>
          </cell>
          <cell r="L112">
            <v>2860</v>
          </cell>
          <cell r="M112">
            <v>23372</v>
          </cell>
          <cell r="N112">
            <v>1036</v>
          </cell>
          <cell r="O112">
            <v>0</v>
          </cell>
          <cell r="P112">
            <v>2440</v>
          </cell>
          <cell r="Q112">
            <v>15991</v>
          </cell>
          <cell r="R112">
            <v>862</v>
          </cell>
          <cell r="S112">
            <v>13</v>
          </cell>
          <cell r="T112">
            <v>0</v>
          </cell>
          <cell r="U112">
            <v>2968</v>
          </cell>
          <cell r="V112">
            <v>24413</v>
          </cell>
          <cell r="W112">
            <v>1138</v>
          </cell>
          <cell r="X112">
            <v>0</v>
          </cell>
          <cell r="Y112">
            <v>2513</v>
          </cell>
          <cell r="Z112">
            <v>17190</v>
          </cell>
          <cell r="AA112">
            <v>936</v>
          </cell>
          <cell r="AB112">
            <v>13</v>
          </cell>
          <cell r="AC112">
            <v>0</v>
          </cell>
          <cell r="AD112">
            <v>2986</v>
          </cell>
          <cell r="AE112">
            <v>25182</v>
          </cell>
          <cell r="AF112">
            <v>1200</v>
          </cell>
          <cell r="AG112">
            <v>3</v>
          </cell>
          <cell r="AH112">
            <v>2712</v>
          </cell>
          <cell r="AI112">
            <v>18261</v>
          </cell>
          <cell r="AJ112">
            <v>1044</v>
          </cell>
          <cell r="AK112">
            <v>13</v>
          </cell>
          <cell r="AL112">
            <v>4</v>
          </cell>
          <cell r="AM112">
            <v>3247</v>
          </cell>
          <cell r="AN112">
            <v>26872</v>
          </cell>
          <cell r="AO112">
            <v>1357</v>
          </cell>
          <cell r="AP112">
            <v>6</v>
          </cell>
          <cell r="AQ112">
            <v>2918</v>
          </cell>
          <cell r="AR112">
            <v>20071</v>
          </cell>
          <cell r="AS112">
            <v>1197</v>
          </cell>
          <cell r="AT112">
            <v>6</v>
          </cell>
          <cell r="AU112">
            <v>5</v>
          </cell>
          <cell r="AV112">
            <v>3331</v>
          </cell>
          <cell r="AW112">
            <v>28170</v>
          </cell>
          <cell r="AX112">
            <v>1426</v>
          </cell>
          <cell r="AY112">
            <v>8</v>
          </cell>
          <cell r="AZ112">
            <v>3102</v>
          </cell>
          <cell r="BA112">
            <v>21626</v>
          </cell>
          <cell r="BB112">
            <v>1501</v>
          </cell>
          <cell r="BC112">
            <v>6</v>
          </cell>
          <cell r="BD112">
            <v>8</v>
          </cell>
          <cell r="BE112">
            <v>3431</v>
          </cell>
          <cell r="BF112">
            <v>29066</v>
          </cell>
          <cell r="BG112">
            <v>1520</v>
          </cell>
          <cell r="BH112">
            <v>10</v>
          </cell>
          <cell r="BI112">
            <v>3127</v>
          </cell>
          <cell r="BJ112">
            <v>22201</v>
          </cell>
          <cell r="BK112">
            <v>1531</v>
          </cell>
          <cell r="BL112">
            <v>9</v>
          </cell>
          <cell r="BM112">
            <v>11</v>
          </cell>
          <cell r="BN112">
            <v>3899</v>
          </cell>
          <cell r="BO112">
            <v>29739</v>
          </cell>
          <cell r="BP112">
            <v>1619</v>
          </cell>
          <cell r="BQ112">
            <v>14</v>
          </cell>
          <cell r="BR112">
            <v>2824</v>
          </cell>
          <cell r="BS112">
            <v>23286</v>
          </cell>
          <cell r="BT112">
            <v>1539</v>
          </cell>
          <cell r="BU112">
            <v>8</v>
          </cell>
          <cell r="BV112">
            <v>20</v>
          </cell>
          <cell r="BW112">
            <v>3931</v>
          </cell>
          <cell r="BX112">
            <v>30220</v>
          </cell>
          <cell r="BY112">
            <v>1726</v>
          </cell>
          <cell r="BZ112">
            <v>18</v>
          </cell>
          <cell r="CA112">
            <v>3016</v>
          </cell>
          <cell r="CB112">
            <v>24008</v>
          </cell>
          <cell r="CC112">
            <v>1568</v>
          </cell>
          <cell r="CD112">
            <v>9</v>
          </cell>
          <cell r="CE112">
            <v>34</v>
          </cell>
          <cell r="CF112">
            <v>4045</v>
          </cell>
          <cell r="CG112">
            <v>31361</v>
          </cell>
          <cell r="CH112">
            <v>1792</v>
          </cell>
          <cell r="CI112">
            <v>22</v>
          </cell>
          <cell r="CJ112">
            <v>3232</v>
          </cell>
          <cell r="CK112">
            <v>24781</v>
          </cell>
          <cell r="CL112">
            <v>1648</v>
          </cell>
          <cell r="CM112">
            <v>10</v>
          </cell>
          <cell r="CN112">
            <v>46</v>
          </cell>
          <cell r="CO112">
            <v>4050</v>
          </cell>
          <cell r="CP112">
            <v>32597</v>
          </cell>
          <cell r="CQ112">
            <v>1835</v>
          </cell>
          <cell r="CR112">
            <v>25</v>
          </cell>
          <cell r="CS112">
            <v>3469</v>
          </cell>
          <cell r="CT112">
            <v>25985</v>
          </cell>
          <cell r="CU112">
            <v>1874</v>
          </cell>
          <cell r="CV112">
            <v>10</v>
          </cell>
          <cell r="CW112">
            <v>0</v>
          </cell>
          <cell r="CX112">
            <v>3743</v>
          </cell>
          <cell r="CY112">
            <v>33609</v>
          </cell>
          <cell r="CZ112">
            <v>1972</v>
          </cell>
          <cell r="DA112">
            <v>0</v>
          </cell>
          <cell r="DB112">
            <v>3390</v>
          </cell>
          <cell r="DC112">
            <v>27078</v>
          </cell>
          <cell r="DD112">
            <v>2007</v>
          </cell>
          <cell r="DE112">
            <v>9</v>
          </cell>
        </row>
        <row r="113">
          <cell r="B113">
            <v>1</v>
          </cell>
          <cell r="C113">
            <v>1582</v>
          </cell>
          <cell r="D113">
            <v>13778</v>
          </cell>
          <cell r="E113">
            <v>516</v>
          </cell>
          <cell r="F113">
            <v>0</v>
          </cell>
          <cell r="G113">
            <v>1336</v>
          </cell>
          <cell r="H113">
            <v>7884</v>
          </cell>
          <cell r="I113">
            <v>312</v>
          </cell>
          <cell r="J113">
            <v>4</v>
          </cell>
          <cell r="K113">
            <v>1</v>
          </cell>
          <cell r="L113">
            <v>1788</v>
          </cell>
          <cell r="M113">
            <v>15731</v>
          </cell>
          <cell r="N113">
            <v>556</v>
          </cell>
          <cell r="O113">
            <v>0</v>
          </cell>
          <cell r="P113">
            <v>1547</v>
          </cell>
          <cell r="Q113">
            <v>9461</v>
          </cell>
          <cell r="R113">
            <v>436</v>
          </cell>
          <cell r="S113">
            <v>4</v>
          </cell>
          <cell r="T113">
            <v>7</v>
          </cell>
          <cell r="U113">
            <v>1936</v>
          </cell>
          <cell r="V113">
            <v>17174</v>
          </cell>
          <cell r="W113">
            <v>614</v>
          </cell>
          <cell r="X113">
            <v>1</v>
          </cell>
          <cell r="Y113">
            <v>1621</v>
          </cell>
          <cell r="Z113">
            <v>10873</v>
          </cell>
          <cell r="AA113">
            <v>524</v>
          </cell>
          <cell r="AB113">
            <v>5</v>
          </cell>
          <cell r="AC113">
            <v>8</v>
          </cell>
          <cell r="AD113">
            <v>1932</v>
          </cell>
          <cell r="AE113">
            <v>18016</v>
          </cell>
          <cell r="AF113">
            <v>658</v>
          </cell>
          <cell r="AG113">
            <v>1</v>
          </cell>
          <cell r="AH113">
            <v>1796</v>
          </cell>
          <cell r="AI113">
            <v>12163</v>
          </cell>
          <cell r="AJ113">
            <v>624</v>
          </cell>
          <cell r="AK113">
            <v>4</v>
          </cell>
          <cell r="AL113">
            <v>16</v>
          </cell>
          <cell r="AM113">
            <v>2456</v>
          </cell>
          <cell r="AN113">
            <v>23248</v>
          </cell>
          <cell r="AO113">
            <v>935</v>
          </cell>
          <cell r="AP113">
            <v>2</v>
          </cell>
          <cell r="AQ113">
            <v>2043</v>
          </cell>
          <cell r="AR113">
            <v>15512</v>
          </cell>
          <cell r="AS113">
            <v>883</v>
          </cell>
          <cell r="AT113">
            <v>4</v>
          </cell>
          <cell r="AU113">
            <v>19</v>
          </cell>
          <cell r="AV113">
            <v>2699</v>
          </cell>
          <cell r="AW113">
            <v>25733</v>
          </cell>
          <cell r="AX113">
            <v>1038</v>
          </cell>
          <cell r="AY113">
            <v>1</v>
          </cell>
          <cell r="AZ113">
            <v>2286</v>
          </cell>
          <cell r="BA113">
            <v>17978</v>
          </cell>
          <cell r="BB113">
            <v>1221</v>
          </cell>
          <cell r="BC113">
            <v>5</v>
          </cell>
          <cell r="BD113">
            <v>20</v>
          </cell>
          <cell r="BE113">
            <v>3057</v>
          </cell>
          <cell r="BF113">
            <v>28877</v>
          </cell>
          <cell r="BG113">
            <v>1432</v>
          </cell>
          <cell r="BH113">
            <v>3</v>
          </cell>
          <cell r="BI113">
            <v>2544</v>
          </cell>
          <cell r="BJ113">
            <v>21082</v>
          </cell>
          <cell r="BK113">
            <v>1483</v>
          </cell>
          <cell r="BL113">
            <v>7</v>
          </cell>
          <cell r="BM113">
            <v>22</v>
          </cell>
          <cell r="BN113">
            <v>3778</v>
          </cell>
          <cell r="BO113">
            <v>29850</v>
          </cell>
          <cell r="BP113">
            <v>1689</v>
          </cell>
          <cell r="BQ113">
            <v>5</v>
          </cell>
          <cell r="BR113">
            <v>2185</v>
          </cell>
          <cell r="BS113">
            <v>22743</v>
          </cell>
          <cell r="BT113">
            <v>1657</v>
          </cell>
          <cell r="BU113">
            <v>8</v>
          </cell>
          <cell r="BV113">
            <v>32</v>
          </cell>
          <cell r="BW113">
            <v>3642</v>
          </cell>
          <cell r="BX113">
            <v>30074</v>
          </cell>
          <cell r="BY113">
            <v>1796</v>
          </cell>
          <cell r="BZ113">
            <v>6</v>
          </cell>
          <cell r="CA113">
            <v>2476</v>
          </cell>
          <cell r="CB113">
            <v>23379</v>
          </cell>
          <cell r="CC113">
            <v>1683</v>
          </cell>
          <cell r="CD113">
            <v>7</v>
          </cell>
          <cell r="CE113">
            <v>40</v>
          </cell>
          <cell r="CF113">
            <v>3642</v>
          </cell>
          <cell r="CG113">
            <v>29905</v>
          </cell>
          <cell r="CH113">
            <v>1787</v>
          </cell>
          <cell r="CI113">
            <v>11</v>
          </cell>
          <cell r="CJ113">
            <v>2618</v>
          </cell>
          <cell r="CK113">
            <v>22948</v>
          </cell>
          <cell r="CL113">
            <v>1724</v>
          </cell>
          <cell r="CM113">
            <v>6</v>
          </cell>
          <cell r="CN113">
            <v>40</v>
          </cell>
          <cell r="CO113">
            <v>3570</v>
          </cell>
          <cell r="CP113">
            <v>28864</v>
          </cell>
          <cell r="CQ113">
            <v>1646</v>
          </cell>
          <cell r="CR113">
            <v>15</v>
          </cell>
          <cell r="CS113">
            <v>2685</v>
          </cell>
          <cell r="CT113">
            <v>21962</v>
          </cell>
          <cell r="CU113">
            <v>1759</v>
          </cell>
          <cell r="CV113">
            <v>5</v>
          </cell>
          <cell r="CW113">
            <v>1</v>
          </cell>
          <cell r="CX113">
            <v>3068</v>
          </cell>
          <cell r="CY113">
            <v>27602</v>
          </cell>
          <cell r="CZ113">
            <v>1603</v>
          </cell>
          <cell r="DA113">
            <v>0</v>
          </cell>
          <cell r="DB113">
            <v>2497</v>
          </cell>
          <cell r="DC113">
            <v>21242</v>
          </cell>
          <cell r="DD113">
            <v>1650</v>
          </cell>
          <cell r="DE113">
            <v>4</v>
          </cell>
        </row>
        <row r="114">
          <cell r="B114">
            <v>1</v>
          </cell>
          <cell r="C114">
            <v>753</v>
          </cell>
          <cell r="D114">
            <v>8702</v>
          </cell>
          <cell r="E114">
            <v>361</v>
          </cell>
          <cell r="F114">
            <v>0</v>
          </cell>
          <cell r="G114">
            <v>373</v>
          </cell>
          <cell r="H114">
            <v>3521</v>
          </cell>
          <cell r="I114">
            <v>143</v>
          </cell>
          <cell r="J114">
            <v>8</v>
          </cell>
          <cell r="K114">
            <v>0</v>
          </cell>
          <cell r="L114">
            <v>805</v>
          </cell>
          <cell r="M114">
            <v>9160</v>
          </cell>
          <cell r="N114">
            <v>373</v>
          </cell>
          <cell r="O114">
            <v>2</v>
          </cell>
          <cell r="P114">
            <v>414</v>
          </cell>
          <cell r="Q114">
            <v>3851</v>
          </cell>
          <cell r="R114">
            <v>155</v>
          </cell>
          <cell r="S114">
            <v>8</v>
          </cell>
          <cell r="T114">
            <v>2</v>
          </cell>
          <cell r="U114">
            <v>884</v>
          </cell>
          <cell r="V114">
            <v>10006</v>
          </cell>
          <cell r="W114">
            <v>406</v>
          </cell>
          <cell r="X114">
            <v>0</v>
          </cell>
          <cell r="Y114">
            <v>454</v>
          </cell>
          <cell r="Z114">
            <v>4154</v>
          </cell>
          <cell r="AA114">
            <v>195</v>
          </cell>
          <cell r="AB114">
            <v>9</v>
          </cell>
          <cell r="AC114">
            <v>1</v>
          </cell>
          <cell r="AD114">
            <v>909</v>
          </cell>
          <cell r="AE114">
            <v>9422</v>
          </cell>
          <cell r="AF114">
            <v>382</v>
          </cell>
          <cell r="AG114">
            <v>1</v>
          </cell>
          <cell r="AH114">
            <v>459</v>
          </cell>
          <cell r="AI114">
            <v>4096</v>
          </cell>
          <cell r="AJ114">
            <v>187</v>
          </cell>
          <cell r="AK114">
            <v>9</v>
          </cell>
          <cell r="AL114">
            <v>2</v>
          </cell>
          <cell r="AM114">
            <v>953</v>
          </cell>
          <cell r="AN114">
            <v>10093</v>
          </cell>
          <cell r="AO114">
            <v>449</v>
          </cell>
          <cell r="AP114">
            <v>5</v>
          </cell>
          <cell r="AQ114">
            <v>459</v>
          </cell>
          <cell r="AR114">
            <v>4207</v>
          </cell>
          <cell r="AS114">
            <v>209</v>
          </cell>
          <cell r="AT114">
            <v>6</v>
          </cell>
          <cell r="AU114">
            <v>11</v>
          </cell>
          <cell r="AV114">
            <v>1003</v>
          </cell>
          <cell r="AW114">
            <v>10181</v>
          </cell>
          <cell r="AX114">
            <v>462</v>
          </cell>
          <cell r="AY114">
            <v>7</v>
          </cell>
          <cell r="AZ114">
            <v>483</v>
          </cell>
          <cell r="BA114">
            <v>4262</v>
          </cell>
          <cell r="BB114">
            <v>211</v>
          </cell>
          <cell r="BC114">
            <v>6</v>
          </cell>
          <cell r="BD114">
            <v>12</v>
          </cell>
          <cell r="BE114">
            <v>1036</v>
          </cell>
          <cell r="BF114">
            <v>10364</v>
          </cell>
          <cell r="BG114">
            <v>456</v>
          </cell>
          <cell r="BH114">
            <v>8</v>
          </cell>
          <cell r="BI114">
            <v>476</v>
          </cell>
          <cell r="BJ114">
            <v>4320</v>
          </cell>
          <cell r="BK114">
            <v>211</v>
          </cell>
          <cell r="BL114">
            <v>8</v>
          </cell>
          <cell r="BM114">
            <v>12</v>
          </cell>
          <cell r="BN114">
            <v>1096</v>
          </cell>
          <cell r="BO114">
            <v>10398</v>
          </cell>
          <cell r="BP114">
            <v>487</v>
          </cell>
          <cell r="BQ114">
            <v>6</v>
          </cell>
          <cell r="BR114">
            <v>460</v>
          </cell>
          <cell r="BS114">
            <v>4432</v>
          </cell>
          <cell r="BT114">
            <v>218</v>
          </cell>
          <cell r="BU114">
            <v>8</v>
          </cell>
          <cell r="BV114">
            <v>15</v>
          </cell>
          <cell r="BW114">
            <v>1109</v>
          </cell>
          <cell r="BX114">
            <v>10540</v>
          </cell>
          <cell r="BY114">
            <v>490</v>
          </cell>
          <cell r="BZ114">
            <v>7</v>
          </cell>
          <cell r="CA114">
            <v>484</v>
          </cell>
          <cell r="CB114">
            <v>4550</v>
          </cell>
          <cell r="CC114">
            <v>235</v>
          </cell>
          <cell r="CD114">
            <v>7</v>
          </cell>
          <cell r="CE114">
            <v>20</v>
          </cell>
          <cell r="CF114">
            <v>1141</v>
          </cell>
          <cell r="CG114">
            <v>10803</v>
          </cell>
          <cell r="CH114">
            <v>517</v>
          </cell>
          <cell r="CI114">
            <v>10</v>
          </cell>
          <cell r="CJ114">
            <v>521</v>
          </cell>
          <cell r="CK114">
            <v>4707</v>
          </cell>
          <cell r="CL114">
            <v>239</v>
          </cell>
          <cell r="CM114">
            <v>9</v>
          </cell>
          <cell r="CN114">
            <v>26</v>
          </cell>
          <cell r="CO114">
            <v>1149</v>
          </cell>
          <cell r="CP114">
            <v>10729</v>
          </cell>
          <cell r="CQ114">
            <v>509</v>
          </cell>
          <cell r="CR114">
            <v>12</v>
          </cell>
          <cell r="CS114">
            <v>542</v>
          </cell>
          <cell r="CT114">
            <v>4753</v>
          </cell>
          <cell r="CU114">
            <v>235</v>
          </cell>
          <cell r="CV114">
            <v>8</v>
          </cell>
          <cell r="CW114">
            <v>0</v>
          </cell>
          <cell r="CX114">
            <v>933</v>
          </cell>
          <cell r="CY114">
            <v>10542</v>
          </cell>
          <cell r="CZ114">
            <v>598</v>
          </cell>
          <cell r="DA114">
            <v>0</v>
          </cell>
          <cell r="DB114">
            <v>458</v>
          </cell>
          <cell r="DC114">
            <v>4732</v>
          </cell>
          <cell r="DD114">
            <v>261</v>
          </cell>
          <cell r="DE114">
            <v>6</v>
          </cell>
        </row>
        <row r="115">
          <cell r="B115">
            <v>1</v>
          </cell>
          <cell r="C115">
            <v>1485</v>
          </cell>
          <cell r="D115">
            <v>14848</v>
          </cell>
          <cell r="E115">
            <v>612</v>
          </cell>
          <cell r="F115">
            <v>1</v>
          </cell>
          <cell r="G115">
            <v>1327</v>
          </cell>
          <cell r="H115">
            <v>8706</v>
          </cell>
          <cell r="I115">
            <v>369</v>
          </cell>
          <cell r="J115">
            <v>4</v>
          </cell>
          <cell r="K115">
            <v>0</v>
          </cell>
          <cell r="L115">
            <v>1541</v>
          </cell>
          <cell r="M115">
            <v>15685</v>
          </cell>
          <cell r="N115">
            <v>639</v>
          </cell>
          <cell r="O115">
            <v>1</v>
          </cell>
          <cell r="P115">
            <v>1413</v>
          </cell>
          <cell r="Q115">
            <v>9807</v>
          </cell>
          <cell r="R115">
            <v>453</v>
          </cell>
          <cell r="S115">
            <v>5</v>
          </cell>
          <cell r="T115">
            <v>0</v>
          </cell>
          <cell r="U115">
            <v>1653</v>
          </cell>
          <cell r="V115">
            <v>16162</v>
          </cell>
          <cell r="W115">
            <v>654</v>
          </cell>
          <cell r="X115">
            <v>1</v>
          </cell>
          <cell r="Y115">
            <v>1534</v>
          </cell>
          <cell r="Z115">
            <v>10613</v>
          </cell>
          <cell r="AA115">
            <v>512</v>
          </cell>
          <cell r="AB115">
            <v>5</v>
          </cell>
          <cell r="AC115">
            <v>2</v>
          </cell>
          <cell r="AD115">
            <v>1730</v>
          </cell>
          <cell r="AE115">
            <v>16669</v>
          </cell>
          <cell r="AF115">
            <v>731</v>
          </cell>
          <cell r="AG115">
            <v>1</v>
          </cell>
          <cell r="AH115">
            <v>1753</v>
          </cell>
          <cell r="AI115">
            <v>11752</v>
          </cell>
          <cell r="AJ115">
            <v>607</v>
          </cell>
          <cell r="AK115">
            <v>4</v>
          </cell>
          <cell r="AL115">
            <v>4</v>
          </cell>
          <cell r="AM115">
            <v>1941</v>
          </cell>
          <cell r="AN115">
            <v>18105</v>
          </cell>
          <cell r="AO115">
            <v>813</v>
          </cell>
          <cell r="AP115">
            <v>1</v>
          </cell>
          <cell r="AQ115">
            <v>1870</v>
          </cell>
          <cell r="AR115">
            <v>13163</v>
          </cell>
          <cell r="AS115">
            <v>726</v>
          </cell>
          <cell r="AT115">
            <v>4</v>
          </cell>
          <cell r="AU115">
            <v>4</v>
          </cell>
          <cell r="AV115">
            <v>2079</v>
          </cell>
          <cell r="AW115">
            <v>19178</v>
          </cell>
          <cell r="AX115">
            <v>867</v>
          </cell>
          <cell r="AY115">
            <v>2</v>
          </cell>
          <cell r="AZ115">
            <v>2028</v>
          </cell>
          <cell r="BA115">
            <v>14145</v>
          </cell>
          <cell r="BB115">
            <v>860</v>
          </cell>
          <cell r="BC115">
            <v>3</v>
          </cell>
          <cell r="BD115">
            <v>5</v>
          </cell>
          <cell r="BE115">
            <v>2182</v>
          </cell>
          <cell r="BF115">
            <v>20066</v>
          </cell>
          <cell r="BG115">
            <v>952</v>
          </cell>
          <cell r="BH115">
            <v>6</v>
          </cell>
          <cell r="BI115">
            <v>2115</v>
          </cell>
          <cell r="BJ115">
            <v>15021</v>
          </cell>
          <cell r="BK115">
            <v>917</v>
          </cell>
          <cell r="BL115">
            <v>4</v>
          </cell>
          <cell r="BM115">
            <v>5</v>
          </cell>
          <cell r="BN115">
            <v>2710</v>
          </cell>
          <cell r="BO115">
            <v>20816</v>
          </cell>
          <cell r="BP115">
            <v>1034</v>
          </cell>
          <cell r="BQ115">
            <v>6</v>
          </cell>
          <cell r="BR115">
            <v>1876</v>
          </cell>
          <cell r="BS115">
            <v>15857</v>
          </cell>
          <cell r="BT115">
            <v>970</v>
          </cell>
          <cell r="BU115">
            <v>3</v>
          </cell>
          <cell r="BV115">
            <v>11</v>
          </cell>
          <cell r="BW115">
            <v>2545</v>
          </cell>
          <cell r="BX115">
            <v>20903</v>
          </cell>
          <cell r="BY115">
            <v>1108</v>
          </cell>
          <cell r="BZ115">
            <v>7</v>
          </cell>
          <cell r="CA115">
            <v>2013</v>
          </cell>
          <cell r="CB115">
            <v>16302</v>
          </cell>
          <cell r="CC115">
            <v>956</v>
          </cell>
          <cell r="CD115">
            <v>4</v>
          </cell>
          <cell r="CE115">
            <v>19</v>
          </cell>
          <cell r="CF115">
            <v>2583</v>
          </cell>
          <cell r="CG115">
            <v>21129</v>
          </cell>
          <cell r="CH115">
            <v>1102</v>
          </cell>
          <cell r="CI115">
            <v>9</v>
          </cell>
          <cell r="CJ115">
            <v>2073</v>
          </cell>
          <cell r="CK115">
            <v>16770</v>
          </cell>
          <cell r="CL115">
            <v>992</v>
          </cell>
          <cell r="CM115">
            <v>5</v>
          </cell>
          <cell r="CN115">
            <v>16</v>
          </cell>
          <cell r="CO115">
            <v>2485</v>
          </cell>
          <cell r="CP115">
            <v>21329</v>
          </cell>
          <cell r="CQ115">
            <v>1042</v>
          </cell>
          <cell r="CR115">
            <v>10</v>
          </cell>
          <cell r="CS115">
            <v>2125</v>
          </cell>
          <cell r="CT115">
            <v>17040</v>
          </cell>
          <cell r="CU115">
            <v>1066</v>
          </cell>
          <cell r="CV115">
            <v>5</v>
          </cell>
          <cell r="CW115">
            <v>0</v>
          </cell>
          <cell r="CX115">
            <v>2340</v>
          </cell>
          <cell r="CY115">
            <v>21792</v>
          </cell>
          <cell r="CZ115">
            <v>1102</v>
          </cell>
          <cell r="DA115">
            <v>0</v>
          </cell>
          <cell r="DB115">
            <v>2222</v>
          </cell>
          <cell r="DC115">
            <v>17567</v>
          </cell>
          <cell r="DD115">
            <v>1158</v>
          </cell>
          <cell r="DE115">
            <v>3</v>
          </cell>
        </row>
        <row r="116">
          <cell r="B116">
            <v>2</v>
          </cell>
          <cell r="C116">
            <v>679</v>
          </cell>
          <cell r="D116">
            <v>6749</v>
          </cell>
          <cell r="E116">
            <v>485</v>
          </cell>
          <cell r="F116">
            <v>0</v>
          </cell>
          <cell r="G116">
            <v>295</v>
          </cell>
          <cell r="H116">
            <v>2980</v>
          </cell>
          <cell r="I116">
            <v>217</v>
          </cell>
          <cell r="J116">
            <v>5</v>
          </cell>
          <cell r="K116">
            <v>2</v>
          </cell>
          <cell r="L116">
            <v>759</v>
          </cell>
          <cell r="M116">
            <v>7054</v>
          </cell>
          <cell r="N116">
            <v>500</v>
          </cell>
          <cell r="O116">
            <v>1</v>
          </cell>
          <cell r="P116">
            <v>374</v>
          </cell>
          <cell r="Q116">
            <v>3282</v>
          </cell>
          <cell r="R116">
            <v>213</v>
          </cell>
          <cell r="S116">
            <v>4</v>
          </cell>
          <cell r="T116">
            <v>1</v>
          </cell>
          <cell r="U116">
            <v>770</v>
          </cell>
          <cell r="V116">
            <v>6961</v>
          </cell>
          <cell r="W116">
            <v>486</v>
          </cell>
          <cell r="X116">
            <v>0</v>
          </cell>
          <cell r="Y116">
            <v>362</v>
          </cell>
          <cell r="Z116">
            <v>3271</v>
          </cell>
          <cell r="AA116">
            <v>223</v>
          </cell>
          <cell r="AB116">
            <v>5</v>
          </cell>
          <cell r="AC116">
            <v>5</v>
          </cell>
          <cell r="AD116">
            <v>828</v>
          </cell>
          <cell r="AE116">
            <v>7105</v>
          </cell>
          <cell r="AF116">
            <v>481</v>
          </cell>
          <cell r="AG116">
            <v>1</v>
          </cell>
          <cell r="AH116">
            <v>393</v>
          </cell>
          <cell r="AI116">
            <v>3307</v>
          </cell>
          <cell r="AJ116">
            <v>241</v>
          </cell>
          <cell r="AK116">
            <v>4</v>
          </cell>
          <cell r="AL116">
            <v>6</v>
          </cell>
          <cell r="AM116">
            <v>845</v>
          </cell>
          <cell r="AN116">
            <v>6909</v>
          </cell>
          <cell r="AO116">
            <v>450</v>
          </cell>
          <cell r="AP116">
            <v>6</v>
          </cell>
          <cell r="AQ116">
            <v>383</v>
          </cell>
          <cell r="AR116">
            <v>3083</v>
          </cell>
          <cell r="AS116">
            <v>214</v>
          </cell>
          <cell r="AT116">
            <v>2</v>
          </cell>
          <cell r="AU116">
            <v>8</v>
          </cell>
          <cell r="AV116">
            <v>906</v>
          </cell>
          <cell r="AW116">
            <v>7084</v>
          </cell>
          <cell r="AX116">
            <v>466</v>
          </cell>
          <cell r="AY116">
            <v>5</v>
          </cell>
          <cell r="AZ116">
            <v>407</v>
          </cell>
          <cell r="BA116">
            <v>3159</v>
          </cell>
          <cell r="BB116">
            <v>212</v>
          </cell>
          <cell r="BC116">
            <v>2</v>
          </cell>
          <cell r="BD116">
            <v>5</v>
          </cell>
          <cell r="BE116">
            <v>887</v>
          </cell>
          <cell r="BF116">
            <v>6448</v>
          </cell>
          <cell r="BG116">
            <v>413</v>
          </cell>
          <cell r="BH116">
            <v>7</v>
          </cell>
          <cell r="BI116">
            <v>395</v>
          </cell>
          <cell r="BJ116">
            <v>2960</v>
          </cell>
          <cell r="BK116">
            <v>187</v>
          </cell>
          <cell r="BL116">
            <v>1</v>
          </cell>
          <cell r="BM116">
            <v>7</v>
          </cell>
          <cell r="BN116">
            <v>908</v>
          </cell>
          <cell r="BO116">
            <v>6337</v>
          </cell>
          <cell r="BP116">
            <v>393</v>
          </cell>
          <cell r="BQ116">
            <v>6</v>
          </cell>
          <cell r="BR116">
            <v>396</v>
          </cell>
          <cell r="BS116">
            <v>2852</v>
          </cell>
          <cell r="BT116">
            <v>178</v>
          </cell>
          <cell r="BU116">
            <v>2</v>
          </cell>
          <cell r="BV116">
            <v>7</v>
          </cell>
          <cell r="BW116">
            <v>971</v>
          </cell>
          <cell r="BX116">
            <v>6412</v>
          </cell>
          <cell r="BY116">
            <v>403</v>
          </cell>
          <cell r="BZ116">
            <v>9</v>
          </cell>
          <cell r="CA116">
            <v>401</v>
          </cell>
          <cell r="CB116">
            <v>3004</v>
          </cell>
          <cell r="CC116">
            <v>169</v>
          </cell>
          <cell r="CD116">
            <v>0</v>
          </cell>
          <cell r="CE116">
            <v>9</v>
          </cell>
          <cell r="CF116">
            <v>986</v>
          </cell>
          <cell r="CG116">
            <v>6556</v>
          </cell>
          <cell r="CH116">
            <v>408</v>
          </cell>
          <cell r="CI116">
            <v>9</v>
          </cell>
          <cell r="CJ116">
            <v>405</v>
          </cell>
          <cell r="CK116">
            <v>3040</v>
          </cell>
          <cell r="CL116">
            <v>173</v>
          </cell>
          <cell r="CM116">
            <v>1</v>
          </cell>
          <cell r="CN116">
            <v>11</v>
          </cell>
          <cell r="CO116">
            <v>988</v>
          </cell>
          <cell r="CP116">
            <v>6397</v>
          </cell>
          <cell r="CQ116">
            <v>402</v>
          </cell>
          <cell r="CR116">
            <v>10</v>
          </cell>
          <cell r="CS116">
            <v>428</v>
          </cell>
          <cell r="CT116">
            <v>2960</v>
          </cell>
          <cell r="CU116">
            <v>160</v>
          </cell>
          <cell r="CV116">
            <v>1</v>
          </cell>
          <cell r="CW116">
            <v>0</v>
          </cell>
          <cell r="CX116">
            <v>771</v>
          </cell>
          <cell r="CY116">
            <v>6233</v>
          </cell>
          <cell r="CZ116">
            <v>458</v>
          </cell>
          <cell r="DA116">
            <v>0</v>
          </cell>
          <cell r="DB116">
            <v>322</v>
          </cell>
          <cell r="DC116">
            <v>2867</v>
          </cell>
          <cell r="DD116">
            <v>169</v>
          </cell>
          <cell r="DE116">
            <v>1</v>
          </cell>
        </row>
        <row r="117">
          <cell r="B117">
            <v>1</v>
          </cell>
          <cell r="C117">
            <v>442</v>
          </cell>
          <cell r="D117">
            <v>4568</v>
          </cell>
          <cell r="E117">
            <v>216</v>
          </cell>
          <cell r="F117">
            <v>0</v>
          </cell>
          <cell r="G117">
            <v>229</v>
          </cell>
          <cell r="H117">
            <v>1858</v>
          </cell>
          <cell r="I117">
            <v>124</v>
          </cell>
          <cell r="J117">
            <v>4</v>
          </cell>
          <cell r="K117">
            <v>1</v>
          </cell>
          <cell r="L117">
            <v>491</v>
          </cell>
          <cell r="M117">
            <v>4996</v>
          </cell>
          <cell r="N117">
            <v>251</v>
          </cell>
          <cell r="O117">
            <v>0</v>
          </cell>
          <cell r="P117">
            <v>270</v>
          </cell>
          <cell r="Q117">
            <v>2202</v>
          </cell>
          <cell r="R117">
            <v>143</v>
          </cell>
          <cell r="S117">
            <v>3</v>
          </cell>
          <cell r="T117">
            <v>2</v>
          </cell>
          <cell r="U117">
            <v>545</v>
          </cell>
          <cell r="V117">
            <v>4801</v>
          </cell>
          <cell r="W117">
            <v>220</v>
          </cell>
          <cell r="X117">
            <v>0</v>
          </cell>
          <cell r="Y117">
            <v>289</v>
          </cell>
          <cell r="Z117">
            <v>2181</v>
          </cell>
          <cell r="AA117">
            <v>133</v>
          </cell>
          <cell r="AB117">
            <v>2</v>
          </cell>
          <cell r="AC117">
            <v>4</v>
          </cell>
          <cell r="AD117">
            <v>553</v>
          </cell>
          <cell r="AE117">
            <v>4847</v>
          </cell>
          <cell r="AF117">
            <v>242</v>
          </cell>
          <cell r="AG117">
            <v>0</v>
          </cell>
          <cell r="AH117">
            <v>293</v>
          </cell>
          <cell r="AI117">
            <v>2289</v>
          </cell>
          <cell r="AJ117">
            <v>140</v>
          </cell>
          <cell r="AK117">
            <v>4</v>
          </cell>
          <cell r="AL117">
            <v>3</v>
          </cell>
          <cell r="AM117">
            <v>580</v>
          </cell>
          <cell r="AN117">
            <v>5158</v>
          </cell>
          <cell r="AO117">
            <v>268</v>
          </cell>
          <cell r="AP117">
            <v>0</v>
          </cell>
          <cell r="AQ117">
            <v>294</v>
          </cell>
          <cell r="AR117">
            <v>2316</v>
          </cell>
          <cell r="AS117">
            <v>147</v>
          </cell>
          <cell r="AT117">
            <v>2</v>
          </cell>
          <cell r="AU117">
            <v>7</v>
          </cell>
          <cell r="AV117">
            <v>650</v>
          </cell>
          <cell r="AW117">
            <v>5399</v>
          </cell>
          <cell r="AX117">
            <v>268</v>
          </cell>
          <cell r="AY117">
            <v>2</v>
          </cell>
          <cell r="AZ117">
            <v>317</v>
          </cell>
          <cell r="BA117">
            <v>2436</v>
          </cell>
          <cell r="BB117">
            <v>151</v>
          </cell>
          <cell r="BC117">
            <v>3</v>
          </cell>
          <cell r="BD117">
            <v>11</v>
          </cell>
          <cell r="BE117">
            <v>654</v>
          </cell>
          <cell r="BF117">
            <v>5282</v>
          </cell>
          <cell r="BG117">
            <v>273</v>
          </cell>
          <cell r="BH117">
            <v>2</v>
          </cell>
          <cell r="BI117">
            <v>320</v>
          </cell>
          <cell r="BJ117">
            <v>2424</v>
          </cell>
          <cell r="BK117">
            <v>159</v>
          </cell>
          <cell r="BL117">
            <v>3</v>
          </cell>
          <cell r="BM117">
            <v>10</v>
          </cell>
          <cell r="BN117">
            <v>701</v>
          </cell>
          <cell r="BO117">
            <v>5080</v>
          </cell>
          <cell r="BP117">
            <v>261</v>
          </cell>
          <cell r="BQ117">
            <v>2</v>
          </cell>
          <cell r="BR117">
            <v>311</v>
          </cell>
          <cell r="BS117">
            <v>2430</v>
          </cell>
          <cell r="BT117">
            <v>159</v>
          </cell>
          <cell r="BU117">
            <v>4</v>
          </cell>
          <cell r="BV117">
            <v>12</v>
          </cell>
          <cell r="BW117">
            <v>735</v>
          </cell>
          <cell r="BX117">
            <v>5485</v>
          </cell>
          <cell r="BY117">
            <v>275</v>
          </cell>
          <cell r="BZ117">
            <v>1</v>
          </cell>
          <cell r="CA117">
            <v>340</v>
          </cell>
          <cell r="CB117">
            <v>2586</v>
          </cell>
          <cell r="CC117">
            <v>168</v>
          </cell>
          <cell r="CD117">
            <v>3</v>
          </cell>
          <cell r="CE117">
            <v>14</v>
          </cell>
          <cell r="CF117">
            <v>858</v>
          </cell>
          <cell r="CG117">
            <v>5815</v>
          </cell>
          <cell r="CH117">
            <v>283</v>
          </cell>
          <cell r="CI117">
            <v>4</v>
          </cell>
          <cell r="CJ117">
            <v>349</v>
          </cell>
          <cell r="CK117">
            <v>2717</v>
          </cell>
          <cell r="CL117">
            <v>185</v>
          </cell>
          <cell r="CM117">
            <v>3</v>
          </cell>
          <cell r="CN117">
            <v>15</v>
          </cell>
          <cell r="CO117">
            <v>859</v>
          </cell>
          <cell r="CP117">
            <v>5556</v>
          </cell>
          <cell r="CQ117">
            <v>292</v>
          </cell>
          <cell r="CR117">
            <v>5</v>
          </cell>
          <cell r="CS117">
            <v>363</v>
          </cell>
          <cell r="CT117">
            <v>2676</v>
          </cell>
          <cell r="CU117">
            <v>202</v>
          </cell>
          <cell r="CV117">
            <v>2</v>
          </cell>
          <cell r="CW117">
            <v>0</v>
          </cell>
          <cell r="CX117">
            <v>624</v>
          </cell>
          <cell r="CY117">
            <v>5202</v>
          </cell>
          <cell r="CZ117">
            <v>303</v>
          </cell>
          <cell r="DA117">
            <v>0</v>
          </cell>
          <cell r="DB117">
            <v>296</v>
          </cell>
          <cell r="DC117">
            <v>2420</v>
          </cell>
          <cell r="DD117">
            <v>183</v>
          </cell>
          <cell r="DE117">
            <v>2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</row>
        <row r="120">
          <cell r="B120">
            <v>52</v>
          </cell>
          <cell r="C120">
            <v>55888</v>
          </cell>
          <cell r="D120">
            <v>440554</v>
          </cell>
          <cell r="E120">
            <v>18743</v>
          </cell>
          <cell r="F120">
            <v>35</v>
          </cell>
          <cell r="G120">
            <v>45466</v>
          </cell>
          <cell r="H120">
            <v>299818</v>
          </cell>
          <cell r="I120">
            <v>11975</v>
          </cell>
          <cell r="J120">
            <v>834</v>
          </cell>
          <cell r="K120">
            <v>92</v>
          </cell>
          <cell r="L120">
            <v>57662</v>
          </cell>
          <cell r="M120">
            <v>449948</v>
          </cell>
          <cell r="N120">
            <v>19191</v>
          </cell>
          <cell r="O120">
            <v>52</v>
          </cell>
          <cell r="P120">
            <v>47150</v>
          </cell>
          <cell r="Q120">
            <v>308298</v>
          </cell>
          <cell r="R120">
            <v>12896</v>
          </cell>
          <cell r="S120">
            <v>830</v>
          </cell>
          <cell r="T120">
            <v>125</v>
          </cell>
          <cell r="U120">
            <v>59695</v>
          </cell>
          <cell r="V120">
            <v>458564</v>
          </cell>
          <cell r="W120">
            <v>19991</v>
          </cell>
          <cell r="X120">
            <v>64</v>
          </cell>
          <cell r="Y120">
            <v>48629</v>
          </cell>
          <cell r="Z120">
            <v>318435</v>
          </cell>
          <cell r="AA120">
            <v>13690</v>
          </cell>
          <cell r="AB120">
            <v>796</v>
          </cell>
          <cell r="AC120">
            <v>158</v>
          </cell>
          <cell r="AD120">
            <v>60043</v>
          </cell>
          <cell r="AE120">
            <v>456736</v>
          </cell>
          <cell r="AF120">
            <v>20261</v>
          </cell>
          <cell r="AG120">
            <v>90</v>
          </cell>
          <cell r="AH120">
            <v>49770</v>
          </cell>
          <cell r="AI120">
            <v>320644</v>
          </cell>
          <cell r="AJ120">
            <v>13952</v>
          </cell>
          <cell r="AK120">
            <v>802</v>
          </cell>
          <cell r="AL120">
            <v>259</v>
          </cell>
          <cell r="AM120">
            <v>68725</v>
          </cell>
          <cell r="AN120">
            <v>494219</v>
          </cell>
          <cell r="AO120">
            <v>21446</v>
          </cell>
          <cell r="AP120">
            <v>143</v>
          </cell>
          <cell r="AQ120">
            <v>56138</v>
          </cell>
          <cell r="AR120">
            <v>349895</v>
          </cell>
          <cell r="AS120">
            <v>14848</v>
          </cell>
          <cell r="AT120">
            <v>792</v>
          </cell>
          <cell r="AU120">
            <v>386</v>
          </cell>
          <cell r="AV120">
            <v>74724</v>
          </cell>
          <cell r="AW120">
            <v>511866</v>
          </cell>
          <cell r="AX120">
            <v>21999</v>
          </cell>
          <cell r="AY120">
            <v>219</v>
          </cell>
          <cell r="AZ120">
            <v>60588</v>
          </cell>
          <cell r="BA120">
            <v>367477</v>
          </cell>
          <cell r="BB120">
            <v>16048</v>
          </cell>
          <cell r="BC120">
            <v>764</v>
          </cell>
          <cell r="BD120">
            <v>523</v>
          </cell>
          <cell r="BE120">
            <v>79174</v>
          </cell>
          <cell r="BF120">
            <v>524977</v>
          </cell>
          <cell r="BG120">
            <v>23034</v>
          </cell>
          <cell r="BH120">
            <v>332</v>
          </cell>
          <cell r="BI120">
            <v>64241</v>
          </cell>
          <cell r="BJ120">
            <v>387686</v>
          </cell>
          <cell r="BK120">
            <v>17337</v>
          </cell>
          <cell r="BL120">
            <v>756</v>
          </cell>
          <cell r="BM120">
            <v>700</v>
          </cell>
          <cell r="BN120">
            <v>89067</v>
          </cell>
          <cell r="BO120">
            <v>542880</v>
          </cell>
          <cell r="BP120">
            <v>24473</v>
          </cell>
          <cell r="BQ120">
            <v>472</v>
          </cell>
          <cell r="BR120">
            <v>63927</v>
          </cell>
          <cell r="BS120">
            <v>412642</v>
          </cell>
          <cell r="BT120">
            <v>18815</v>
          </cell>
          <cell r="BU120">
            <v>695</v>
          </cell>
          <cell r="BV120">
            <v>865</v>
          </cell>
          <cell r="BW120">
            <v>90745</v>
          </cell>
          <cell r="BX120">
            <v>549471</v>
          </cell>
          <cell r="BY120">
            <v>25090</v>
          </cell>
          <cell r="BZ120">
            <v>567</v>
          </cell>
          <cell r="CA120">
            <v>68213</v>
          </cell>
          <cell r="CB120">
            <v>426353</v>
          </cell>
          <cell r="CC120">
            <v>19438</v>
          </cell>
          <cell r="CD120">
            <v>662</v>
          </cell>
          <cell r="CE120">
            <v>1003</v>
          </cell>
          <cell r="CF120">
            <v>93372</v>
          </cell>
          <cell r="CG120">
            <v>560847</v>
          </cell>
          <cell r="CH120">
            <v>25630</v>
          </cell>
          <cell r="CI120">
            <v>676</v>
          </cell>
          <cell r="CJ120">
            <v>71762</v>
          </cell>
          <cell r="CK120">
            <v>440604</v>
          </cell>
          <cell r="CL120">
            <v>20382</v>
          </cell>
          <cell r="CM120">
            <v>683</v>
          </cell>
          <cell r="CN120">
            <v>1181</v>
          </cell>
          <cell r="CO120">
            <v>93524</v>
          </cell>
          <cell r="CP120">
            <v>560358</v>
          </cell>
          <cell r="CQ120">
            <v>25191</v>
          </cell>
          <cell r="CR120">
            <v>782</v>
          </cell>
          <cell r="CS120">
            <v>74396</v>
          </cell>
          <cell r="CT120">
            <v>443754</v>
          </cell>
          <cell r="CU120">
            <v>20729</v>
          </cell>
          <cell r="CV120">
            <v>670</v>
          </cell>
          <cell r="CW120">
            <v>2</v>
          </cell>
          <cell r="CX120">
            <v>78772</v>
          </cell>
          <cell r="CY120">
            <v>571808</v>
          </cell>
          <cell r="CZ120">
            <v>27223</v>
          </cell>
          <cell r="DA120">
            <v>1</v>
          </cell>
          <cell r="DB120">
            <v>66310</v>
          </cell>
          <cell r="DC120">
            <v>457290</v>
          </cell>
          <cell r="DD120">
            <v>22499</v>
          </cell>
          <cell r="DE120">
            <v>664</v>
          </cell>
        </row>
        <row r="121">
          <cell r="B121">
            <v>13</v>
          </cell>
          <cell r="C121">
            <v>13162</v>
          </cell>
          <cell r="D121">
            <v>148208</v>
          </cell>
          <cell r="E121">
            <v>7141</v>
          </cell>
          <cell r="F121">
            <v>12</v>
          </cell>
          <cell r="G121">
            <v>10796</v>
          </cell>
          <cell r="H121">
            <v>90919</v>
          </cell>
          <cell r="I121">
            <v>4157</v>
          </cell>
          <cell r="J121">
            <v>243</v>
          </cell>
          <cell r="K121">
            <v>19</v>
          </cell>
          <cell r="L121">
            <v>13849</v>
          </cell>
          <cell r="M121">
            <v>152106</v>
          </cell>
          <cell r="N121">
            <v>7231</v>
          </cell>
          <cell r="O121">
            <v>14</v>
          </cell>
          <cell r="P121">
            <v>11281</v>
          </cell>
          <cell r="Q121">
            <v>94525</v>
          </cell>
          <cell r="R121">
            <v>4649</v>
          </cell>
          <cell r="S121">
            <v>245</v>
          </cell>
          <cell r="T121">
            <v>27</v>
          </cell>
          <cell r="U121">
            <v>14486</v>
          </cell>
          <cell r="V121">
            <v>155435</v>
          </cell>
          <cell r="W121">
            <v>7472</v>
          </cell>
          <cell r="X121">
            <v>23</v>
          </cell>
          <cell r="Y121">
            <v>11863</v>
          </cell>
          <cell r="Z121">
            <v>98387</v>
          </cell>
          <cell r="AA121">
            <v>4851</v>
          </cell>
          <cell r="AB121">
            <v>237</v>
          </cell>
          <cell r="AC121">
            <v>35</v>
          </cell>
          <cell r="AD121">
            <v>14960</v>
          </cell>
          <cell r="AE121">
            <v>156599</v>
          </cell>
          <cell r="AF121">
            <v>7925</v>
          </cell>
          <cell r="AG121">
            <v>29</v>
          </cell>
          <cell r="AH121">
            <v>12441</v>
          </cell>
          <cell r="AI121">
            <v>100555</v>
          </cell>
          <cell r="AJ121">
            <v>5248</v>
          </cell>
          <cell r="AK121">
            <v>222</v>
          </cell>
          <cell r="AL121">
            <v>59</v>
          </cell>
          <cell r="AM121">
            <v>16396</v>
          </cell>
          <cell r="AN121">
            <v>169223</v>
          </cell>
          <cell r="AO121">
            <v>9017</v>
          </cell>
          <cell r="AP121">
            <v>48</v>
          </cell>
          <cell r="AQ121">
            <v>13188</v>
          </cell>
          <cell r="AR121">
            <v>111591</v>
          </cell>
          <cell r="AS121">
            <v>6756</v>
          </cell>
          <cell r="AT121">
            <v>238</v>
          </cell>
          <cell r="AU121">
            <v>71</v>
          </cell>
          <cell r="AV121">
            <v>18544</v>
          </cell>
          <cell r="AW121">
            <v>176558</v>
          </cell>
          <cell r="AX121">
            <v>9404</v>
          </cell>
          <cell r="AY121">
            <v>60</v>
          </cell>
          <cell r="AZ121">
            <v>14803</v>
          </cell>
          <cell r="BA121">
            <v>121724</v>
          </cell>
          <cell r="BB121">
            <v>7776</v>
          </cell>
          <cell r="BC121">
            <v>229</v>
          </cell>
          <cell r="BD121">
            <v>89</v>
          </cell>
          <cell r="BE121">
            <v>20078</v>
          </cell>
          <cell r="BF121">
            <v>182815</v>
          </cell>
          <cell r="BG121">
            <v>10341</v>
          </cell>
          <cell r="BH121">
            <v>83</v>
          </cell>
          <cell r="BI121">
            <v>16134</v>
          </cell>
          <cell r="BJ121">
            <v>131840</v>
          </cell>
          <cell r="BK121">
            <v>8695</v>
          </cell>
          <cell r="BL121">
            <v>239</v>
          </cell>
          <cell r="BM121">
            <v>102</v>
          </cell>
          <cell r="BN121">
            <v>22943</v>
          </cell>
          <cell r="BO121">
            <v>187839</v>
          </cell>
          <cell r="BP121">
            <v>11096</v>
          </cell>
          <cell r="BQ121">
            <v>97</v>
          </cell>
          <cell r="BR121">
            <v>15971</v>
          </cell>
          <cell r="BS121">
            <v>140797</v>
          </cell>
          <cell r="BT121">
            <v>9512</v>
          </cell>
          <cell r="BU121">
            <v>215</v>
          </cell>
          <cell r="BV121">
            <v>134</v>
          </cell>
          <cell r="BW121">
            <v>23425</v>
          </cell>
          <cell r="BX121">
            <v>190962</v>
          </cell>
          <cell r="BY121">
            <v>11620</v>
          </cell>
          <cell r="BZ121">
            <v>111</v>
          </cell>
          <cell r="CA121">
            <v>17153</v>
          </cell>
          <cell r="CB121">
            <v>146123</v>
          </cell>
          <cell r="CC121">
            <v>10037</v>
          </cell>
          <cell r="CD121">
            <v>222</v>
          </cell>
          <cell r="CE121">
            <v>151</v>
          </cell>
          <cell r="CF121">
            <v>24276</v>
          </cell>
          <cell r="CG121">
            <v>194957</v>
          </cell>
          <cell r="CH121">
            <v>12079</v>
          </cell>
          <cell r="CI121">
            <v>142</v>
          </cell>
          <cell r="CJ121">
            <v>18553</v>
          </cell>
          <cell r="CK121">
            <v>150903</v>
          </cell>
          <cell r="CL121">
            <v>10617</v>
          </cell>
          <cell r="CM121">
            <v>217</v>
          </cell>
          <cell r="CN121">
            <v>177</v>
          </cell>
          <cell r="CO121">
            <v>25190</v>
          </cell>
          <cell r="CP121">
            <v>195541</v>
          </cell>
          <cell r="CQ121">
            <v>11897</v>
          </cell>
          <cell r="CR121">
            <v>163</v>
          </cell>
          <cell r="CS121">
            <v>19886</v>
          </cell>
          <cell r="CT121">
            <v>153837</v>
          </cell>
          <cell r="CU121">
            <v>10881</v>
          </cell>
          <cell r="CV121">
            <v>212</v>
          </cell>
          <cell r="CW121">
            <v>2</v>
          </cell>
          <cell r="CX121">
            <v>21181</v>
          </cell>
          <cell r="CY121">
            <v>196658</v>
          </cell>
          <cell r="CZ121">
            <v>12255</v>
          </cell>
          <cell r="DA121">
            <v>0</v>
          </cell>
          <cell r="DB121">
            <v>18407</v>
          </cell>
          <cell r="DC121">
            <v>153601</v>
          </cell>
          <cell r="DD121">
            <v>10997</v>
          </cell>
          <cell r="DE121">
            <v>206</v>
          </cell>
        </row>
        <row r="122">
          <cell r="B122">
            <v>2</v>
          </cell>
          <cell r="C122">
            <v>4144</v>
          </cell>
          <cell r="D122">
            <v>49824</v>
          </cell>
          <cell r="E122">
            <v>3644</v>
          </cell>
          <cell r="F122">
            <v>2</v>
          </cell>
          <cell r="G122">
            <v>4134</v>
          </cell>
          <cell r="H122">
            <v>33549</v>
          </cell>
          <cell r="I122">
            <v>2532</v>
          </cell>
          <cell r="J122">
            <v>29</v>
          </cell>
          <cell r="K122">
            <v>10</v>
          </cell>
          <cell r="L122">
            <v>4449</v>
          </cell>
          <cell r="M122">
            <v>51482</v>
          </cell>
          <cell r="N122">
            <v>3639</v>
          </cell>
          <cell r="O122">
            <v>2</v>
          </cell>
          <cell r="P122">
            <v>4411</v>
          </cell>
          <cell r="Q122">
            <v>35589</v>
          </cell>
          <cell r="R122">
            <v>2972</v>
          </cell>
          <cell r="S122">
            <v>32</v>
          </cell>
          <cell r="T122">
            <v>3</v>
          </cell>
          <cell r="U122">
            <v>4615</v>
          </cell>
          <cell r="V122">
            <v>52998</v>
          </cell>
          <cell r="W122">
            <v>3847</v>
          </cell>
          <cell r="X122">
            <v>3</v>
          </cell>
          <cell r="Y122">
            <v>4541</v>
          </cell>
          <cell r="Z122">
            <v>37788</v>
          </cell>
          <cell r="AA122">
            <v>2958</v>
          </cell>
          <cell r="AB122">
            <v>30</v>
          </cell>
          <cell r="AC122">
            <v>4</v>
          </cell>
          <cell r="AD122">
            <v>4716</v>
          </cell>
          <cell r="AE122">
            <v>52637</v>
          </cell>
          <cell r="AF122">
            <v>4005</v>
          </cell>
          <cell r="AG122">
            <v>4</v>
          </cell>
          <cell r="AH122">
            <v>4779</v>
          </cell>
          <cell r="AI122">
            <v>37702</v>
          </cell>
          <cell r="AJ122">
            <v>3230</v>
          </cell>
          <cell r="AK122">
            <v>30</v>
          </cell>
          <cell r="AL122">
            <v>6</v>
          </cell>
          <cell r="AM122">
            <v>5415</v>
          </cell>
          <cell r="AN122">
            <v>64473</v>
          </cell>
          <cell r="AO122">
            <v>5611</v>
          </cell>
          <cell r="AP122">
            <v>3</v>
          </cell>
          <cell r="AQ122">
            <v>5212</v>
          </cell>
          <cell r="AR122">
            <v>50032</v>
          </cell>
          <cell r="AS122">
            <v>5144</v>
          </cell>
          <cell r="AT122">
            <v>29</v>
          </cell>
          <cell r="AU122">
            <v>11</v>
          </cell>
          <cell r="AV122">
            <v>6414</v>
          </cell>
          <cell r="AW122">
            <v>74481</v>
          </cell>
          <cell r="AX122">
            <v>7209</v>
          </cell>
          <cell r="AY122">
            <v>11</v>
          </cell>
          <cell r="AZ122">
            <v>6167</v>
          </cell>
          <cell r="BA122">
            <v>63536</v>
          </cell>
          <cell r="BB122">
            <v>7167</v>
          </cell>
          <cell r="BC122">
            <v>33</v>
          </cell>
          <cell r="BD122">
            <v>25</v>
          </cell>
          <cell r="BE122">
            <v>7556</v>
          </cell>
          <cell r="BF122">
            <v>89918</v>
          </cell>
          <cell r="BG122">
            <v>10069</v>
          </cell>
          <cell r="BH122">
            <v>19</v>
          </cell>
          <cell r="BI122">
            <v>7122</v>
          </cell>
          <cell r="BJ122">
            <v>87217</v>
          </cell>
          <cell r="BK122">
            <v>10461</v>
          </cell>
          <cell r="BL122">
            <v>28</v>
          </cell>
          <cell r="BM122">
            <v>61</v>
          </cell>
          <cell r="BN122">
            <v>10155</v>
          </cell>
          <cell r="BO122">
            <v>112445</v>
          </cell>
          <cell r="BP122">
            <v>14072</v>
          </cell>
          <cell r="BQ122">
            <v>39</v>
          </cell>
          <cell r="BR122">
            <v>8081</v>
          </cell>
          <cell r="BS122">
            <v>120917</v>
          </cell>
          <cell r="BT122">
            <v>15147</v>
          </cell>
          <cell r="BU122">
            <v>26</v>
          </cell>
          <cell r="BV122">
            <v>78</v>
          </cell>
          <cell r="BW122">
            <v>10784</v>
          </cell>
          <cell r="BX122">
            <v>123817</v>
          </cell>
          <cell r="BY122">
            <v>15605</v>
          </cell>
          <cell r="BZ122">
            <v>58</v>
          </cell>
          <cell r="CA122">
            <v>9196</v>
          </cell>
          <cell r="CB122">
            <v>133457</v>
          </cell>
          <cell r="CC122">
            <v>16653</v>
          </cell>
          <cell r="CD122">
            <v>25</v>
          </cell>
          <cell r="CE122">
            <v>135</v>
          </cell>
          <cell r="CF122">
            <v>12645</v>
          </cell>
          <cell r="CG122">
            <v>131375</v>
          </cell>
          <cell r="CH122">
            <v>16905</v>
          </cell>
          <cell r="CI122">
            <v>67</v>
          </cell>
          <cell r="CJ122">
            <v>11557</v>
          </cell>
          <cell r="CK122">
            <v>142352</v>
          </cell>
          <cell r="CL122">
            <v>18115</v>
          </cell>
          <cell r="CM122">
            <v>19</v>
          </cell>
          <cell r="CN122">
            <v>169</v>
          </cell>
          <cell r="CO122">
            <v>13985</v>
          </cell>
          <cell r="CP122">
            <v>134385</v>
          </cell>
          <cell r="CQ122">
            <v>17157</v>
          </cell>
          <cell r="CR122">
            <v>79</v>
          </cell>
          <cell r="CS122">
            <v>12583</v>
          </cell>
          <cell r="CT122">
            <v>143852</v>
          </cell>
          <cell r="CU122">
            <v>18103</v>
          </cell>
          <cell r="CV122">
            <v>19</v>
          </cell>
          <cell r="CW122">
            <v>0</v>
          </cell>
          <cell r="CX122">
            <v>12631</v>
          </cell>
          <cell r="CY122">
            <v>130625</v>
          </cell>
          <cell r="CZ122">
            <v>16991</v>
          </cell>
          <cell r="DA122">
            <v>1</v>
          </cell>
          <cell r="DB122">
            <v>11321</v>
          </cell>
          <cell r="DC122">
            <v>137582</v>
          </cell>
          <cell r="DD122">
            <v>17855</v>
          </cell>
          <cell r="DE122">
            <v>18</v>
          </cell>
        </row>
        <row r="123">
          <cell r="B123">
            <v>5</v>
          </cell>
          <cell r="C123">
            <v>1734</v>
          </cell>
          <cell r="D123">
            <v>18979</v>
          </cell>
          <cell r="E123">
            <v>1405</v>
          </cell>
          <cell r="F123">
            <v>0</v>
          </cell>
          <cell r="G123">
            <v>1493</v>
          </cell>
          <cell r="H123">
            <v>13165</v>
          </cell>
          <cell r="I123">
            <v>940</v>
          </cell>
          <cell r="J123">
            <v>21</v>
          </cell>
          <cell r="K123">
            <v>5</v>
          </cell>
          <cell r="L123">
            <v>1766</v>
          </cell>
          <cell r="M123">
            <v>19822</v>
          </cell>
          <cell r="N123">
            <v>1423</v>
          </cell>
          <cell r="O123">
            <v>0</v>
          </cell>
          <cell r="P123">
            <v>1498</v>
          </cell>
          <cell r="Q123">
            <v>13863</v>
          </cell>
          <cell r="R123">
            <v>953</v>
          </cell>
          <cell r="S123">
            <v>23</v>
          </cell>
          <cell r="T123">
            <v>7</v>
          </cell>
          <cell r="U123">
            <v>1849</v>
          </cell>
          <cell r="V123">
            <v>19856</v>
          </cell>
          <cell r="W123">
            <v>1475</v>
          </cell>
          <cell r="X123">
            <v>3</v>
          </cell>
          <cell r="Y123">
            <v>1538</v>
          </cell>
          <cell r="Z123">
            <v>14188</v>
          </cell>
          <cell r="AA123">
            <v>1081</v>
          </cell>
          <cell r="AB123">
            <v>20</v>
          </cell>
          <cell r="AC123">
            <v>7</v>
          </cell>
          <cell r="AD123">
            <v>1941</v>
          </cell>
          <cell r="AE123">
            <v>20205</v>
          </cell>
          <cell r="AF123">
            <v>1472</v>
          </cell>
          <cell r="AG123">
            <v>4</v>
          </cell>
          <cell r="AH123">
            <v>1606</v>
          </cell>
          <cell r="AI123">
            <v>14353</v>
          </cell>
          <cell r="AJ123">
            <v>1051</v>
          </cell>
          <cell r="AK123">
            <v>21</v>
          </cell>
          <cell r="AL123">
            <v>14</v>
          </cell>
          <cell r="AM123">
            <v>2524</v>
          </cell>
          <cell r="AN123">
            <v>22208</v>
          </cell>
          <cell r="AO123">
            <v>1752</v>
          </cell>
          <cell r="AP123">
            <v>13</v>
          </cell>
          <cell r="AQ123">
            <v>1991</v>
          </cell>
          <cell r="AR123">
            <v>16680</v>
          </cell>
          <cell r="AS123">
            <v>1403</v>
          </cell>
          <cell r="AT123">
            <v>18</v>
          </cell>
          <cell r="AU123">
            <v>16</v>
          </cell>
          <cell r="AV123">
            <v>2986</v>
          </cell>
          <cell r="AW123">
            <v>22929</v>
          </cell>
          <cell r="AX123">
            <v>1801</v>
          </cell>
          <cell r="AY123">
            <v>11</v>
          </cell>
          <cell r="AZ123">
            <v>2266</v>
          </cell>
          <cell r="BA123">
            <v>17526</v>
          </cell>
          <cell r="BB123">
            <v>1464</v>
          </cell>
          <cell r="BC123">
            <v>14</v>
          </cell>
          <cell r="BD123">
            <v>23</v>
          </cell>
          <cell r="BE123">
            <v>3355</v>
          </cell>
          <cell r="BF123">
            <v>23553</v>
          </cell>
          <cell r="BG123">
            <v>1893</v>
          </cell>
          <cell r="BH123">
            <v>15</v>
          </cell>
          <cell r="BI123">
            <v>2546</v>
          </cell>
          <cell r="BJ123">
            <v>18558</v>
          </cell>
          <cell r="BK123">
            <v>1643</v>
          </cell>
          <cell r="BL123">
            <v>13</v>
          </cell>
          <cell r="BM123">
            <v>27</v>
          </cell>
          <cell r="BN123">
            <v>3824</v>
          </cell>
          <cell r="BO123">
            <v>24357</v>
          </cell>
          <cell r="BP123">
            <v>1983</v>
          </cell>
          <cell r="BQ123">
            <v>9</v>
          </cell>
          <cell r="BR123">
            <v>2638</v>
          </cell>
          <cell r="BS123">
            <v>19786</v>
          </cell>
          <cell r="BT123">
            <v>1754</v>
          </cell>
          <cell r="BU123">
            <v>14</v>
          </cell>
          <cell r="BV123">
            <v>28</v>
          </cell>
          <cell r="BW123">
            <v>4038</v>
          </cell>
          <cell r="BX123">
            <v>24868</v>
          </cell>
          <cell r="BY123">
            <v>2057</v>
          </cell>
          <cell r="BZ123">
            <v>16</v>
          </cell>
          <cell r="CA123">
            <v>2938</v>
          </cell>
          <cell r="CB123">
            <v>20203</v>
          </cell>
          <cell r="CC123">
            <v>1752</v>
          </cell>
          <cell r="CD123">
            <v>13</v>
          </cell>
          <cell r="CE123">
            <v>29</v>
          </cell>
          <cell r="CF123">
            <v>4126</v>
          </cell>
          <cell r="CG123">
            <v>25292</v>
          </cell>
          <cell r="CH123">
            <v>2044</v>
          </cell>
          <cell r="CI123">
            <v>17</v>
          </cell>
          <cell r="CJ123">
            <v>3128</v>
          </cell>
          <cell r="CK123">
            <v>20766</v>
          </cell>
          <cell r="CL123">
            <v>1853</v>
          </cell>
          <cell r="CM123">
            <v>14</v>
          </cell>
          <cell r="CN123">
            <v>35</v>
          </cell>
          <cell r="CO123">
            <v>4335</v>
          </cell>
          <cell r="CP123">
            <v>25939</v>
          </cell>
          <cell r="CQ123">
            <v>2065</v>
          </cell>
          <cell r="CR123">
            <v>18</v>
          </cell>
          <cell r="CS123">
            <v>3371</v>
          </cell>
          <cell r="CT123">
            <v>21245</v>
          </cell>
          <cell r="CU123">
            <v>1849</v>
          </cell>
          <cell r="CV123">
            <v>13</v>
          </cell>
          <cell r="CW123">
            <v>0</v>
          </cell>
          <cell r="CX123">
            <v>3614</v>
          </cell>
          <cell r="CY123">
            <v>26271</v>
          </cell>
          <cell r="CZ123">
            <v>2243</v>
          </cell>
          <cell r="DA123">
            <v>0</v>
          </cell>
          <cell r="DB123">
            <v>3031</v>
          </cell>
          <cell r="DC123">
            <v>21440</v>
          </cell>
          <cell r="DD123">
            <v>2001</v>
          </cell>
          <cell r="DE123">
            <v>14</v>
          </cell>
        </row>
        <row r="124">
          <cell r="B124">
            <v>0</v>
          </cell>
          <cell r="C124">
            <v>740</v>
          </cell>
          <cell r="D124">
            <v>5967</v>
          </cell>
          <cell r="E124">
            <v>207</v>
          </cell>
          <cell r="F124">
            <v>0</v>
          </cell>
          <cell r="G124">
            <v>598</v>
          </cell>
          <cell r="H124">
            <v>3248</v>
          </cell>
          <cell r="I124">
            <v>128</v>
          </cell>
          <cell r="J124">
            <v>1</v>
          </cell>
          <cell r="K124">
            <v>0</v>
          </cell>
          <cell r="L124">
            <v>800</v>
          </cell>
          <cell r="M124">
            <v>6444</v>
          </cell>
          <cell r="N124">
            <v>226</v>
          </cell>
          <cell r="O124">
            <v>0</v>
          </cell>
          <cell r="P124">
            <v>668</v>
          </cell>
          <cell r="Q124">
            <v>3606</v>
          </cell>
          <cell r="R124">
            <v>132</v>
          </cell>
          <cell r="S124">
            <v>1</v>
          </cell>
          <cell r="T124">
            <v>0</v>
          </cell>
          <cell r="U124">
            <v>785</v>
          </cell>
          <cell r="V124">
            <v>6507</v>
          </cell>
          <cell r="W124">
            <v>227</v>
          </cell>
          <cell r="X124">
            <v>0</v>
          </cell>
          <cell r="Y124">
            <v>684</v>
          </cell>
          <cell r="Z124">
            <v>3861</v>
          </cell>
          <cell r="AA124">
            <v>148</v>
          </cell>
          <cell r="AB124">
            <v>1</v>
          </cell>
          <cell r="AC124">
            <v>1</v>
          </cell>
          <cell r="AD124">
            <v>820</v>
          </cell>
          <cell r="AE124">
            <v>6687</v>
          </cell>
          <cell r="AF124">
            <v>227</v>
          </cell>
          <cell r="AG124">
            <v>0</v>
          </cell>
          <cell r="AH124">
            <v>741</v>
          </cell>
          <cell r="AI124">
            <v>4082</v>
          </cell>
          <cell r="AJ124">
            <v>159</v>
          </cell>
          <cell r="AK124">
            <v>2</v>
          </cell>
          <cell r="AL124">
            <v>2</v>
          </cell>
          <cell r="AM124">
            <v>871</v>
          </cell>
          <cell r="AN124">
            <v>7103</v>
          </cell>
          <cell r="AO124">
            <v>225</v>
          </cell>
          <cell r="AP124">
            <v>0</v>
          </cell>
          <cell r="AQ124">
            <v>765</v>
          </cell>
          <cell r="AR124">
            <v>4266</v>
          </cell>
          <cell r="AS124">
            <v>157</v>
          </cell>
          <cell r="AT124">
            <v>1</v>
          </cell>
          <cell r="AU124">
            <v>3</v>
          </cell>
          <cell r="AV124">
            <v>917</v>
          </cell>
          <cell r="AW124">
            <v>7605</v>
          </cell>
          <cell r="AX124">
            <v>235</v>
          </cell>
          <cell r="AY124">
            <v>0</v>
          </cell>
          <cell r="AZ124">
            <v>824</v>
          </cell>
          <cell r="BA124">
            <v>4621</v>
          </cell>
          <cell r="BB124">
            <v>189</v>
          </cell>
          <cell r="BC124">
            <v>1</v>
          </cell>
          <cell r="BD124">
            <v>3</v>
          </cell>
          <cell r="BE124">
            <v>990</v>
          </cell>
          <cell r="BF124">
            <v>8167</v>
          </cell>
          <cell r="BG124">
            <v>275</v>
          </cell>
          <cell r="BH124">
            <v>0</v>
          </cell>
          <cell r="BI124">
            <v>893</v>
          </cell>
          <cell r="BJ124">
            <v>5144</v>
          </cell>
          <cell r="BK124">
            <v>237</v>
          </cell>
          <cell r="BL124">
            <v>1</v>
          </cell>
          <cell r="BM124">
            <v>8</v>
          </cell>
          <cell r="BN124">
            <v>1323</v>
          </cell>
          <cell r="BO124">
            <v>8573</v>
          </cell>
          <cell r="BP124">
            <v>315</v>
          </cell>
          <cell r="BQ124">
            <v>1</v>
          </cell>
          <cell r="BR124">
            <v>768</v>
          </cell>
          <cell r="BS124">
            <v>5610</v>
          </cell>
          <cell r="BT124">
            <v>258</v>
          </cell>
          <cell r="BU124">
            <v>1</v>
          </cell>
          <cell r="BV124">
            <v>11</v>
          </cell>
          <cell r="BW124">
            <v>1385</v>
          </cell>
          <cell r="BX124">
            <v>8739</v>
          </cell>
          <cell r="BY124">
            <v>331</v>
          </cell>
          <cell r="BZ124">
            <v>1</v>
          </cell>
          <cell r="CA124">
            <v>865</v>
          </cell>
          <cell r="CB124">
            <v>5771</v>
          </cell>
          <cell r="CC124">
            <v>255</v>
          </cell>
          <cell r="CD124">
            <v>1</v>
          </cell>
          <cell r="CE124">
            <v>15</v>
          </cell>
          <cell r="CF124">
            <v>1450</v>
          </cell>
          <cell r="CG124">
            <v>8981</v>
          </cell>
          <cell r="CH124">
            <v>357</v>
          </cell>
          <cell r="CI124">
            <v>4</v>
          </cell>
          <cell r="CJ124">
            <v>915</v>
          </cell>
          <cell r="CK124">
            <v>6085</v>
          </cell>
          <cell r="CL124">
            <v>291</v>
          </cell>
          <cell r="CM124">
            <v>2</v>
          </cell>
          <cell r="CN124">
            <v>17</v>
          </cell>
          <cell r="CO124">
            <v>1420</v>
          </cell>
          <cell r="CP124">
            <v>8851</v>
          </cell>
          <cell r="CQ124">
            <v>353</v>
          </cell>
          <cell r="CR124">
            <v>5</v>
          </cell>
          <cell r="CS124">
            <v>949</v>
          </cell>
          <cell r="CT124">
            <v>6051</v>
          </cell>
          <cell r="CU124">
            <v>323</v>
          </cell>
          <cell r="CV124">
            <v>1</v>
          </cell>
          <cell r="CW124">
            <v>0</v>
          </cell>
          <cell r="CX124">
            <v>1294</v>
          </cell>
          <cell r="CY124">
            <v>9022</v>
          </cell>
          <cell r="CZ124">
            <v>356</v>
          </cell>
          <cell r="DA124">
            <v>0</v>
          </cell>
          <cell r="DB124">
            <v>936</v>
          </cell>
          <cell r="DC124">
            <v>6077</v>
          </cell>
          <cell r="DD124">
            <v>343</v>
          </cell>
          <cell r="DE124">
            <v>1</v>
          </cell>
        </row>
        <row r="125">
          <cell r="B125">
            <v>0</v>
          </cell>
          <cell r="C125">
            <v>3198</v>
          </cell>
          <cell r="D125">
            <v>24952</v>
          </cell>
          <cell r="E125">
            <v>1056</v>
          </cell>
          <cell r="F125">
            <v>0</v>
          </cell>
          <cell r="G125">
            <v>2445</v>
          </cell>
          <cell r="H125">
            <v>14733</v>
          </cell>
          <cell r="I125">
            <v>663</v>
          </cell>
          <cell r="J125">
            <v>22</v>
          </cell>
          <cell r="K125">
            <v>2</v>
          </cell>
          <cell r="L125">
            <v>3384</v>
          </cell>
          <cell r="M125">
            <v>25815</v>
          </cell>
          <cell r="N125">
            <v>1058</v>
          </cell>
          <cell r="O125">
            <v>0</v>
          </cell>
          <cell r="P125">
            <v>2565</v>
          </cell>
          <cell r="Q125">
            <v>15525</v>
          </cell>
          <cell r="R125">
            <v>718</v>
          </cell>
          <cell r="S125">
            <v>19</v>
          </cell>
          <cell r="T125">
            <v>3</v>
          </cell>
          <cell r="U125">
            <v>3440</v>
          </cell>
          <cell r="V125">
            <v>26000</v>
          </cell>
          <cell r="W125">
            <v>1093</v>
          </cell>
          <cell r="X125">
            <v>1</v>
          </cell>
          <cell r="Y125">
            <v>2687</v>
          </cell>
          <cell r="Z125">
            <v>15983</v>
          </cell>
          <cell r="AA125">
            <v>774</v>
          </cell>
          <cell r="AB125">
            <v>20</v>
          </cell>
          <cell r="AC125">
            <v>3</v>
          </cell>
          <cell r="AD125">
            <v>3475</v>
          </cell>
          <cell r="AE125">
            <v>26326</v>
          </cell>
          <cell r="AF125">
            <v>1143</v>
          </cell>
          <cell r="AG125">
            <v>3</v>
          </cell>
          <cell r="AH125">
            <v>2851</v>
          </cell>
          <cell r="AI125">
            <v>16612</v>
          </cell>
          <cell r="AJ125">
            <v>797</v>
          </cell>
          <cell r="AK125">
            <v>19</v>
          </cell>
          <cell r="AL125">
            <v>4</v>
          </cell>
          <cell r="AM125">
            <v>4145</v>
          </cell>
          <cell r="AN125">
            <v>27846</v>
          </cell>
          <cell r="AO125">
            <v>1185</v>
          </cell>
          <cell r="AP125">
            <v>7</v>
          </cell>
          <cell r="AQ125">
            <v>3098</v>
          </cell>
          <cell r="AR125">
            <v>17350</v>
          </cell>
          <cell r="AS125">
            <v>820</v>
          </cell>
          <cell r="AT125">
            <v>19</v>
          </cell>
          <cell r="AU125">
            <v>5</v>
          </cell>
          <cell r="AV125">
            <v>5026</v>
          </cell>
          <cell r="AW125">
            <v>29705</v>
          </cell>
          <cell r="AX125">
            <v>1216</v>
          </cell>
          <cell r="AY125">
            <v>5</v>
          </cell>
          <cell r="AZ125">
            <v>3546</v>
          </cell>
          <cell r="BA125">
            <v>18453</v>
          </cell>
          <cell r="BB125">
            <v>910</v>
          </cell>
          <cell r="BC125">
            <v>14</v>
          </cell>
          <cell r="BD125">
            <v>12</v>
          </cell>
          <cell r="BE125">
            <v>5940</v>
          </cell>
          <cell r="BF125">
            <v>31652</v>
          </cell>
          <cell r="BG125">
            <v>1304</v>
          </cell>
          <cell r="BH125">
            <v>4</v>
          </cell>
          <cell r="BI125">
            <v>4049</v>
          </cell>
          <cell r="BJ125">
            <v>19776</v>
          </cell>
          <cell r="BK125">
            <v>952</v>
          </cell>
          <cell r="BL125">
            <v>17</v>
          </cell>
          <cell r="BM125">
            <v>18</v>
          </cell>
          <cell r="BN125">
            <v>7503</v>
          </cell>
          <cell r="BO125">
            <v>33612</v>
          </cell>
          <cell r="BP125">
            <v>1360</v>
          </cell>
          <cell r="BQ125">
            <v>10</v>
          </cell>
          <cell r="BR125">
            <v>3656</v>
          </cell>
          <cell r="BS125">
            <v>21001</v>
          </cell>
          <cell r="BT125">
            <v>1027</v>
          </cell>
          <cell r="BU125">
            <v>14</v>
          </cell>
          <cell r="BV125">
            <v>21</v>
          </cell>
          <cell r="BW125">
            <v>7689</v>
          </cell>
          <cell r="BX125">
            <v>34122</v>
          </cell>
          <cell r="BY125">
            <v>1362</v>
          </cell>
          <cell r="BZ125">
            <v>9</v>
          </cell>
          <cell r="CA125">
            <v>4128</v>
          </cell>
          <cell r="CB125">
            <v>21621</v>
          </cell>
          <cell r="CC125">
            <v>1024</v>
          </cell>
          <cell r="CD125">
            <v>13</v>
          </cell>
          <cell r="CE125">
            <v>27</v>
          </cell>
          <cell r="CF125">
            <v>7966</v>
          </cell>
          <cell r="CG125">
            <v>34829</v>
          </cell>
          <cell r="CH125">
            <v>1374</v>
          </cell>
          <cell r="CI125">
            <v>17</v>
          </cell>
          <cell r="CJ125">
            <v>4555</v>
          </cell>
          <cell r="CK125">
            <v>22269</v>
          </cell>
          <cell r="CL125">
            <v>1085</v>
          </cell>
          <cell r="CM125">
            <v>16</v>
          </cell>
          <cell r="CN125">
            <v>36</v>
          </cell>
          <cell r="CO125">
            <v>7919</v>
          </cell>
          <cell r="CP125">
            <v>34482</v>
          </cell>
          <cell r="CQ125">
            <v>1349</v>
          </cell>
          <cell r="CR125">
            <v>24</v>
          </cell>
          <cell r="CS125">
            <v>4721</v>
          </cell>
          <cell r="CT125">
            <v>22055</v>
          </cell>
          <cell r="CU125">
            <v>1101</v>
          </cell>
          <cell r="CV125">
            <v>13</v>
          </cell>
          <cell r="CW125">
            <v>0</v>
          </cell>
          <cell r="CX125">
            <v>6865</v>
          </cell>
          <cell r="CY125">
            <v>34680</v>
          </cell>
          <cell r="CZ125">
            <v>1465</v>
          </cell>
          <cell r="DA125">
            <v>0</v>
          </cell>
          <cell r="DB125">
            <v>4594</v>
          </cell>
          <cell r="DC125">
            <v>22431</v>
          </cell>
          <cell r="DD125">
            <v>1210</v>
          </cell>
          <cell r="DE125">
            <v>15</v>
          </cell>
        </row>
        <row r="126">
          <cell r="B126">
            <v>1</v>
          </cell>
          <cell r="C126">
            <v>4210</v>
          </cell>
          <cell r="D126">
            <v>51255</v>
          </cell>
          <cell r="E126">
            <v>3124</v>
          </cell>
          <cell r="F126">
            <v>8</v>
          </cell>
          <cell r="G126">
            <v>2326</v>
          </cell>
          <cell r="H126">
            <v>30458</v>
          </cell>
          <cell r="I126">
            <v>2106</v>
          </cell>
          <cell r="J126">
            <v>52</v>
          </cell>
          <cell r="K126">
            <v>2</v>
          </cell>
          <cell r="L126">
            <v>4453</v>
          </cell>
          <cell r="M126">
            <v>55066</v>
          </cell>
          <cell r="N126">
            <v>3316</v>
          </cell>
          <cell r="O126">
            <v>9</v>
          </cell>
          <cell r="P126">
            <v>2675</v>
          </cell>
          <cell r="Q126">
            <v>32682</v>
          </cell>
          <cell r="R126">
            <v>2249</v>
          </cell>
          <cell r="S126">
            <v>56</v>
          </cell>
          <cell r="T126">
            <v>12</v>
          </cell>
          <cell r="U126">
            <v>4515</v>
          </cell>
          <cell r="V126">
            <v>51031</v>
          </cell>
          <cell r="W126">
            <v>3034</v>
          </cell>
          <cell r="X126">
            <v>11</v>
          </cell>
          <cell r="Y126">
            <v>2633</v>
          </cell>
          <cell r="Z126">
            <v>30086</v>
          </cell>
          <cell r="AA126">
            <v>1940</v>
          </cell>
          <cell r="AB126">
            <v>52</v>
          </cell>
          <cell r="AC126">
            <v>12</v>
          </cell>
          <cell r="AD126">
            <v>4554</v>
          </cell>
          <cell r="AE126">
            <v>49863</v>
          </cell>
          <cell r="AF126">
            <v>2856</v>
          </cell>
          <cell r="AG126">
            <v>14</v>
          </cell>
          <cell r="AH126">
            <v>2624</v>
          </cell>
          <cell r="AI126">
            <v>28899</v>
          </cell>
          <cell r="AJ126">
            <v>1966</v>
          </cell>
          <cell r="AK126">
            <v>52</v>
          </cell>
          <cell r="AL126">
            <v>33</v>
          </cell>
          <cell r="AM126">
            <v>6424</v>
          </cell>
          <cell r="AN126">
            <v>74843</v>
          </cell>
          <cell r="AO126">
            <v>4903</v>
          </cell>
          <cell r="AP126">
            <v>20</v>
          </cell>
          <cell r="AQ126">
            <v>3348</v>
          </cell>
          <cell r="AR126">
            <v>49892</v>
          </cell>
          <cell r="AS126">
            <v>3831</v>
          </cell>
          <cell r="AT126">
            <v>49</v>
          </cell>
          <cell r="AU126">
            <v>38</v>
          </cell>
          <cell r="AV126">
            <v>7012</v>
          </cell>
          <cell r="AW126">
            <v>82099</v>
          </cell>
          <cell r="AX126">
            <v>5819</v>
          </cell>
          <cell r="AY126">
            <v>37</v>
          </cell>
          <cell r="AZ126">
            <v>3632</v>
          </cell>
          <cell r="BA126">
            <v>61422</v>
          </cell>
          <cell r="BB126">
            <v>5000</v>
          </cell>
          <cell r="BC126">
            <v>52</v>
          </cell>
          <cell r="BD126">
            <v>55</v>
          </cell>
          <cell r="BE126">
            <v>7114</v>
          </cell>
          <cell r="BF126">
            <v>90293</v>
          </cell>
          <cell r="BG126">
            <v>7290</v>
          </cell>
          <cell r="BH126">
            <v>62</v>
          </cell>
          <cell r="BI126">
            <v>3656</v>
          </cell>
          <cell r="BJ126">
            <v>78330</v>
          </cell>
          <cell r="BK126">
            <v>6989</v>
          </cell>
          <cell r="BL126">
            <v>43</v>
          </cell>
          <cell r="BM126">
            <v>66</v>
          </cell>
          <cell r="BN126">
            <v>7569</v>
          </cell>
          <cell r="BO126">
            <v>105198</v>
          </cell>
          <cell r="BP126">
            <v>9688</v>
          </cell>
          <cell r="BQ126">
            <v>71</v>
          </cell>
          <cell r="BR126">
            <v>3881</v>
          </cell>
          <cell r="BS126">
            <v>103524</v>
          </cell>
          <cell r="BT126">
            <v>10128</v>
          </cell>
          <cell r="BU126">
            <v>37</v>
          </cell>
          <cell r="BV126">
            <v>98</v>
          </cell>
          <cell r="BW126">
            <v>7780</v>
          </cell>
          <cell r="BX126">
            <v>106135</v>
          </cell>
          <cell r="BY126">
            <v>9949</v>
          </cell>
          <cell r="BZ126">
            <v>80</v>
          </cell>
          <cell r="CA126">
            <v>4075</v>
          </cell>
          <cell r="CB126">
            <v>106286</v>
          </cell>
          <cell r="CC126">
            <v>10448</v>
          </cell>
          <cell r="CD126">
            <v>36</v>
          </cell>
          <cell r="CE126">
            <v>180</v>
          </cell>
          <cell r="CF126">
            <v>8800</v>
          </cell>
          <cell r="CG126">
            <v>109985</v>
          </cell>
          <cell r="CH126">
            <v>10649</v>
          </cell>
          <cell r="CI126">
            <v>124</v>
          </cell>
          <cell r="CJ126">
            <v>4828</v>
          </cell>
          <cell r="CK126">
            <v>112352</v>
          </cell>
          <cell r="CL126">
            <v>11405</v>
          </cell>
          <cell r="CM126">
            <v>33</v>
          </cell>
          <cell r="CN126">
            <v>188</v>
          </cell>
          <cell r="CO126">
            <v>9481</v>
          </cell>
          <cell r="CP126">
            <v>109609</v>
          </cell>
          <cell r="CQ126">
            <v>10853</v>
          </cell>
          <cell r="CR126">
            <v>112</v>
          </cell>
          <cell r="CS126">
            <v>5180</v>
          </cell>
          <cell r="CT126">
            <v>113091</v>
          </cell>
          <cell r="CU126">
            <v>11494</v>
          </cell>
          <cell r="CV126">
            <v>29</v>
          </cell>
          <cell r="CW126">
            <v>1</v>
          </cell>
          <cell r="CX126">
            <v>7975</v>
          </cell>
          <cell r="CY126">
            <v>111952</v>
          </cell>
          <cell r="CZ126">
            <v>11571</v>
          </cell>
          <cell r="DA126">
            <v>2</v>
          </cell>
          <cell r="DB126">
            <v>4647</v>
          </cell>
          <cell r="DC126">
            <v>112380</v>
          </cell>
          <cell r="DD126">
            <v>12041</v>
          </cell>
          <cell r="DE126">
            <v>31</v>
          </cell>
        </row>
        <row r="127">
          <cell r="B127">
            <v>4</v>
          </cell>
          <cell r="C127">
            <v>1859</v>
          </cell>
          <cell r="D127">
            <v>16501</v>
          </cell>
          <cell r="E127">
            <v>755</v>
          </cell>
          <cell r="F127">
            <v>0</v>
          </cell>
          <cell r="G127">
            <v>1470</v>
          </cell>
          <cell r="H127">
            <v>9536</v>
          </cell>
          <cell r="I127">
            <v>417</v>
          </cell>
          <cell r="J127">
            <v>7</v>
          </cell>
          <cell r="K127">
            <v>4</v>
          </cell>
          <cell r="L127">
            <v>1981</v>
          </cell>
          <cell r="M127">
            <v>17091</v>
          </cell>
          <cell r="N127">
            <v>766</v>
          </cell>
          <cell r="O127">
            <v>0</v>
          </cell>
          <cell r="P127">
            <v>1549</v>
          </cell>
          <cell r="Q127">
            <v>10053</v>
          </cell>
          <cell r="R127">
            <v>500</v>
          </cell>
          <cell r="S127">
            <v>8</v>
          </cell>
          <cell r="T127">
            <v>5</v>
          </cell>
          <cell r="U127">
            <v>2051</v>
          </cell>
          <cell r="V127">
            <v>17167</v>
          </cell>
          <cell r="W127">
            <v>808</v>
          </cell>
          <cell r="X127">
            <v>0</v>
          </cell>
          <cell r="Y127">
            <v>1613</v>
          </cell>
          <cell r="Z127">
            <v>10544</v>
          </cell>
          <cell r="AA127">
            <v>541</v>
          </cell>
          <cell r="AB127">
            <v>7</v>
          </cell>
          <cell r="AC127">
            <v>12</v>
          </cell>
          <cell r="AD127">
            <v>2122</v>
          </cell>
          <cell r="AE127">
            <v>17610</v>
          </cell>
          <cell r="AF127">
            <v>829</v>
          </cell>
          <cell r="AG127">
            <v>1</v>
          </cell>
          <cell r="AH127">
            <v>1694</v>
          </cell>
          <cell r="AI127">
            <v>11034</v>
          </cell>
          <cell r="AJ127">
            <v>593</v>
          </cell>
          <cell r="AK127">
            <v>7</v>
          </cell>
          <cell r="AL127">
            <v>14</v>
          </cell>
          <cell r="AM127">
            <v>2222</v>
          </cell>
          <cell r="AN127">
            <v>18848</v>
          </cell>
          <cell r="AO127">
            <v>875</v>
          </cell>
          <cell r="AP127">
            <v>2</v>
          </cell>
          <cell r="AQ127">
            <v>1688</v>
          </cell>
          <cell r="AR127">
            <v>11789</v>
          </cell>
          <cell r="AS127">
            <v>620</v>
          </cell>
          <cell r="AT127">
            <v>6</v>
          </cell>
          <cell r="AU127">
            <v>13</v>
          </cell>
          <cell r="AV127">
            <v>2376</v>
          </cell>
          <cell r="AW127">
            <v>20068</v>
          </cell>
          <cell r="AX127">
            <v>912</v>
          </cell>
          <cell r="AY127">
            <v>4</v>
          </cell>
          <cell r="AZ127">
            <v>1794</v>
          </cell>
          <cell r="BA127">
            <v>12728</v>
          </cell>
          <cell r="BB127">
            <v>696</v>
          </cell>
          <cell r="BC127">
            <v>8</v>
          </cell>
          <cell r="BD127">
            <v>18</v>
          </cell>
          <cell r="BE127">
            <v>2484</v>
          </cell>
          <cell r="BF127">
            <v>20956</v>
          </cell>
          <cell r="BG127">
            <v>957</v>
          </cell>
          <cell r="BH127">
            <v>11</v>
          </cell>
          <cell r="BI127">
            <v>1874</v>
          </cell>
          <cell r="BJ127">
            <v>13592</v>
          </cell>
          <cell r="BK127">
            <v>740</v>
          </cell>
          <cell r="BL127">
            <v>4</v>
          </cell>
          <cell r="BM127">
            <v>26</v>
          </cell>
          <cell r="BN127">
            <v>2866</v>
          </cell>
          <cell r="BO127">
            <v>22474</v>
          </cell>
          <cell r="BP127">
            <v>1063</v>
          </cell>
          <cell r="BQ127">
            <v>17</v>
          </cell>
          <cell r="BR127">
            <v>1675</v>
          </cell>
          <cell r="BS127">
            <v>14672</v>
          </cell>
          <cell r="BT127">
            <v>829</v>
          </cell>
          <cell r="BU127">
            <v>4</v>
          </cell>
          <cell r="BV127">
            <v>26</v>
          </cell>
          <cell r="BW127">
            <v>2948</v>
          </cell>
          <cell r="BX127">
            <v>23414</v>
          </cell>
          <cell r="BY127">
            <v>1205</v>
          </cell>
          <cell r="BZ127">
            <v>18</v>
          </cell>
          <cell r="CA127">
            <v>1863</v>
          </cell>
          <cell r="CB127">
            <v>15296</v>
          </cell>
          <cell r="CC127">
            <v>914</v>
          </cell>
          <cell r="CD127">
            <v>4</v>
          </cell>
          <cell r="CE127">
            <v>28</v>
          </cell>
          <cell r="CF127">
            <v>2927</v>
          </cell>
          <cell r="CG127">
            <v>23731</v>
          </cell>
          <cell r="CH127">
            <v>1237</v>
          </cell>
          <cell r="CI127">
            <v>16</v>
          </cell>
          <cell r="CJ127">
            <v>1980</v>
          </cell>
          <cell r="CK127">
            <v>15665</v>
          </cell>
          <cell r="CL127">
            <v>885</v>
          </cell>
          <cell r="CM127">
            <v>3</v>
          </cell>
          <cell r="CN127">
            <v>32</v>
          </cell>
          <cell r="CO127">
            <v>2866</v>
          </cell>
          <cell r="CP127">
            <v>23507</v>
          </cell>
          <cell r="CQ127">
            <v>1222</v>
          </cell>
          <cell r="CR127">
            <v>19</v>
          </cell>
          <cell r="CS127">
            <v>2116</v>
          </cell>
          <cell r="CT127">
            <v>15738</v>
          </cell>
          <cell r="CU127">
            <v>938</v>
          </cell>
          <cell r="CV127">
            <v>4</v>
          </cell>
          <cell r="CW127">
            <v>0</v>
          </cell>
          <cell r="CX127">
            <v>2498</v>
          </cell>
          <cell r="CY127">
            <v>23213</v>
          </cell>
          <cell r="CZ127">
            <v>1341</v>
          </cell>
          <cell r="DA127">
            <v>0</v>
          </cell>
          <cell r="DB127">
            <v>1997</v>
          </cell>
          <cell r="DC127">
            <v>15711</v>
          </cell>
          <cell r="DD127">
            <v>983</v>
          </cell>
          <cell r="DE127">
            <v>4</v>
          </cell>
        </row>
        <row r="128">
          <cell r="B128">
            <v>0</v>
          </cell>
          <cell r="C128">
            <v>1489</v>
          </cell>
          <cell r="D128">
            <v>19755</v>
          </cell>
          <cell r="E128">
            <v>1156</v>
          </cell>
          <cell r="F128">
            <v>1</v>
          </cell>
          <cell r="G128">
            <v>1531</v>
          </cell>
          <cell r="H128">
            <v>10978</v>
          </cell>
          <cell r="I128">
            <v>646</v>
          </cell>
          <cell r="J128">
            <v>10</v>
          </cell>
          <cell r="K128">
            <v>1</v>
          </cell>
          <cell r="L128">
            <v>1669</v>
          </cell>
          <cell r="M128">
            <v>21856</v>
          </cell>
          <cell r="N128">
            <v>1175</v>
          </cell>
          <cell r="O128">
            <v>2</v>
          </cell>
          <cell r="P128">
            <v>1701</v>
          </cell>
          <cell r="Q128">
            <v>13053</v>
          </cell>
          <cell r="R128">
            <v>883</v>
          </cell>
          <cell r="S128">
            <v>8</v>
          </cell>
          <cell r="T128">
            <v>1</v>
          </cell>
          <cell r="U128">
            <v>1803</v>
          </cell>
          <cell r="V128">
            <v>22877</v>
          </cell>
          <cell r="W128">
            <v>1320</v>
          </cell>
          <cell r="X128">
            <v>2</v>
          </cell>
          <cell r="Y128">
            <v>1865</v>
          </cell>
          <cell r="Z128">
            <v>14347</v>
          </cell>
          <cell r="AA128">
            <v>972</v>
          </cell>
          <cell r="AB128">
            <v>10</v>
          </cell>
          <cell r="AC128">
            <v>0</v>
          </cell>
          <cell r="AD128">
            <v>1953</v>
          </cell>
          <cell r="AE128">
            <v>24856</v>
          </cell>
          <cell r="AF128">
            <v>1414</v>
          </cell>
          <cell r="AG128">
            <v>1</v>
          </cell>
          <cell r="AH128">
            <v>2061</v>
          </cell>
          <cell r="AI128">
            <v>15913</v>
          </cell>
          <cell r="AJ128">
            <v>1111</v>
          </cell>
          <cell r="AK128">
            <v>10</v>
          </cell>
          <cell r="AL128">
            <v>1</v>
          </cell>
          <cell r="AM128">
            <v>2198</v>
          </cell>
          <cell r="AN128">
            <v>28115</v>
          </cell>
          <cell r="AO128">
            <v>1656</v>
          </cell>
          <cell r="AP128">
            <v>1</v>
          </cell>
          <cell r="AQ128">
            <v>2178</v>
          </cell>
          <cell r="AR128">
            <v>18245</v>
          </cell>
          <cell r="AS128">
            <v>1371</v>
          </cell>
          <cell r="AT128">
            <v>11</v>
          </cell>
          <cell r="AU128">
            <v>4</v>
          </cell>
          <cell r="AV128">
            <v>2399</v>
          </cell>
          <cell r="AW128">
            <v>30132</v>
          </cell>
          <cell r="AX128">
            <v>1774</v>
          </cell>
          <cell r="AY128">
            <v>1</v>
          </cell>
          <cell r="AZ128">
            <v>2259</v>
          </cell>
          <cell r="BA128">
            <v>20058</v>
          </cell>
          <cell r="BB128">
            <v>1710</v>
          </cell>
          <cell r="BC128">
            <v>10</v>
          </cell>
          <cell r="BD128">
            <v>5</v>
          </cell>
          <cell r="BE128">
            <v>2628</v>
          </cell>
          <cell r="BF128">
            <v>32179</v>
          </cell>
          <cell r="BG128">
            <v>2087</v>
          </cell>
          <cell r="BH128">
            <v>1</v>
          </cell>
          <cell r="BI128">
            <v>2382</v>
          </cell>
          <cell r="BJ128">
            <v>22204</v>
          </cell>
          <cell r="BK128">
            <v>2013</v>
          </cell>
          <cell r="BL128">
            <v>7</v>
          </cell>
          <cell r="BM128">
            <v>13</v>
          </cell>
          <cell r="BN128">
            <v>3151</v>
          </cell>
          <cell r="BO128">
            <v>33767</v>
          </cell>
          <cell r="BP128">
            <v>2305</v>
          </cell>
          <cell r="BQ128">
            <v>3</v>
          </cell>
          <cell r="BR128">
            <v>2111</v>
          </cell>
          <cell r="BS128">
            <v>24000</v>
          </cell>
          <cell r="BT128">
            <v>2089</v>
          </cell>
          <cell r="BU128">
            <v>8</v>
          </cell>
          <cell r="BV128">
            <v>12</v>
          </cell>
          <cell r="BW128">
            <v>3087</v>
          </cell>
          <cell r="BX128">
            <v>35295</v>
          </cell>
          <cell r="BY128">
            <v>2459</v>
          </cell>
          <cell r="BZ128">
            <v>4</v>
          </cell>
          <cell r="CA128">
            <v>2336</v>
          </cell>
          <cell r="CB128">
            <v>25357</v>
          </cell>
          <cell r="CC128">
            <v>2101</v>
          </cell>
          <cell r="CD128">
            <v>4</v>
          </cell>
          <cell r="CE128">
            <v>19</v>
          </cell>
          <cell r="CF128">
            <v>3197</v>
          </cell>
          <cell r="CG128">
            <v>36727</v>
          </cell>
          <cell r="CH128">
            <v>2563</v>
          </cell>
          <cell r="CI128">
            <v>5</v>
          </cell>
          <cell r="CJ128">
            <v>2497</v>
          </cell>
          <cell r="CK128">
            <v>26699</v>
          </cell>
          <cell r="CL128">
            <v>2225</v>
          </cell>
          <cell r="CM128">
            <v>5</v>
          </cell>
          <cell r="CN128">
            <v>16</v>
          </cell>
          <cell r="CO128">
            <v>3152</v>
          </cell>
          <cell r="CP128">
            <v>37128</v>
          </cell>
          <cell r="CQ128">
            <v>2575</v>
          </cell>
          <cell r="CR128">
            <v>5</v>
          </cell>
          <cell r="CS128">
            <v>2674</v>
          </cell>
          <cell r="CT128">
            <v>27387</v>
          </cell>
          <cell r="CU128">
            <v>2329</v>
          </cell>
          <cell r="CV128">
            <v>8</v>
          </cell>
          <cell r="CW128">
            <v>0</v>
          </cell>
          <cell r="CX128">
            <v>2924</v>
          </cell>
          <cell r="CY128">
            <v>37518</v>
          </cell>
          <cell r="CZ128">
            <v>2761</v>
          </cell>
          <cell r="DA128">
            <v>0</v>
          </cell>
          <cell r="DB128">
            <v>2652</v>
          </cell>
          <cell r="DC128">
            <v>28101</v>
          </cell>
          <cell r="DD128">
            <v>2624</v>
          </cell>
          <cell r="DE128">
            <v>7</v>
          </cell>
        </row>
        <row r="129">
          <cell r="B129">
            <v>0</v>
          </cell>
          <cell r="C129">
            <v>1408</v>
          </cell>
          <cell r="D129">
            <v>16042</v>
          </cell>
          <cell r="E129">
            <v>893</v>
          </cell>
          <cell r="F129">
            <v>0</v>
          </cell>
          <cell r="G129">
            <v>1531</v>
          </cell>
          <cell r="H129">
            <v>10978</v>
          </cell>
          <cell r="I129">
            <v>626</v>
          </cell>
          <cell r="J129">
            <v>6</v>
          </cell>
          <cell r="K129">
            <v>0</v>
          </cell>
          <cell r="L129">
            <v>1470</v>
          </cell>
          <cell r="M129">
            <v>16612</v>
          </cell>
          <cell r="N129">
            <v>906</v>
          </cell>
          <cell r="O129">
            <v>0</v>
          </cell>
          <cell r="P129">
            <v>1519</v>
          </cell>
          <cell r="Q129">
            <v>11436</v>
          </cell>
          <cell r="R129">
            <v>733</v>
          </cell>
          <cell r="S129">
            <v>6</v>
          </cell>
          <cell r="T129">
            <v>0</v>
          </cell>
          <cell r="U129">
            <v>1450</v>
          </cell>
          <cell r="V129">
            <v>16497</v>
          </cell>
          <cell r="W129">
            <v>942</v>
          </cell>
          <cell r="X129">
            <v>0</v>
          </cell>
          <cell r="Y129">
            <v>1552</v>
          </cell>
          <cell r="Z129">
            <v>11680</v>
          </cell>
          <cell r="AA129">
            <v>753</v>
          </cell>
          <cell r="AB129">
            <v>8</v>
          </cell>
          <cell r="AC129">
            <v>1</v>
          </cell>
          <cell r="AD129">
            <v>1475</v>
          </cell>
          <cell r="AE129">
            <v>16358</v>
          </cell>
          <cell r="AF129">
            <v>946</v>
          </cell>
          <cell r="AG129">
            <v>0</v>
          </cell>
          <cell r="AH129">
            <v>1549</v>
          </cell>
          <cell r="AI129">
            <v>11994</v>
          </cell>
          <cell r="AJ129">
            <v>780</v>
          </cell>
          <cell r="AK129">
            <v>8</v>
          </cell>
          <cell r="AL129">
            <v>1</v>
          </cell>
          <cell r="AM129">
            <v>1785</v>
          </cell>
          <cell r="AN129">
            <v>21959</v>
          </cell>
          <cell r="AO129">
            <v>1344</v>
          </cell>
          <cell r="AP129">
            <v>1</v>
          </cell>
          <cell r="AQ129">
            <v>1719</v>
          </cell>
          <cell r="AR129">
            <v>16771</v>
          </cell>
          <cell r="AS129">
            <v>1317</v>
          </cell>
          <cell r="AT129">
            <v>5</v>
          </cell>
          <cell r="AU129">
            <v>1</v>
          </cell>
          <cell r="AV129">
            <v>1967</v>
          </cell>
          <cell r="AW129">
            <v>24363</v>
          </cell>
          <cell r="AX129">
            <v>1650</v>
          </cell>
          <cell r="AY129">
            <v>4</v>
          </cell>
          <cell r="AZ129">
            <v>1894</v>
          </cell>
          <cell r="BA129">
            <v>19314</v>
          </cell>
          <cell r="BB129">
            <v>1701</v>
          </cell>
          <cell r="BC129">
            <v>8</v>
          </cell>
          <cell r="BD129">
            <v>5</v>
          </cell>
          <cell r="BE129">
            <v>2067</v>
          </cell>
          <cell r="BF129">
            <v>26445</v>
          </cell>
          <cell r="BG129">
            <v>1998</v>
          </cell>
          <cell r="BH129">
            <v>2</v>
          </cell>
          <cell r="BI129">
            <v>1976</v>
          </cell>
          <cell r="BJ129">
            <v>21801</v>
          </cell>
          <cell r="BK129">
            <v>2064</v>
          </cell>
          <cell r="BL129">
            <v>8</v>
          </cell>
          <cell r="BM129">
            <v>9</v>
          </cell>
          <cell r="BN129">
            <v>2352</v>
          </cell>
          <cell r="BO129">
            <v>29134</v>
          </cell>
          <cell r="BP129">
            <v>2352</v>
          </cell>
          <cell r="BQ129">
            <v>4</v>
          </cell>
          <cell r="BR129">
            <v>1891</v>
          </cell>
          <cell r="BS129">
            <v>24555</v>
          </cell>
          <cell r="BT129">
            <v>2490</v>
          </cell>
          <cell r="BU129">
            <v>6</v>
          </cell>
          <cell r="BV129">
            <v>12</v>
          </cell>
          <cell r="BW129">
            <v>2432</v>
          </cell>
          <cell r="BX129">
            <v>30333</v>
          </cell>
          <cell r="BY129">
            <v>2494</v>
          </cell>
          <cell r="BZ129">
            <v>3</v>
          </cell>
          <cell r="CA129">
            <v>1994</v>
          </cell>
          <cell r="CB129">
            <v>26169</v>
          </cell>
          <cell r="CC129">
            <v>2556</v>
          </cell>
          <cell r="CD129">
            <v>5</v>
          </cell>
          <cell r="CE129">
            <v>31</v>
          </cell>
          <cell r="CF129">
            <v>2638</v>
          </cell>
          <cell r="CG129">
            <v>31343</v>
          </cell>
          <cell r="CH129">
            <v>2548</v>
          </cell>
          <cell r="CI129">
            <v>5</v>
          </cell>
          <cell r="CJ129">
            <v>2194</v>
          </cell>
          <cell r="CK129">
            <v>27128</v>
          </cell>
          <cell r="CL129">
            <v>2660</v>
          </cell>
          <cell r="CM129">
            <v>5</v>
          </cell>
          <cell r="CN129">
            <v>33</v>
          </cell>
          <cell r="CO129">
            <v>2568</v>
          </cell>
          <cell r="CP129">
            <v>31527</v>
          </cell>
          <cell r="CQ129">
            <v>2657</v>
          </cell>
          <cell r="CR129">
            <v>5</v>
          </cell>
          <cell r="CS129">
            <v>2316</v>
          </cell>
          <cell r="CT129">
            <v>27315</v>
          </cell>
          <cell r="CU129">
            <v>2899</v>
          </cell>
          <cell r="CV129">
            <v>8</v>
          </cell>
          <cell r="CW129">
            <v>0</v>
          </cell>
          <cell r="CX129">
            <v>2234</v>
          </cell>
          <cell r="CY129">
            <v>31340</v>
          </cell>
          <cell r="CZ129">
            <v>2710</v>
          </cell>
          <cell r="DA129">
            <v>0</v>
          </cell>
          <cell r="DB129">
            <v>2215</v>
          </cell>
          <cell r="DC129">
            <v>27248</v>
          </cell>
          <cell r="DD129">
            <v>2970</v>
          </cell>
          <cell r="DE129">
            <v>5</v>
          </cell>
        </row>
        <row r="130">
          <cell r="B130">
            <v>2</v>
          </cell>
          <cell r="C130">
            <v>3145</v>
          </cell>
          <cell r="D130">
            <v>25173</v>
          </cell>
          <cell r="E130">
            <v>1149</v>
          </cell>
          <cell r="F130">
            <v>0</v>
          </cell>
          <cell r="G130">
            <v>2733</v>
          </cell>
          <cell r="H130">
            <v>16319</v>
          </cell>
          <cell r="I130">
            <v>720</v>
          </cell>
          <cell r="J130">
            <v>19</v>
          </cell>
          <cell r="K130">
            <v>1</v>
          </cell>
          <cell r="L130">
            <v>3198</v>
          </cell>
          <cell r="M130">
            <v>25721</v>
          </cell>
          <cell r="N130">
            <v>1166</v>
          </cell>
          <cell r="O130">
            <v>1</v>
          </cell>
          <cell r="P130">
            <v>2872</v>
          </cell>
          <cell r="Q130">
            <v>17331</v>
          </cell>
          <cell r="R130">
            <v>806</v>
          </cell>
          <cell r="S130">
            <v>19</v>
          </cell>
          <cell r="T130">
            <v>3</v>
          </cell>
          <cell r="U130">
            <v>3525</v>
          </cell>
          <cell r="V130">
            <v>27433</v>
          </cell>
          <cell r="W130">
            <v>1276</v>
          </cell>
          <cell r="X130">
            <v>3</v>
          </cell>
          <cell r="Y130">
            <v>3166</v>
          </cell>
          <cell r="Z130">
            <v>18978</v>
          </cell>
          <cell r="AA130">
            <v>900</v>
          </cell>
          <cell r="AB130">
            <v>19</v>
          </cell>
          <cell r="AC130">
            <v>6</v>
          </cell>
          <cell r="AD130">
            <v>3477</v>
          </cell>
          <cell r="AE130">
            <v>27068</v>
          </cell>
          <cell r="AF130">
            <v>1265</v>
          </cell>
          <cell r="AG130">
            <v>2</v>
          </cell>
          <cell r="AH130">
            <v>3293</v>
          </cell>
          <cell r="AI130">
            <v>19812</v>
          </cell>
          <cell r="AJ130">
            <v>1033</v>
          </cell>
          <cell r="AK130">
            <v>16</v>
          </cell>
          <cell r="AL130">
            <v>16</v>
          </cell>
          <cell r="AM130">
            <v>4854</v>
          </cell>
          <cell r="AN130">
            <v>38651</v>
          </cell>
          <cell r="AO130">
            <v>2152</v>
          </cell>
          <cell r="AP130">
            <v>11</v>
          </cell>
          <cell r="AQ130">
            <v>4129</v>
          </cell>
          <cell r="AR130">
            <v>26109</v>
          </cell>
          <cell r="AS130">
            <v>1640</v>
          </cell>
          <cell r="AT130">
            <v>22</v>
          </cell>
          <cell r="AU130">
            <v>33</v>
          </cell>
          <cell r="AV130">
            <v>4848</v>
          </cell>
          <cell r="AW130">
            <v>39964</v>
          </cell>
          <cell r="AX130">
            <v>2257</v>
          </cell>
          <cell r="AY130">
            <v>21</v>
          </cell>
          <cell r="AZ130">
            <v>4247</v>
          </cell>
          <cell r="BA130">
            <v>28910</v>
          </cell>
          <cell r="BB130">
            <v>2017</v>
          </cell>
          <cell r="BC130">
            <v>26</v>
          </cell>
          <cell r="BD130">
            <v>41</v>
          </cell>
          <cell r="BE130">
            <v>4863</v>
          </cell>
          <cell r="BF130">
            <v>41293</v>
          </cell>
          <cell r="BG130">
            <v>2443</v>
          </cell>
          <cell r="BH130">
            <v>27</v>
          </cell>
          <cell r="BI130">
            <v>4285</v>
          </cell>
          <cell r="BJ130">
            <v>31134</v>
          </cell>
          <cell r="BK130">
            <v>2357</v>
          </cell>
          <cell r="BL130">
            <v>19</v>
          </cell>
          <cell r="BM130">
            <v>53</v>
          </cell>
          <cell r="BN130">
            <v>5362</v>
          </cell>
          <cell r="BO130">
            <v>42475</v>
          </cell>
          <cell r="BP130">
            <v>2748</v>
          </cell>
          <cell r="BQ130">
            <v>33</v>
          </cell>
          <cell r="BR130">
            <v>3898</v>
          </cell>
          <cell r="BS130">
            <v>33529</v>
          </cell>
          <cell r="BT130">
            <v>2568</v>
          </cell>
          <cell r="BU130">
            <v>17</v>
          </cell>
          <cell r="BV130">
            <v>59</v>
          </cell>
          <cell r="BW130">
            <v>5229</v>
          </cell>
          <cell r="BX130">
            <v>43791</v>
          </cell>
          <cell r="BY130">
            <v>2866</v>
          </cell>
          <cell r="BZ130">
            <v>39</v>
          </cell>
          <cell r="CA130">
            <v>4127</v>
          </cell>
          <cell r="CB130">
            <v>34124</v>
          </cell>
          <cell r="CC130">
            <v>2548</v>
          </cell>
          <cell r="CD130">
            <v>12</v>
          </cell>
          <cell r="CE130">
            <v>59</v>
          </cell>
          <cell r="CF130">
            <v>5230</v>
          </cell>
          <cell r="CG130">
            <v>44770</v>
          </cell>
          <cell r="CH130">
            <v>2840</v>
          </cell>
          <cell r="CI130">
            <v>55</v>
          </cell>
          <cell r="CJ130">
            <v>4276</v>
          </cell>
          <cell r="CK130">
            <v>35084</v>
          </cell>
          <cell r="CL130">
            <v>2638</v>
          </cell>
          <cell r="CM130">
            <v>12</v>
          </cell>
          <cell r="CN130">
            <v>66</v>
          </cell>
          <cell r="CO130">
            <v>5161</v>
          </cell>
          <cell r="CP130">
            <v>45809</v>
          </cell>
          <cell r="CQ130">
            <v>2864</v>
          </cell>
          <cell r="CR130">
            <v>53</v>
          </cell>
          <cell r="CS130">
            <v>4490</v>
          </cell>
          <cell r="CT130">
            <v>35982</v>
          </cell>
          <cell r="CU130">
            <v>2936</v>
          </cell>
          <cell r="CV130">
            <v>13</v>
          </cell>
          <cell r="CW130">
            <v>1</v>
          </cell>
          <cell r="CX130">
            <v>4633</v>
          </cell>
          <cell r="CY130">
            <v>45897</v>
          </cell>
          <cell r="CZ130">
            <v>2972</v>
          </cell>
          <cell r="DA130">
            <v>0</v>
          </cell>
          <cell r="DB130">
            <v>4349</v>
          </cell>
          <cell r="DC130">
            <v>35913</v>
          </cell>
          <cell r="DD130">
            <v>2965</v>
          </cell>
          <cell r="DE130">
            <v>14</v>
          </cell>
        </row>
        <row r="131">
          <cell r="B131">
            <v>3</v>
          </cell>
          <cell r="C131">
            <v>5085</v>
          </cell>
          <cell r="D131">
            <v>46723</v>
          </cell>
          <cell r="E131">
            <v>2122</v>
          </cell>
          <cell r="F131">
            <v>1</v>
          </cell>
          <cell r="G131">
            <v>4271</v>
          </cell>
          <cell r="H131">
            <v>29191</v>
          </cell>
          <cell r="I131">
            <v>1380</v>
          </cell>
          <cell r="J131">
            <v>62</v>
          </cell>
          <cell r="K131">
            <v>4</v>
          </cell>
          <cell r="L131">
            <v>5300</v>
          </cell>
          <cell r="M131">
            <v>49008</v>
          </cell>
          <cell r="N131">
            <v>2169</v>
          </cell>
          <cell r="O131">
            <v>2</v>
          </cell>
          <cell r="P131">
            <v>4589</v>
          </cell>
          <cell r="Q131">
            <v>31986</v>
          </cell>
          <cell r="R131">
            <v>1758</v>
          </cell>
          <cell r="S131">
            <v>63</v>
          </cell>
          <cell r="T131">
            <v>9</v>
          </cell>
          <cell r="U131">
            <v>5595</v>
          </cell>
          <cell r="V131">
            <v>51396</v>
          </cell>
          <cell r="W131">
            <v>2501</v>
          </cell>
          <cell r="X131">
            <v>2</v>
          </cell>
          <cell r="Y131">
            <v>4809</v>
          </cell>
          <cell r="Z131">
            <v>34454</v>
          </cell>
          <cell r="AA131">
            <v>2027</v>
          </cell>
          <cell r="AB131">
            <v>62</v>
          </cell>
          <cell r="AC131">
            <v>9</v>
          </cell>
          <cell r="AD131">
            <v>5680</v>
          </cell>
          <cell r="AE131">
            <v>52581</v>
          </cell>
          <cell r="AF131">
            <v>2605</v>
          </cell>
          <cell r="AG131">
            <v>6</v>
          </cell>
          <cell r="AH131">
            <v>5018</v>
          </cell>
          <cell r="AI131">
            <v>36048</v>
          </cell>
          <cell r="AJ131">
            <v>2141</v>
          </cell>
          <cell r="AK131">
            <v>61</v>
          </cell>
          <cell r="AL131">
            <v>18</v>
          </cell>
          <cell r="AM131">
            <v>6185</v>
          </cell>
          <cell r="AN131">
            <v>58003</v>
          </cell>
          <cell r="AO131">
            <v>3014</v>
          </cell>
          <cell r="AP131">
            <v>10</v>
          </cell>
          <cell r="AQ131">
            <v>5282</v>
          </cell>
          <cell r="AR131">
            <v>40570</v>
          </cell>
          <cell r="AS131">
            <v>2633</v>
          </cell>
          <cell r="AT131">
            <v>49</v>
          </cell>
          <cell r="AU131">
            <v>19</v>
          </cell>
          <cell r="AV131">
            <v>6620</v>
          </cell>
          <cell r="AW131">
            <v>63323</v>
          </cell>
          <cell r="AX131">
            <v>3450</v>
          </cell>
          <cell r="AY131">
            <v>13</v>
          </cell>
          <cell r="AZ131">
            <v>5619</v>
          </cell>
          <cell r="BA131">
            <v>45322</v>
          </cell>
          <cell r="BB131">
            <v>3291</v>
          </cell>
          <cell r="BC131">
            <v>51</v>
          </cell>
          <cell r="BD131">
            <v>32</v>
          </cell>
          <cell r="BE131">
            <v>6974</v>
          </cell>
          <cell r="BF131">
            <v>67126</v>
          </cell>
          <cell r="BG131">
            <v>3923</v>
          </cell>
          <cell r="BH131">
            <v>34</v>
          </cell>
          <cell r="BI131">
            <v>5795</v>
          </cell>
          <cell r="BJ131">
            <v>48887</v>
          </cell>
          <cell r="BK131">
            <v>3685</v>
          </cell>
          <cell r="BL131">
            <v>51</v>
          </cell>
          <cell r="BM131">
            <v>34</v>
          </cell>
          <cell r="BN131">
            <v>7789</v>
          </cell>
          <cell r="BO131">
            <v>70648</v>
          </cell>
          <cell r="BP131">
            <v>4536</v>
          </cell>
          <cell r="BQ131">
            <v>34</v>
          </cell>
          <cell r="BR131">
            <v>5393</v>
          </cell>
          <cell r="BS131">
            <v>52742</v>
          </cell>
          <cell r="BT131">
            <v>4137</v>
          </cell>
          <cell r="BU131">
            <v>40</v>
          </cell>
          <cell r="BV131">
            <v>47</v>
          </cell>
          <cell r="BW131">
            <v>7943</v>
          </cell>
          <cell r="BX131">
            <v>73009</v>
          </cell>
          <cell r="BY131">
            <v>4804</v>
          </cell>
          <cell r="BZ131">
            <v>38</v>
          </cell>
          <cell r="CA131">
            <v>5691</v>
          </cell>
          <cell r="CB131">
            <v>55002</v>
          </cell>
          <cell r="CC131">
            <v>4281</v>
          </cell>
          <cell r="CD131">
            <v>42</v>
          </cell>
          <cell r="CE131">
            <v>47</v>
          </cell>
          <cell r="CF131">
            <v>8059</v>
          </cell>
          <cell r="CG131">
            <v>74761</v>
          </cell>
          <cell r="CH131">
            <v>4981</v>
          </cell>
          <cell r="CI131">
            <v>48</v>
          </cell>
          <cell r="CJ131">
            <v>5929</v>
          </cell>
          <cell r="CK131">
            <v>56651</v>
          </cell>
          <cell r="CL131">
            <v>4443</v>
          </cell>
          <cell r="CM131">
            <v>41</v>
          </cell>
          <cell r="CN131">
            <v>50</v>
          </cell>
          <cell r="CO131">
            <v>7970</v>
          </cell>
          <cell r="CP131">
            <v>74913</v>
          </cell>
          <cell r="CQ131">
            <v>4964</v>
          </cell>
          <cell r="CR131">
            <v>46</v>
          </cell>
          <cell r="CS131">
            <v>6157</v>
          </cell>
          <cell r="CT131">
            <v>57125</v>
          </cell>
          <cell r="CU131">
            <v>4628</v>
          </cell>
          <cell r="CV131">
            <v>41</v>
          </cell>
          <cell r="CW131">
            <v>0</v>
          </cell>
          <cell r="CX131">
            <v>7193</v>
          </cell>
          <cell r="CY131">
            <v>75888</v>
          </cell>
          <cell r="CZ131">
            <v>5254</v>
          </cell>
          <cell r="DA131">
            <v>0</v>
          </cell>
          <cell r="DB131">
            <v>6133</v>
          </cell>
          <cell r="DC131">
            <v>58229</v>
          </cell>
          <cell r="DD131">
            <v>4941</v>
          </cell>
          <cell r="DE131">
            <v>46</v>
          </cell>
        </row>
        <row r="132">
          <cell r="B132">
            <v>6</v>
          </cell>
          <cell r="C132">
            <v>3092</v>
          </cell>
          <cell r="D132">
            <v>37712</v>
          </cell>
          <cell r="E132">
            <v>2448</v>
          </cell>
          <cell r="F132">
            <v>1</v>
          </cell>
          <cell r="G132">
            <v>2657</v>
          </cell>
          <cell r="H132">
            <v>23320</v>
          </cell>
          <cell r="I132">
            <v>1408</v>
          </cell>
          <cell r="J132">
            <v>23</v>
          </cell>
          <cell r="K132">
            <v>6</v>
          </cell>
          <cell r="L132">
            <v>3183</v>
          </cell>
          <cell r="M132">
            <v>38025</v>
          </cell>
          <cell r="N132">
            <v>2478</v>
          </cell>
          <cell r="O132">
            <v>2</v>
          </cell>
          <cell r="P132">
            <v>2804</v>
          </cell>
          <cell r="Q132">
            <v>23639</v>
          </cell>
          <cell r="R132">
            <v>1446</v>
          </cell>
          <cell r="S132">
            <v>21</v>
          </cell>
          <cell r="T132">
            <v>15</v>
          </cell>
          <cell r="U132">
            <v>3463</v>
          </cell>
          <cell r="V132">
            <v>38761</v>
          </cell>
          <cell r="W132">
            <v>2553</v>
          </cell>
          <cell r="X132">
            <v>4</v>
          </cell>
          <cell r="Y132">
            <v>3040</v>
          </cell>
          <cell r="Z132">
            <v>24795</v>
          </cell>
          <cell r="AA132">
            <v>1529</v>
          </cell>
          <cell r="AB132">
            <v>26</v>
          </cell>
          <cell r="AC132">
            <v>13</v>
          </cell>
          <cell r="AD132">
            <v>3608</v>
          </cell>
          <cell r="AE132">
            <v>39851</v>
          </cell>
          <cell r="AF132">
            <v>2637</v>
          </cell>
          <cell r="AG132">
            <v>5</v>
          </cell>
          <cell r="AH132">
            <v>3190</v>
          </cell>
          <cell r="AI132">
            <v>25959</v>
          </cell>
          <cell r="AJ132">
            <v>1660</v>
          </cell>
          <cell r="AK132">
            <v>30</v>
          </cell>
          <cell r="AL132">
            <v>17</v>
          </cell>
          <cell r="AM132">
            <v>4376</v>
          </cell>
          <cell r="AN132">
            <v>46801</v>
          </cell>
          <cell r="AO132">
            <v>3289</v>
          </cell>
          <cell r="AP132">
            <v>10</v>
          </cell>
          <cell r="AQ132">
            <v>3517</v>
          </cell>
          <cell r="AR132">
            <v>32715</v>
          </cell>
          <cell r="AS132">
            <v>2368</v>
          </cell>
          <cell r="AT132">
            <v>26</v>
          </cell>
          <cell r="AU132">
            <v>18</v>
          </cell>
          <cell r="AV132">
            <v>5111</v>
          </cell>
          <cell r="AW132">
            <v>50331</v>
          </cell>
          <cell r="AX132">
            <v>3481</v>
          </cell>
          <cell r="AY132">
            <v>10</v>
          </cell>
          <cell r="AZ132">
            <v>3949</v>
          </cell>
          <cell r="BA132">
            <v>37121</v>
          </cell>
          <cell r="BB132">
            <v>2767</v>
          </cell>
          <cell r="BC132">
            <v>20</v>
          </cell>
          <cell r="BD132">
            <v>23</v>
          </cell>
          <cell r="BE132">
            <v>5645</v>
          </cell>
          <cell r="BF132">
            <v>54790</v>
          </cell>
          <cell r="BG132">
            <v>4004</v>
          </cell>
          <cell r="BH132">
            <v>11</v>
          </cell>
          <cell r="BI132">
            <v>4366</v>
          </cell>
          <cell r="BJ132">
            <v>42931</v>
          </cell>
          <cell r="BK132">
            <v>3359</v>
          </cell>
          <cell r="BL132">
            <v>22</v>
          </cell>
          <cell r="BM132">
            <v>22</v>
          </cell>
          <cell r="BN132">
            <v>6812</v>
          </cell>
          <cell r="BO132">
            <v>57106</v>
          </cell>
          <cell r="BP132">
            <v>4433</v>
          </cell>
          <cell r="BQ132">
            <v>13</v>
          </cell>
          <cell r="BR132">
            <v>4262</v>
          </cell>
          <cell r="BS132">
            <v>48446</v>
          </cell>
          <cell r="BT132">
            <v>3926</v>
          </cell>
          <cell r="BU132">
            <v>24</v>
          </cell>
          <cell r="BV132">
            <v>35</v>
          </cell>
          <cell r="BW132">
            <v>7183</v>
          </cell>
          <cell r="BX132">
            <v>59470</v>
          </cell>
          <cell r="BY132">
            <v>4714</v>
          </cell>
          <cell r="BZ132">
            <v>23</v>
          </cell>
          <cell r="CA132">
            <v>4761</v>
          </cell>
          <cell r="CB132">
            <v>51834</v>
          </cell>
          <cell r="CC132">
            <v>4191</v>
          </cell>
          <cell r="CD132">
            <v>24</v>
          </cell>
          <cell r="CE132">
            <v>28</v>
          </cell>
          <cell r="CF132">
            <v>7803</v>
          </cell>
          <cell r="CG132">
            <v>61401</v>
          </cell>
          <cell r="CH132">
            <v>4783</v>
          </cell>
          <cell r="CI132">
            <v>24</v>
          </cell>
          <cell r="CJ132">
            <v>5226</v>
          </cell>
          <cell r="CK132">
            <v>53241</v>
          </cell>
          <cell r="CL132">
            <v>4367</v>
          </cell>
          <cell r="CM132">
            <v>18</v>
          </cell>
          <cell r="CN132">
            <v>41</v>
          </cell>
          <cell r="CO132">
            <v>8122</v>
          </cell>
          <cell r="CP132">
            <v>61614</v>
          </cell>
          <cell r="CQ132">
            <v>4664</v>
          </cell>
          <cell r="CR132">
            <v>30</v>
          </cell>
          <cell r="CS132">
            <v>5846</v>
          </cell>
          <cell r="CT132">
            <v>52676</v>
          </cell>
          <cell r="CU132">
            <v>4264</v>
          </cell>
          <cell r="CV132">
            <v>24</v>
          </cell>
          <cell r="CW132">
            <v>0</v>
          </cell>
          <cell r="CX132">
            <v>7265</v>
          </cell>
          <cell r="CY132">
            <v>63223</v>
          </cell>
          <cell r="CZ132">
            <v>4905</v>
          </cell>
          <cell r="DA132">
            <v>0</v>
          </cell>
          <cell r="DB132">
            <v>5619</v>
          </cell>
          <cell r="DC132">
            <v>52448</v>
          </cell>
          <cell r="DD132">
            <v>4378</v>
          </cell>
          <cell r="DE132">
            <v>22</v>
          </cell>
        </row>
        <row r="133">
          <cell r="B133">
            <v>2</v>
          </cell>
          <cell r="C133">
            <v>1261</v>
          </cell>
          <cell r="D133">
            <v>16791</v>
          </cell>
          <cell r="E133">
            <v>1246</v>
          </cell>
          <cell r="F133">
            <v>1</v>
          </cell>
          <cell r="G133">
            <v>900</v>
          </cell>
          <cell r="H133">
            <v>9299</v>
          </cell>
          <cell r="I133">
            <v>671</v>
          </cell>
          <cell r="J133">
            <v>13</v>
          </cell>
          <cell r="K133">
            <v>3</v>
          </cell>
          <cell r="L133">
            <v>1350</v>
          </cell>
          <cell r="M133">
            <v>16550</v>
          </cell>
          <cell r="N133">
            <v>1207</v>
          </cell>
          <cell r="O133">
            <v>1</v>
          </cell>
          <cell r="P133">
            <v>936</v>
          </cell>
          <cell r="Q133">
            <v>9207</v>
          </cell>
          <cell r="R133">
            <v>651</v>
          </cell>
          <cell r="S133">
            <v>17</v>
          </cell>
          <cell r="T133">
            <v>3</v>
          </cell>
          <cell r="U133">
            <v>1396</v>
          </cell>
          <cell r="V133">
            <v>16684</v>
          </cell>
          <cell r="W133">
            <v>1221</v>
          </cell>
          <cell r="X133">
            <v>1</v>
          </cell>
          <cell r="Y133">
            <v>1035</v>
          </cell>
          <cell r="Z133">
            <v>9429</v>
          </cell>
          <cell r="AA133">
            <v>724</v>
          </cell>
          <cell r="AB133">
            <v>16</v>
          </cell>
          <cell r="AC133">
            <v>7</v>
          </cell>
          <cell r="AD133">
            <v>1459</v>
          </cell>
          <cell r="AE133">
            <v>17124</v>
          </cell>
          <cell r="AF133">
            <v>1298</v>
          </cell>
          <cell r="AG133">
            <v>1</v>
          </cell>
          <cell r="AH133">
            <v>1082</v>
          </cell>
          <cell r="AI133">
            <v>10161</v>
          </cell>
          <cell r="AJ133">
            <v>860</v>
          </cell>
          <cell r="AK133">
            <v>15</v>
          </cell>
          <cell r="AL133">
            <v>10</v>
          </cell>
          <cell r="AM133">
            <v>1639</v>
          </cell>
          <cell r="AN133">
            <v>20627</v>
          </cell>
          <cell r="AO133">
            <v>1882</v>
          </cell>
          <cell r="AP133">
            <v>1</v>
          </cell>
          <cell r="AQ133">
            <v>1174</v>
          </cell>
          <cell r="AR133">
            <v>13696</v>
          </cell>
          <cell r="AS133">
            <v>1486</v>
          </cell>
          <cell r="AT133">
            <v>13</v>
          </cell>
          <cell r="AU133">
            <v>8</v>
          </cell>
          <cell r="AV133">
            <v>1836</v>
          </cell>
          <cell r="AW133">
            <v>22091</v>
          </cell>
          <cell r="AX133">
            <v>2033</v>
          </cell>
          <cell r="AY133">
            <v>3</v>
          </cell>
          <cell r="AZ133">
            <v>1331</v>
          </cell>
          <cell r="BA133">
            <v>15549</v>
          </cell>
          <cell r="BB133">
            <v>1703</v>
          </cell>
          <cell r="BC133">
            <v>10</v>
          </cell>
          <cell r="BD133">
            <v>10</v>
          </cell>
          <cell r="BE133">
            <v>1973</v>
          </cell>
          <cell r="BF133">
            <v>24111</v>
          </cell>
          <cell r="BG133">
            <v>2446</v>
          </cell>
          <cell r="BH133">
            <v>4</v>
          </cell>
          <cell r="BI133">
            <v>1492</v>
          </cell>
          <cell r="BJ133">
            <v>19024</v>
          </cell>
          <cell r="BK133">
            <v>2226</v>
          </cell>
          <cell r="BL133">
            <v>10</v>
          </cell>
          <cell r="BM133">
            <v>11</v>
          </cell>
          <cell r="BN133">
            <v>2374</v>
          </cell>
          <cell r="BO133">
            <v>26546</v>
          </cell>
          <cell r="BP133">
            <v>2919</v>
          </cell>
          <cell r="BQ133">
            <v>4</v>
          </cell>
          <cell r="BR133">
            <v>1465</v>
          </cell>
          <cell r="BS133">
            <v>22620</v>
          </cell>
          <cell r="BT133">
            <v>2709</v>
          </cell>
          <cell r="BU133">
            <v>11</v>
          </cell>
          <cell r="BV133">
            <v>13</v>
          </cell>
          <cell r="BW133">
            <v>2461</v>
          </cell>
          <cell r="BX133">
            <v>27693</v>
          </cell>
          <cell r="BY133">
            <v>3091</v>
          </cell>
          <cell r="BZ133">
            <v>7</v>
          </cell>
          <cell r="CA133">
            <v>1601</v>
          </cell>
          <cell r="CB133">
            <v>24392</v>
          </cell>
          <cell r="CC133">
            <v>2967</v>
          </cell>
          <cell r="CD133">
            <v>11</v>
          </cell>
          <cell r="CE133">
            <v>16</v>
          </cell>
          <cell r="CF133">
            <v>2630</v>
          </cell>
          <cell r="CG133">
            <v>28870</v>
          </cell>
          <cell r="CH133">
            <v>3337</v>
          </cell>
          <cell r="CI133">
            <v>10</v>
          </cell>
          <cell r="CJ133">
            <v>1823</v>
          </cell>
          <cell r="CK133">
            <v>26488</v>
          </cell>
          <cell r="CL133">
            <v>3172</v>
          </cell>
          <cell r="CM133">
            <v>9</v>
          </cell>
          <cell r="CN133">
            <v>21</v>
          </cell>
          <cell r="CO133">
            <v>2835</v>
          </cell>
          <cell r="CP133">
            <v>29747</v>
          </cell>
          <cell r="CQ133">
            <v>3426</v>
          </cell>
          <cell r="CR133">
            <v>17</v>
          </cell>
          <cell r="CS133">
            <v>2054</v>
          </cell>
          <cell r="CT133">
            <v>27408</v>
          </cell>
          <cell r="CU133">
            <v>3292</v>
          </cell>
          <cell r="CV133">
            <v>7</v>
          </cell>
          <cell r="CW133">
            <v>0</v>
          </cell>
          <cell r="CX133">
            <v>2417</v>
          </cell>
          <cell r="CY133">
            <v>30936</v>
          </cell>
          <cell r="CZ133">
            <v>3748</v>
          </cell>
          <cell r="DA133">
            <v>0</v>
          </cell>
          <cell r="DB133">
            <v>1960</v>
          </cell>
          <cell r="DC133">
            <v>28697</v>
          </cell>
          <cell r="DD133">
            <v>3695</v>
          </cell>
          <cell r="DE133">
            <v>6</v>
          </cell>
        </row>
        <row r="134">
          <cell r="B134">
            <v>0</v>
          </cell>
          <cell r="C134">
            <v>1145</v>
          </cell>
          <cell r="D134">
            <v>8631</v>
          </cell>
          <cell r="E134">
            <v>383</v>
          </cell>
          <cell r="F134">
            <v>2</v>
          </cell>
          <cell r="G134">
            <v>866</v>
          </cell>
          <cell r="H134">
            <v>5154</v>
          </cell>
          <cell r="I134">
            <v>181</v>
          </cell>
          <cell r="J134">
            <v>3</v>
          </cell>
          <cell r="K134">
            <v>1</v>
          </cell>
          <cell r="L134">
            <v>1198</v>
          </cell>
          <cell r="M134">
            <v>9038</v>
          </cell>
          <cell r="N134">
            <v>429</v>
          </cell>
          <cell r="O134">
            <v>1</v>
          </cell>
          <cell r="P134">
            <v>913</v>
          </cell>
          <cell r="Q134">
            <v>5550</v>
          </cell>
          <cell r="R134">
            <v>214</v>
          </cell>
          <cell r="S134">
            <v>2</v>
          </cell>
          <cell r="T134">
            <v>3</v>
          </cell>
          <cell r="U134">
            <v>1300</v>
          </cell>
          <cell r="V134">
            <v>9591</v>
          </cell>
          <cell r="W134">
            <v>441</v>
          </cell>
          <cell r="X134">
            <v>4</v>
          </cell>
          <cell r="Y134">
            <v>931</v>
          </cell>
          <cell r="Z134">
            <v>6049</v>
          </cell>
          <cell r="AA134">
            <v>245</v>
          </cell>
          <cell r="AB134">
            <v>1</v>
          </cell>
          <cell r="AC134">
            <v>1</v>
          </cell>
          <cell r="AD134">
            <v>1232</v>
          </cell>
          <cell r="AE134">
            <v>9803</v>
          </cell>
          <cell r="AF134">
            <v>448</v>
          </cell>
          <cell r="AG134">
            <v>1</v>
          </cell>
          <cell r="AH134">
            <v>1007</v>
          </cell>
          <cell r="AI134">
            <v>6414</v>
          </cell>
          <cell r="AJ134">
            <v>257</v>
          </cell>
          <cell r="AK134">
            <v>1</v>
          </cell>
          <cell r="AL134">
            <v>10</v>
          </cell>
          <cell r="AM134">
            <v>1596</v>
          </cell>
          <cell r="AN134">
            <v>11494</v>
          </cell>
          <cell r="AO134">
            <v>531</v>
          </cell>
          <cell r="AP134">
            <v>8</v>
          </cell>
          <cell r="AQ134">
            <v>1188</v>
          </cell>
          <cell r="AR134">
            <v>7598</v>
          </cell>
          <cell r="AS134">
            <v>316</v>
          </cell>
          <cell r="AT134">
            <v>2</v>
          </cell>
          <cell r="AU134">
            <v>14</v>
          </cell>
          <cell r="AV134">
            <v>1810</v>
          </cell>
          <cell r="AW134">
            <v>12811</v>
          </cell>
          <cell r="AX134">
            <v>588</v>
          </cell>
          <cell r="AY134">
            <v>11</v>
          </cell>
          <cell r="AZ134">
            <v>1320</v>
          </cell>
          <cell r="BA134">
            <v>8787</v>
          </cell>
          <cell r="BB134">
            <v>412</v>
          </cell>
          <cell r="BC134">
            <v>1</v>
          </cell>
          <cell r="BD134">
            <v>16</v>
          </cell>
          <cell r="BE134">
            <v>1905</v>
          </cell>
          <cell r="BF134">
            <v>14032</v>
          </cell>
          <cell r="BG134">
            <v>687</v>
          </cell>
          <cell r="BH134">
            <v>12</v>
          </cell>
          <cell r="BI134">
            <v>1384</v>
          </cell>
          <cell r="BJ134">
            <v>10134</v>
          </cell>
          <cell r="BK134">
            <v>532</v>
          </cell>
          <cell r="BL134">
            <v>2</v>
          </cell>
          <cell r="BM134">
            <v>30</v>
          </cell>
          <cell r="BN134">
            <v>2116</v>
          </cell>
          <cell r="BO134">
            <v>14957</v>
          </cell>
          <cell r="BP134">
            <v>812</v>
          </cell>
          <cell r="BQ134">
            <v>17</v>
          </cell>
          <cell r="BR134">
            <v>1211</v>
          </cell>
          <cell r="BS134">
            <v>11309</v>
          </cell>
          <cell r="BT134">
            <v>642</v>
          </cell>
          <cell r="BU134">
            <v>1</v>
          </cell>
          <cell r="BV134">
            <v>31</v>
          </cell>
          <cell r="BW134">
            <v>2192</v>
          </cell>
          <cell r="BX134">
            <v>16092</v>
          </cell>
          <cell r="BY134">
            <v>867</v>
          </cell>
          <cell r="BZ134">
            <v>19</v>
          </cell>
          <cell r="CA134">
            <v>1391</v>
          </cell>
          <cell r="CB134">
            <v>12395</v>
          </cell>
          <cell r="CC134">
            <v>690</v>
          </cell>
          <cell r="CD134">
            <v>1</v>
          </cell>
          <cell r="CE134">
            <v>47</v>
          </cell>
          <cell r="CF134">
            <v>2246</v>
          </cell>
          <cell r="CG134">
            <v>16920</v>
          </cell>
          <cell r="CH134">
            <v>906</v>
          </cell>
          <cell r="CI134">
            <v>24</v>
          </cell>
          <cell r="CJ134">
            <v>1502</v>
          </cell>
          <cell r="CK134">
            <v>13209</v>
          </cell>
          <cell r="CL134">
            <v>789</v>
          </cell>
          <cell r="CM134">
            <v>2</v>
          </cell>
          <cell r="CN134">
            <v>43</v>
          </cell>
          <cell r="CO134">
            <v>2195</v>
          </cell>
          <cell r="CP134">
            <v>17018</v>
          </cell>
          <cell r="CQ134">
            <v>921</v>
          </cell>
          <cell r="CR134">
            <v>39</v>
          </cell>
          <cell r="CS134">
            <v>1550</v>
          </cell>
          <cell r="CT134">
            <v>13375</v>
          </cell>
          <cell r="CU134">
            <v>839</v>
          </cell>
          <cell r="CV134">
            <v>2</v>
          </cell>
          <cell r="CW134">
            <v>0</v>
          </cell>
          <cell r="CX134">
            <v>1855</v>
          </cell>
          <cell r="CY134">
            <v>16695</v>
          </cell>
          <cell r="CZ134">
            <v>1016</v>
          </cell>
          <cell r="DA134">
            <v>0</v>
          </cell>
          <cell r="DB134">
            <v>1489</v>
          </cell>
          <cell r="DC134">
            <v>13228</v>
          </cell>
          <cell r="DD134">
            <v>853</v>
          </cell>
          <cell r="DE134">
            <v>3</v>
          </cell>
        </row>
        <row r="135">
          <cell r="B135">
            <v>0</v>
          </cell>
          <cell r="C135">
            <v>2363</v>
          </cell>
          <cell r="D135">
            <v>20248</v>
          </cell>
          <cell r="E135">
            <v>1050</v>
          </cell>
          <cell r="F135">
            <v>0</v>
          </cell>
          <cell r="G135">
            <v>1555</v>
          </cell>
          <cell r="H135">
            <v>11096</v>
          </cell>
          <cell r="I135">
            <v>524</v>
          </cell>
          <cell r="J135">
            <v>9</v>
          </cell>
          <cell r="K135">
            <v>1</v>
          </cell>
          <cell r="L135">
            <v>2426</v>
          </cell>
          <cell r="M135">
            <v>19558</v>
          </cell>
          <cell r="N135">
            <v>973</v>
          </cell>
          <cell r="O135">
            <v>0</v>
          </cell>
          <cell r="P135">
            <v>1640</v>
          </cell>
          <cell r="Q135">
            <v>11117</v>
          </cell>
          <cell r="R135">
            <v>505</v>
          </cell>
          <cell r="S135">
            <v>8</v>
          </cell>
          <cell r="T135">
            <v>7</v>
          </cell>
          <cell r="U135">
            <v>2389</v>
          </cell>
          <cell r="V135">
            <v>19324</v>
          </cell>
          <cell r="W135">
            <v>931</v>
          </cell>
          <cell r="X135">
            <v>1</v>
          </cell>
          <cell r="Y135">
            <v>1645</v>
          </cell>
          <cell r="Z135">
            <v>11337</v>
          </cell>
          <cell r="AA135">
            <v>542</v>
          </cell>
          <cell r="AB135">
            <v>8</v>
          </cell>
          <cell r="AC135">
            <v>16</v>
          </cell>
          <cell r="AD135">
            <v>2468</v>
          </cell>
          <cell r="AE135">
            <v>19881</v>
          </cell>
          <cell r="AF135">
            <v>984</v>
          </cell>
          <cell r="AG135">
            <v>4</v>
          </cell>
          <cell r="AH135">
            <v>1784</v>
          </cell>
          <cell r="AI135">
            <v>12048</v>
          </cell>
          <cell r="AJ135">
            <v>564</v>
          </cell>
          <cell r="AK135">
            <v>9</v>
          </cell>
          <cell r="AL135">
            <v>22</v>
          </cell>
          <cell r="AM135">
            <v>3008</v>
          </cell>
          <cell r="AN135">
            <v>24013</v>
          </cell>
          <cell r="AO135">
            <v>1259</v>
          </cell>
          <cell r="AP135">
            <v>10</v>
          </cell>
          <cell r="AQ135">
            <v>2073</v>
          </cell>
          <cell r="AR135">
            <v>14245</v>
          </cell>
          <cell r="AS135">
            <v>740</v>
          </cell>
          <cell r="AT135">
            <v>9</v>
          </cell>
          <cell r="AU135">
            <v>34</v>
          </cell>
          <cell r="AV135">
            <v>3149</v>
          </cell>
          <cell r="AW135">
            <v>25744</v>
          </cell>
          <cell r="AX135">
            <v>1395</v>
          </cell>
          <cell r="AY135">
            <v>20</v>
          </cell>
          <cell r="AZ135">
            <v>2228</v>
          </cell>
          <cell r="BA135">
            <v>15654</v>
          </cell>
          <cell r="BB135">
            <v>871</v>
          </cell>
          <cell r="BC135">
            <v>7</v>
          </cell>
          <cell r="BD135">
            <v>54</v>
          </cell>
          <cell r="BE135">
            <v>3315</v>
          </cell>
          <cell r="BF135">
            <v>27535</v>
          </cell>
          <cell r="BG135">
            <v>1639</v>
          </cell>
          <cell r="BH135">
            <v>20</v>
          </cell>
          <cell r="BI135">
            <v>2321</v>
          </cell>
          <cell r="BJ135">
            <v>17395</v>
          </cell>
          <cell r="BK135">
            <v>985</v>
          </cell>
          <cell r="BL135">
            <v>6</v>
          </cell>
          <cell r="BM135">
            <v>86</v>
          </cell>
          <cell r="BN135">
            <v>3782</v>
          </cell>
          <cell r="BO135">
            <v>29916</v>
          </cell>
          <cell r="BP135">
            <v>1861</v>
          </cell>
          <cell r="BQ135">
            <v>39</v>
          </cell>
          <cell r="BR135">
            <v>2199</v>
          </cell>
          <cell r="BS135">
            <v>19342</v>
          </cell>
          <cell r="BT135">
            <v>1139</v>
          </cell>
          <cell r="BU135">
            <v>4</v>
          </cell>
          <cell r="BV135">
            <v>96</v>
          </cell>
          <cell r="BW135">
            <v>3875</v>
          </cell>
          <cell r="BX135">
            <v>31067</v>
          </cell>
          <cell r="BY135">
            <v>1961</v>
          </cell>
          <cell r="BZ135">
            <v>48</v>
          </cell>
          <cell r="CA135">
            <v>2433</v>
          </cell>
          <cell r="CB135">
            <v>20408</v>
          </cell>
          <cell r="CC135">
            <v>1238</v>
          </cell>
          <cell r="CD135">
            <v>7</v>
          </cell>
          <cell r="CE135">
            <v>114</v>
          </cell>
          <cell r="CF135">
            <v>4004</v>
          </cell>
          <cell r="CG135">
            <v>31804</v>
          </cell>
          <cell r="CH135">
            <v>2076</v>
          </cell>
          <cell r="CI135">
            <v>62</v>
          </cell>
          <cell r="CJ135">
            <v>2567</v>
          </cell>
          <cell r="CK135">
            <v>21321</v>
          </cell>
          <cell r="CL135">
            <v>1321</v>
          </cell>
          <cell r="CM135">
            <v>9</v>
          </cell>
          <cell r="CN135">
            <v>116</v>
          </cell>
          <cell r="CO135">
            <v>3974</v>
          </cell>
          <cell r="CP135">
            <v>31963</v>
          </cell>
          <cell r="CQ135">
            <v>2038</v>
          </cell>
          <cell r="CR135">
            <v>71</v>
          </cell>
          <cell r="CS135">
            <v>2669</v>
          </cell>
          <cell r="CT135">
            <v>21564</v>
          </cell>
          <cell r="CU135">
            <v>1359</v>
          </cell>
          <cell r="CV135">
            <v>9</v>
          </cell>
          <cell r="CW135">
            <v>0</v>
          </cell>
          <cell r="CX135">
            <v>3342</v>
          </cell>
          <cell r="CY135">
            <v>32225</v>
          </cell>
          <cell r="CZ135">
            <v>2114</v>
          </cell>
          <cell r="DA135">
            <v>0</v>
          </cell>
          <cell r="DB135">
            <v>2450</v>
          </cell>
          <cell r="DC135">
            <v>21995</v>
          </cell>
          <cell r="DD135">
            <v>1495</v>
          </cell>
          <cell r="DE135">
            <v>4</v>
          </cell>
        </row>
        <row r="136">
          <cell r="B136">
            <v>1</v>
          </cell>
          <cell r="C136">
            <v>1009</v>
          </cell>
          <cell r="D136">
            <v>13624</v>
          </cell>
          <cell r="E136">
            <v>845</v>
          </cell>
          <cell r="F136">
            <v>2</v>
          </cell>
          <cell r="G136">
            <v>913</v>
          </cell>
          <cell r="H136">
            <v>7925</v>
          </cell>
          <cell r="I136">
            <v>436</v>
          </cell>
          <cell r="J136">
            <v>14</v>
          </cell>
          <cell r="K136">
            <v>1</v>
          </cell>
          <cell r="L136">
            <v>1116</v>
          </cell>
          <cell r="M136">
            <v>14194</v>
          </cell>
          <cell r="N136">
            <v>868</v>
          </cell>
          <cell r="O136">
            <v>1</v>
          </cell>
          <cell r="P136">
            <v>964</v>
          </cell>
          <cell r="Q136">
            <v>8675</v>
          </cell>
          <cell r="R136">
            <v>536</v>
          </cell>
          <cell r="S136">
            <v>14</v>
          </cell>
          <cell r="T136">
            <v>0</v>
          </cell>
          <cell r="U136">
            <v>1145</v>
          </cell>
          <cell r="V136">
            <v>14764</v>
          </cell>
          <cell r="W136">
            <v>880</v>
          </cell>
          <cell r="X136">
            <v>2</v>
          </cell>
          <cell r="Y136">
            <v>1012</v>
          </cell>
          <cell r="Z136">
            <v>9084</v>
          </cell>
          <cell r="AA136">
            <v>519</v>
          </cell>
          <cell r="AB136">
            <v>14</v>
          </cell>
          <cell r="AC136">
            <v>1</v>
          </cell>
          <cell r="AD136">
            <v>1179</v>
          </cell>
          <cell r="AE136">
            <v>15249</v>
          </cell>
          <cell r="AF136">
            <v>922</v>
          </cell>
          <cell r="AG136">
            <v>2</v>
          </cell>
          <cell r="AH136">
            <v>1099</v>
          </cell>
          <cell r="AI136">
            <v>9575</v>
          </cell>
          <cell r="AJ136">
            <v>578</v>
          </cell>
          <cell r="AK136">
            <v>15</v>
          </cell>
          <cell r="AL136">
            <v>3</v>
          </cell>
          <cell r="AM136">
            <v>1310</v>
          </cell>
          <cell r="AN136">
            <v>16421</v>
          </cell>
          <cell r="AO136">
            <v>1041</v>
          </cell>
          <cell r="AP136">
            <v>2</v>
          </cell>
          <cell r="AQ136">
            <v>1128</v>
          </cell>
          <cell r="AR136">
            <v>10648</v>
          </cell>
          <cell r="AS136">
            <v>691</v>
          </cell>
          <cell r="AT136">
            <v>8</v>
          </cell>
          <cell r="AU136">
            <v>6</v>
          </cell>
          <cell r="AV136">
            <v>1450</v>
          </cell>
          <cell r="AW136">
            <v>17223</v>
          </cell>
          <cell r="AX136">
            <v>1085</v>
          </cell>
          <cell r="AY136">
            <v>2</v>
          </cell>
          <cell r="AZ136">
            <v>1244</v>
          </cell>
          <cell r="BA136">
            <v>11280</v>
          </cell>
          <cell r="BB136">
            <v>794</v>
          </cell>
          <cell r="BC136">
            <v>11</v>
          </cell>
          <cell r="BD136">
            <v>6</v>
          </cell>
          <cell r="BE136">
            <v>1561</v>
          </cell>
          <cell r="BF136">
            <v>17610</v>
          </cell>
          <cell r="BG136">
            <v>1112</v>
          </cell>
          <cell r="BH136">
            <v>1</v>
          </cell>
          <cell r="BI136">
            <v>1275</v>
          </cell>
          <cell r="BJ136">
            <v>11866</v>
          </cell>
          <cell r="BK136">
            <v>868</v>
          </cell>
          <cell r="BL136">
            <v>4</v>
          </cell>
          <cell r="BM136">
            <v>14</v>
          </cell>
          <cell r="BN136">
            <v>1815</v>
          </cell>
          <cell r="BO136">
            <v>18068</v>
          </cell>
          <cell r="BP136">
            <v>1149</v>
          </cell>
          <cell r="BQ136">
            <v>1</v>
          </cell>
          <cell r="BR136">
            <v>1203</v>
          </cell>
          <cell r="BS136">
            <v>12291</v>
          </cell>
          <cell r="BT136">
            <v>913</v>
          </cell>
          <cell r="BU136">
            <v>8</v>
          </cell>
          <cell r="BV136">
            <v>12</v>
          </cell>
          <cell r="BW136">
            <v>1851</v>
          </cell>
          <cell r="BX136">
            <v>18293</v>
          </cell>
          <cell r="BY136">
            <v>1223</v>
          </cell>
          <cell r="BZ136">
            <v>10</v>
          </cell>
          <cell r="CA136">
            <v>1326</v>
          </cell>
          <cell r="CB136">
            <v>12819</v>
          </cell>
          <cell r="CC136">
            <v>932</v>
          </cell>
          <cell r="CD136">
            <v>5</v>
          </cell>
          <cell r="CE136">
            <v>17</v>
          </cell>
          <cell r="CF136">
            <v>1890</v>
          </cell>
          <cell r="CG136">
            <v>18970</v>
          </cell>
          <cell r="CH136">
            <v>1304</v>
          </cell>
          <cell r="CI136">
            <v>6</v>
          </cell>
          <cell r="CJ136">
            <v>1432</v>
          </cell>
          <cell r="CK136">
            <v>13405</v>
          </cell>
          <cell r="CL136">
            <v>1024</v>
          </cell>
          <cell r="CM136">
            <v>7</v>
          </cell>
          <cell r="CN136">
            <v>17</v>
          </cell>
          <cell r="CO136">
            <v>2024</v>
          </cell>
          <cell r="CP136">
            <v>19657</v>
          </cell>
          <cell r="CQ136">
            <v>1332</v>
          </cell>
          <cell r="CR136">
            <v>5</v>
          </cell>
          <cell r="CS136">
            <v>1568</v>
          </cell>
          <cell r="CT136">
            <v>14139</v>
          </cell>
          <cell r="CU136">
            <v>1107</v>
          </cell>
          <cell r="CV136">
            <v>6</v>
          </cell>
          <cell r="CW136">
            <v>0</v>
          </cell>
          <cell r="CX136">
            <v>1802</v>
          </cell>
          <cell r="CY136">
            <v>19792</v>
          </cell>
          <cell r="CZ136">
            <v>1383</v>
          </cell>
          <cell r="DA136">
            <v>0</v>
          </cell>
          <cell r="DB136">
            <v>1522</v>
          </cell>
          <cell r="DC136">
            <v>14256</v>
          </cell>
          <cell r="DD136">
            <v>1172</v>
          </cell>
          <cell r="DE136">
            <v>4</v>
          </cell>
        </row>
        <row r="137">
          <cell r="B137">
            <v>2</v>
          </cell>
          <cell r="C137">
            <v>1196</v>
          </cell>
          <cell r="D137">
            <v>12997</v>
          </cell>
          <cell r="E137">
            <v>655</v>
          </cell>
          <cell r="F137">
            <v>0</v>
          </cell>
          <cell r="G137">
            <v>977</v>
          </cell>
          <cell r="H137">
            <v>6979</v>
          </cell>
          <cell r="I137">
            <v>360</v>
          </cell>
          <cell r="J137">
            <v>6</v>
          </cell>
          <cell r="K137">
            <v>2</v>
          </cell>
          <cell r="L137">
            <v>1232</v>
          </cell>
          <cell r="M137">
            <v>13543</v>
          </cell>
          <cell r="N137">
            <v>616</v>
          </cell>
          <cell r="O137">
            <v>0</v>
          </cell>
          <cell r="P137">
            <v>1053</v>
          </cell>
          <cell r="Q137">
            <v>7317</v>
          </cell>
          <cell r="R137">
            <v>358</v>
          </cell>
          <cell r="S137">
            <v>7</v>
          </cell>
          <cell r="T137">
            <v>4</v>
          </cell>
          <cell r="U137">
            <v>1266</v>
          </cell>
          <cell r="V137">
            <v>13978</v>
          </cell>
          <cell r="W137">
            <v>669</v>
          </cell>
          <cell r="X137">
            <v>0</v>
          </cell>
          <cell r="Y137">
            <v>1098</v>
          </cell>
          <cell r="Z137">
            <v>8016</v>
          </cell>
          <cell r="AA137">
            <v>474</v>
          </cell>
          <cell r="AB137">
            <v>7</v>
          </cell>
          <cell r="AC137">
            <v>4</v>
          </cell>
          <cell r="AD137">
            <v>1274</v>
          </cell>
          <cell r="AE137">
            <v>14492</v>
          </cell>
          <cell r="AF137">
            <v>669</v>
          </cell>
          <cell r="AG137">
            <v>0</v>
          </cell>
          <cell r="AH137">
            <v>1211</v>
          </cell>
          <cell r="AI137">
            <v>8494</v>
          </cell>
          <cell r="AJ137">
            <v>480</v>
          </cell>
          <cell r="AK137">
            <v>6</v>
          </cell>
          <cell r="AL137">
            <v>6</v>
          </cell>
          <cell r="AM137">
            <v>1555</v>
          </cell>
          <cell r="AN137">
            <v>17455</v>
          </cell>
          <cell r="AO137">
            <v>859</v>
          </cell>
          <cell r="AP137">
            <v>5</v>
          </cell>
          <cell r="AQ137">
            <v>1322</v>
          </cell>
          <cell r="AR137">
            <v>10895</v>
          </cell>
          <cell r="AS137">
            <v>675</v>
          </cell>
          <cell r="AT137">
            <v>4</v>
          </cell>
          <cell r="AU137">
            <v>7</v>
          </cell>
          <cell r="AV137">
            <v>1663</v>
          </cell>
          <cell r="AW137">
            <v>18615</v>
          </cell>
          <cell r="AX137">
            <v>1004</v>
          </cell>
          <cell r="AY137">
            <v>4</v>
          </cell>
          <cell r="AZ137">
            <v>1373</v>
          </cell>
          <cell r="BA137">
            <v>12224</v>
          </cell>
          <cell r="BB137">
            <v>833</v>
          </cell>
          <cell r="BC137">
            <v>6</v>
          </cell>
          <cell r="BD137">
            <v>8</v>
          </cell>
          <cell r="BE137">
            <v>1730</v>
          </cell>
          <cell r="BF137">
            <v>19703</v>
          </cell>
          <cell r="BG137">
            <v>1125</v>
          </cell>
          <cell r="BH137">
            <v>6</v>
          </cell>
          <cell r="BI137">
            <v>1402</v>
          </cell>
          <cell r="BJ137">
            <v>13811</v>
          </cell>
          <cell r="BK137">
            <v>951</v>
          </cell>
          <cell r="BL137">
            <v>5</v>
          </cell>
          <cell r="BM137">
            <v>18</v>
          </cell>
          <cell r="BN137">
            <v>2020</v>
          </cell>
          <cell r="BO137">
            <v>20604</v>
          </cell>
          <cell r="BP137">
            <v>1293</v>
          </cell>
          <cell r="BQ137">
            <v>11</v>
          </cell>
          <cell r="BR137">
            <v>1308</v>
          </cell>
          <cell r="BS137">
            <v>15176</v>
          </cell>
          <cell r="BT137">
            <v>1099</v>
          </cell>
          <cell r="BU137">
            <v>7</v>
          </cell>
          <cell r="BV137">
            <v>25</v>
          </cell>
          <cell r="BW137">
            <v>2019</v>
          </cell>
          <cell r="BX137">
            <v>21318</v>
          </cell>
          <cell r="BY137">
            <v>1387</v>
          </cell>
          <cell r="BZ137">
            <v>12</v>
          </cell>
          <cell r="CA137">
            <v>1441</v>
          </cell>
          <cell r="CB137">
            <v>16060</v>
          </cell>
          <cell r="CC137">
            <v>1138</v>
          </cell>
          <cell r="CD137">
            <v>8</v>
          </cell>
          <cell r="CE137">
            <v>31</v>
          </cell>
          <cell r="CF137">
            <v>2033</v>
          </cell>
          <cell r="CG137">
            <v>21716</v>
          </cell>
          <cell r="CH137">
            <v>1430</v>
          </cell>
          <cell r="CI137">
            <v>16</v>
          </cell>
          <cell r="CJ137">
            <v>1506</v>
          </cell>
          <cell r="CK137">
            <v>16530</v>
          </cell>
          <cell r="CL137">
            <v>1234</v>
          </cell>
          <cell r="CM137">
            <v>6</v>
          </cell>
          <cell r="CN137">
            <v>30</v>
          </cell>
          <cell r="CO137">
            <v>2003</v>
          </cell>
          <cell r="CP137">
            <v>21994</v>
          </cell>
          <cell r="CQ137">
            <v>1418</v>
          </cell>
          <cell r="CR137">
            <v>16</v>
          </cell>
          <cell r="CS137">
            <v>1550</v>
          </cell>
          <cell r="CT137">
            <v>16800</v>
          </cell>
          <cell r="CU137">
            <v>1367</v>
          </cell>
          <cell r="CV137">
            <v>6</v>
          </cell>
          <cell r="CW137">
            <v>1</v>
          </cell>
          <cell r="CX137">
            <v>1705</v>
          </cell>
          <cell r="CY137">
            <v>21669</v>
          </cell>
          <cell r="CZ137">
            <v>1396</v>
          </cell>
          <cell r="DA137">
            <v>0</v>
          </cell>
          <cell r="DB137">
            <v>1480</v>
          </cell>
          <cell r="DC137">
            <v>16399</v>
          </cell>
          <cell r="DD137">
            <v>1334</v>
          </cell>
          <cell r="DE137">
            <v>5</v>
          </cell>
        </row>
        <row r="138">
          <cell r="B138">
            <v>0</v>
          </cell>
          <cell r="C138">
            <v>2286</v>
          </cell>
          <cell r="D138">
            <v>25176</v>
          </cell>
          <cell r="E138">
            <v>1329</v>
          </cell>
          <cell r="F138">
            <v>0</v>
          </cell>
          <cell r="G138">
            <v>1879</v>
          </cell>
          <cell r="H138">
            <v>13788</v>
          </cell>
          <cell r="I138">
            <v>944</v>
          </cell>
          <cell r="J138">
            <v>23</v>
          </cell>
          <cell r="K138">
            <v>0</v>
          </cell>
          <cell r="L138">
            <v>2435</v>
          </cell>
          <cell r="M138">
            <v>26847</v>
          </cell>
          <cell r="N138">
            <v>1521</v>
          </cell>
          <cell r="O138">
            <v>0</v>
          </cell>
          <cell r="P138">
            <v>2127</v>
          </cell>
          <cell r="Q138">
            <v>15283</v>
          </cell>
          <cell r="R138">
            <v>1231</v>
          </cell>
          <cell r="S138">
            <v>19</v>
          </cell>
          <cell r="T138">
            <v>1</v>
          </cell>
          <cell r="U138">
            <v>2587</v>
          </cell>
          <cell r="V138">
            <v>27800</v>
          </cell>
          <cell r="W138">
            <v>1526</v>
          </cell>
          <cell r="X138">
            <v>1</v>
          </cell>
          <cell r="Y138">
            <v>2269</v>
          </cell>
          <cell r="Z138">
            <v>17023</v>
          </cell>
          <cell r="AA138">
            <v>1203</v>
          </cell>
          <cell r="AB138">
            <v>23</v>
          </cell>
          <cell r="AC138">
            <v>2</v>
          </cell>
          <cell r="AD138">
            <v>2690</v>
          </cell>
          <cell r="AE138">
            <v>27435</v>
          </cell>
          <cell r="AF138">
            <v>1501</v>
          </cell>
          <cell r="AG138">
            <v>3</v>
          </cell>
          <cell r="AH138">
            <v>2379</v>
          </cell>
          <cell r="AI138">
            <v>16743</v>
          </cell>
          <cell r="AJ138">
            <v>1156</v>
          </cell>
          <cell r="AK138">
            <v>20</v>
          </cell>
          <cell r="AL138">
            <v>6</v>
          </cell>
          <cell r="AM138">
            <v>2949</v>
          </cell>
          <cell r="AN138">
            <v>31148</v>
          </cell>
          <cell r="AO138">
            <v>2008</v>
          </cell>
          <cell r="AP138">
            <v>1</v>
          </cell>
          <cell r="AQ138">
            <v>2498</v>
          </cell>
          <cell r="AR138">
            <v>19374</v>
          </cell>
          <cell r="AS138">
            <v>1730</v>
          </cell>
          <cell r="AT138">
            <v>18</v>
          </cell>
          <cell r="AU138">
            <v>18</v>
          </cell>
          <cell r="AV138">
            <v>3273</v>
          </cell>
          <cell r="AW138">
            <v>33388</v>
          </cell>
          <cell r="AX138">
            <v>2196</v>
          </cell>
          <cell r="AY138">
            <v>11</v>
          </cell>
          <cell r="AZ138">
            <v>2687</v>
          </cell>
          <cell r="BA138">
            <v>21917</v>
          </cell>
          <cell r="BB138">
            <v>2082</v>
          </cell>
          <cell r="BC138">
            <v>17</v>
          </cell>
          <cell r="BD138">
            <v>22</v>
          </cell>
          <cell r="BE138">
            <v>3531</v>
          </cell>
          <cell r="BF138">
            <v>35234</v>
          </cell>
          <cell r="BG138">
            <v>2362</v>
          </cell>
          <cell r="BH138">
            <v>9</v>
          </cell>
          <cell r="BI138">
            <v>2833</v>
          </cell>
          <cell r="BJ138">
            <v>23888</v>
          </cell>
          <cell r="BK138">
            <v>2273</v>
          </cell>
          <cell r="BL138">
            <v>18</v>
          </cell>
          <cell r="BM138">
            <v>25</v>
          </cell>
          <cell r="BN138">
            <v>4027</v>
          </cell>
          <cell r="BO138">
            <v>37408</v>
          </cell>
          <cell r="BP138">
            <v>2640</v>
          </cell>
          <cell r="BQ138">
            <v>8</v>
          </cell>
          <cell r="BR138">
            <v>2628</v>
          </cell>
          <cell r="BS138">
            <v>26378</v>
          </cell>
          <cell r="BT138">
            <v>2384</v>
          </cell>
          <cell r="BU138">
            <v>13</v>
          </cell>
          <cell r="BV138">
            <v>31</v>
          </cell>
          <cell r="BW138">
            <v>4018</v>
          </cell>
          <cell r="BX138">
            <v>38063</v>
          </cell>
          <cell r="BY138">
            <v>2729</v>
          </cell>
          <cell r="BZ138">
            <v>14</v>
          </cell>
          <cell r="CA138">
            <v>2857</v>
          </cell>
          <cell r="CB138">
            <v>27509</v>
          </cell>
          <cell r="CC138">
            <v>2442</v>
          </cell>
          <cell r="CD138">
            <v>13</v>
          </cell>
          <cell r="CE138">
            <v>36</v>
          </cell>
          <cell r="CF138">
            <v>4172</v>
          </cell>
          <cell r="CG138">
            <v>39019</v>
          </cell>
          <cell r="CH138">
            <v>2901</v>
          </cell>
          <cell r="CI138">
            <v>21</v>
          </cell>
          <cell r="CJ138">
            <v>3086</v>
          </cell>
          <cell r="CK138">
            <v>28592</v>
          </cell>
          <cell r="CL138">
            <v>2583</v>
          </cell>
          <cell r="CM138">
            <v>14</v>
          </cell>
          <cell r="CN138">
            <v>41</v>
          </cell>
          <cell r="CO138">
            <v>4119</v>
          </cell>
          <cell r="CP138">
            <v>38957</v>
          </cell>
          <cell r="CQ138">
            <v>2820</v>
          </cell>
          <cell r="CR138">
            <v>23</v>
          </cell>
          <cell r="CS138">
            <v>3192</v>
          </cell>
          <cell r="CT138">
            <v>28502</v>
          </cell>
          <cell r="CU138">
            <v>2667</v>
          </cell>
          <cell r="CV138">
            <v>14</v>
          </cell>
          <cell r="CW138">
            <v>0</v>
          </cell>
          <cell r="CX138">
            <v>3482</v>
          </cell>
          <cell r="CY138">
            <v>38189</v>
          </cell>
          <cell r="CZ138">
            <v>2870</v>
          </cell>
          <cell r="DA138">
            <v>0</v>
          </cell>
          <cell r="DB138">
            <v>3017</v>
          </cell>
          <cell r="DC138">
            <v>27846</v>
          </cell>
          <cell r="DD138">
            <v>2666</v>
          </cell>
          <cell r="DE138">
            <v>13</v>
          </cell>
        </row>
        <row r="139">
          <cell r="B139">
            <v>3</v>
          </cell>
          <cell r="C139">
            <v>2364</v>
          </cell>
          <cell r="D139">
            <v>21728</v>
          </cell>
          <cell r="E139">
            <v>1261</v>
          </cell>
          <cell r="F139">
            <v>1</v>
          </cell>
          <cell r="G139">
            <v>1762</v>
          </cell>
          <cell r="H139">
            <v>13239</v>
          </cell>
          <cell r="I139">
            <v>732</v>
          </cell>
          <cell r="J139">
            <v>10</v>
          </cell>
          <cell r="K139">
            <v>4</v>
          </cell>
          <cell r="L139">
            <v>2521</v>
          </cell>
          <cell r="M139">
            <v>22682</v>
          </cell>
          <cell r="N139">
            <v>1330</v>
          </cell>
          <cell r="O139">
            <v>4</v>
          </cell>
          <cell r="P139">
            <v>1874</v>
          </cell>
          <cell r="Q139">
            <v>13836</v>
          </cell>
          <cell r="R139">
            <v>810</v>
          </cell>
          <cell r="S139">
            <v>10</v>
          </cell>
          <cell r="T139">
            <v>7</v>
          </cell>
          <cell r="U139">
            <v>2718</v>
          </cell>
          <cell r="V139">
            <v>24015</v>
          </cell>
          <cell r="W139">
            <v>1383</v>
          </cell>
          <cell r="X139">
            <v>4</v>
          </cell>
          <cell r="Y139">
            <v>2094</v>
          </cell>
          <cell r="Z139">
            <v>15237</v>
          </cell>
          <cell r="AA139">
            <v>841</v>
          </cell>
          <cell r="AB139">
            <v>10</v>
          </cell>
          <cell r="AC139">
            <v>5</v>
          </cell>
          <cell r="AD139">
            <v>2905</v>
          </cell>
          <cell r="AE139">
            <v>26112</v>
          </cell>
          <cell r="AF139">
            <v>1566</v>
          </cell>
          <cell r="AG139">
            <v>3</v>
          </cell>
          <cell r="AH139">
            <v>2334</v>
          </cell>
          <cell r="AI139">
            <v>16844</v>
          </cell>
          <cell r="AJ139">
            <v>948</v>
          </cell>
          <cell r="AK139">
            <v>11</v>
          </cell>
          <cell r="AL139">
            <v>14</v>
          </cell>
          <cell r="AM139">
            <v>3197</v>
          </cell>
          <cell r="AN139">
            <v>28251</v>
          </cell>
          <cell r="AO139">
            <v>1666</v>
          </cell>
          <cell r="AP139">
            <v>5</v>
          </cell>
          <cell r="AQ139">
            <v>2456</v>
          </cell>
          <cell r="AR139">
            <v>18423</v>
          </cell>
          <cell r="AS139">
            <v>1042</v>
          </cell>
          <cell r="AT139">
            <v>11</v>
          </cell>
          <cell r="AU139">
            <v>16</v>
          </cell>
          <cell r="AV139">
            <v>3577</v>
          </cell>
          <cell r="AW139">
            <v>30000</v>
          </cell>
          <cell r="AX139">
            <v>1748</v>
          </cell>
          <cell r="AY139">
            <v>9</v>
          </cell>
          <cell r="AZ139">
            <v>2729</v>
          </cell>
          <cell r="BA139">
            <v>19735</v>
          </cell>
          <cell r="BB139">
            <v>1163</v>
          </cell>
          <cell r="BC139">
            <v>9</v>
          </cell>
          <cell r="BD139">
            <v>24</v>
          </cell>
          <cell r="BE139">
            <v>3763</v>
          </cell>
          <cell r="BF139">
            <v>31533</v>
          </cell>
          <cell r="BG139">
            <v>1766</v>
          </cell>
          <cell r="BH139">
            <v>22</v>
          </cell>
          <cell r="BI139">
            <v>2833</v>
          </cell>
          <cell r="BJ139">
            <v>20746</v>
          </cell>
          <cell r="BK139">
            <v>1212</v>
          </cell>
          <cell r="BL139">
            <v>17</v>
          </cell>
          <cell r="BM139">
            <v>30</v>
          </cell>
          <cell r="BN139">
            <v>4450</v>
          </cell>
          <cell r="BO139">
            <v>32694</v>
          </cell>
          <cell r="BP139">
            <v>1844</v>
          </cell>
          <cell r="BQ139">
            <v>19</v>
          </cell>
          <cell r="BR139">
            <v>2588</v>
          </cell>
          <cell r="BS139">
            <v>21853</v>
          </cell>
          <cell r="BT139">
            <v>1243</v>
          </cell>
          <cell r="BU139">
            <v>10</v>
          </cell>
          <cell r="BV139">
            <v>30</v>
          </cell>
          <cell r="BW139">
            <v>4609</v>
          </cell>
          <cell r="BX139">
            <v>33970</v>
          </cell>
          <cell r="BY139">
            <v>1960</v>
          </cell>
          <cell r="BZ139">
            <v>27</v>
          </cell>
          <cell r="CA139">
            <v>2943</v>
          </cell>
          <cell r="CB139">
            <v>23362</v>
          </cell>
          <cell r="CC139">
            <v>1300</v>
          </cell>
          <cell r="CD139">
            <v>15</v>
          </cell>
          <cell r="CE139">
            <v>47</v>
          </cell>
          <cell r="CF139">
            <v>4677</v>
          </cell>
          <cell r="CG139">
            <v>34998</v>
          </cell>
          <cell r="CH139">
            <v>2023</v>
          </cell>
          <cell r="CI139">
            <v>36</v>
          </cell>
          <cell r="CJ139">
            <v>3224</v>
          </cell>
          <cell r="CK139">
            <v>24454</v>
          </cell>
          <cell r="CL139">
            <v>1396</v>
          </cell>
          <cell r="CM139">
            <v>11</v>
          </cell>
          <cell r="CN139">
            <v>51</v>
          </cell>
          <cell r="CO139">
            <v>4739</v>
          </cell>
          <cell r="CP139">
            <v>35883</v>
          </cell>
          <cell r="CQ139">
            <v>2018</v>
          </cell>
          <cell r="CR139">
            <v>34</v>
          </cell>
          <cell r="CS139">
            <v>3403</v>
          </cell>
          <cell r="CT139">
            <v>25062</v>
          </cell>
          <cell r="CU139">
            <v>1474</v>
          </cell>
          <cell r="CV139">
            <v>6</v>
          </cell>
          <cell r="CW139">
            <v>0</v>
          </cell>
          <cell r="CX139">
            <v>4172</v>
          </cell>
          <cell r="CY139">
            <v>37171</v>
          </cell>
          <cell r="CZ139">
            <v>2252</v>
          </cell>
          <cell r="DA139">
            <v>0</v>
          </cell>
          <cell r="DB139">
            <v>3386</v>
          </cell>
          <cell r="DC139">
            <v>26402</v>
          </cell>
          <cell r="DD139">
            <v>1638</v>
          </cell>
          <cell r="DE139">
            <v>6</v>
          </cell>
        </row>
        <row r="140">
          <cell r="B140">
            <v>3</v>
          </cell>
          <cell r="C140">
            <v>3999</v>
          </cell>
          <cell r="D140">
            <v>32894</v>
          </cell>
          <cell r="E140">
            <v>1507</v>
          </cell>
          <cell r="F140">
            <v>0</v>
          </cell>
          <cell r="G140">
            <v>2919</v>
          </cell>
          <cell r="H140">
            <v>17964</v>
          </cell>
          <cell r="I140">
            <v>785</v>
          </cell>
          <cell r="J140">
            <v>27</v>
          </cell>
          <cell r="K140">
            <v>4</v>
          </cell>
          <cell r="L140">
            <v>4120</v>
          </cell>
          <cell r="M140">
            <v>33282</v>
          </cell>
          <cell r="N140">
            <v>1474</v>
          </cell>
          <cell r="O140">
            <v>0</v>
          </cell>
          <cell r="P140">
            <v>3040</v>
          </cell>
          <cell r="Q140">
            <v>18437</v>
          </cell>
          <cell r="R140">
            <v>856</v>
          </cell>
          <cell r="S140">
            <v>28</v>
          </cell>
          <cell r="T140">
            <v>8</v>
          </cell>
          <cell r="U140">
            <v>4266</v>
          </cell>
          <cell r="V140">
            <v>33585</v>
          </cell>
          <cell r="W140">
            <v>1531</v>
          </cell>
          <cell r="X140">
            <v>1</v>
          </cell>
          <cell r="Y140">
            <v>3136</v>
          </cell>
          <cell r="Z140">
            <v>19131</v>
          </cell>
          <cell r="AA140">
            <v>902</v>
          </cell>
          <cell r="AB140">
            <v>28</v>
          </cell>
          <cell r="AC140">
            <v>9</v>
          </cell>
          <cell r="AD140">
            <v>4419</v>
          </cell>
          <cell r="AE140">
            <v>34433</v>
          </cell>
          <cell r="AF140">
            <v>1515</v>
          </cell>
          <cell r="AG140">
            <v>6</v>
          </cell>
          <cell r="AH140">
            <v>3376</v>
          </cell>
          <cell r="AI140">
            <v>20175</v>
          </cell>
          <cell r="AJ140">
            <v>985</v>
          </cell>
          <cell r="AK140">
            <v>26</v>
          </cell>
          <cell r="AL140">
            <v>16</v>
          </cell>
          <cell r="AM140">
            <v>5110</v>
          </cell>
          <cell r="AN140">
            <v>38050</v>
          </cell>
          <cell r="AO140">
            <v>1807</v>
          </cell>
          <cell r="AP140">
            <v>10</v>
          </cell>
          <cell r="AQ140">
            <v>3717</v>
          </cell>
          <cell r="AR140">
            <v>22260</v>
          </cell>
          <cell r="AS140">
            <v>1274</v>
          </cell>
          <cell r="AT140">
            <v>20</v>
          </cell>
          <cell r="AU140">
            <v>23</v>
          </cell>
          <cell r="AV140">
            <v>5947</v>
          </cell>
          <cell r="AW140">
            <v>40949</v>
          </cell>
          <cell r="AX140">
            <v>1940</v>
          </cell>
          <cell r="AY140">
            <v>15</v>
          </cell>
          <cell r="AZ140">
            <v>4095</v>
          </cell>
          <cell r="BA140">
            <v>25419</v>
          </cell>
          <cell r="BB140">
            <v>1577</v>
          </cell>
          <cell r="BC140">
            <v>22</v>
          </cell>
          <cell r="BD140">
            <v>30</v>
          </cell>
          <cell r="BE140">
            <v>6633</v>
          </cell>
          <cell r="BF140">
            <v>42890</v>
          </cell>
          <cell r="BG140">
            <v>2114</v>
          </cell>
          <cell r="BH140">
            <v>20</v>
          </cell>
          <cell r="BI140">
            <v>4456</v>
          </cell>
          <cell r="BJ140">
            <v>27888</v>
          </cell>
          <cell r="BK140">
            <v>1881</v>
          </cell>
          <cell r="BL140">
            <v>23</v>
          </cell>
          <cell r="BM140">
            <v>35</v>
          </cell>
          <cell r="BN140">
            <v>7819</v>
          </cell>
          <cell r="BO140">
            <v>45279</v>
          </cell>
          <cell r="BP140">
            <v>2324</v>
          </cell>
          <cell r="BQ140">
            <v>25</v>
          </cell>
          <cell r="BR140">
            <v>4162</v>
          </cell>
          <cell r="BS140">
            <v>30234</v>
          </cell>
          <cell r="BT140">
            <v>2071</v>
          </cell>
          <cell r="BU140">
            <v>21</v>
          </cell>
          <cell r="BV140">
            <v>58</v>
          </cell>
          <cell r="BW140">
            <v>8360</v>
          </cell>
          <cell r="BX140">
            <v>46508</v>
          </cell>
          <cell r="BY140">
            <v>2421</v>
          </cell>
          <cell r="BZ140">
            <v>39</v>
          </cell>
          <cell r="CA140">
            <v>4764</v>
          </cell>
          <cell r="CB140">
            <v>31292</v>
          </cell>
          <cell r="CC140">
            <v>2166</v>
          </cell>
          <cell r="CD140">
            <v>15</v>
          </cell>
          <cell r="CE140">
            <v>63</v>
          </cell>
          <cell r="CF140">
            <v>8751</v>
          </cell>
          <cell r="CG140">
            <v>47574</v>
          </cell>
          <cell r="CH140">
            <v>2451</v>
          </cell>
          <cell r="CI140">
            <v>35</v>
          </cell>
          <cell r="CJ140">
            <v>5224</v>
          </cell>
          <cell r="CK140">
            <v>32362</v>
          </cell>
          <cell r="CL140">
            <v>2233</v>
          </cell>
          <cell r="CM140">
            <v>18</v>
          </cell>
          <cell r="CN140">
            <v>68</v>
          </cell>
          <cell r="CO140">
            <v>8908</v>
          </cell>
          <cell r="CP140">
            <v>47038</v>
          </cell>
          <cell r="CQ140">
            <v>2361</v>
          </cell>
          <cell r="CR140">
            <v>46</v>
          </cell>
          <cell r="CS140">
            <v>5552</v>
          </cell>
          <cell r="CT140">
            <v>32676</v>
          </cell>
          <cell r="CU140">
            <v>2239</v>
          </cell>
          <cell r="CV140">
            <v>17</v>
          </cell>
          <cell r="CW140">
            <v>0</v>
          </cell>
          <cell r="CX140">
            <v>7706</v>
          </cell>
          <cell r="CY140">
            <v>47325</v>
          </cell>
          <cell r="CZ140">
            <v>2508</v>
          </cell>
          <cell r="DA140">
            <v>0</v>
          </cell>
          <cell r="DB140">
            <v>5172</v>
          </cell>
          <cell r="DC140">
            <v>32187</v>
          </cell>
          <cell r="DD140">
            <v>2223</v>
          </cell>
          <cell r="DE140">
            <v>16</v>
          </cell>
        </row>
        <row r="141">
          <cell r="B141">
            <v>0</v>
          </cell>
          <cell r="C141">
            <v>80</v>
          </cell>
          <cell r="D141">
            <v>1586</v>
          </cell>
          <cell r="E141">
            <v>57</v>
          </cell>
          <cell r="F141">
            <v>0</v>
          </cell>
          <cell r="G141">
            <v>59</v>
          </cell>
          <cell r="H141">
            <v>538</v>
          </cell>
          <cell r="I141">
            <v>32</v>
          </cell>
          <cell r="J141">
            <v>0</v>
          </cell>
          <cell r="K141">
            <v>0</v>
          </cell>
          <cell r="L141">
            <v>76</v>
          </cell>
          <cell r="M141">
            <v>1560</v>
          </cell>
          <cell r="N141">
            <v>52</v>
          </cell>
          <cell r="O141">
            <v>0</v>
          </cell>
          <cell r="P141">
            <v>61</v>
          </cell>
          <cell r="Q141">
            <v>546</v>
          </cell>
          <cell r="R141">
            <v>43</v>
          </cell>
          <cell r="S141">
            <v>0</v>
          </cell>
          <cell r="T141">
            <v>0</v>
          </cell>
          <cell r="U141">
            <v>77</v>
          </cell>
          <cell r="V141">
            <v>1562</v>
          </cell>
          <cell r="W141">
            <v>60</v>
          </cell>
          <cell r="X141">
            <v>0</v>
          </cell>
          <cell r="Y141">
            <v>56</v>
          </cell>
          <cell r="Z141">
            <v>579</v>
          </cell>
          <cell r="AA141">
            <v>37</v>
          </cell>
          <cell r="AB141">
            <v>0</v>
          </cell>
          <cell r="AC141">
            <v>0</v>
          </cell>
          <cell r="AD141">
            <v>72</v>
          </cell>
          <cell r="AE141">
            <v>1526</v>
          </cell>
          <cell r="AF141">
            <v>58</v>
          </cell>
          <cell r="AG141">
            <v>0</v>
          </cell>
          <cell r="AH141">
            <v>63</v>
          </cell>
          <cell r="AI141">
            <v>570</v>
          </cell>
          <cell r="AJ141">
            <v>36</v>
          </cell>
          <cell r="AK141">
            <v>0</v>
          </cell>
          <cell r="AL141">
            <v>0</v>
          </cell>
          <cell r="AM141">
            <v>92</v>
          </cell>
          <cell r="AN141">
            <v>1621</v>
          </cell>
          <cell r="AO141">
            <v>75</v>
          </cell>
          <cell r="AP141">
            <v>0</v>
          </cell>
          <cell r="AQ141">
            <v>62</v>
          </cell>
          <cell r="AR141">
            <v>616</v>
          </cell>
          <cell r="AS141">
            <v>34</v>
          </cell>
          <cell r="AT141">
            <v>0</v>
          </cell>
          <cell r="AU141">
            <v>0</v>
          </cell>
          <cell r="AV141">
            <v>89</v>
          </cell>
          <cell r="AW141">
            <v>1685</v>
          </cell>
          <cell r="AX141">
            <v>78</v>
          </cell>
          <cell r="AY141">
            <v>0</v>
          </cell>
          <cell r="AZ141">
            <v>66</v>
          </cell>
          <cell r="BA141">
            <v>687</v>
          </cell>
          <cell r="BB141">
            <v>43</v>
          </cell>
          <cell r="BC141">
            <v>0</v>
          </cell>
          <cell r="BD141">
            <v>0</v>
          </cell>
          <cell r="BE141">
            <v>80</v>
          </cell>
          <cell r="BF141">
            <v>1683</v>
          </cell>
          <cell r="BG141">
            <v>82</v>
          </cell>
          <cell r="BH141">
            <v>0</v>
          </cell>
          <cell r="BI141">
            <v>62</v>
          </cell>
          <cell r="BJ141">
            <v>665</v>
          </cell>
          <cell r="BK141">
            <v>46</v>
          </cell>
          <cell r="BL141">
            <v>0</v>
          </cell>
          <cell r="BM141">
            <v>0</v>
          </cell>
          <cell r="BN141">
            <v>98</v>
          </cell>
          <cell r="BO141">
            <v>1704</v>
          </cell>
          <cell r="BP141">
            <v>86</v>
          </cell>
          <cell r="BQ141">
            <v>0</v>
          </cell>
          <cell r="BR141">
            <v>58</v>
          </cell>
          <cell r="BS141">
            <v>661</v>
          </cell>
          <cell r="BT141">
            <v>47</v>
          </cell>
          <cell r="BU141">
            <v>0</v>
          </cell>
          <cell r="BV141">
            <v>1</v>
          </cell>
          <cell r="BW141">
            <v>100</v>
          </cell>
          <cell r="BX141">
            <v>1777</v>
          </cell>
          <cell r="BY141">
            <v>94</v>
          </cell>
          <cell r="BZ141">
            <v>0</v>
          </cell>
          <cell r="CA141">
            <v>62</v>
          </cell>
          <cell r="CB141">
            <v>729</v>
          </cell>
          <cell r="CC141">
            <v>47</v>
          </cell>
          <cell r="CD141">
            <v>0</v>
          </cell>
          <cell r="CE141">
            <v>0</v>
          </cell>
          <cell r="CF141">
            <v>106</v>
          </cell>
          <cell r="CG141">
            <v>1806</v>
          </cell>
          <cell r="CH141">
            <v>85</v>
          </cell>
          <cell r="CI141">
            <v>0</v>
          </cell>
          <cell r="CJ141">
            <v>64</v>
          </cell>
          <cell r="CK141">
            <v>813</v>
          </cell>
          <cell r="CL141">
            <v>52</v>
          </cell>
          <cell r="CM141">
            <v>1</v>
          </cell>
          <cell r="CN141">
            <v>1</v>
          </cell>
          <cell r="CO141">
            <v>102</v>
          </cell>
          <cell r="CP141">
            <v>1819</v>
          </cell>
          <cell r="CQ141">
            <v>99</v>
          </cell>
          <cell r="CR141">
            <v>0</v>
          </cell>
          <cell r="CS141">
            <v>64</v>
          </cell>
          <cell r="CT141">
            <v>810</v>
          </cell>
          <cell r="CU141">
            <v>55</v>
          </cell>
          <cell r="CV141">
            <v>0</v>
          </cell>
          <cell r="CW141">
            <v>0</v>
          </cell>
          <cell r="CX141">
            <v>89</v>
          </cell>
          <cell r="CY141">
            <v>1771</v>
          </cell>
          <cell r="CZ141">
            <v>105</v>
          </cell>
          <cell r="DA141">
            <v>0</v>
          </cell>
          <cell r="DB141">
            <v>63</v>
          </cell>
          <cell r="DC141">
            <v>822</v>
          </cell>
          <cell r="DD141">
            <v>62</v>
          </cell>
          <cell r="DE141">
            <v>1</v>
          </cell>
        </row>
        <row r="142">
          <cell r="B142">
            <v>0</v>
          </cell>
          <cell r="C142">
            <v>68</v>
          </cell>
          <cell r="D142">
            <v>439</v>
          </cell>
          <cell r="E142">
            <v>19</v>
          </cell>
          <cell r="F142">
            <v>0</v>
          </cell>
          <cell r="G142">
            <v>69</v>
          </cell>
          <cell r="H142">
            <v>399</v>
          </cell>
          <cell r="I142">
            <v>18</v>
          </cell>
          <cell r="J142">
            <v>0</v>
          </cell>
          <cell r="K142">
            <v>0</v>
          </cell>
          <cell r="L142">
            <v>106</v>
          </cell>
          <cell r="M142">
            <v>966</v>
          </cell>
          <cell r="N142">
            <v>32</v>
          </cell>
          <cell r="O142">
            <v>0</v>
          </cell>
          <cell r="P142">
            <v>84</v>
          </cell>
          <cell r="Q142">
            <v>588</v>
          </cell>
          <cell r="R142">
            <v>31</v>
          </cell>
          <cell r="S142">
            <v>1</v>
          </cell>
          <cell r="T142">
            <v>0</v>
          </cell>
          <cell r="U142">
            <v>106</v>
          </cell>
          <cell r="V142">
            <v>1021</v>
          </cell>
          <cell r="W142">
            <v>37</v>
          </cell>
          <cell r="X142">
            <v>0</v>
          </cell>
          <cell r="Y142">
            <v>93</v>
          </cell>
          <cell r="Z142">
            <v>623</v>
          </cell>
          <cell r="AA142">
            <v>37</v>
          </cell>
          <cell r="AB142">
            <v>0</v>
          </cell>
          <cell r="AC142">
            <v>0</v>
          </cell>
          <cell r="AD142">
            <v>109</v>
          </cell>
          <cell r="AE142">
            <v>1066</v>
          </cell>
          <cell r="AF142">
            <v>41</v>
          </cell>
          <cell r="AG142">
            <v>0</v>
          </cell>
          <cell r="AH142">
            <v>90</v>
          </cell>
          <cell r="AI142">
            <v>671</v>
          </cell>
          <cell r="AJ142">
            <v>39</v>
          </cell>
          <cell r="AK142">
            <v>1</v>
          </cell>
          <cell r="AL142">
            <v>0</v>
          </cell>
          <cell r="AM142">
            <v>137</v>
          </cell>
          <cell r="AN142">
            <v>1337</v>
          </cell>
          <cell r="AO142">
            <v>63</v>
          </cell>
          <cell r="AP142">
            <v>0</v>
          </cell>
          <cell r="AQ142">
            <v>103</v>
          </cell>
          <cell r="AR142">
            <v>850</v>
          </cell>
          <cell r="AS142">
            <v>56</v>
          </cell>
          <cell r="AT142">
            <v>1</v>
          </cell>
          <cell r="AU142">
            <v>0</v>
          </cell>
          <cell r="AV142">
            <v>162</v>
          </cell>
          <cell r="AW142">
            <v>1531</v>
          </cell>
          <cell r="AX142">
            <v>74</v>
          </cell>
          <cell r="AY142">
            <v>0</v>
          </cell>
          <cell r="AZ142">
            <v>122</v>
          </cell>
          <cell r="BA142">
            <v>1009</v>
          </cell>
          <cell r="BB142">
            <v>66</v>
          </cell>
          <cell r="BC142">
            <v>1</v>
          </cell>
          <cell r="BD142">
            <v>0</v>
          </cell>
          <cell r="BE142">
            <v>179</v>
          </cell>
          <cell r="BF142">
            <v>1689</v>
          </cell>
          <cell r="BG142">
            <v>86</v>
          </cell>
          <cell r="BH142">
            <v>0</v>
          </cell>
          <cell r="BI142">
            <v>127</v>
          </cell>
          <cell r="BJ142">
            <v>1200</v>
          </cell>
          <cell r="BK142">
            <v>91</v>
          </cell>
          <cell r="BL142">
            <v>2</v>
          </cell>
          <cell r="BM142">
            <v>1</v>
          </cell>
          <cell r="BN142">
            <v>234</v>
          </cell>
          <cell r="BO142">
            <v>1986</v>
          </cell>
          <cell r="BP142">
            <v>133</v>
          </cell>
          <cell r="BQ142">
            <v>0</v>
          </cell>
          <cell r="BR142">
            <v>148</v>
          </cell>
          <cell r="BS142">
            <v>1699</v>
          </cell>
          <cell r="BT142">
            <v>154</v>
          </cell>
          <cell r="BU142">
            <v>2</v>
          </cell>
          <cell r="BV142">
            <v>2</v>
          </cell>
          <cell r="BW142">
            <v>226</v>
          </cell>
          <cell r="BX142">
            <v>1992</v>
          </cell>
          <cell r="BY142">
            <v>132</v>
          </cell>
          <cell r="BZ142">
            <v>0</v>
          </cell>
          <cell r="CA142">
            <v>143</v>
          </cell>
          <cell r="CB142">
            <v>1629</v>
          </cell>
          <cell r="CC142">
            <v>141</v>
          </cell>
          <cell r="CD142">
            <v>1</v>
          </cell>
          <cell r="CE142">
            <v>4</v>
          </cell>
          <cell r="CF142">
            <v>217</v>
          </cell>
          <cell r="CG142">
            <v>1998</v>
          </cell>
          <cell r="CH142">
            <v>139</v>
          </cell>
          <cell r="CI142">
            <v>0</v>
          </cell>
          <cell r="CJ142">
            <v>155</v>
          </cell>
          <cell r="CK142">
            <v>1580</v>
          </cell>
          <cell r="CL142">
            <v>136</v>
          </cell>
          <cell r="CM142">
            <v>1</v>
          </cell>
          <cell r="CN142">
            <v>3</v>
          </cell>
          <cell r="CO142">
            <v>225</v>
          </cell>
          <cell r="CP142">
            <v>2026</v>
          </cell>
          <cell r="CQ142">
            <v>133</v>
          </cell>
          <cell r="CR142">
            <v>0</v>
          </cell>
          <cell r="CS142">
            <v>170</v>
          </cell>
          <cell r="CT142">
            <v>1623</v>
          </cell>
          <cell r="CU142">
            <v>137</v>
          </cell>
          <cell r="CV142">
            <v>2</v>
          </cell>
          <cell r="CW142">
            <v>0</v>
          </cell>
          <cell r="CX142">
            <v>208</v>
          </cell>
          <cell r="CY142">
            <v>2011</v>
          </cell>
          <cell r="CZ142">
            <v>141</v>
          </cell>
          <cell r="DA142">
            <v>0</v>
          </cell>
          <cell r="DB142">
            <v>145</v>
          </cell>
          <cell r="DC142">
            <v>1597</v>
          </cell>
          <cell r="DD142">
            <v>141</v>
          </cell>
          <cell r="DE142">
            <v>1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</row>
        <row r="145">
          <cell r="B145">
            <v>17</v>
          </cell>
          <cell r="C145">
            <v>24340</v>
          </cell>
          <cell r="D145">
            <v>130931</v>
          </cell>
          <cell r="E145">
            <v>6567</v>
          </cell>
          <cell r="F145">
            <v>10</v>
          </cell>
          <cell r="G145">
            <v>16994</v>
          </cell>
          <cell r="H145">
            <v>84677</v>
          </cell>
          <cell r="I145">
            <v>5054</v>
          </cell>
          <cell r="J145">
            <v>224</v>
          </cell>
          <cell r="K145">
            <v>26</v>
          </cell>
          <cell r="L145">
            <v>25344</v>
          </cell>
          <cell r="M145">
            <v>135789</v>
          </cell>
          <cell r="N145">
            <v>6937</v>
          </cell>
          <cell r="O145">
            <v>24</v>
          </cell>
          <cell r="P145">
            <v>18185</v>
          </cell>
          <cell r="Q145">
            <v>88440</v>
          </cell>
          <cell r="R145">
            <v>5539</v>
          </cell>
          <cell r="S145">
            <v>220</v>
          </cell>
          <cell r="T145">
            <v>43</v>
          </cell>
          <cell r="U145">
            <v>25621</v>
          </cell>
          <cell r="V145">
            <v>136287</v>
          </cell>
          <cell r="W145">
            <v>7031</v>
          </cell>
          <cell r="X145">
            <v>25</v>
          </cell>
          <cell r="Y145">
            <v>18506</v>
          </cell>
          <cell r="Z145">
            <v>90062</v>
          </cell>
          <cell r="AA145">
            <v>5742</v>
          </cell>
          <cell r="AB145">
            <v>224</v>
          </cell>
          <cell r="AC145">
            <v>75</v>
          </cell>
          <cell r="AD145">
            <v>26116</v>
          </cell>
          <cell r="AE145">
            <v>137364</v>
          </cell>
          <cell r="AF145">
            <v>7070</v>
          </cell>
          <cell r="AG145">
            <v>42</v>
          </cell>
          <cell r="AH145">
            <v>19155</v>
          </cell>
          <cell r="AI145">
            <v>91738</v>
          </cell>
          <cell r="AJ145">
            <v>5808</v>
          </cell>
          <cell r="AK145">
            <v>218</v>
          </cell>
          <cell r="AL145">
            <v>140</v>
          </cell>
          <cell r="AM145">
            <v>28153</v>
          </cell>
          <cell r="AN145">
            <v>135914</v>
          </cell>
          <cell r="AO145">
            <v>6938</v>
          </cell>
          <cell r="AP145">
            <v>82</v>
          </cell>
          <cell r="AQ145">
            <v>20219</v>
          </cell>
          <cell r="AR145">
            <v>91408</v>
          </cell>
          <cell r="AS145">
            <v>5733</v>
          </cell>
          <cell r="AT145">
            <v>209</v>
          </cell>
          <cell r="AU145">
            <v>193</v>
          </cell>
          <cell r="AV145">
            <v>29280</v>
          </cell>
          <cell r="AW145">
            <v>136009</v>
          </cell>
          <cell r="AX145">
            <v>6884</v>
          </cell>
          <cell r="AY145">
            <v>118</v>
          </cell>
          <cell r="AZ145">
            <v>21040</v>
          </cell>
          <cell r="BA145">
            <v>93161</v>
          </cell>
          <cell r="BB145">
            <v>5801</v>
          </cell>
          <cell r="BC145">
            <v>202</v>
          </cell>
          <cell r="BD145">
            <v>262</v>
          </cell>
          <cell r="BE145">
            <v>29672</v>
          </cell>
          <cell r="BF145">
            <v>133110</v>
          </cell>
          <cell r="BG145">
            <v>6745</v>
          </cell>
          <cell r="BH145">
            <v>167</v>
          </cell>
          <cell r="BI145">
            <v>21459</v>
          </cell>
          <cell r="BJ145">
            <v>92571</v>
          </cell>
          <cell r="BK145">
            <v>5675</v>
          </cell>
          <cell r="BL145">
            <v>195</v>
          </cell>
          <cell r="BM145">
            <v>335</v>
          </cell>
          <cell r="BN145">
            <v>31792</v>
          </cell>
          <cell r="BO145">
            <v>132336</v>
          </cell>
          <cell r="BP145">
            <v>6625</v>
          </cell>
          <cell r="BQ145">
            <v>207</v>
          </cell>
          <cell r="BR145">
            <v>20759</v>
          </cell>
          <cell r="BS145">
            <v>93271</v>
          </cell>
          <cell r="BT145">
            <v>5576</v>
          </cell>
          <cell r="BU145">
            <v>182</v>
          </cell>
          <cell r="BV145">
            <v>420</v>
          </cell>
          <cell r="BW145">
            <v>31806</v>
          </cell>
          <cell r="BX145">
            <v>130816</v>
          </cell>
          <cell r="BY145">
            <v>6555</v>
          </cell>
          <cell r="BZ145">
            <v>257</v>
          </cell>
          <cell r="CA145">
            <v>21629</v>
          </cell>
          <cell r="CB145">
            <v>92687</v>
          </cell>
          <cell r="CC145">
            <v>5405</v>
          </cell>
          <cell r="CD145">
            <v>185</v>
          </cell>
          <cell r="CE145">
            <v>497</v>
          </cell>
          <cell r="CF145">
            <v>32540</v>
          </cell>
          <cell r="CG145">
            <v>131816</v>
          </cell>
          <cell r="CH145">
            <v>6515</v>
          </cell>
          <cell r="CI145">
            <v>285</v>
          </cell>
          <cell r="CJ145">
            <v>22477</v>
          </cell>
          <cell r="CK145">
            <v>93774</v>
          </cell>
          <cell r="CL145">
            <v>5459</v>
          </cell>
          <cell r="CM145">
            <v>192</v>
          </cell>
          <cell r="CN145">
            <v>572</v>
          </cell>
          <cell r="CO145">
            <v>32320</v>
          </cell>
          <cell r="CP145">
            <v>129765</v>
          </cell>
          <cell r="CQ145">
            <v>6423</v>
          </cell>
          <cell r="CR145">
            <v>334</v>
          </cell>
          <cell r="CS145">
            <v>23012</v>
          </cell>
          <cell r="CT145">
            <v>93939</v>
          </cell>
          <cell r="CU145">
            <v>5448</v>
          </cell>
          <cell r="CV145">
            <v>195</v>
          </cell>
          <cell r="CW145">
            <v>0</v>
          </cell>
          <cell r="CX145">
            <v>27338</v>
          </cell>
          <cell r="CY145">
            <v>132977</v>
          </cell>
          <cell r="CZ145">
            <v>6811</v>
          </cell>
          <cell r="DA145">
            <v>1</v>
          </cell>
          <cell r="DB145">
            <v>20615</v>
          </cell>
          <cell r="DC145">
            <v>95935</v>
          </cell>
          <cell r="DD145">
            <v>5656</v>
          </cell>
          <cell r="DE145">
            <v>203</v>
          </cell>
        </row>
        <row r="146">
          <cell r="B146">
            <v>3</v>
          </cell>
          <cell r="C146">
            <v>2800</v>
          </cell>
          <cell r="D146">
            <v>22213</v>
          </cell>
          <cell r="E146">
            <v>1213</v>
          </cell>
          <cell r="F146">
            <v>1</v>
          </cell>
          <cell r="G146">
            <v>1772</v>
          </cell>
          <cell r="H146">
            <v>10981</v>
          </cell>
          <cell r="I146">
            <v>929</v>
          </cell>
          <cell r="J146">
            <v>16</v>
          </cell>
          <cell r="K146">
            <v>8</v>
          </cell>
          <cell r="L146">
            <v>2970</v>
          </cell>
          <cell r="M146">
            <v>23284</v>
          </cell>
          <cell r="N146">
            <v>1285</v>
          </cell>
          <cell r="O146">
            <v>3</v>
          </cell>
          <cell r="P146">
            <v>2083</v>
          </cell>
          <cell r="Q146">
            <v>12393</v>
          </cell>
          <cell r="R146">
            <v>1118</v>
          </cell>
          <cell r="S146">
            <v>12</v>
          </cell>
          <cell r="T146">
            <v>8</v>
          </cell>
          <cell r="U146">
            <v>3114</v>
          </cell>
          <cell r="V146">
            <v>24329</v>
          </cell>
          <cell r="W146">
            <v>1309</v>
          </cell>
          <cell r="X146">
            <v>1</v>
          </cell>
          <cell r="Y146">
            <v>2260</v>
          </cell>
          <cell r="Z146">
            <v>13102</v>
          </cell>
          <cell r="AA146">
            <v>1118</v>
          </cell>
          <cell r="AB146">
            <v>14</v>
          </cell>
          <cell r="AC146">
            <v>12</v>
          </cell>
          <cell r="AD146">
            <v>3189</v>
          </cell>
          <cell r="AE146">
            <v>24448</v>
          </cell>
          <cell r="AF146">
            <v>1362</v>
          </cell>
          <cell r="AG146">
            <v>2</v>
          </cell>
          <cell r="AH146">
            <v>2451</v>
          </cell>
          <cell r="AI146">
            <v>13710</v>
          </cell>
          <cell r="AJ146">
            <v>1121</v>
          </cell>
          <cell r="AK146">
            <v>14</v>
          </cell>
          <cell r="AL146">
            <v>24</v>
          </cell>
          <cell r="AM146">
            <v>3947</v>
          </cell>
          <cell r="AN146">
            <v>28564</v>
          </cell>
          <cell r="AO146">
            <v>1714</v>
          </cell>
          <cell r="AP146">
            <v>17</v>
          </cell>
          <cell r="AQ146">
            <v>2785</v>
          </cell>
          <cell r="AR146">
            <v>16561</v>
          </cell>
          <cell r="AS146">
            <v>1684</v>
          </cell>
          <cell r="AT146">
            <v>7</v>
          </cell>
          <cell r="AU146">
            <v>34</v>
          </cell>
          <cell r="AV146">
            <v>4111</v>
          </cell>
          <cell r="AW146">
            <v>29999</v>
          </cell>
          <cell r="AX146">
            <v>1881</v>
          </cell>
          <cell r="AY146">
            <v>13</v>
          </cell>
          <cell r="AZ146">
            <v>2958</v>
          </cell>
          <cell r="BA146">
            <v>18693</v>
          </cell>
          <cell r="BB146">
            <v>1967</v>
          </cell>
          <cell r="BC146">
            <v>9</v>
          </cell>
          <cell r="BD146">
            <v>38</v>
          </cell>
          <cell r="BE146">
            <v>4153</v>
          </cell>
          <cell r="BF146">
            <v>30018</v>
          </cell>
          <cell r="BG146">
            <v>1910</v>
          </cell>
          <cell r="BH146">
            <v>19</v>
          </cell>
          <cell r="BI146">
            <v>3046</v>
          </cell>
          <cell r="BJ146">
            <v>19334</v>
          </cell>
          <cell r="BK146">
            <v>1891</v>
          </cell>
          <cell r="BL146">
            <v>7</v>
          </cell>
          <cell r="BM146">
            <v>61</v>
          </cell>
          <cell r="BN146">
            <v>4919</v>
          </cell>
          <cell r="BO146">
            <v>31170</v>
          </cell>
          <cell r="BP146">
            <v>2017</v>
          </cell>
          <cell r="BQ146">
            <v>25</v>
          </cell>
          <cell r="BR146">
            <v>2860</v>
          </cell>
          <cell r="BS146">
            <v>20673</v>
          </cell>
          <cell r="BT146">
            <v>1950</v>
          </cell>
          <cell r="BU146">
            <v>6</v>
          </cell>
          <cell r="BV146">
            <v>55</v>
          </cell>
          <cell r="BW146">
            <v>4866</v>
          </cell>
          <cell r="BX146">
            <v>31288</v>
          </cell>
          <cell r="BY146">
            <v>2047</v>
          </cell>
          <cell r="BZ146">
            <v>23</v>
          </cell>
          <cell r="CA146">
            <v>3092</v>
          </cell>
          <cell r="CB146">
            <v>21089</v>
          </cell>
          <cell r="CC146">
            <v>1936</v>
          </cell>
          <cell r="CD146">
            <v>5</v>
          </cell>
          <cell r="CE146">
            <v>58</v>
          </cell>
          <cell r="CF146">
            <v>4781</v>
          </cell>
          <cell r="CG146">
            <v>31908</v>
          </cell>
          <cell r="CH146">
            <v>2075</v>
          </cell>
          <cell r="CI146">
            <v>31</v>
          </cell>
          <cell r="CJ146">
            <v>3282</v>
          </cell>
          <cell r="CK146">
            <v>21653</v>
          </cell>
          <cell r="CL146">
            <v>1968</v>
          </cell>
          <cell r="CM146">
            <v>7</v>
          </cell>
          <cell r="CN146">
            <v>65</v>
          </cell>
          <cell r="CO146">
            <v>4681</v>
          </cell>
          <cell r="CP146">
            <v>30875</v>
          </cell>
          <cell r="CQ146">
            <v>1981</v>
          </cell>
          <cell r="CR146">
            <v>29</v>
          </cell>
          <cell r="CS146">
            <v>3418</v>
          </cell>
          <cell r="CT146">
            <v>21212</v>
          </cell>
          <cell r="CU146">
            <v>1922</v>
          </cell>
          <cell r="CV146">
            <v>5</v>
          </cell>
          <cell r="CW146">
            <v>0</v>
          </cell>
          <cell r="CX146">
            <v>4014</v>
          </cell>
          <cell r="CY146">
            <v>30827</v>
          </cell>
          <cell r="CZ146">
            <v>2002</v>
          </cell>
          <cell r="DA146">
            <v>0</v>
          </cell>
          <cell r="DB146">
            <v>3287</v>
          </cell>
          <cell r="DC146">
            <v>20600</v>
          </cell>
          <cell r="DD146">
            <v>1911</v>
          </cell>
          <cell r="DE146">
            <v>3</v>
          </cell>
        </row>
        <row r="147">
          <cell r="B147">
            <v>2</v>
          </cell>
          <cell r="C147">
            <v>2320</v>
          </cell>
          <cell r="D147">
            <v>18704</v>
          </cell>
          <cell r="E147">
            <v>1012</v>
          </cell>
          <cell r="F147">
            <v>1</v>
          </cell>
          <cell r="G147">
            <v>1554</v>
          </cell>
          <cell r="H147">
            <v>9377</v>
          </cell>
          <cell r="I147">
            <v>742</v>
          </cell>
          <cell r="J147">
            <v>16</v>
          </cell>
          <cell r="K147">
            <v>4</v>
          </cell>
          <cell r="L147">
            <v>2441</v>
          </cell>
          <cell r="M147">
            <v>18752</v>
          </cell>
          <cell r="N147">
            <v>985</v>
          </cell>
          <cell r="O147">
            <v>1</v>
          </cell>
          <cell r="P147">
            <v>1671</v>
          </cell>
          <cell r="Q147">
            <v>9831</v>
          </cell>
          <cell r="R147">
            <v>803</v>
          </cell>
          <cell r="S147">
            <v>17</v>
          </cell>
          <cell r="T147">
            <v>5</v>
          </cell>
          <cell r="U147">
            <v>2504</v>
          </cell>
          <cell r="V147">
            <v>18572</v>
          </cell>
          <cell r="W147">
            <v>1048</v>
          </cell>
          <cell r="X147">
            <v>14</v>
          </cell>
          <cell r="Y147">
            <v>1784</v>
          </cell>
          <cell r="Z147">
            <v>10096</v>
          </cell>
          <cell r="AA147">
            <v>815</v>
          </cell>
          <cell r="AB147">
            <v>16</v>
          </cell>
          <cell r="AC147">
            <v>12</v>
          </cell>
          <cell r="AD147">
            <v>2553</v>
          </cell>
          <cell r="AE147">
            <v>18913</v>
          </cell>
          <cell r="AF147">
            <v>1071</v>
          </cell>
          <cell r="AG147">
            <v>10</v>
          </cell>
          <cell r="AH147">
            <v>1882</v>
          </cell>
          <cell r="AI147">
            <v>10332</v>
          </cell>
          <cell r="AJ147">
            <v>773</v>
          </cell>
          <cell r="AK147">
            <v>15</v>
          </cell>
          <cell r="AL147">
            <v>16</v>
          </cell>
          <cell r="AM147">
            <v>3103</v>
          </cell>
          <cell r="AN147">
            <v>21015</v>
          </cell>
          <cell r="AO147">
            <v>1226</v>
          </cell>
          <cell r="AP147">
            <v>18</v>
          </cell>
          <cell r="AQ147">
            <v>2025</v>
          </cell>
          <cell r="AR147">
            <v>11876</v>
          </cell>
          <cell r="AS147">
            <v>926</v>
          </cell>
          <cell r="AT147">
            <v>15</v>
          </cell>
          <cell r="AU147">
            <v>21</v>
          </cell>
          <cell r="AV147">
            <v>3460</v>
          </cell>
          <cell r="AW147">
            <v>22453</v>
          </cell>
          <cell r="AX147">
            <v>1222</v>
          </cell>
          <cell r="AY147">
            <v>20</v>
          </cell>
          <cell r="AZ147">
            <v>2227</v>
          </cell>
          <cell r="BA147">
            <v>13023</v>
          </cell>
          <cell r="BB147">
            <v>1006</v>
          </cell>
          <cell r="BC147">
            <v>14</v>
          </cell>
          <cell r="BD147">
            <v>29</v>
          </cell>
          <cell r="BE147">
            <v>3734</v>
          </cell>
          <cell r="BF147">
            <v>22179</v>
          </cell>
          <cell r="BG147">
            <v>1235</v>
          </cell>
          <cell r="BH147">
            <v>22</v>
          </cell>
          <cell r="BI147">
            <v>2381</v>
          </cell>
          <cell r="BJ147">
            <v>13191</v>
          </cell>
          <cell r="BK147">
            <v>1014</v>
          </cell>
          <cell r="BL147">
            <v>16</v>
          </cell>
          <cell r="BM147">
            <v>35</v>
          </cell>
          <cell r="BN147">
            <v>4406</v>
          </cell>
          <cell r="BO147">
            <v>22717</v>
          </cell>
          <cell r="BP147">
            <v>1347</v>
          </cell>
          <cell r="BQ147">
            <v>25</v>
          </cell>
          <cell r="BR147">
            <v>2254</v>
          </cell>
          <cell r="BS147">
            <v>14136</v>
          </cell>
          <cell r="BT147">
            <v>1190</v>
          </cell>
          <cell r="BU147">
            <v>14</v>
          </cell>
          <cell r="BV147">
            <v>31</v>
          </cell>
          <cell r="BW147">
            <v>4400</v>
          </cell>
          <cell r="BX147">
            <v>22711</v>
          </cell>
          <cell r="BY147">
            <v>1351</v>
          </cell>
          <cell r="BZ147">
            <v>27</v>
          </cell>
          <cell r="CA147">
            <v>2432</v>
          </cell>
          <cell r="CB147">
            <v>14330</v>
          </cell>
          <cell r="CC147">
            <v>1107</v>
          </cell>
          <cell r="CD147">
            <v>14</v>
          </cell>
          <cell r="CE147">
            <v>38</v>
          </cell>
          <cell r="CF147">
            <v>4553</v>
          </cell>
          <cell r="CG147">
            <v>22856</v>
          </cell>
          <cell r="CH147">
            <v>1335</v>
          </cell>
          <cell r="CI147">
            <v>29</v>
          </cell>
          <cell r="CJ147">
            <v>2618</v>
          </cell>
          <cell r="CK147">
            <v>14640</v>
          </cell>
          <cell r="CL147">
            <v>1103</v>
          </cell>
          <cell r="CM147">
            <v>13</v>
          </cell>
          <cell r="CN147">
            <v>43</v>
          </cell>
          <cell r="CO147">
            <v>4505</v>
          </cell>
          <cell r="CP147">
            <v>22221</v>
          </cell>
          <cell r="CQ147">
            <v>1269</v>
          </cell>
          <cell r="CR147">
            <v>24</v>
          </cell>
          <cell r="CS147">
            <v>2679</v>
          </cell>
          <cell r="CT147">
            <v>14252</v>
          </cell>
          <cell r="CU147">
            <v>1083</v>
          </cell>
          <cell r="CV147">
            <v>11</v>
          </cell>
          <cell r="CW147">
            <v>0</v>
          </cell>
          <cell r="CX147">
            <v>3941</v>
          </cell>
          <cell r="CY147">
            <v>22739</v>
          </cell>
          <cell r="CZ147">
            <v>1295</v>
          </cell>
          <cell r="DA147">
            <v>0</v>
          </cell>
          <cell r="DB147">
            <v>2532</v>
          </cell>
          <cell r="DC147">
            <v>14184</v>
          </cell>
          <cell r="DD147">
            <v>1108</v>
          </cell>
          <cell r="DE147">
            <v>10</v>
          </cell>
        </row>
        <row r="148">
          <cell r="B148">
            <v>1</v>
          </cell>
          <cell r="C148">
            <v>3951</v>
          </cell>
          <cell r="D148">
            <v>29534</v>
          </cell>
          <cell r="E148">
            <v>1438</v>
          </cell>
          <cell r="F148">
            <v>1</v>
          </cell>
          <cell r="G148">
            <v>3076</v>
          </cell>
          <cell r="H148">
            <v>15878</v>
          </cell>
          <cell r="I148">
            <v>1021</v>
          </cell>
          <cell r="J148">
            <v>14</v>
          </cell>
          <cell r="K148">
            <v>4</v>
          </cell>
          <cell r="L148">
            <v>4312</v>
          </cell>
          <cell r="M148">
            <v>31378</v>
          </cell>
          <cell r="N148">
            <v>1528</v>
          </cell>
          <cell r="O148">
            <v>3</v>
          </cell>
          <cell r="P148">
            <v>3558</v>
          </cell>
          <cell r="Q148">
            <v>17820</v>
          </cell>
          <cell r="R148">
            <v>1252</v>
          </cell>
          <cell r="S148">
            <v>17</v>
          </cell>
          <cell r="T148">
            <v>3</v>
          </cell>
          <cell r="U148">
            <v>4633</v>
          </cell>
          <cell r="V148">
            <v>32070</v>
          </cell>
          <cell r="W148">
            <v>1604</v>
          </cell>
          <cell r="X148">
            <v>5</v>
          </cell>
          <cell r="Y148">
            <v>3831</v>
          </cell>
          <cell r="Z148">
            <v>18885</v>
          </cell>
          <cell r="AA148">
            <v>1337</v>
          </cell>
          <cell r="AB148">
            <v>16</v>
          </cell>
          <cell r="AC148">
            <v>7</v>
          </cell>
          <cell r="AD148">
            <v>4795</v>
          </cell>
          <cell r="AE148">
            <v>32849</v>
          </cell>
          <cell r="AF148">
            <v>1683</v>
          </cell>
          <cell r="AG148">
            <v>9</v>
          </cell>
          <cell r="AH148">
            <v>4163</v>
          </cell>
          <cell r="AI148">
            <v>20197</v>
          </cell>
          <cell r="AJ148">
            <v>1403</v>
          </cell>
          <cell r="AK148">
            <v>16</v>
          </cell>
          <cell r="AL148">
            <v>15</v>
          </cell>
          <cell r="AM148">
            <v>5560</v>
          </cell>
          <cell r="AN148">
            <v>35091</v>
          </cell>
          <cell r="AO148">
            <v>1825</v>
          </cell>
          <cell r="AP148">
            <v>10</v>
          </cell>
          <cell r="AQ148">
            <v>4644</v>
          </cell>
          <cell r="AR148">
            <v>22399</v>
          </cell>
          <cell r="AS148">
            <v>1672</v>
          </cell>
          <cell r="AT148">
            <v>16</v>
          </cell>
          <cell r="AU148">
            <v>18</v>
          </cell>
          <cell r="AV148">
            <v>6219</v>
          </cell>
          <cell r="AW148">
            <v>37261</v>
          </cell>
          <cell r="AX148">
            <v>1900</v>
          </cell>
          <cell r="AY148">
            <v>19</v>
          </cell>
          <cell r="AZ148">
            <v>5145</v>
          </cell>
          <cell r="BA148">
            <v>24190</v>
          </cell>
          <cell r="BB148">
            <v>1872</v>
          </cell>
          <cell r="BC148">
            <v>14</v>
          </cell>
          <cell r="BD148">
            <v>20</v>
          </cell>
          <cell r="BE148">
            <v>6500</v>
          </cell>
          <cell r="BF148">
            <v>37894</v>
          </cell>
          <cell r="BG148">
            <v>1986</v>
          </cell>
          <cell r="BH148">
            <v>18</v>
          </cell>
          <cell r="BI148">
            <v>5460</v>
          </cell>
          <cell r="BJ148">
            <v>24975</v>
          </cell>
          <cell r="BK148">
            <v>1887</v>
          </cell>
          <cell r="BL148">
            <v>14</v>
          </cell>
          <cell r="BM148">
            <v>23</v>
          </cell>
          <cell r="BN148">
            <v>8122</v>
          </cell>
          <cell r="BO148">
            <v>39605</v>
          </cell>
          <cell r="BP148">
            <v>2094</v>
          </cell>
          <cell r="BQ148">
            <v>19</v>
          </cell>
          <cell r="BR148">
            <v>4823</v>
          </cell>
          <cell r="BS148">
            <v>26283</v>
          </cell>
          <cell r="BT148">
            <v>1896</v>
          </cell>
          <cell r="BU148">
            <v>14</v>
          </cell>
          <cell r="BV148">
            <v>24</v>
          </cell>
          <cell r="BW148">
            <v>7963</v>
          </cell>
          <cell r="BX148">
            <v>40379</v>
          </cell>
          <cell r="BY148">
            <v>2148</v>
          </cell>
          <cell r="BZ148">
            <v>20</v>
          </cell>
          <cell r="CA148">
            <v>5335</v>
          </cell>
          <cell r="CB148">
            <v>26942</v>
          </cell>
          <cell r="CC148">
            <v>1879</v>
          </cell>
          <cell r="CD148">
            <v>16</v>
          </cell>
          <cell r="CE148">
            <v>28</v>
          </cell>
          <cell r="CF148">
            <v>8137</v>
          </cell>
          <cell r="CG148">
            <v>40677</v>
          </cell>
          <cell r="CH148">
            <v>2146</v>
          </cell>
          <cell r="CI148">
            <v>21</v>
          </cell>
          <cell r="CJ148">
            <v>5662</v>
          </cell>
          <cell r="CK148">
            <v>27334</v>
          </cell>
          <cell r="CL148">
            <v>1892</v>
          </cell>
          <cell r="CM148">
            <v>16</v>
          </cell>
          <cell r="CN148">
            <v>36</v>
          </cell>
          <cell r="CO148">
            <v>8047</v>
          </cell>
          <cell r="CP148">
            <v>39797</v>
          </cell>
          <cell r="CQ148">
            <v>2056</v>
          </cell>
          <cell r="CR148">
            <v>22</v>
          </cell>
          <cell r="CS148">
            <v>5894</v>
          </cell>
          <cell r="CT148">
            <v>26879</v>
          </cell>
          <cell r="CU148">
            <v>1912</v>
          </cell>
          <cell r="CV148">
            <v>15</v>
          </cell>
          <cell r="CW148">
            <v>0</v>
          </cell>
          <cell r="CX148">
            <v>6854</v>
          </cell>
          <cell r="CY148">
            <v>39602</v>
          </cell>
          <cell r="CZ148">
            <v>2107</v>
          </cell>
          <cell r="DA148">
            <v>0</v>
          </cell>
          <cell r="DB148">
            <v>5692</v>
          </cell>
          <cell r="DC148">
            <v>26862</v>
          </cell>
          <cell r="DD148">
            <v>1943</v>
          </cell>
          <cell r="DE148">
            <v>18</v>
          </cell>
        </row>
        <row r="149">
          <cell r="B149">
            <v>0</v>
          </cell>
          <cell r="C149">
            <v>282</v>
          </cell>
          <cell r="D149">
            <v>1493</v>
          </cell>
          <cell r="E149">
            <v>64</v>
          </cell>
          <cell r="F149">
            <v>0</v>
          </cell>
          <cell r="G149">
            <v>312</v>
          </cell>
          <cell r="H149">
            <v>1141</v>
          </cell>
          <cell r="I149">
            <v>37</v>
          </cell>
          <cell r="J149">
            <v>2</v>
          </cell>
          <cell r="K149">
            <v>0</v>
          </cell>
          <cell r="L149">
            <v>323</v>
          </cell>
          <cell r="M149">
            <v>1868</v>
          </cell>
          <cell r="N149">
            <v>85</v>
          </cell>
          <cell r="O149">
            <v>0</v>
          </cell>
          <cell r="P149">
            <v>345</v>
          </cell>
          <cell r="Q149">
            <v>1387</v>
          </cell>
          <cell r="R149">
            <v>65</v>
          </cell>
          <cell r="S149">
            <v>0</v>
          </cell>
          <cell r="T149">
            <v>0</v>
          </cell>
          <cell r="U149">
            <v>364</v>
          </cell>
          <cell r="V149">
            <v>2152</v>
          </cell>
          <cell r="W149">
            <v>100</v>
          </cell>
          <cell r="X149">
            <v>0</v>
          </cell>
          <cell r="Y149">
            <v>390</v>
          </cell>
          <cell r="Z149">
            <v>1615</v>
          </cell>
          <cell r="AA149">
            <v>71</v>
          </cell>
          <cell r="AB149">
            <v>0</v>
          </cell>
          <cell r="AC149">
            <v>0</v>
          </cell>
          <cell r="AD149">
            <v>379</v>
          </cell>
          <cell r="AE149">
            <v>2304</v>
          </cell>
          <cell r="AF149">
            <v>98</v>
          </cell>
          <cell r="AG149">
            <v>0</v>
          </cell>
          <cell r="AH149">
            <v>427</v>
          </cell>
          <cell r="AI149">
            <v>1762</v>
          </cell>
          <cell r="AJ149">
            <v>79</v>
          </cell>
          <cell r="AK149">
            <v>0</v>
          </cell>
          <cell r="AL149">
            <v>0</v>
          </cell>
          <cell r="AM149">
            <v>462</v>
          </cell>
          <cell r="AN149">
            <v>3174</v>
          </cell>
          <cell r="AO149">
            <v>119</v>
          </cell>
          <cell r="AP149">
            <v>0</v>
          </cell>
          <cell r="AQ149">
            <v>500</v>
          </cell>
          <cell r="AR149">
            <v>2122</v>
          </cell>
          <cell r="AS149">
            <v>91</v>
          </cell>
          <cell r="AT149">
            <v>0</v>
          </cell>
          <cell r="AU149">
            <v>0</v>
          </cell>
          <cell r="AV149">
            <v>521</v>
          </cell>
          <cell r="AW149">
            <v>3787</v>
          </cell>
          <cell r="AX149">
            <v>154</v>
          </cell>
          <cell r="AY149">
            <v>0</v>
          </cell>
          <cell r="AZ149">
            <v>548</v>
          </cell>
          <cell r="BA149">
            <v>2361</v>
          </cell>
          <cell r="BB149">
            <v>109</v>
          </cell>
          <cell r="BC149">
            <v>0</v>
          </cell>
          <cell r="BD149">
            <v>0</v>
          </cell>
          <cell r="BE149">
            <v>527</v>
          </cell>
          <cell r="BF149">
            <v>3483</v>
          </cell>
          <cell r="BG149">
            <v>136</v>
          </cell>
          <cell r="BH149">
            <v>1</v>
          </cell>
          <cell r="BI149">
            <v>548</v>
          </cell>
          <cell r="BJ149">
            <v>2411</v>
          </cell>
          <cell r="BK149">
            <v>112</v>
          </cell>
          <cell r="BL149">
            <v>1</v>
          </cell>
          <cell r="BM149">
            <v>1</v>
          </cell>
          <cell r="BN149">
            <v>675</v>
          </cell>
          <cell r="BO149">
            <v>4024</v>
          </cell>
          <cell r="BP149">
            <v>173</v>
          </cell>
          <cell r="BQ149">
            <v>1</v>
          </cell>
          <cell r="BR149">
            <v>519</v>
          </cell>
          <cell r="BS149">
            <v>2619</v>
          </cell>
          <cell r="BT149">
            <v>126</v>
          </cell>
          <cell r="BU149">
            <v>2</v>
          </cell>
          <cell r="BV149">
            <v>0</v>
          </cell>
          <cell r="BW149">
            <v>660</v>
          </cell>
          <cell r="BX149">
            <v>4040</v>
          </cell>
          <cell r="BY149">
            <v>176</v>
          </cell>
          <cell r="BZ149">
            <v>1</v>
          </cell>
          <cell r="CA149">
            <v>565</v>
          </cell>
          <cell r="CB149">
            <v>2744</v>
          </cell>
          <cell r="CC149">
            <v>121</v>
          </cell>
          <cell r="CD149">
            <v>1</v>
          </cell>
          <cell r="CE149">
            <v>0</v>
          </cell>
          <cell r="CF149">
            <v>691</v>
          </cell>
          <cell r="CG149">
            <v>4197</v>
          </cell>
          <cell r="CH149">
            <v>181</v>
          </cell>
          <cell r="CI149">
            <v>0</v>
          </cell>
          <cell r="CJ149">
            <v>602</v>
          </cell>
          <cell r="CK149">
            <v>2867</v>
          </cell>
          <cell r="CL149">
            <v>137</v>
          </cell>
          <cell r="CM149">
            <v>3</v>
          </cell>
          <cell r="CN149">
            <v>0</v>
          </cell>
          <cell r="CO149">
            <v>682</v>
          </cell>
          <cell r="CP149">
            <v>4015</v>
          </cell>
          <cell r="CQ149">
            <v>171</v>
          </cell>
          <cell r="CR149">
            <v>0</v>
          </cell>
          <cell r="CS149">
            <v>611</v>
          </cell>
          <cell r="CT149">
            <v>2833</v>
          </cell>
          <cell r="CU149">
            <v>134</v>
          </cell>
          <cell r="CV149">
            <v>4</v>
          </cell>
          <cell r="CW149">
            <v>0</v>
          </cell>
          <cell r="CX149">
            <v>617</v>
          </cell>
          <cell r="CY149">
            <v>3693</v>
          </cell>
          <cell r="CZ149">
            <v>151</v>
          </cell>
          <cell r="DA149">
            <v>0</v>
          </cell>
          <cell r="DB149">
            <v>610</v>
          </cell>
          <cell r="DC149">
            <v>2779</v>
          </cell>
          <cell r="DD149">
            <v>143</v>
          </cell>
          <cell r="DE149">
            <v>1</v>
          </cell>
        </row>
        <row r="150">
          <cell r="B150">
            <v>0</v>
          </cell>
          <cell r="C150">
            <v>972</v>
          </cell>
          <cell r="D150">
            <v>10154</v>
          </cell>
          <cell r="E150">
            <v>767</v>
          </cell>
          <cell r="F150">
            <v>0</v>
          </cell>
          <cell r="G150">
            <v>681</v>
          </cell>
          <cell r="H150">
            <v>4369</v>
          </cell>
          <cell r="I150">
            <v>486</v>
          </cell>
          <cell r="J150">
            <v>2</v>
          </cell>
          <cell r="K150">
            <v>0</v>
          </cell>
          <cell r="L150">
            <v>1017</v>
          </cell>
          <cell r="M150">
            <v>10953</v>
          </cell>
          <cell r="N150">
            <v>805</v>
          </cell>
          <cell r="O150">
            <v>0</v>
          </cell>
          <cell r="P150">
            <v>754</v>
          </cell>
          <cell r="Q150">
            <v>4925</v>
          </cell>
          <cell r="R150">
            <v>645</v>
          </cell>
          <cell r="S150">
            <v>2</v>
          </cell>
          <cell r="T150">
            <v>2</v>
          </cell>
          <cell r="U150">
            <v>1093</v>
          </cell>
          <cell r="V150">
            <v>10977</v>
          </cell>
          <cell r="W150">
            <v>879</v>
          </cell>
          <cell r="X150">
            <v>0</v>
          </cell>
          <cell r="Y150">
            <v>840</v>
          </cell>
          <cell r="Z150">
            <v>5249</v>
          </cell>
          <cell r="AA150">
            <v>719</v>
          </cell>
          <cell r="AB150">
            <v>2</v>
          </cell>
          <cell r="AC150">
            <v>2</v>
          </cell>
          <cell r="AD150">
            <v>1157</v>
          </cell>
          <cell r="AE150">
            <v>11167</v>
          </cell>
          <cell r="AF150">
            <v>932</v>
          </cell>
          <cell r="AG150">
            <v>1</v>
          </cell>
          <cell r="AH150">
            <v>903</v>
          </cell>
          <cell r="AI150">
            <v>5548</v>
          </cell>
          <cell r="AJ150">
            <v>768</v>
          </cell>
          <cell r="AK150">
            <v>1</v>
          </cell>
          <cell r="AL150">
            <v>9</v>
          </cell>
          <cell r="AM150">
            <v>1409</v>
          </cell>
          <cell r="AN150">
            <v>12270</v>
          </cell>
          <cell r="AO150">
            <v>1095</v>
          </cell>
          <cell r="AP150">
            <v>2</v>
          </cell>
          <cell r="AQ150">
            <v>993</v>
          </cell>
          <cell r="AR150">
            <v>6300</v>
          </cell>
          <cell r="AS150">
            <v>959</v>
          </cell>
          <cell r="AT150">
            <v>1</v>
          </cell>
          <cell r="AU150">
            <v>10</v>
          </cell>
          <cell r="AV150">
            <v>1505</v>
          </cell>
          <cell r="AW150">
            <v>12958</v>
          </cell>
          <cell r="AX150">
            <v>1167</v>
          </cell>
          <cell r="AY150">
            <v>2</v>
          </cell>
          <cell r="AZ150">
            <v>1056</v>
          </cell>
          <cell r="BA150">
            <v>6796</v>
          </cell>
          <cell r="BB150">
            <v>1093</v>
          </cell>
          <cell r="BC150">
            <v>1</v>
          </cell>
          <cell r="BD150">
            <v>12</v>
          </cell>
          <cell r="BE150">
            <v>1620</v>
          </cell>
          <cell r="BF150">
            <v>13784</v>
          </cell>
          <cell r="BG150">
            <v>1265</v>
          </cell>
          <cell r="BH150">
            <v>3</v>
          </cell>
          <cell r="BI150">
            <v>1175</v>
          </cell>
          <cell r="BJ150">
            <v>7327</v>
          </cell>
          <cell r="BK150">
            <v>1162</v>
          </cell>
          <cell r="BL150">
            <v>0</v>
          </cell>
          <cell r="BM150">
            <v>13</v>
          </cell>
          <cell r="BN150">
            <v>1972</v>
          </cell>
          <cell r="BO150">
            <v>14095</v>
          </cell>
          <cell r="BP150">
            <v>1347</v>
          </cell>
          <cell r="BQ150">
            <v>5</v>
          </cell>
          <cell r="BR150">
            <v>1150</v>
          </cell>
          <cell r="BS150">
            <v>8011</v>
          </cell>
          <cell r="BT150">
            <v>1218</v>
          </cell>
          <cell r="BU150">
            <v>0</v>
          </cell>
          <cell r="BV150">
            <v>13</v>
          </cell>
          <cell r="BW150">
            <v>1957</v>
          </cell>
          <cell r="BX150">
            <v>14395</v>
          </cell>
          <cell r="BY150">
            <v>1444</v>
          </cell>
          <cell r="BZ150">
            <v>9</v>
          </cell>
          <cell r="CA150">
            <v>1265</v>
          </cell>
          <cell r="CB150">
            <v>8448</v>
          </cell>
          <cell r="CC150">
            <v>1225</v>
          </cell>
          <cell r="CD150">
            <v>1</v>
          </cell>
          <cell r="CE150">
            <v>18</v>
          </cell>
          <cell r="CF150">
            <v>2034</v>
          </cell>
          <cell r="CG150">
            <v>14552</v>
          </cell>
          <cell r="CH150">
            <v>1482</v>
          </cell>
          <cell r="CI150">
            <v>12</v>
          </cell>
          <cell r="CJ150">
            <v>1383</v>
          </cell>
          <cell r="CK150">
            <v>8691</v>
          </cell>
          <cell r="CL150">
            <v>1311</v>
          </cell>
          <cell r="CM150">
            <v>2</v>
          </cell>
          <cell r="CN150">
            <v>29</v>
          </cell>
          <cell r="CO150">
            <v>2103</v>
          </cell>
          <cell r="CP150">
            <v>14910</v>
          </cell>
          <cell r="CQ150">
            <v>1489</v>
          </cell>
          <cell r="CR150">
            <v>18</v>
          </cell>
          <cell r="CS150">
            <v>1489</v>
          </cell>
          <cell r="CT150">
            <v>8972</v>
          </cell>
          <cell r="CU150">
            <v>1357</v>
          </cell>
          <cell r="CV150">
            <v>3</v>
          </cell>
          <cell r="CW150">
            <v>0</v>
          </cell>
          <cell r="CX150">
            <v>2048</v>
          </cell>
          <cell r="CY150">
            <v>15259</v>
          </cell>
          <cell r="CZ150">
            <v>1616</v>
          </cell>
          <cell r="DA150">
            <v>0</v>
          </cell>
          <cell r="DB150">
            <v>1493</v>
          </cell>
          <cell r="DC150">
            <v>9409</v>
          </cell>
          <cell r="DD150">
            <v>1540</v>
          </cell>
          <cell r="DE150">
            <v>2</v>
          </cell>
        </row>
        <row r="151">
          <cell r="B151">
            <v>1</v>
          </cell>
          <cell r="C151">
            <v>1250</v>
          </cell>
          <cell r="D151">
            <v>7571</v>
          </cell>
          <cell r="E151">
            <v>359</v>
          </cell>
          <cell r="F151">
            <v>0</v>
          </cell>
          <cell r="G151">
            <v>582</v>
          </cell>
          <cell r="H151">
            <v>3617</v>
          </cell>
          <cell r="I151">
            <v>198</v>
          </cell>
          <cell r="J151">
            <v>6</v>
          </cell>
          <cell r="K151">
            <v>1</v>
          </cell>
          <cell r="L151">
            <v>1261</v>
          </cell>
          <cell r="M151">
            <v>7961</v>
          </cell>
          <cell r="N151">
            <v>359</v>
          </cell>
          <cell r="O151">
            <v>0</v>
          </cell>
          <cell r="P151">
            <v>707</v>
          </cell>
          <cell r="Q151">
            <v>3985</v>
          </cell>
          <cell r="R151">
            <v>263</v>
          </cell>
          <cell r="S151">
            <v>8</v>
          </cell>
          <cell r="T151">
            <v>1</v>
          </cell>
          <cell r="U151">
            <v>1329</v>
          </cell>
          <cell r="V151">
            <v>8267</v>
          </cell>
          <cell r="W151">
            <v>363</v>
          </cell>
          <cell r="X151">
            <v>0</v>
          </cell>
          <cell r="Y151">
            <v>808</v>
          </cell>
          <cell r="Z151">
            <v>4389</v>
          </cell>
          <cell r="AA151">
            <v>273</v>
          </cell>
          <cell r="AB151">
            <v>5</v>
          </cell>
          <cell r="AC151">
            <v>2</v>
          </cell>
          <cell r="AD151">
            <v>1314</v>
          </cell>
          <cell r="AE151">
            <v>8319</v>
          </cell>
          <cell r="AF151">
            <v>373</v>
          </cell>
          <cell r="AG151">
            <v>0</v>
          </cell>
          <cell r="AH151">
            <v>849</v>
          </cell>
          <cell r="AI151">
            <v>4703</v>
          </cell>
          <cell r="AJ151">
            <v>305</v>
          </cell>
          <cell r="AK151">
            <v>5</v>
          </cell>
          <cell r="AL151">
            <v>5</v>
          </cell>
          <cell r="AM151">
            <v>1523</v>
          </cell>
          <cell r="AN151">
            <v>8788</v>
          </cell>
          <cell r="AO151">
            <v>396</v>
          </cell>
          <cell r="AP151">
            <v>5</v>
          </cell>
          <cell r="AQ151">
            <v>908</v>
          </cell>
          <cell r="AR151">
            <v>5082</v>
          </cell>
          <cell r="AS151">
            <v>297</v>
          </cell>
          <cell r="AT151">
            <v>4</v>
          </cell>
          <cell r="AU151">
            <v>8</v>
          </cell>
          <cell r="AV151">
            <v>1562</v>
          </cell>
          <cell r="AW151">
            <v>8850</v>
          </cell>
          <cell r="AX151">
            <v>406</v>
          </cell>
          <cell r="AY151">
            <v>4</v>
          </cell>
          <cell r="AZ151">
            <v>960</v>
          </cell>
          <cell r="BA151">
            <v>5120</v>
          </cell>
          <cell r="BB151">
            <v>296</v>
          </cell>
          <cell r="BC151">
            <v>5</v>
          </cell>
          <cell r="BD151">
            <v>9</v>
          </cell>
          <cell r="BE151">
            <v>1563</v>
          </cell>
          <cell r="BF151">
            <v>8955</v>
          </cell>
          <cell r="BG151">
            <v>415</v>
          </cell>
          <cell r="BH151">
            <v>6</v>
          </cell>
          <cell r="BI151">
            <v>995</v>
          </cell>
          <cell r="BJ151">
            <v>5282</v>
          </cell>
          <cell r="BK151">
            <v>295</v>
          </cell>
          <cell r="BL151">
            <v>6</v>
          </cell>
          <cell r="BM151">
            <v>14</v>
          </cell>
          <cell r="BN151">
            <v>1767</v>
          </cell>
          <cell r="BO151">
            <v>8941</v>
          </cell>
          <cell r="BP151">
            <v>436</v>
          </cell>
          <cell r="BQ151">
            <v>5</v>
          </cell>
          <cell r="BR151">
            <v>894</v>
          </cell>
          <cell r="BS151">
            <v>5484</v>
          </cell>
          <cell r="BT151">
            <v>319</v>
          </cell>
          <cell r="BU151">
            <v>6</v>
          </cell>
          <cell r="BV151">
            <v>12</v>
          </cell>
          <cell r="BW151">
            <v>1754</v>
          </cell>
          <cell r="BX151">
            <v>8981</v>
          </cell>
          <cell r="BY151">
            <v>449</v>
          </cell>
          <cell r="BZ151">
            <v>6</v>
          </cell>
          <cell r="CA151">
            <v>964</v>
          </cell>
          <cell r="CB151">
            <v>5638</v>
          </cell>
          <cell r="CC151">
            <v>322</v>
          </cell>
          <cell r="CD151">
            <v>6</v>
          </cell>
          <cell r="CE151">
            <v>16</v>
          </cell>
          <cell r="CF151">
            <v>1782</v>
          </cell>
          <cell r="CG151">
            <v>9254</v>
          </cell>
          <cell r="CH151">
            <v>455</v>
          </cell>
          <cell r="CI151">
            <v>8</v>
          </cell>
          <cell r="CJ151">
            <v>1016</v>
          </cell>
          <cell r="CK151">
            <v>5860</v>
          </cell>
          <cell r="CL151">
            <v>326</v>
          </cell>
          <cell r="CM151">
            <v>8</v>
          </cell>
          <cell r="CN151">
            <v>17</v>
          </cell>
          <cell r="CO151">
            <v>1796</v>
          </cell>
          <cell r="CP151">
            <v>9462</v>
          </cell>
          <cell r="CQ151">
            <v>445</v>
          </cell>
          <cell r="CR151">
            <v>6</v>
          </cell>
          <cell r="CS151">
            <v>1096</v>
          </cell>
          <cell r="CT151">
            <v>6075</v>
          </cell>
          <cell r="CU151">
            <v>340</v>
          </cell>
          <cell r="CV151">
            <v>7</v>
          </cell>
          <cell r="CW151">
            <v>0</v>
          </cell>
          <cell r="CX151">
            <v>1582</v>
          </cell>
          <cell r="CY151">
            <v>9670</v>
          </cell>
          <cell r="CZ151">
            <v>508</v>
          </cell>
          <cell r="DA151">
            <v>0</v>
          </cell>
          <cell r="DB151">
            <v>1106</v>
          </cell>
          <cell r="DC151">
            <v>6273</v>
          </cell>
          <cell r="DD151">
            <v>388</v>
          </cell>
          <cell r="DE151">
            <v>5</v>
          </cell>
        </row>
        <row r="152">
          <cell r="B152">
            <v>3</v>
          </cell>
          <cell r="C152">
            <v>574</v>
          </cell>
          <cell r="D152">
            <v>4715</v>
          </cell>
          <cell r="E152">
            <v>323</v>
          </cell>
          <cell r="F152">
            <v>0</v>
          </cell>
          <cell r="G152">
            <v>366</v>
          </cell>
          <cell r="H152">
            <v>2212</v>
          </cell>
          <cell r="I152">
            <v>219</v>
          </cell>
          <cell r="J152">
            <v>2</v>
          </cell>
          <cell r="K152">
            <v>3</v>
          </cell>
          <cell r="L152">
            <v>634</v>
          </cell>
          <cell r="M152">
            <v>4903</v>
          </cell>
          <cell r="N152">
            <v>345</v>
          </cell>
          <cell r="O152">
            <v>0</v>
          </cell>
          <cell r="P152">
            <v>451</v>
          </cell>
          <cell r="Q152">
            <v>2495</v>
          </cell>
          <cell r="R152">
            <v>259</v>
          </cell>
          <cell r="S152">
            <v>2</v>
          </cell>
          <cell r="T152">
            <v>2</v>
          </cell>
          <cell r="U152">
            <v>657</v>
          </cell>
          <cell r="V152">
            <v>5012</v>
          </cell>
          <cell r="W152">
            <v>366</v>
          </cell>
          <cell r="X152">
            <v>0</v>
          </cell>
          <cell r="Y152">
            <v>472</v>
          </cell>
          <cell r="Z152">
            <v>2617</v>
          </cell>
          <cell r="AA152">
            <v>281</v>
          </cell>
          <cell r="AB152">
            <v>2</v>
          </cell>
          <cell r="AC152">
            <v>4</v>
          </cell>
          <cell r="AD152">
            <v>716</v>
          </cell>
          <cell r="AE152">
            <v>5176</v>
          </cell>
          <cell r="AF152">
            <v>388</v>
          </cell>
          <cell r="AG152">
            <v>0</v>
          </cell>
          <cell r="AH152">
            <v>528</v>
          </cell>
          <cell r="AI152">
            <v>2838</v>
          </cell>
          <cell r="AJ152">
            <v>273</v>
          </cell>
          <cell r="AK152">
            <v>2</v>
          </cell>
          <cell r="AL152">
            <v>14</v>
          </cell>
          <cell r="AM152">
            <v>825</v>
          </cell>
          <cell r="AN152">
            <v>5470</v>
          </cell>
          <cell r="AO152">
            <v>414</v>
          </cell>
          <cell r="AP152">
            <v>3</v>
          </cell>
          <cell r="AQ152">
            <v>539</v>
          </cell>
          <cell r="AR152">
            <v>2932</v>
          </cell>
          <cell r="AS152">
            <v>331</v>
          </cell>
          <cell r="AT152">
            <v>2</v>
          </cell>
          <cell r="AU152">
            <v>17</v>
          </cell>
          <cell r="AV152">
            <v>876</v>
          </cell>
          <cell r="AW152">
            <v>5875</v>
          </cell>
          <cell r="AX152">
            <v>429</v>
          </cell>
          <cell r="AY152">
            <v>4</v>
          </cell>
          <cell r="AZ152">
            <v>586</v>
          </cell>
          <cell r="BA152">
            <v>3130</v>
          </cell>
          <cell r="BB152">
            <v>387</v>
          </cell>
          <cell r="BC152">
            <v>2</v>
          </cell>
          <cell r="BD152">
            <v>16</v>
          </cell>
          <cell r="BE152">
            <v>913</v>
          </cell>
          <cell r="BF152">
            <v>6195</v>
          </cell>
          <cell r="BG152">
            <v>463</v>
          </cell>
          <cell r="BH152">
            <v>3</v>
          </cell>
          <cell r="BI152">
            <v>605</v>
          </cell>
          <cell r="BJ152">
            <v>3145</v>
          </cell>
          <cell r="BK152">
            <v>410</v>
          </cell>
          <cell r="BL152">
            <v>1</v>
          </cell>
          <cell r="BM152">
            <v>19</v>
          </cell>
          <cell r="BN152">
            <v>1061</v>
          </cell>
          <cell r="BO152">
            <v>6327</v>
          </cell>
          <cell r="BP152">
            <v>557</v>
          </cell>
          <cell r="BQ152">
            <v>3</v>
          </cell>
          <cell r="BR152">
            <v>567</v>
          </cell>
          <cell r="BS152">
            <v>3401</v>
          </cell>
          <cell r="BT152">
            <v>445</v>
          </cell>
          <cell r="BU152">
            <v>1</v>
          </cell>
          <cell r="BV152">
            <v>18</v>
          </cell>
          <cell r="BW152">
            <v>1040</v>
          </cell>
          <cell r="BX152">
            <v>6406</v>
          </cell>
          <cell r="BY152">
            <v>512</v>
          </cell>
          <cell r="BZ152">
            <v>4</v>
          </cell>
          <cell r="CA152">
            <v>612</v>
          </cell>
          <cell r="CB152">
            <v>3527</v>
          </cell>
          <cell r="CC152">
            <v>433</v>
          </cell>
          <cell r="CD152">
            <v>2</v>
          </cell>
          <cell r="CE152">
            <v>19</v>
          </cell>
          <cell r="CF152">
            <v>1100</v>
          </cell>
          <cell r="CG152">
            <v>6665</v>
          </cell>
          <cell r="CH152">
            <v>541</v>
          </cell>
          <cell r="CI152">
            <v>6</v>
          </cell>
          <cell r="CJ152">
            <v>672</v>
          </cell>
          <cell r="CK152">
            <v>3658</v>
          </cell>
          <cell r="CL152">
            <v>459</v>
          </cell>
          <cell r="CM152">
            <v>1</v>
          </cell>
          <cell r="CN152">
            <v>20</v>
          </cell>
          <cell r="CO152">
            <v>1146</v>
          </cell>
          <cell r="CP152">
            <v>6866</v>
          </cell>
          <cell r="CQ152">
            <v>534</v>
          </cell>
          <cell r="CR152">
            <v>7</v>
          </cell>
          <cell r="CS152">
            <v>728</v>
          </cell>
          <cell r="CT152">
            <v>3705</v>
          </cell>
          <cell r="CU152">
            <v>476</v>
          </cell>
          <cell r="CV152">
            <v>1</v>
          </cell>
          <cell r="CW152">
            <v>0</v>
          </cell>
          <cell r="CX152">
            <v>1085</v>
          </cell>
          <cell r="CY152">
            <v>7053</v>
          </cell>
          <cell r="CZ152">
            <v>575</v>
          </cell>
          <cell r="DA152">
            <v>0</v>
          </cell>
          <cell r="DB152">
            <v>746</v>
          </cell>
          <cell r="DC152">
            <v>3900</v>
          </cell>
          <cell r="DD152">
            <v>505</v>
          </cell>
          <cell r="DE152">
            <v>0</v>
          </cell>
        </row>
        <row r="153">
          <cell r="B153">
            <v>0</v>
          </cell>
          <cell r="C153">
            <v>1295</v>
          </cell>
          <cell r="D153">
            <v>18870</v>
          </cell>
          <cell r="E153">
            <v>1850</v>
          </cell>
          <cell r="F153">
            <v>0</v>
          </cell>
          <cell r="G153">
            <v>736</v>
          </cell>
          <cell r="H153">
            <v>8822</v>
          </cell>
          <cell r="I153">
            <v>1435</v>
          </cell>
          <cell r="J153">
            <v>4</v>
          </cell>
          <cell r="K153">
            <v>2</v>
          </cell>
          <cell r="L153">
            <v>1391</v>
          </cell>
          <cell r="M153">
            <v>19332</v>
          </cell>
          <cell r="N153">
            <v>1838</v>
          </cell>
          <cell r="O153">
            <v>0</v>
          </cell>
          <cell r="P153">
            <v>789</v>
          </cell>
          <cell r="Q153">
            <v>9288</v>
          </cell>
          <cell r="R153">
            <v>1478</v>
          </cell>
          <cell r="S153">
            <v>3</v>
          </cell>
          <cell r="T153">
            <v>5</v>
          </cell>
          <cell r="U153">
            <v>1501</v>
          </cell>
          <cell r="V153">
            <v>20181</v>
          </cell>
          <cell r="W153">
            <v>1984</v>
          </cell>
          <cell r="X153">
            <v>1</v>
          </cell>
          <cell r="Y153">
            <v>918</v>
          </cell>
          <cell r="Z153">
            <v>10047</v>
          </cell>
          <cell r="AA153">
            <v>1593</v>
          </cell>
          <cell r="AB153">
            <v>4</v>
          </cell>
          <cell r="AC153">
            <v>5</v>
          </cell>
          <cell r="AD153">
            <v>1610</v>
          </cell>
          <cell r="AE153">
            <v>21056</v>
          </cell>
          <cell r="AF153">
            <v>2029</v>
          </cell>
          <cell r="AG153">
            <v>5</v>
          </cell>
          <cell r="AH153">
            <v>1013</v>
          </cell>
          <cell r="AI153">
            <v>10455</v>
          </cell>
          <cell r="AJ153">
            <v>1649</v>
          </cell>
          <cell r="AK153">
            <v>2</v>
          </cell>
          <cell r="AL153">
            <v>6</v>
          </cell>
          <cell r="AM153">
            <v>2065</v>
          </cell>
          <cell r="AN153">
            <v>24307</v>
          </cell>
          <cell r="AO153">
            <v>2384</v>
          </cell>
          <cell r="AP153">
            <v>5</v>
          </cell>
          <cell r="AQ153">
            <v>1269</v>
          </cell>
          <cell r="AR153">
            <v>12672</v>
          </cell>
          <cell r="AS153">
            <v>2089</v>
          </cell>
          <cell r="AT153">
            <v>4</v>
          </cell>
          <cell r="AU153">
            <v>11</v>
          </cell>
          <cell r="AV153">
            <v>2438</v>
          </cell>
          <cell r="AW153">
            <v>26120</v>
          </cell>
          <cell r="AX153">
            <v>2503</v>
          </cell>
          <cell r="AY153">
            <v>7</v>
          </cell>
          <cell r="AZ153">
            <v>1478</v>
          </cell>
          <cell r="BA153">
            <v>13692</v>
          </cell>
          <cell r="BB153">
            <v>2177</v>
          </cell>
          <cell r="BC153">
            <v>5</v>
          </cell>
          <cell r="BD153">
            <v>16</v>
          </cell>
          <cell r="BE153">
            <v>2788</v>
          </cell>
          <cell r="BF153">
            <v>27474</v>
          </cell>
          <cell r="BG153">
            <v>2662</v>
          </cell>
          <cell r="BH153">
            <v>10</v>
          </cell>
          <cell r="BI153">
            <v>1727</v>
          </cell>
          <cell r="BJ153">
            <v>14627</v>
          </cell>
          <cell r="BK153">
            <v>2311</v>
          </cell>
          <cell r="BL153">
            <v>6</v>
          </cell>
          <cell r="BM153">
            <v>23</v>
          </cell>
          <cell r="BN153">
            <v>3274</v>
          </cell>
          <cell r="BO153">
            <v>28263</v>
          </cell>
          <cell r="BP153">
            <v>2791</v>
          </cell>
          <cell r="BQ153">
            <v>12</v>
          </cell>
          <cell r="BR153">
            <v>1758</v>
          </cell>
          <cell r="BS153">
            <v>15441</v>
          </cell>
          <cell r="BT153">
            <v>2460</v>
          </cell>
          <cell r="BU153">
            <v>6</v>
          </cell>
          <cell r="BV153">
            <v>37</v>
          </cell>
          <cell r="BW153">
            <v>3511</v>
          </cell>
          <cell r="BX153">
            <v>29246</v>
          </cell>
          <cell r="BY153">
            <v>2884</v>
          </cell>
          <cell r="BZ153">
            <v>18</v>
          </cell>
          <cell r="CA153">
            <v>1977</v>
          </cell>
          <cell r="CB153">
            <v>16283</v>
          </cell>
          <cell r="CC153">
            <v>2620</v>
          </cell>
          <cell r="CD153">
            <v>10</v>
          </cell>
          <cell r="CE153">
            <v>46</v>
          </cell>
          <cell r="CF153">
            <v>3785</v>
          </cell>
          <cell r="CG153">
            <v>30046</v>
          </cell>
          <cell r="CH153">
            <v>2967</v>
          </cell>
          <cell r="CI153">
            <v>21</v>
          </cell>
          <cell r="CJ153">
            <v>2212</v>
          </cell>
          <cell r="CK153">
            <v>17022</v>
          </cell>
          <cell r="CL153">
            <v>2705</v>
          </cell>
          <cell r="CM153">
            <v>7</v>
          </cell>
          <cell r="CN153">
            <v>54</v>
          </cell>
          <cell r="CO153">
            <v>4158</v>
          </cell>
          <cell r="CP153">
            <v>30949</v>
          </cell>
          <cell r="CQ153">
            <v>3086</v>
          </cell>
          <cell r="CR153">
            <v>31</v>
          </cell>
          <cell r="CS153">
            <v>2459</v>
          </cell>
          <cell r="CT153">
            <v>17469</v>
          </cell>
          <cell r="CU153">
            <v>2845</v>
          </cell>
          <cell r="CV153">
            <v>7</v>
          </cell>
          <cell r="CW153">
            <v>0</v>
          </cell>
          <cell r="CX153">
            <v>3634</v>
          </cell>
          <cell r="CY153">
            <v>32020</v>
          </cell>
          <cell r="CZ153">
            <v>3246</v>
          </cell>
          <cell r="DA153">
            <v>1</v>
          </cell>
          <cell r="DB153">
            <v>2328</v>
          </cell>
          <cell r="DC153">
            <v>18322</v>
          </cell>
          <cell r="DD153">
            <v>2966</v>
          </cell>
          <cell r="DE153">
            <v>7</v>
          </cell>
        </row>
        <row r="154">
          <cell r="B154">
            <v>12</v>
          </cell>
          <cell r="C154">
            <v>7735</v>
          </cell>
          <cell r="D154">
            <v>53316</v>
          </cell>
          <cell r="E154">
            <v>2813</v>
          </cell>
          <cell r="F154">
            <v>8</v>
          </cell>
          <cell r="G154">
            <v>6742</v>
          </cell>
          <cell r="H154">
            <v>35695</v>
          </cell>
          <cell r="I154">
            <v>2591</v>
          </cell>
          <cell r="J154">
            <v>53</v>
          </cell>
          <cell r="K154">
            <v>22</v>
          </cell>
          <cell r="L154">
            <v>8322</v>
          </cell>
          <cell r="M154">
            <v>55123</v>
          </cell>
          <cell r="N154">
            <v>2884</v>
          </cell>
          <cell r="O154">
            <v>13</v>
          </cell>
          <cell r="P154">
            <v>7132</v>
          </cell>
          <cell r="Q154">
            <v>37366</v>
          </cell>
          <cell r="R154">
            <v>2827</v>
          </cell>
          <cell r="S154">
            <v>52</v>
          </cell>
          <cell r="T154">
            <v>24</v>
          </cell>
          <cell r="U154">
            <v>8768</v>
          </cell>
          <cell r="V154">
            <v>57262</v>
          </cell>
          <cell r="W154">
            <v>3036</v>
          </cell>
          <cell r="X154">
            <v>17</v>
          </cell>
          <cell r="Y154">
            <v>7564</v>
          </cell>
          <cell r="Z154">
            <v>39438</v>
          </cell>
          <cell r="AA154">
            <v>2991</v>
          </cell>
          <cell r="AB154">
            <v>55</v>
          </cell>
          <cell r="AC154">
            <v>29</v>
          </cell>
          <cell r="AD154">
            <v>9071</v>
          </cell>
          <cell r="AE154">
            <v>58499</v>
          </cell>
          <cell r="AF154">
            <v>3117</v>
          </cell>
          <cell r="AG154">
            <v>27</v>
          </cell>
          <cell r="AH154">
            <v>7935</v>
          </cell>
          <cell r="AI154">
            <v>40479</v>
          </cell>
          <cell r="AJ154">
            <v>3039</v>
          </cell>
          <cell r="AK154">
            <v>58</v>
          </cell>
          <cell r="AL154">
            <v>44</v>
          </cell>
          <cell r="AM154">
            <v>10164</v>
          </cell>
          <cell r="AN154">
            <v>61064</v>
          </cell>
          <cell r="AO154">
            <v>3260</v>
          </cell>
          <cell r="AP154">
            <v>39</v>
          </cell>
          <cell r="AQ154">
            <v>8633</v>
          </cell>
          <cell r="AR154">
            <v>42551</v>
          </cell>
          <cell r="AS154">
            <v>3186</v>
          </cell>
          <cell r="AT154">
            <v>55</v>
          </cell>
          <cell r="AU154">
            <v>59</v>
          </cell>
          <cell r="AV154">
            <v>11288</v>
          </cell>
          <cell r="AW154">
            <v>61890</v>
          </cell>
          <cell r="AX154">
            <v>3240</v>
          </cell>
          <cell r="AY154">
            <v>58</v>
          </cell>
          <cell r="AZ154">
            <v>9334</v>
          </cell>
          <cell r="BA154">
            <v>43426</v>
          </cell>
          <cell r="BB154">
            <v>3284</v>
          </cell>
          <cell r="BC154">
            <v>51</v>
          </cell>
          <cell r="BD154">
            <v>70</v>
          </cell>
          <cell r="BE154">
            <v>12283</v>
          </cell>
          <cell r="BF154">
            <v>63394</v>
          </cell>
          <cell r="BG154">
            <v>3289</v>
          </cell>
          <cell r="BH154">
            <v>59</v>
          </cell>
          <cell r="BI154">
            <v>10042</v>
          </cell>
          <cell r="BJ154">
            <v>45010</v>
          </cell>
          <cell r="BK154">
            <v>3306</v>
          </cell>
          <cell r="BL154">
            <v>54</v>
          </cell>
          <cell r="BM154">
            <v>83</v>
          </cell>
          <cell r="BN154">
            <v>14187</v>
          </cell>
          <cell r="BO154">
            <v>64963</v>
          </cell>
          <cell r="BP154">
            <v>3607</v>
          </cell>
          <cell r="BQ154">
            <v>73</v>
          </cell>
          <cell r="BR154">
            <v>9611</v>
          </cell>
          <cell r="BS154">
            <v>46787</v>
          </cell>
          <cell r="BT154">
            <v>3661</v>
          </cell>
          <cell r="BU154">
            <v>46</v>
          </cell>
          <cell r="BV154">
            <v>105</v>
          </cell>
          <cell r="BW154">
            <v>14470</v>
          </cell>
          <cell r="BX154">
            <v>65468</v>
          </cell>
          <cell r="BY154">
            <v>3671</v>
          </cell>
          <cell r="BZ154">
            <v>75</v>
          </cell>
          <cell r="CA154">
            <v>10422</v>
          </cell>
          <cell r="CB154">
            <v>47660</v>
          </cell>
          <cell r="CC154">
            <v>3634</v>
          </cell>
          <cell r="CD154">
            <v>47</v>
          </cell>
          <cell r="CE154">
            <v>111</v>
          </cell>
          <cell r="CF154">
            <v>15055</v>
          </cell>
          <cell r="CG154">
            <v>67171</v>
          </cell>
          <cell r="CH154">
            <v>3742</v>
          </cell>
          <cell r="CI154">
            <v>92</v>
          </cell>
          <cell r="CJ154">
            <v>11144</v>
          </cell>
          <cell r="CK154">
            <v>49038</v>
          </cell>
          <cell r="CL154">
            <v>3751</v>
          </cell>
          <cell r="CM154">
            <v>57</v>
          </cell>
          <cell r="CN154">
            <v>129</v>
          </cell>
          <cell r="CO154">
            <v>15456</v>
          </cell>
          <cell r="CP154">
            <v>67667</v>
          </cell>
          <cell r="CQ154">
            <v>3617</v>
          </cell>
          <cell r="CR154">
            <v>110</v>
          </cell>
          <cell r="CS154">
            <v>11712</v>
          </cell>
          <cell r="CT154">
            <v>49417</v>
          </cell>
          <cell r="CU154">
            <v>3694</v>
          </cell>
          <cell r="CV154">
            <v>59</v>
          </cell>
          <cell r="CW154">
            <v>5</v>
          </cell>
          <cell r="CX154">
            <v>13633</v>
          </cell>
          <cell r="CY154">
            <v>69006</v>
          </cell>
          <cell r="CZ154">
            <v>3750</v>
          </cell>
          <cell r="DA154">
            <v>2</v>
          </cell>
          <cell r="DB154">
            <v>11211</v>
          </cell>
          <cell r="DC154">
            <v>50492</v>
          </cell>
          <cell r="DD154">
            <v>3807</v>
          </cell>
          <cell r="DE154">
            <v>57</v>
          </cell>
        </row>
        <row r="155">
          <cell r="B155">
            <v>2</v>
          </cell>
          <cell r="C155">
            <v>5676</v>
          </cell>
          <cell r="D155">
            <v>33933</v>
          </cell>
          <cell r="E155">
            <v>3209</v>
          </cell>
          <cell r="F155">
            <v>2</v>
          </cell>
          <cell r="G155">
            <v>4491</v>
          </cell>
          <cell r="H155">
            <v>21721</v>
          </cell>
          <cell r="I155">
            <v>3236</v>
          </cell>
          <cell r="J155">
            <v>11</v>
          </cell>
          <cell r="K155">
            <v>2</v>
          </cell>
          <cell r="L155">
            <v>5842</v>
          </cell>
          <cell r="M155">
            <v>35916</v>
          </cell>
          <cell r="N155">
            <v>3457</v>
          </cell>
          <cell r="O155">
            <v>2</v>
          </cell>
          <cell r="P155">
            <v>4962</v>
          </cell>
          <cell r="Q155">
            <v>23494</v>
          </cell>
          <cell r="R155">
            <v>3750</v>
          </cell>
          <cell r="S155">
            <v>10</v>
          </cell>
          <cell r="T155">
            <v>6</v>
          </cell>
          <cell r="U155">
            <v>6224</v>
          </cell>
          <cell r="V155">
            <v>36446</v>
          </cell>
          <cell r="W155">
            <v>3673</v>
          </cell>
          <cell r="X155">
            <v>2</v>
          </cell>
          <cell r="Y155">
            <v>5294</v>
          </cell>
          <cell r="Z155">
            <v>24578</v>
          </cell>
          <cell r="AA155">
            <v>3906</v>
          </cell>
          <cell r="AB155">
            <v>13</v>
          </cell>
          <cell r="AC155">
            <v>13</v>
          </cell>
          <cell r="AD155">
            <v>6214</v>
          </cell>
          <cell r="AE155">
            <v>36597</v>
          </cell>
          <cell r="AF155">
            <v>3712</v>
          </cell>
          <cell r="AG155">
            <v>4</v>
          </cell>
          <cell r="AH155">
            <v>5561</v>
          </cell>
          <cell r="AI155">
            <v>25032</v>
          </cell>
          <cell r="AJ155">
            <v>3955</v>
          </cell>
          <cell r="AK155">
            <v>12</v>
          </cell>
          <cell r="AL155">
            <v>20</v>
          </cell>
          <cell r="AM155">
            <v>7848</v>
          </cell>
          <cell r="AN155">
            <v>39455</v>
          </cell>
          <cell r="AO155">
            <v>4118</v>
          </cell>
          <cell r="AP155">
            <v>10</v>
          </cell>
          <cell r="AQ155">
            <v>6457</v>
          </cell>
          <cell r="AR155">
            <v>27090</v>
          </cell>
          <cell r="AS155">
            <v>4777</v>
          </cell>
          <cell r="AT155">
            <v>12</v>
          </cell>
          <cell r="AU155">
            <v>29</v>
          </cell>
          <cell r="AV155">
            <v>8417</v>
          </cell>
          <cell r="AW155">
            <v>40773</v>
          </cell>
          <cell r="AX155">
            <v>4177</v>
          </cell>
          <cell r="AY155">
            <v>17</v>
          </cell>
          <cell r="AZ155">
            <v>6970</v>
          </cell>
          <cell r="BA155">
            <v>28506</v>
          </cell>
          <cell r="BB155">
            <v>5036</v>
          </cell>
          <cell r="BC155">
            <v>13</v>
          </cell>
          <cell r="BD155">
            <v>34</v>
          </cell>
          <cell r="BE155">
            <v>8871</v>
          </cell>
          <cell r="BF155">
            <v>41505</v>
          </cell>
          <cell r="BG155">
            <v>4405</v>
          </cell>
          <cell r="BH155">
            <v>19</v>
          </cell>
          <cell r="BI155">
            <v>7416</v>
          </cell>
          <cell r="BJ155">
            <v>29789</v>
          </cell>
          <cell r="BK155">
            <v>5268</v>
          </cell>
          <cell r="BL155">
            <v>14</v>
          </cell>
          <cell r="BM155">
            <v>45</v>
          </cell>
          <cell r="BN155">
            <v>10311</v>
          </cell>
          <cell r="BO155">
            <v>41799</v>
          </cell>
          <cell r="BP155">
            <v>4507</v>
          </cell>
          <cell r="BQ155">
            <v>25</v>
          </cell>
          <cell r="BR155">
            <v>6814</v>
          </cell>
          <cell r="BS155">
            <v>30509</v>
          </cell>
          <cell r="BT155">
            <v>5255</v>
          </cell>
          <cell r="BU155">
            <v>12</v>
          </cell>
          <cell r="BV155">
            <v>47</v>
          </cell>
          <cell r="BW155">
            <v>10323</v>
          </cell>
          <cell r="BX155">
            <v>41942</v>
          </cell>
          <cell r="BY155">
            <v>4698</v>
          </cell>
          <cell r="BZ155">
            <v>34</v>
          </cell>
          <cell r="CA155">
            <v>7560</v>
          </cell>
          <cell r="CB155">
            <v>30966</v>
          </cell>
          <cell r="CC155">
            <v>5204</v>
          </cell>
          <cell r="CD155">
            <v>11</v>
          </cell>
          <cell r="CE155">
            <v>55</v>
          </cell>
          <cell r="CF155">
            <v>10600</v>
          </cell>
          <cell r="CG155">
            <v>42885</v>
          </cell>
          <cell r="CH155">
            <v>4787</v>
          </cell>
          <cell r="CI155">
            <v>36</v>
          </cell>
          <cell r="CJ155">
            <v>8240</v>
          </cell>
          <cell r="CK155">
            <v>32029</v>
          </cell>
          <cell r="CL155">
            <v>5394</v>
          </cell>
          <cell r="CM155">
            <v>9</v>
          </cell>
          <cell r="CN155">
            <v>61</v>
          </cell>
          <cell r="CO155">
            <v>10433</v>
          </cell>
          <cell r="CP155">
            <v>42755</v>
          </cell>
          <cell r="CQ155">
            <v>4659</v>
          </cell>
          <cell r="CR155">
            <v>43</v>
          </cell>
          <cell r="CS155">
            <v>8588</v>
          </cell>
          <cell r="CT155">
            <v>32289</v>
          </cell>
          <cell r="CU155">
            <v>5369</v>
          </cell>
          <cell r="CV155">
            <v>8</v>
          </cell>
          <cell r="CW155">
            <v>1</v>
          </cell>
          <cell r="CX155">
            <v>9350</v>
          </cell>
          <cell r="CY155">
            <v>44088</v>
          </cell>
          <cell r="CZ155">
            <v>4705</v>
          </cell>
          <cell r="DA155">
            <v>0</v>
          </cell>
          <cell r="DB155">
            <v>8329</v>
          </cell>
          <cell r="DC155">
            <v>33630</v>
          </cell>
          <cell r="DD155">
            <v>5637</v>
          </cell>
          <cell r="DE155">
            <v>9</v>
          </cell>
        </row>
        <row r="156">
          <cell r="B156">
            <v>1</v>
          </cell>
          <cell r="C156">
            <v>408</v>
          </cell>
          <cell r="D156">
            <v>3686</v>
          </cell>
          <cell r="E156">
            <v>338</v>
          </cell>
          <cell r="F156">
            <v>0</v>
          </cell>
          <cell r="G156">
            <v>479</v>
          </cell>
          <cell r="H156">
            <v>1781</v>
          </cell>
          <cell r="I156">
            <v>291</v>
          </cell>
          <cell r="J156">
            <v>2</v>
          </cell>
          <cell r="K156">
            <v>1</v>
          </cell>
          <cell r="L156">
            <v>509</v>
          </cell>
          <cell r="M156">
            <v>4308</v>
          </cell>
          <cell r="N156">
            <v>415</v>
          </cell>
          <cell r="O156">
            <v>0</v>
          </cell>
          <cell r="P156">
            <v>569</v>
          </cell>
          <cell r="Q156">
            <v>2205</v>
          </cell>
          <cell r="R156">
            <v>489</v>
          </cell>
          <cell r="S156">
            <v>2</v>
          </cell>
          <cell r="T156">
            <v>0</v>
          </cell>
          <cell r="U156">
            <v>620</v>
          </cell>
          <cell r="V156">
            <v>4740</v>
          </cell>
          <cell r="W156">
            <v>523</v>
          </cell>
          <cell r="X156">
            <v>0</v>
          </cell>
          <cell r="Y156">
            <v>671</v>
          </cell>
          <cell r="Z156">
            <v>2640</v>
          </cell>
          <cell r="AA156">
            <v>575</v>
          </cell>
          <cell r="AB156">
            <v>1</v>
          </cell>
          <cell r="AC156">
            <v>1</v>
          </cell>
          <cell r="AD156">
            <v>622</v>
          </cell>
          <cell r="AE156">
            <v>4990</v>
          </cell>
          <cell r="AF156">
            <v>610</v>
          </cell>
          <cell r="AG156">
            <v>0</v>
          </cell>
          <cell r="AH156">
            <v>712</v>
          </cell>
          <cell r="AI156">
            <v>2804</v>
          </cell>
          <cell r="AJ156">
            <v>591</v>
          </cell>
          <cell r="AK156">
            <v>1</v>
          </cell>
          <cell r="AL156">
            <v>1</v>
          </cell>
          <cell r="AM156">
            <v>671</v>
          </cell>
          <cell r="AN156">
            <v>5364</v>
          </cell>
          <cell r="AO156">
            <v>664</v>
          </cell>
          <cell r="AP156">
            <v>1</v>
          </cell>
          <cell r="AQ156">
            <v>765</v>
          </cell>
          <cell r="AR156">
            <v>3127</v>
          </cell>
          <cell r="AS156">
            <v>690</v>
          </cell>
          <cell r="AT156">
            <v>1</v>
          </cell>
          <cell r="AU156">
            <v>2</v>
          </cell>
          <cell r="AV156">
            <v>747</v>
          </cell>
          <cell r="AW156">
            <v>5147</v>
          </cell>
          <cell r="AX156">
            <v>664</v>
          </cell>
          <cell r="AY156">
            <v>1</v>
          </cell>
          <cell r="AZ156">
            <v>800</v>
          </cell>
          <cell r="BA156">
            <v>3349</v>
          </cell>
          <cell r="BB156">
            <v>786</v>
          </cell>
          <cell r="BC156">
            <v>0</v>
          </cell>
          <cell r="BD156">
            <v>1</v>
          </cell>
          <cell r="BE156">
            <v>861</v>
          </cell>
          <cell r="BF156">
            <v>5614</v>
          </cell>
          <cell r="BG156">
            <v>764</v>
          </cell>
          <cell r="BH156">
            <v>2</v>
          </cell>
          <cell r="BI156">
            <v>894</v>
          </cell>
          <cell r="BJ156">
            <v>3738</v>
          </cell>
          <cell r="BK156">
            <v>905</v>
          </cell>
          <cell r="BL156">
            <v>0</v>
          </cell>
          <cell r="BM156">
            <v>2</v>
          </cell>
          <cell r="BN156">
            <v>1143</v>
          </cell>
          <cell r="BO156">
            <v>5812</v>
          </cell>
          <cell r="BP156">
            <v>868</v>
          </cell>
          <cell r="BQ156">
            <v>3</v>
          </cell>
          <cell r="BR156">
            <v>790</v>
          </cell>
          <cell r="BS156">
            <v>4138</v>
          </cell>
          <cell r="BT156">
            <v>958</v>
          </cell>
          <cell r="BU156">
            <v>0</v>
          </cell>
          <cell r="BV156">
            <v>2</v>
          </cell>
          <cell r="BW156">
            <v>1109</v>
          </cell>
          <cell r="BX156">
            <v>6048</v>
          </cell>
          <cell r="BY156">
            <v>916</v>
          </cell>
          <cell r="BZ156">
            <v>2</v>
          </cell>
          <cell r="CA156">
            <v>882</v>
          </cell>
          <cell r="CB156">
            <v>4369</v>
          </cell>
          <cell r="CC156">
            <v>990</v>
          </cell>
          <cell r="CD156">
            <v>0</v>
          </cell>
          <cell r="CE156">
            <v>1</v>
          </cell>
          <cell r="CF156">
            <v>1112</v>
          </cell>
          <cell r="CG156">
            <v>5723</v>
          </cell>
          <cell r="CH156">
            <v>878</v>
          </cell>
          <cell r="CI156">
            <v>3</v>
          </cell>
          <cell r="CJ156">
            <v>905</v>
          </cell>
          <cell r="CK156">
            <v>4338</v>
          </cell>
          <cell r="CL156">
            <v>982</v>
          </cell>
          <cell r="CM156">
            <v>0</v>
          </cell>
          <cell r="CN156">
            <v>1</v>
          </cell>
          <cell r="CO156">
            <v>1108</v>
          </cell>
          <cell r="CP156">
            <v>5786</v>
          </cell>
          <cell r="CQ156">
            <v>859</v>
          </cell>
          <cell r="CR156">
            <v>2</v>
          </cell>
          <cell r="CS156">
            <v>979</v>
          </cell>
          <cell r="CT156">
            <v>4414</v>
          </cell>
          <cell r="CU156">
            <v>1092</v>
          </cell>
          <cell r="CV156">
            <v>0</v>
          </cell>
          <cell r="CW156">
            <v>0</v>
          </cell>
          <cell r="CX156">
            <v>1095</v>
          </cell>
          <cell r="CY156">
            <v>5998</v>
          </cell>
          <cell r="CZ156">
            <v>887</v>
          </cell>
          <cell r="DA156">
            <v>0</v>
          </cell>
          <cell r="DB156">
            <v>1033</v>
          </cell>
          <cell r="DC156">
            <v>4626</v>
          </cell>
          <cell r="DD156">
            <v>1128</v>
          </cell>
          <cell r="DE156">
            <v>0</v>
          </cell>
        </row>
        <row r="157">
          <cell r="B157">
            <v>0</v>
          </cell>
          <cell r="C157">
            <v>1803</v>
          </cell>
          <cell r="D157">
            <v>11305</v>
          </cell>
          <cell r="E157">
            <v>407</v>
          </cell>
          <cell r="F157">
            <v>0</v>
          </cell>
          <cell r="G157">
            <v>1444</v>
          </cell>
          <cell r="H157">
            <v>5507</v>
          </cell>
          <cell r="I157">
            <v>274</v>
          </cell>
          <cell r="J157">
            <v>5</v>
          </cell>
          <cell r="K157">
            <v>0</v>
          </cell>
          <cell r="L157">
            <v>1964</v>
          </cell>
          <cell r="M157">
            <v>12157</v>
          </cell>
          <cell r="N157">
            <v>428</v>
          </cell>
          <cell r="O157">
            <v>0</v>
          </cell>
          <cell r="P157">
            <v>1634</v>
          </cell>
          <cell r="Q157">
            <v>6361</v>
          </cell>
          <cell r="R157">
            <v>350</v>
          </cell>
          <cell r="S157">
            <v>7</v>
          </cell>
          <cell r="T157">
            <v>0</v>
          </cell>
          <cell r="U157">
            <v>2067</v>
          </cell>
          <cell r="V157">
            <v>12630</v>
          </cell>
          <cell r="W157">
            <v>478</v>
          </cell>
          <cell r="X157">
            <v>7</v>
          </cell>
          <cell r="Y157">
            <v>1744</v>
          </cell>
          <cell r="Z157">
            <v>6879</v>
          </cell>
          <cell r="AA157">
            <v>383</v>
          </cell>
          <cell r="AB157">
            <v>5</v>
          </cell>
          <cell r="AC157">
            <v>6</v>
          </cell>
          <cell r="AD157">
            <v>2151</v>
          </cell>
          <cell r="AE157">
            <v>12914</v>
          </cell>
          <cell r="AF157">
            <v>515</v>
          </cell>
          <cell r="AG157">
            <v>2</v>
          </cell>
          <cell r="AH157">
            <v>1874</v>
          </cell>
          <cell r="AI157">
            <v>7504</v>
          </cell>
          <cell r="AJ157">
            <v>431</v>
          </cell>
          <cell r="AK157">
            <v>4</v>
          </cell>
          <cell r="AL157">
            <v>8</v>
          </cell>
          <cell r="AM157">
            <v>2423</v>
          </cell>
          <cell r="AN157">
            <v>13923</v>
          </cell>
          <cell r="AO157">
            <v>570</v>
          </cell>
          <cell r="AP157">
            <v>7</v>
          </cell>
          <cell r="AQ157">
            <v>1955</v>
          </cell>
          <cell r="AR157">
            <v>8053</v>
          </cell>
          <cell r="AS157">
            <v>476</v>
          </cell>
          <cell r="AT157">
            <v>4</v>
          </cell>
          <cell r="AU157">
            <v>11</v>
          </cell>
          <cell r="AV157">
            <v>2642</v>
          </cell>
          <cell r="AW157">
            <v>15217</v>
          </cell>
          <cell r="AX157">
            <v>649</v>
          </cell>
          <cell r="AY157">
            <v>8</v>
          </cell>
          <cell r="AZ157">
            <v>2183</v>
          </cell>
          <cell r="BA157">
            <v>9191</v>
          </cell>
          <cell r="BB157">
            <v>615</v>
          </cell>
          <cell r="BC157">
            <v>2</v>
          </cell>
          <cell r="BD157">
            <v>15</v>
          </cell>
          <cell r="BE157">
            <v>2782</v>
          </cell>
          <cell r="BF157">
            <v>16252</v>
          </cell>
          <cell r="BG157">
            <v>705</v>
          </cell>
          <cell r="BH157">
            <v>10</v>
          </cell>
          <cell r="BI157">
            <v>2324</v>
          </cell>
          <cell r="BJ157">
            <v>10294</v>
          </cell>
          <cell r="BK157">
            <v>709</v>
          </cell>
          <cell r="BL157">
            <v>4</v>
          </cell>
          <cell r="BM157">
            <v>18</v>
          </cell>
          <cell r="BN157">
            <v>3332</v>
          </cell>
          <cell r="BO157">
            <v>16836</v>
          </cell>
          <cell r="BP157">
            <v>812</v>
          </cell>
          <cell r="BQ157">
            <v>10</v>
          </cell>
          <cell r="BR157">
            <v>2070</v>
          </cell>
          <cell r="BS157">
            <v>11278</v>
          </cell>
          <cell r="BT157">
            <v>731</v>
          </cell>
          <cell r="BU157">
            <v>4</v>
          </cell>
          <cell r="BV157">
            <v>24</v>
          </cell>
          <cell r="BW157">
            <v>3235</v>
          </cell>
          <cell r="BX157">
            <v>17464</v>
          </cell>
          <cell r="BY157">
            <v>866</v>
          </cell>
          <cell r="BZ157">
            <v>8</v>
          </cell>
          <cell r="CA157">
            <v>2236</v>
          </cell>
          <cell r="CB157">
            <v>11793</v>
          </cell>
          <cell r="CC157">
            <v>746</v>
          </cell>
          <cell r="CD157">
            <v>2</v>
          </cell>
          <cell r="CE157">
            <v>24</v>
          </cell>
          <cell r="CF157">
            <v>3212</v>
          </cell>
          <cell r="CG157">
            <v>18015</v>
          </cell>
          <cell r="CH157">
            <v>915</v>
          </cell>
          <cell r="CI157">
            <v>10</v>
          </cell>
          <cell r="CJ157">
            <v>2422</v>
          </cell>
          <cell r="CK157">
            <v>12308</v>
          </cell>
          <cell r="CL157">
            <v>848</v>
          </cell>
          <cell r="CM157">
            <v>3</v>
          </cell>
          <cell r="CN157">
            <v>25</v>
          </cell>
          <cell r="CO157">
            <v>3188</v>
          </cell>
          <cell r="CP157">
            <v>17862</v>
          </cell>
          <cell r="CQ157">
            <v>933</v>
          </cell>
          <cell r="CR157">
            <v>10</v>
          </cell>
          <cell r="CS157">
            <v>2490</v>
          </cell>
          <cell r="CT157">
            <v>12367</v>
          </cell>
          <cell r="CU157">
            <v>870</v>
          </cell>
          <cell r="CV157">
            <v>7</v>
          </cell>
          <cell r="CW157">
            <v>0</v>
          </cell>
          <cell r="CX157">
            <v>2833</v>
          </cell>
          <cell r="CY157">
            <v>17967</v>
          </cell>
          <cell r="CZ157">
            <v>964</v>
          </cell>
          <cell r="DA157">
            <v>0</v>
          </cell>
          <cell r="DB157">
            <v>2479</v>
          </cell>
          <cell r="DC157">
            <v>12661</v>
          </cell>
          <cell r="DD157">
            <v>907</v>
          </cell>
          <cell r="DE157">
            <v>5</v>
          </cell>
        </row>
        <row r="158">
          <cell r="B158">
            <v>0</v>
          </cell>
          <cell r="C158">
            <v>1027</v>
          </cell>
          <cell r="D158">
            <v>7875</v>
          </cell>
          <cell r="E158">
            <v>593</v>
          </cell>
          <cell r="F158">
            <v>0</v>
          </cell>
          <cell r="G158">
            <v>778</v>
          </cell>
          <cell r="H158">
            <v>3740</v>
          </cell>
          <cell r="I158">
            <v>443</v>
          </cell>
          <cell r="J158">
            <v>3</v>
          </cell>
          <cell r="K158">
            <v>0</v>
          </cell>
          <cell r="L158">
            <v>1077</v>
          </cell>
          <cell r="M158">
            <v>8305</v>
          </cell>
          <cell r="N158">
            <v>639</v>
          </cell>
          <cell r="O158">
            <v>1</v>
          </cell>
          <cell r="P158">
            <v>855</v>
          </cell>
          <cell r="Q158">
            <v>4219</v>
          </cell>
          <cell r="R158">
            <v>538</v>
          </cell>
          <cell r="S158">
            <v>4</v>
          </cell>
          <cell r="T158">
            <v>1</v>
          </cell>
          <cell r="U158">
            <v>1154</v>
          </cell>
          <cell r="V158">
            <v>8575</v>
          </cell>
          <cell r="W158">
            <v>733</v>
          </cell>
          <cell r="X158">
            <v>1</v>
          </cell>
          <cell r="Y158">
            <v>981</v>
          </cell>
          <cell r="Z158">
            <v>4696</v>
          </cell>
          <cell r="AA158">
            <v>616</v>
          </cell>
          <cell r="AB158">
            <v>3</v>
          </cell>
          <cell r="AC158">
            <v>1</v>
          </cell>
          <cell r="AD158">
            <v>1153</v>
          </cell>
          <cell r="AE158">
            <v>8735</v>
          </cell>
          <cell r="AF158">
            <v>761</v>
          </cell>
          <cell r="AG158">
            <v>1</v>
          </cell>
          <cell r="AH158">
            <v>1050</v>
          </cell>
          <cell r="AI158">
            <v>4997</v>
          </cell>
          <cell r="AJ158">
            <v>647</v>
          </cell>
          <cell r="AK158">
            <v>4</v>
          </cell>
          <cell r="AL158">
            <v>7</v>
          </cell>
          <cell r="AM158">
            <v>1413</v>
          </cell>
          <cell r="AN158">
            <v>9723</v>
          </cell>
          <cell r="AO158">
            <v>903</v>
          </cell>
          <cell r="AP158">
            <v>1</v>
          </cell>
          <cell r="AQ158">
            <v>1193</v>
          </cell>
          <cell r="AR158">
            <v>5745</v>
          </cell>
          <cell r="AS158">
            <v>889</v>
          </cell>
          <cell r="AT158">
            <v>4</v>
          </cell>
          <cell r="AU158">
            <v>8</v>
          </cell>
          <cell r="AV158">
            <v>1569</v>
          </cell>
          <cell r="AW158">
            <v>10597</v>
          </cell>
          <cell r="AX158">
            <v>956</v>
          </cell>
          <cell r="AY158">
            <v>4</v>
          </cell>
          <cell r="AZ158">
            <v>1348</v>
          </cell>
          <cell r="BA158">
            <v>6502</v>
          </cell>
          <cell r="BB158">
            <v>1025</v>
          </cell>
          <cell r="BC158">
            <v>4</v>
          </cell>
          <cell r="BD158">
            <v>13</v>
          </cell>
          <cell r="BE158">
            <v>1745</v>
          </cell>
          <cell r="BF158">
            <v>11504</v>
          </cell>
          <cell r="BG158">
            <v>1098</v>
          </cell>
          <cell r="BH158">
            <v>7</v>
          </cell>
          <cell r="BI158">
            <v>1479</v>
          </cell>
          <cell r="BJ158">
            <v>7338</v>
          </cell>
          <cell r="BK158">
            <v>1157</v>
          </cell>
          <cell r="BL158">
            <v>4</v>
          </cell>
          <cell r="BM158">
            <v>17</v>
          </cell>
          <cell r="BN158">
            <v>2107</v>
          </cell>
          <cell r="BO158">
            <v>11994</v>
          </cell>
          <cell r="BP158">
            <v>1184</v>
          </cell>
          <cell r="BQ158">
            <v>10</v>
          </cell>
          <cell r="BR158">
            <v>1395</v>
          </cell>
          <cell r="BS158">
            <v>7711</v>
          </cell>
          <cell r="BT158">
            <v>1202</v>
          </cell>
          <cell r="BU158">
            <v>4</v>
          </cell>
          <cell r="BV158">
            <v>24</v>
          </cell>
          <cell r="BW158">
            <v>2106</v>
          </cell>
          <cell r="BX158">
            <v>12270</v>
          </cell>
          <cell r="BY158">
            <v>1269</v>
          </cell>
          <cell r="BZ158">
            <v>12</v>
          </cell>
          <cell r="CA158">
            <v>1520</v>
          </cell>
          <cell r="CB158">
            <v>8190</v>
          </cell>
          <cell r="CC158">
            <v>1255</v>
          </cell>
          <cell r="CD158">
            <v>4</v>
          </cell>
          <cell r="CE158">
            <v>29</v>
          </cell>
          <cell r="CF158">
            <v>2221</v>
          </cell>
          <cell r="CG158">
            <v>12828</v>
          </cell>
          <cell r="CH158">
            <v>1378</v>
          </cell>
          <cell r="CI158">
            <v>13</v>
          </cell>
          <cell r="CJ158">
            <v>1628</v>
          </cell>
          <cell r="CK158">
            <v>8589</v>
          </cell>
          <cell r="CL158">
            <v>1394</v>
          </cell>
          <cell r="CM158">
            <v>5</v>
          </cell>
          <cell r="CN158">
            <v>36</v>
          </cell>
          <cell r="CO158">
            <v>2330</v>
          </cell>
          <cell r="CP158">
            <v>13516</v>
          </cell>
          <cell r="CQ158">
            <v>1417</v>
          </cell>
          <cell r="CR158">
            <v>16</v>
          </cell>
          <cell r="CS158">
            <v>1808</v>
          </cell>
          <cell r="CT158">
            <v>8912</v>
          </cell>
          <cell r="CU158">
            <v>1513</v>
          </cell>
          <cell r="CV158">
            <v>5</v>
          </cell>
          <cell r="CW158">
            <v>0</v>
          </cell>
          <cell r="CX158">
            <v>2189</v>
          </cell>
          <cell r="CY158">
            <v>13738</v>
          </cell>
          <cell r="CZ158">
            <v>1495</v>
          </cell>
          <cell r="DA158">
            <v>0</v>
          </cell>
          <cell r="DB158">
            <v>1865</v>
          </cell>
          <cell r="DC158">
            <v>9422</v>
          </cell>
          <cell r="DD158">
            <v>1684</v>
          </cell>
          <cell r="DE158">
            <v>5</v>
          </cell>
        </row>
        <row r="159">
          <cell r="B159">
            <v>4</v>
          </cell>
          <cell r="C159">
            <v>1238</v>
          </cell>
          <cell r="D159">
            <v>19238</v>
          </cell>
          <cell r="E159">
            <v>1311</v>
          </cell>
          <cell r="F159">
            <v>0</v>
          </cell>
          <cell r="G159">
            <v>631</v>
          </cell>
          <cell r="H159">
            <v>7138</v>
          </cell>
          <cell r="I159">
            <v>759</v>
          </cell>
          <cell r="J159">
            <v>9</v>
          </cell>
          <cell r="K159">
            <v>2</v>
          </cell>
          <cell r="L159">
            <v>1415</v>
          </cell>
          <cell r="M159">
            <v>20692</v>
          </cell>
          <cell r="N159">
            <v>1401</v>
          </cell>
          <cell r="O159">
            <v>1</v>
          </cell>
          <cell r="P159">
            <v>723</v>
          </cell>
          <cell r="Q159">
            <v>7867</v>
          </cell>
          <cell r="R159">
            <v>821</v>
          </cell>
          <cell r="S159">
            <v>8</v>
          </cell>
          <cell r="T159">
            <v>1</v>
          </cell>
          <cell r="U159">
            <v>1572</v>
          </cell>
          <cell r="V159">
            <v>22194</v>
          </cell>
          <cell r="W159">
            <v>1455</v>
          </cell>
          <cell r="X159">
            <v>3</v>
          </cell>
          <cell r="Y159">
            <v>818</v>
          </cell>
          <cell r="Z159">
            <v>8434</v>
          </cell>
          <cell r="AA159">
            <v>861</v>
          </cell>
          <cell r="AB159">
            <v>7</v>
          </cell>
          <cell r="AC159">
            <v>3</v>
          </cell>
          <cell r="AD159">
            <v>1660</v>
          </cell>
          <cell r="AE159">
            <v>22613</v>
          </cell>
          <cell r="AF159">
            <v>1472</v>
          </cell>
          <cell r="AG159">
            <v>8</v>
          </cell>
          <cell r="AH159">
            <v>881</v>
          </cell>
          <cell r="AI159">
            <v>8644</v>
          </cell>
          <cell r="AJ159">
            <v>880</v>
          </cell>
          <cell r="AK159">
            <v>8</v>
          </cell>
          <cell r="AL159">
            <v>4</v>
          </cell>
          <cell r="AM159">
            <v>1815</v>
          </cell>
          <cell r="AN159">
            <v>23915</v>
          </cell>
          <cell r="AO159">
            <v>1568</v>
          </cell>
          <cell r="AP159">
            <v>9</v>
          </cell>
          <cell r="AQ159">
            <v>886</v>
          </cell>
          <cell r="AR159">
            <v>8808</v>
          </cell>
          <cell r="AS159">
            <v>940</v>
          </cell>
          <cell r="AT159">
            <v>16</v>
          </cell>
          <cell r="AU159">
            <v>10</v>
          </cell>
          <cell r="AV159">
            <v>1992</v>
          </cell>
          <cell r="AW159">
            <v>24999</v>
          </cell>
          <cell r="AX159">
            <v>1648</v>
          </cell>
          <cell r="AY159">
            <v>13</v>
          </cell>
          <cell r="AZ159">
            <v>958</v>
          </cell>
          <cell r="BA159">
            <v>9345</v>
          </cell>
          <cell r="BB159">
            <v>998</v>
          </cell>
          <cell r="BC159">
            <v>17</v>
          </cell>
          <cell r="BD159">
            <v>21</v>
          </cell>
          <cell r="BE159">
            <v>2155</v>
          </cell>
          <cell r="BF159">
            <v>26163</v>
          </cell>
          <cell r="BG159">
            <v>1711</v>
          </cell>
          <cell r="BH159">
            <v>21</v>
          </cell>
          <cell r="BI159">
            <v>1023</v>
          </cell>
          <cell r="BJ159">
            <v>10129</v>
          </cell>
          <cell r="BK159">
            <v>1053</v>
          </cell>
          <cell r="BL159">
            <v>18</v>
          </cell>
          <cell r="BM159">
            <v>26</v>
          </cell>
          <cell r="BN159">
            <v>2420</v>
          </cell>
          <cell r="BO159">
            <v>26739</v>
          </cell>
          <cell r="BP159">
            <v>1789</v>
          </cell>
          <cell r="BQ159">
            <v>26</v>
          </cell>
          <cell r="BR159">
            <v>1132</v>
          </cell>
          <cell r="BS159">
            <v>10868</v>
          </cell>
          <cell r="BT159">
            <v>1099</v>
          </cell>
          <cell r="BU159">
            <v>15</v>
          </cell>
          <cell r="BV159">
            <v>38</v>
          </cell>
          <cell r="BW159">
            <v>2534</v>
          </cell>
          <cell r="BX159">
            <v>27660</v>
          </cell>
          <cell r="BY159">
            <v>1818</v>
          </cell>
          <cell r="BZ159">
            <v>30</v>
          </cell>
          <cell r="CA159">
            <v>1229</v>
          </cell>
          <cell r="CB159">
            <v>11534</v>
          </cell>
          <cell r="CC159">
            <v>1148</v>
          </cell>
          <cell r="CD159">
            <v>17</v>
          </cell>
          <cell r="CE159">
            <v>50</v>
          </cell>
          <cell r="CF159">
            <v>2652</v>
          </cell>
          <cell r="CG159">
            <v>27892</v>
          </cell>
          <cell r="CH159">
            <v>1859</v>
          </cell>
          <cell r="CI159">
            <v>36</v>
          </cell>
          <cell r="CJ159">
            <v>1343</v>
          </cell>
          <cell r="CK159">
            <v>11965</v>
          </cell>
          <cell r="CL159">
            <v>1186</v>
          </cell>
          <cell r="CM159">
            <v>19</v>
          </cell>
          <cell r="CN159">
            <v>69</v>
          </cell>
          <cell r="CO159">
            <v>2796</v>
          </cell>
          <cell r="CP159">
            <v>28038</v>
          </cell>
          <cell r="CQ159">
            <v>1868</v>
          </cell>
          <cell r="CR159">
            <v>43</v>
          </cell>
          <cell r="CS159">
            <v>1467</v>
          </cell>
          <cell r="CT159">
            <v>12303</v>
          </cell>
          <cell r="CU159">
            <v>1201</v>
          </cell>
          <cell r="CV159">
            <v>20</v>
          </cell>
          <cell r="CW159">
            <v>1</v>
          </cell>
          <cell r="CX159">
            <v>2396</v>
          </cell>
          <cell r="CY159">
            <v>29348</v>
          </cell>
          <cell r="CZ159">
            <v>2108</v>
          </cell>
          <cell r="DA159">
            <v>0</v>
          </cell>
          <cell r="DB159">
            <v>1413</v>
          </cell>
          <cell r="DC159">
            <v>14153</v>
          </cell>
          <cell r="DD159">
            <v>1363</v>
          </cell>
          <cell r="DE159">
            <v>20</v>
          </cell>
        </row>
        <row r="160">
          <cell r="B160">
            <v>0</v>
          </cell>
          <cell r="C160">
            <v>2078</v>
          </cell>
          <cell r="D160">
            <v>7440</v>
          </cell>
          <cell r="E160">
            <v>305</v>
          </cell>
          <cell r="F160">
            <v>0</v>
          </cell>
          <cell r="G160">
            <v>2815</v>
          </cell>
          <cell r="H160">
            <v>7626</v>
          </cell>
          <cell r="I160">
            <v>319</v>
          </cell>
          <cell r="J160">
            <v>0</v>
          </cell>
          <cell r="K160">
            <v>0</v>
          </cell>
          <cell r="L160">
            <v>2365</v>
          </cell>
          <cell r="M160">
            <v>8859</v>
          </cell>
          <cell r="N160">
            <v>360</v>
          </cell>
          <cell r="O160">
            <v>0</v>
          </cell>
          <cell r="P160">
            <v>3277</v>
          </cell>
          <cell r="Q160">
            <v>8889</v>
          </cell>
          <cell r="R160">
            <v>529</v>
          </cell>
          <cell r="S160">
            <v>0</v>
          </cell>
          <cell r="T160">
            <v>0</v>
          </cell>
          <cell r="U160">
            <v>2685</v>
          </cell>
          <cell r="V160">
            <v>10127</v>
          </cell>
          <cell r="W160">
            <v>480</v>
          </cell>
          <cell r="X160">
            <v>0</v>
          </cell>
          <cell r="Y160">
            <v>3535</v>
          </cell>
          <cell r="Z160">
            <v>10203</v>
          </cell>
          <cell r="AA160">
            <v>621</v>
          </cell>
          <cell r="AB160">
            <v>0</v>
          </cell>
          <cell r="AC160">
            <v>0</v>
          </cell>
          <cell r="AD160">
            <v>2838</v>
          </cell>
          <cell r="AE160">
            <v>11211</v>
          </cell>
          <cell r="AF160">
            <v>548</v>
          </cell>
          <cell r="AG160">
            <v>0</v>
          </cell>
          <cell r="AH160">
            <v>3955</v>
          </cell>
          <cell r="AI160">
            <v>11348</v>
          </cell>
          <cell r="AJ160">
            <v>678</v>
          </cell>
          <cell r="AK160">
            <v>0</v>
          </cell>
          <cell r="AL160">
            <v>0</v>
          </cell>
          <cell r="AM160">
            <v>3256</v>
          </cell>
          <cell r="AN160">
            <v>12700</v>
          </cell>
          <cell r="AO160">
            <v>641</v>
          </cell>
          <cell r="AP160">
            <v>0</v>
          </cell>
          <cell r="AQ160">
            <v>4287</v>
          </cell>
          <cell r="AR160">
            <v>12772</v>
          </cell>
          <cell r="AS160">
            <v>804</v>
          </cell>
          <cell r="AT160">
            <v>0</v>
          </cell>
          <cell r="AU160">
            <v>0</v>
          </cell>
          <cell r="AV160">
            <v>3567</v>
          </cell>
          <cell r="AW160">
            <v>13789</v>
          </cell>
          <cell r="AX160">
            <v>665</v>
          </cell>
          <cell r="AY160">
            <v>0</v>
          </cell>
          <cell r="AZ160">
            <v>4627</v>
          </cell>
          <cell r="BA160">
            <v>13891</v>
          </cell>
          <cell r="BB160">
            <v>908</v>
          </cell>
          <cell r="BC160">
            <v>0</v>
          </cell>
          <cell r="BD160">
            <v>0</v>
          </cell>
          <cell r="BE160">
            <v>3975</v>
          </cell>
          <cell r="BF160">
            <v>15449</v>
          </cell>
          <cell r="BG160">
            <v>815</v>
          </cell>
          <cell r="BH160">
            <v>0</v>
          </cell>
          <cell r="BI160">
            <v>5099</v>
          </cell>
          <cell r="BJ160">
            <v>15543</v>
          </cell>
          <cell r="BK160">
            <v>1081</v>
          </cell>
          <cell r="BL160">
            <v>0</v>
          </cell>
          <cell r="BM160">
            <v>0</v>
          </cell>
          <cell r="BN160">
            <v>5281</v>
          </cell>
          <cell r="BO160">
            <v>16667</v>
          </cell>
          <cell r="BP160">
            <v>924</v>
          </cell>
          <cell r="BQ160">
            <v>0</v>
          </cell>
          <cell r="BR160">
            <v>4486</v>
          </cell>
          <cell r="BS160">
            <v>16815</v>
          </cell>
          <cell r="BT160">
            <v>1122</v>
          </cell>
          <cell r="BU160">
            <v>0</v>
          </cell>
          <cell r="BV160">
            <v>0</v>
          </cell>
          <cell r="BW160">
            <v>5284</v>
          </cell>
          <cell r="BX160">
            <v>17939</v>
          </cell>
          <cell r="BY160">
            <v>1044</v>
          </cell>
          <cell r="BZ160">
            <v>0</v>
          </cell>
          <cell r="CA160">
            <v>5095</v>
          </cell>
          <cell r="CB160">
            <v>18033</v>
          </cell>
          <cell r="CC160">
            <v>1163</v>
          </cell>
          <cell r="CD160">
            <v>0</v>
          </cell>
          <cell r="CE160">
            <v>0</v>
          </cell>
          <cell r="CF160">
            <v>5473</v>
          </cell>
          <cell r="CG160">
            <v>19051</v>
          </cell>
          <cell r="CH160">
            <v>1123</v>
          </cell>
          <cell r="CI160">
            <v>0</v>
          </cell>
          <cell r="CJ160">
            <v>5544</v>
          </cell>
          <cell r="CK160">
            <v>19067</v>
          </cell>
          <cell r="CL160">
            <v>1277</v>
          </cell>
          <cell r="CM160">
            <v>0</v>
          </cell>
          <cell r="CN160">
            <v>0</v>
          </cell>
          <cell r="CO160">
            <v>5473</v>
          </cell>
          <cell r="CP160">
            <v>19844</v>
          </cell>
          <cell r="CQ160">
            <v>1114</v>
          </cell>
          <cell r="CR160">
            <v>0</v>
          </cell>
          <cell r="CS160">
            <v>5955</v>
          </cell>
          <cell r="CT160">
            <v>19836</v>
          </cell>
          <cell r="CU160">
            <v>1350</v>
          </cell>
          <cell r="CV160">
            <v>1</v>
          </cell>
          <cell r="CW160">
            <v>0</v>
          </cell>
          <cell r="CX160">
            <v>5662</v>
          </cell>
          <cell r="CY160">
            <v>21053</v>
          </cell>
          <cell r="CZ160">
            <v>1157</v>
          </cell>
          <cell r="DA160">
            <v>0</v>
          </cell>
          <cell r="DB160">
            <v>6353</v>
          </cell>
          <cell r="DC160">
            <v>20891</v>
          </cell>
          <cell r="DD160">
            <v>1459</v>
          </cell>
          <cell r="DE160">
            <v>1</v>
          </cell>
        </row>
        <row r="161">
          <cell r="B161">
            <v>0</v>
          </cell>
          <cell r="C161">
            <v>256</v>
          </cell>
          <cell r="D161">
            <v>3223</v>
          </cell>
          <cell r="E161">
            <v>107</v>
          </cell>
          <cell r="F161">
            <v>0</v>
          </cell>
          <cell r="G161">
            <v>152</v>
          </cell>
          <cell r="H161">
            <v>1014</v>
          </cell>
          <cell r="I161">
            <v>53</v>
          </cell>
          <cell r="J161">
            <v>4</v>
          </cell>
          <cell r="K161">
            <v>1</v>
          </cell>
          <cell r="L161">
            <v>219</v>
          </cell>
          <cell r="M161">
            <v>2991</v>
          </cell>
          <cell r="N161">
            <v>99</v>
          </cell>
          <cell r="O161">
            <v>0</v>
          </cell>
          <cell r="P161">
            <v>155</v>
          </cell>
          <cell r="Q161">
            <v>1025</v>
          </cell>
          <cell r="R161">
            <v>58</v>
          </cell>
          <cell r="S161">
            <v>2</v>
          </cell>
          <cell r="T161">
            <v>0</v>
          </cell>
          <cell r="U161">
            <v>247</v>
          </cell>
          <cell r="V161">
            <v>3054</v>
          </cell>
          <cell r="W161">
            <v>107</v>
          </cell>
          <cell r="X161">
            <v>0</v>
          </cell>
          <cell r="Y161">
            <v>180</v>
          </cell>
          <cell r="Z161">
            <v>1193</v>
          </cell>
          <cell r="AA161">
            <v>76</v>
          </cell>
          <cell r="AB161">
            <v>2</v>
          </cell>
          <cell r="AC161">
            <v>0</v>
          </cell>
          <cell r="AD161">
            <v>241</v>
          </cell>
          <cell r="AE161">
            <v>3036</v>
          </cell>
          <cell r="AF161">
            <v>112</v>
          </cell>
          <cell r="AG161">
            <v>1</v>
          </cell>
          <cell r="AH161">
            <v>207</v>
          </cell>
          <cell r="AI161">
            <v>1228</v>
          </cell>
          <cell r="AJ161">
            <v>80</v>
          </cell>
          <cell r="AK161">
            <v>2</v>
          </cell>
          <cell r="AL161">
            <v>1</v>
          </cell>
          <cell r="AM161">
            <v>328</v>
          </cell>
          <cell r="AN161">
            <v>3347</v>
          </cell>
          <cell r="AO161">
            <v>129</v>
          </cell>
          <cell r="AP161">
            <v>2</v>
          </cell>
          <cell r="AQ161">
            <v>233</v>
          </cell>
          <cell r="AR161">
            <v>1566</v>
          </cell>
          <cell r="AS161">
            <v>125</v>
          </cell>
          <cell r="AT161">
            <v>2</v>
          </cell>
          <cell r="AU161">
            <v>3</v>
          </cell>
          <cell r="AV161">
            <v>405</v>
          </cell>
          <cell r="AW161">
            <v>3905</v>
          </cell>
          <cell r="AX161">
            <v>149</v>
          </cell>
          <cell r="AY161">
            <v>2</v>
          </cell>
          <cell r="AZ161">
            <v>280</v>
          </cell>
          <cell r="BA161">
            <v>1962</v>
          </cell>
          <cell r="BB161">
            <v>129</v>
          </cell>
          <cell r="BC161">
            <v>2</v>
          </cell>
          <cell r="BD161">
            <v>8</v>
          </cell>
          <cell r="BE161">
            <v>541</v>
          </cell>
          <cell r="BF161">
            <v>4721</v>
          </cell>
          <cell r="BG161">
            <v>199</v>
          </cell>
          <cell r="BH161">
            <v>2</v>
          </cell>
          <cell r="BI161">
            <v>367</v>
          </cell>
          <cell r="BJ161">
            <v>2373</v>
          </cell>
          <cell r="BK161">
            <v>168</v>
          </cell>
          <cell r="BL161">
            <v>2</v>
          </cell>
          <cell r="BM161">
            <v>9</v>
          </cell>
          <cell r="BN161">
            <v>754</v>
          </cell>
          <cell r="BO161">
            <v>4987</v>
          </cell>
          <cell r="BP161">
            <v>245</v>
          </cell>
          <cell r="BQ161">
            <v>6</v>
          </cell>
          <cell r="BR161">
            <v>325</v>
          </cell>
          <cell r="BS161">
            <v>2799</v>
          </cell>
          <cell r="BT161">
            <v>185</v>
          </cell>
          <cell r="BU161">
            <v>2</v>
          </cell>
          <cell r="BV161">
            <v>11</v>
          </cell>
          <cell r="BW161">
            <v>794</v>
          </cell>
          <cell r="BX161">
            <v>5553</v>
          </cell>
          <cell r="BY161">
            <v>270</v>
          </cell>
          <cell r="BZ161">
            <v>7</v>
          </cell>
          <cell r="CA161">
            <v>403</v>
          </cell>
          <cell r="CB161">
            <v>3149</v>
          </cell>
          <cell r="CC161">
            <v>190</v>
          </cell>
          <cell r="CD161">
            <v>3</v>
          </cell>
          <cell r="CE161">
            <v>14</v>
          </cell>
          <cell r="CF161">
            <v>829</v>
          </cell>
          <cell r="CG161">
            <v>5815</v>
          </cell>
          <cell r="CH161">
            <v>300</v>
          </cell>
          <cell r="CI161">
            <v>9</v>
          </cell>
          <cell r="CJ161">
            <v>471</v>
          </cell>
          <cell r="CK161">
            <v>3519</v>
          </cell>
          <cell r="CL161">
            <v>212</v>
          </cell>
          <cell r="CM161">
            <v>4</v>
          </cell>
          <cell r="CN161">
            <v>14</v>
          </cell>
          <cell r="CO161">
            <v>843</v>
          </cell>
          <cell r="CP161">
            <v>5896</v>
          </cell>
          <cell r="CQ161">
            <v>292</v>
          </cell>
          <cell r="CR161">
            <v>10</v>
          </cell>
          <cell r="CS161">
            <v>550</v>
          </cell>
          <cell r="CT161">
            <v>3683</v>
          </cell>
          <cell r="CU161">
            <v>243</v>
          </cell>
          <cell r="CV161">
            <v>1</v>
          </cell>
          <cell r="CW161">
            <v>0</v>
          </cell>
          <cell r="CX161">
            <v>873</v>
          </cell>
          <cell r="CY161">
            <v>6474</v>
          </cell>
          <cell r="CZ161">
            <v>352</v>
          </cell>
          <cell r="DA161">
            <v>0</v>
          </cell>
          <cell r="DB161">
            <v>649</v>
          </cell>
          <cell r="DC161">
            <v>4182</v>
          </cell>
          <cell r="DD161">
            <v>308</v>
          </cell>
          <cell r="DE161">
            <v>3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</row>
        <row r="164">
          <cell r="B164">
            <v>4</v>
          </cell>
          <cell r="C164">
            <v>14041</v>
          </cell>
          <cell r="D164">
            <v>79674</v>
          </cell>
          <cell r="E164">
            <v>3398</v>
          </cell>
          <cell r="F164">
            <v>5</v>
          </cell>
          <cell r="G164">
            <v>12102</v>
          </cell>
          <cell r="H164">
            <v>57311</v>
          </cell>
          <cell r="I164">
            <v>2516</v>
          </cell>
          <cell r="J164">
            <v>98</v>
          </cell>
          <cell r="K164">
            <v>13</v>
          </cell>
          <cell r="L164">
            <v>14502</v>
          </cell>
          <cell r="M164">
            <v>83489</v>
          </cell>
          <cell r="N164">
            <v>3573</v>
          </cell>
          <cell r="O164">
            <v>11</v>
          </cell>
          <cell r="P164">
            <v>12657</v>
          </cell>
          <cell r="Q164">
            <v>61293</v>
          </cell>
          <cell r="R164">
            <v>2951</v>
          </cell>
          <cell r="S164">
            <v>100</v>
          </cell>
          <cell r="T164">
            <v>25</v>
          </cell>
          <cell r="U164">
            <v>14994</v>
          </cell>
          <cell r="V164">
            <v>85510</v>
          </cell>
          <cell r="W164">
            <v>3740</v>
          </cell>
          <cell r="X164">
            <v>11</v>
          </cell>
          <cell r="Y164">
            <v>13212</v>
          </cell>
          <cell r="Z164">
            <v>63670</v>
          </cell>
          <cell r="AA164">
            <v>3100</v>
          </cell>
          <cell r="AB164">
            <v>99</v>
          </cell>
          <cell r="AC164">
            <v>37</v>
          </cell>
          <cell r="AD164">
            <v>15453</v>
          </cell>
          <cell r="AE164">
            <v>88642</v>
          </cell>
          <cell r="AF164">
            <v>3988</v>
          </cell>
          <cell r="AG164">
            <v>24</v>
          </cell>
          <cell r="AH164">
            <v>13885</v>
          </cell>
          <cell r="AI164">
            <v>66895</v>
          </cell>
          <cell r="AJ164">
            <v>3352</v>
          </cell>
          <cell r="AK164">
            <v>97</v>
          </cell>
          <cell r="AL164">
            <v>81</v>
          </cell>
          <cell r="AM164">
            <v>17279</v>
          </cell>
          <cell r="AN164">
            <v>91722</v>
          </cell>
          <cell r="AO164">
            <v>4317</v>
          </cell>
          <cell r="AP164">
            <v>62</v>
          </cell>
          <cell r="AQ164">
            <v>15160</v>
          </cell>
          <cell r="AR164">
            <v>70527</v>
          </cell>
          <cell r="AS164">
            <v>3646</v>
          </cell>
          <cell r="AT164">
            <v>99</v>
          </cell>
          <cell r="AU164">
            <v>121</v>
          </cell>
          <cell r="AV164">
            <v>18003</v>
          </cell>
          <cell r="AW164">
            <v>92437</v>
          </cell>
          <cell r="AX164">
            <v>4290</v>
          </cell>
          <cell r="AY164">
            <v>85</v>
          </cell>
          <cell r="AZ164">
            <v>15739</v>
          </cell>
          <cell r="BA164">
            <v>72436</v>
          </cell>
          <cell r="BB164">
            <v>3826</v>
          </cell>
          <cell r="BC164">
            <v>97</v>
          </cell>
          <cell r="BD164">
            <v>157</v>
          </cell>
          <cell r="BE164">
            <v>18701</v>
          </cell>
          <cell r="BF164">
            <v>96139</v>
          </cell>
          <cell r="BG164">
            <v>4456</v>
          </cell>
          <cell r="BH164">
            <v>121</v>
          </cell>
          <cell r="BI164">
            <v>16551</v>
          </cell>
          <cell r="BJ164">
            <v>76646</v>
          </cell>
          <cell r="BK164">
            <v>4062</v>
          </cell>
          <cell r="BL164">
            <v>102</v>
          </cell>
          <cell r="BM164">
            <v>188</v>
          </cell>
          <cell r="BN164">
            <v>21511</v>
          </cell>
          <cell r="BO164">
            <v>101278</v>
          </cell>
          <cell r="BP164">
            <v>4882</v>
          </cell>
          <cell r="BQ164">
            <v>142</v>
          </cell>
          <cell r="BR164">
            <v>16041</v>
          </cell>
          <cell r="BS164">
            <v>81575</v>
          </cell>
          <cell r="BT164">
            <v>4358</v>
          </cell>
          <cell r="BU164">
            <v>88</v>
          </cell>
          <cell r="BV164">
            <v>219</v>
          </cell>
          <cell r="BW164">
            <v>21518</v>
          </cell>
          <cell r="BX164">
            <v>102458</v>
          </cell>
          <cell r="BY164">
            <v>5026</v>
          </cell>
          <cell r="BZ164">
            <v>160</v>
          </cell>
          <cell r="CA164">
            <v>17181</v>
          </cell>
          <cell r="CB164">
            <v>83354</v>
          </cell>
          <cell r="CC164">
            <v>4514</v>
          </cell>
          <cell r="CD164">
            <v>83</v>
          </cell>
          <cell r="CE164">
            <v>243</v>
          </cell>
          <cell r="CF164">
            <v>21799</v>
          </cell>
          <cell r="CG164">
            <v>104475</v>
          </cell>
          <cell r="CH164">
            <v>5130</v>
          </cell>
          <cell r="CI164">
            <v>204</v>
          </cell>
          <cell r="CJ164">
            <v>18104</v>
          </cell>
          <cell r="CK164">
            <v>85379</v>
          </cell>
          <cell r="CL164">
            <v>4715</v>
          </cell>
          <cell r="CM164">
            <v>86</v>
          </cell>
          <cell r="CN164">
            <v>308</v>
          </cell>
          <cell r="CO164">
            <v>22255</v>
          </cell>
          <cell r="CP164">
            <v>105045</v>
          </cell>
          <cell r="CQ164">
            <v>5064</v>
          </cell>
          <cell r="CR164">
            <v>302</v>
          </cell>
          <cell r="CS164">
            <v>19293</v>
          </cell>
          <cell r="CT164">
            <v>87589</v>
          </cell>
          <cell r="CU164">
            <v>4864</v>
          </cell>
          <cell r="CV164">
            <v>88</v>
          </cell>
          <cell r="CW164">
            <v>0</v>
          </cell>
          <cell r="CX164">
            <v>19240</v>
          </cell>
          <cell r="CY164">
            <v>105739</v>
          </cell>
          <cell r="CZ164">
            <v>5266</v>
          </cell>
          <cell r="DA164">
            <v>0</v>
          </cell>
          <cell r="DB164">
            <v>17872</v>
          </cell>
          <cell r="DC164">
            <v>88738</v>
          </cell>
          <cell r="DD164">
            <v>5019</v>
          </cell>
          <cell r="DE164">
            <v>85</v>
          </cell>
        </row>
        <row r="165">
          <cell r="B165">
            <v>2</v>
          </cell>
          <cell r="C165">
            <v>5908</v>
          </cell>
          <cell r="D165">
            <v>46941</v>
          </cell>
          <cell r="E165">
            <v>2333</v>
          </cell>
          <cell r="F165">
            <v>1</v>
          </cell>
          <cell r="G165">
            <v>4774</v>
          </cell>
          <cell r="H165">
            <v>30717</v>
          </cell>
          <cell r="I165">
            <v>1383</v>
          </cell>
          <cell r="J165">
            <v>54</v>
          </cell>
          <cell r="K165">
            <v>9</v>
          </cell>
          <cell r="L165">
            <v>6132</v>
          </cell>
          <cell r="M165">
            <v>48142</v>
          </cell>
          <cell r="N165">
            <v>2211</v>
          </cell>
          <cell r="O165">
            <v>3</v>
          </cell>
          <cell r="P165">
            <v>5049</v>
          </cell>
          <cell r="Q165">
            <v>31910</v>
          </cell>
          <cell r="R165">
            <v>1474</v>
          </cell>
          <cell r="S165">
            <v>53</v>
          </cell>
          <cell r="T165">
            <v>7</v>
          </cell>
          <cell r="U165">
            <v>6340</v>
          </cell>
          <cell r="V165">
            <v>49320</v>
          </cell>
          <cell r="W165">
            <v>2339</v>
          </cell>
          <cell r="X165">
            <v>5</v>
          </cell>
          <cell r="Y165">
            <v>5276</v>
          </cell>
          <cell r="Z165">
            <v>33653</v>
          </cell>
          <cell r="AA165">
            <v>1588</v>
          </cell>
          <cell r="AB165">
            <v>49</v>
          </cell>
          <cell r="AC165">
            <v>15</v>
          </cell>
          <cell r="AD165">
            <v>6571</v>
          </cell>
          <cell r="AE165">
            <v>50363</v>
          </cell>
          <cell r="AF165">
            <v>2294</v>
          </cell>
          <cell r="AG165">
            <v>8</v>
          </cell>
          <cell r="AH165">
            <v>5562</v>
          </cell>
          <cell r="AI165">
            <v>34830</v>
          </cell>
          <cell r="AJ165">
            <v>1636</v>
          </cell>
          <cell r="AK165">
            <v>56</v>
          </cell>
          <cell r="AL165">
            <v>23</v>
          </cell>
          <cell r="AM165">
            <v>7787</v>
          </cell>
          <cell r="AN165">
            <v>55052</v>
          </cell>
          <cell r="AO165">
            <v>2672</v>
          </cell>
          <cell r="AP165">
            <v>23</v>
          </cell>
          <cell r="AQ165">
            <v>6242</v>
          </cell>
          <cell r="AR165">
            <v>38120</v>
          </cell>
          <cell r="AS165">
            <v>1919</v>
          </cell>
          <cell r="AT165">
            <v>54</v>
          </cell>
          <cell r="AU165">
            <v>38</v>
          </cell>
          <cell r="AV165">
            <v>8775</v>
          </cell>
          <cell r="AW165">
            <v>59128</v>
          </cell>
          <cell r="AX165">
            <v>3072</v>
          </cell>
          <cell r="AY165">
            <v>35</v>
          </cell>
          <cell r="AZ165">
            <v>7067</v>
          </cell>
          <cell r="BA165">
            <v>45128</v>
          </cell>
          <cell r="BB165">
            <v>2513</v>
          </cell>
          <cell r="BC165">
            <v>47</v>
          </cell>
          <cell r="BD165">
            <v>61</v>
          </cell>
          <cell r="BE165">
            <v>9797</v>
          </cell>
          <cell r="BF165">
            <v>63546</v>
          </cell>
          <cell r="BG165">
            <v>3377</v>
          </cell>
          <cell r="BH165">
            <v>54</v>
          </cell>
          <cell r="BI165">
            <v>7776</v>
          </cell>
          <cell r="BJ165">
            <v>51448</v>
          </cell>
          <cell r="BK165">
            <v>3004</v>
          </cell>
          <cell r="BL165">
            <v>48</v>
          </cell>
          <cell r="BM165">
            <v>71</v>
          </cell>
          <cell r="BN165">
            <v>11960</v>
          </cell>
          <cell r="BO165">
            <v>67085</v>
          </cell>
          <cell r="BP165">
            <v>3471</v>
          </cell>
          <cell r="BQ165">
            <v>64</v>
          </cell>
          <cell r="BR165">
            <v>7520</v>
          </cell>
          <cell r="BS165">
            <v>54313</v>
          </cell>
          <cell r="BT165">
            <v>3131</v>
          </cell>
          <cell r="BU165">
            <v>39</v>
          </cell>
          <cell r="BV165">
            <v>87</v>
          </cell>
          <cell r="BW165">
            <v>12130</v>
          </cell>
          <cell r="BX165">
            <v>67640</v>
          </cell>
          <cell r="BY165">
            <v>3475</v>
          </cell>
          <cell r="BZ165">
            <v>64</v>
          </cell>
          <cell r="CA165">
            <v>8417</v>
          </cell>
          <cell r="CB165">
            <v>54367</v>
          </cell>
          <cell r="CC165">
            <v>3012</v>
          </cell>
          <cell r="CD165">
            <v>37</v>
          </cell>
          <cell r="CE165">
            <v>103</v>
          </cell>
          <cell r="CF165">
            <v>12813</v>
          </cell>
          <cell r="CG165">
            <v>69754</v>
          </cell>
          <cell r="CH165">
            <v>3576</v>
          </cell>
          <cell r="CI165">
            <v>78</v>
          </cell>
          <cell r="CJ165">
            <v>9166</v>
          </cell>
          <cell r="CK165">
            <v>56286</v>
          </cell>
          <cell r="CL165">
            <v>3169</v>
          </cell>
          <cell r="CM165">
            <v>39</v>
          </cell>
          <cell r="CN165">
            <v>125</v>
          </cell>
          <cell r="CO165">
            <v>13256</v>
          </cell>
          <cell r="CP165">
            <v>69976</v>
          </cell>
          <cell r="CQ165">
            <v>3536</v>
          </cell>
          <cell r="CR165">
            <v>110</v>
          </cell>
          <cell r="CS165">
            <v>9706</v>
          </cell>
          <cell r="CT165">
            <v>56618</v>
          </cell>
          <cell r="CU165">
            <v>3209</v>
          </cell>
          <cell r="CV165">
            <v>41</v>
          </cell>
          <cell r="CW165">
            <v>0</v>
          </cell>
          <cell r="CX165">
            <v>11199</v>
          </cell>
          <cell r="CY165">
            <v>71220</v>
          </cell>
          <cell r="CZ165">
            <v>3897</v>
          </cell>
          <cell r="DA165">
            <v>0</v>
          </cell>
          <cell r="DB165">
            <v>8835</v>
          </cell>
          <cell r="DC165">
            <v>58163</v>
          </cell>
          <cell r="DD165">
            <v>3541</v>
          </cell>
          <cell r="DE165">
            <v>39</v>
          </cell>
        </row>
        <row r="166">
          <cell r="B166">
            <v>1</v>
          </cell>
          <cell r="C166">
            <v>1758</v>
          </cell>
          <cell r="D166">
            <v>11018</v>
          </cell>
          <cell r="E166">
            <v>625</v>
          </cell>
          <cell r="F166">
            <v>2</v>
          </cell>
          <cell r="G166">
            <v>1390</v>
          </cell>
          <cell r="H166">
            <v>7202</v>
          </cell>
          <cell r="I166">
            <v>529</v>
          </cell>
          <cell r="J166">
            <v>2</v>
          </cell>
          <cell r="K166">
            <v>1</v>
          </cell>
          <cell r="L166">
            <v>1952</v>
          </cell>
          <cell r="M166">
            <v>12018</v>
          </cell>
          <cell r="N166">
            <v>656</v>
          </cell>
          <cell r="O166">
            <v>2</v>
          </cell>
          <cell r="P166">
            <v>1619</v>
          </cell>
          <cell r="Q166">
            <v>8194</v>
          </cell>
          <cell r="R166">
            <v>614</v>
          </cell>
          <cell r="S166">
            <v>2</v>
          </cell>
          <cell r="T166">
            <v>4</v>
          </cell>
          <cell r="U166">
            <v>2044</v>
          </cell>
          <cell r="V166">
            <v>12705</v>
          </cell>
          <cell r="W166">
            <v>718</v>
          </cell>
          <cell r="X166">
            <v>2</v>
          </cell>
          <cell r="Y166">
            <v>1704</v>
          </cell>
          <cell r="Z166">
            <v>8801</v>
          </cell>
          <cell r="AA166">
            <v>663</v>
          </cell>
          <cell r="AB166">
            <v>2</v>
          </cell>
          <cell r="AC166">
            <v>5</v>
          </cell>
          <cell r="AD166">
            <v>2158</v>
          </cell>
          <cell r="AE166">
            <v>13218</v>
          </cell>
          <cell r="AF166">
            <v>744</v>
          </cell>
          <cell r="AG166">
            <v>1</v>
          </cell>
          <cell r="AH166">
            <v>1870</v>
          </cell>
          <cell r="AI166">
            <v>9337</v>
          </cell>
          <cell r="AJ166">
            <v>704</v>
          </cell>
          <cell r="AK166">
            <v>2</v>
          </cell>
          <cell r="AL166">
            <v>13</v>
          </cell>
          <cell r="AM166">
            <v>2677</v>
          </cell>
          <cell r="AN166">
            <v>14475</v>
          </cell>
          <cell r="AO166">
            <v>877</v>
          </cell>
          <cell r="AP166">
            <v>6</v>
          </cell>
          <cell r="AQ166">
            <v>2160</v>
          </cell>
          <cell r="AR166">
            <v>10878</v>
          </cell>
          <cell r="AS166">
            <v>903</v>
          </cell>
          <cell r="AT166">
            <v>4</v>
          </cell>
          <cell r="AU166">
            <v>16</v>
          </cell>
          <cell r="AV166">
            <v>2998</v>
          </cell>
          <cell r="AW166">
            <v>15455</v>
          </cell>
          <cell r="AX166">
            <v>888</v>
          </cell>
          <cell r="AY166">
            <v>6</v>
          </cell>
          <cell r="AZ166">
            <v>2357</v>
          </cell>
          <cell r="BA166">
            <v>11363</v>
          </cell>
          <cell r="BB166">
            <v>958</v>
          </cell>
          <cell r="BC166">
            <v>2</v>
          </cell>
          <cell r="BD166">
            <v>20</v>
          </cell>
          <cell r="BE166">
            <v>3200</v>
          </cell>
          <cell r="BF166">
            <v>16004</v>
          </cell>
          <cell r="BG166">
            <v>965</v>
          </cell>
          <cell r="BH166">
            <v>9</v>
          </cell>
          <cell r="BI166">
            <v>2529</v>
          </cell>
          <cell r="BJ166">
            <v>11875</v>
          </cell>
          <cell r="BK166">
            <v>931</v>
          </cell>
          <cell r="BL166">
            <v>2</v>
          </cell>
          <cell r="BM166">
            <v>22</v>
          </cell>
          <cell r="BN166">
            <v>3766</v>
          </cell>
          <cell r="BO166">
            <v>16621</v>
          </cell>
          <cell r="BP166">
            <v>996</v>
          </cell>
          <cell r="BQ166">
            <v>7</v>
          </cell>
          <cell r="BR166">
            <v>2295</v>
          </cell>
          <cell r="BS166">
            <v>12623</v>
          </cell>
          <cell r="BT166">
            <v>1008</v>
          </cell>
          <cell r="BU166">
            <v>3</v>
          </cell>
          <cell r="BV166">
            <v>20</v>
          </cell>
          <cell r="BW166">
            <v>3770</v>
          </cell>
          <cell r="BX166">
            <v>16937</v>
          </cell>
          <cell r="BY166">
            <v>1079</v>
          </cell>
          <cell r="BZ166">
            <v>12</v>
          </cell>
          <cell r="CA166">
            <v>2593</v>
          </cell>
          <cell r="CB166">
            <v>13019</v>
          </cell>
          <cell r="CC166">
            <v>962</v>
          </cell>
          <cell r="CD166">
            <v>2</v>
          </cell>
          <cell r="CE166">
            <v>21</v>
          </cell>
          <cell r="CF166">
            <v>3861</v>
          </cell>
          <cell r="CG166">
            <v>17662</v>
          </cell>
          <cell r="CH166">
            <v>1138</v>
          </cell>
          <cell r="CI166">
            <v>11</v>
          </cell>
          <cell r="CJ166">
            <v>2863</v>
          </cell>
          <cell r="CK166">
            <v>13786</v>
          </cell>
          <cell r="CL166">
            <v>1027</v>
          </cell>
          <cell r="CM166">
            <v>3</v>
          </cell>
          <cell r="CN166">
            <v>29</v>
          </cell>
          <cell r="CO166">
            <v>3820</v>
          </cell>
          <cell r="CP166">
            <v>17851</v>
          </cell>
          <cell r="CQ166">
            <v>1100</v>
          </cell>
          <cell r="CR166">
            <v>14</v>
          </cell>
          <cell r="CS166">
            <v>2912</v>
          </cell>
          <cell r="CT166">
            <v>13825</v>
          </cell>
          <cell r="CU166">
            <v>1076</v>
          </cell>
          <cell r="CV166">
            <v>7</v>
          </cell>
          <cell r="CW166">
            <v>0</v>
          </cell>
          <cell r="CX166">
            <v>3247</v>
          </cell>
          <cell r="CY166">
            <v>17797</v>
          </cell>
          <cell r="CZ166">
            <v>1117</v>
          </cell>
          <cell r="DA166">
            <v>0</v>
          </cell>
          <cell r="DB166">
            <v>2709</v>
          </cell>
          <cell r="DC166">
            <v>13999</v>
          </cell>
          <cell r="DD166">
            <v>1065</v>
          </cell>
          <cell r="DE166">
            <v>8</v>
          </cell>
        </row>
        <row r="167">
          <cell r="B167">
            <v>0</v>
          </cell>
          <cell r="C167">
            <v>721</v>
          </cell>
          <cell r="D167">
            <v>4744</v>
          </cell>
          <cell r="E167">
            <v>207</v>
          </cell>
          <cell r="F167">
            <v>1</v>
          </cell>
          <cell r="G167">
            <v>606</v>
          </cell>
          <cell r="H167">
            <v>2922</v>
          </cell>
          <cell r="I167">
            <v>138</v>
          </cell>
          <cell r="J167">
            <v>0</v>
          </cell>
          <cell r="K167">
            <v>0</v>
          </cell>
          <cell r="L167">
            <v>780</v>
          </cell>
          <cell r="M167">
            <v>5085</v>
          </cell>
          <cell r="N167">
            <v>233</v>
          </cell>
          <cell r="O167">
            <v>1</v>
          </cell>
          <cell r="P167">
            <v>690</v>
          </cell>
          <cell r="Q167">
            <v>3315</v>
          </cell>
          <cell r="R167">
            <v>183</v>
          </cell>
          <cell r="S167">
            <v>1</v>
          </cell>
          <cell r="T167">
            <v>1</v>
          </cell>
          <cell r="U167">
            <v>782</v>
          </cell>
          <cell r="V167">
            <v>5204</v>
          </cell>
          <cell r="W167">
            <v>234</v>
          </cell>
          <cell r="X167">
            <v>0</v>
          </cell>
          <cell r="Y167">
            <v>682</v>
          </cell>
          <cell r="Z167">
            <v>3527</v>
          </cell>
          <cell r="AA167">
            <v>201</v>
          </cell>
          <cell r="AB167">
            <v>0</v>
          </cell>
          <cell r="AC167">
            <v>3</v>
          </cell>
          <cell r="AD167">
            <v>781</v>
          </cell>
          <cell r="AE167">
            <v>5450</v>
          </cell>
          <cell r="AF167">
            <v>278</v>
          </cell>
          <cell r="AG167">
            <v>1</v>
          </cell>
          <cell r="AH167">
            <v>756</v>
          </cell>
          <cell r="AI167">
            <v>3814</v>
          </cell>
          <cell r="AJ167">
            <v>229</v>
          </cell>
          <cell r="AK167">
            <v>0</v>
          </cell>
          <cell r="AL167">
            <v>6</v>
          </cell>
          <cell r="AM167">
            <v>881</v>
          </cell>
          <cell r="AN167">
            <v>5970</v>
          </cell>
          <cell r="AO167">
            <v>309</v>
          </cell>
          <cell r="AP167">
            <v>3</v>
          </cell>
          <cell r="AQ167">
            <v>795</v>
          </cell>
          <cell r="AR167">
            <v>4259</v>
          </cell>
          <cell r="AS167">
            <v>231</v>
          </cell>
          <cell r="AT167">
            <v>0</v>
          </cell>
          <cell r="AU167">
            <v>4</v>
          </cell>
          <cell r="AV167">
            <v>957</v>
          </cell>
          <cell r="AW167">
            <v>6494</v>
          </cell>
          <cell r="AX167">
            <v>303</v>
          </cell>
          <cell r="AY167">
            <v>2</v>
          </cell>
          <cell r="AZ167">
            <v>835</v>
          </cell>
          <cell r="BA167">
            <v>4600</v>
          </cell>
          <cell r="BB167">
            <v>261</v>
          </cell>
          <cell r="BC167">
            <v>0</v>
          </cell>
          <cell r="BD167">
            <v>6</v>
          </cell>
          <cell r="BE167">
            <v>1011</v>
          </cell>
          <cell r="BF167">
            <v>6748</v>
          </cell>
          <cell r="BG167">
            <v>353</v>
          </cell>
          <cell r="BH167">
            <v>2</v>
          </cell>
          <cell r="BI167">
            <v>895</v>
          </cell>
          <cell r="BJ167">
            <v>5005</v>
          </cell>
          <cell r="BK167">
            <v>312</v>
          </cell>
          <cell r="BL167">
            <v>0</v>
          </cell>
          <cell r="BM167">
            <v>9</v>
          </cell>
          <cell r="BN167">
            <v>1110</v>
          </cell>
          <cell r="BO167">
            <v>6788</v>
          </cell>
          <cell r="BP167">
            <v>350</v>
          </cell>
          <cell r="BQ167">
            <v>1</v>
          </cell>
          <cell r="BR167">
            <v>776</v>
          </cell>
          <cell r="BS167">
            <v>5165</v>
          </cell>
          <cell r="BT167">
            <v>304</v>
          </cell>
          <cell r="BU167">
            <v>0</v>
          </cell>
          <cell r="BV167">
            <v>7</v>
          </cell>
          <cell r="BW167">
            <v>1054</v>
          </cell>
          <cell r="BX167">
            <v>6809</v>
          </cell>
          <cell r="BY167">
            <v>346</v>
          </cell>
          <cell r="BZ167">
            <v>2</v>
          </cell>
          <cell r="CA167">
            <v>810</v>
          </cell>
          <cell r="CB167">
            <v>5187</v>
          </cell>
          <cell r="CC167">
            <v>308</v>
          </cell>
          <cell r="CD167">
            <v>1</v>
          </cell>
          <cell r="CE167">
            <v>7</v>
          </cell>
          <cell r="CF167">
            <v>1053</v>
          </cell>
          <cell r="CG167">
            <v>6827</v>
          </cell>
          <cell r="CH167">
            <v>347</v>
          </cell>
          <cell r="CI167">
            <v>1</v>
          </cell>
          <cell r="CJ167">
            <v>841</v>
          </cell>
          <cell r="CK167">
            <v>5333</v>
          </cell>
          <cell r="CL167">
            <v>339</v>
          </cell>
          <cell r="CM167">
            <v>1</v>
          </cell>
          <cell r="CN167">
            <v>9</v>
          </cell>
          <cell r="CO167">
            <v>1046</v>
          </cell>
          <cell r="CP167">
            <v>6771</v>
          </cell>
          <cell r="CQ167">
            <v>329</v>
          </cell>
          <cell r="CR167">
            <v>1</v>
          </cell>
          <cell r="CS167">
            <v>843</v>
          </cell>
          <cell r="CT167">
            <v>5285</v>
          </cell>
          <cell r="CU167">
            <v>348</v>
          </cell>
          <cell r="CV167">
            <v>1</v>
          </cell>
          <cell r="CW167">
            <v>0</v>
          </cell>
          <cell r="CX167">
            <v>911</v>
          </cell>
          <cell r="CY167">
            <v>6832</v>
          </cell>
          <cell r="CZ167">
            <v>338</v>
          </cell>
          <cell r="DA167">
            <v>0</v>
          </cell>
          <cell r="DB167">
            <v>827</v>
          </cell>
          <cell r="DC167">
            <v>5207</v>
          </cell>
          <cell r="DD167">
            <v>378</v>
          </cell>
          <cell r="DE167">
            <v>1</v>
          </cell>
        </row>
        <row r="168">
          <cell r="B168">
            <v>0</v>
          </cell>
          <cell r="C168">
            <v>2283</v>
          </cell>
          <cell r="D168">
            <v>17050</v>
          </cell>
          <cell r="E168">
            <v>1029</v>
          </cell>
          <cell r="F168">
            <v>0</v>
          </cell>
          <cell r="G168">
            <v>1926</v>
          </cell>
          <cell r="H168">
            <v>11469</v>
          </cell>
          <cell r="I168">
            <v>738</v>
          </cell>
          <cell r="J168">
            <v>7</v>
          </cell>
          <cell r="K168">
            <v>0</v>
          </cell>
          <cell r="L168">
            <v>2435</v>
          </cell>
          <cell r="M168">
            <v>17984</v>
          </cell>
          <cell r="N168">
            <v>1069</v>
          </cell>
          <cell r="O168">
            <v>0</v>
          </cell>
          <cell r="P168">
            <v>2079</v>
          </cell>
          <cell r="Q168">
            <v>12355</v>
          </cell>
          <cell r="R168">
            <v>839</v>
          </cell>
          <cell r="S168">
            <v>7</v>
          </cell>
          <cell r="T168">
            <v>1</v>
          </cell>
          <cell r="U168">
            <v>2495</v>
          </cell>
          <cell r="V168">
            <v>18501</v>
          </cell>
          <cell r="W168">
            <v>1107</v>
          </cell>
          <cell r="X168">
            <v>1</v>
          </cell>
          <cell r="Y168">
            <v>2121</v>
          </cell>
          <cell r="Z168">
            <v>12773</v>
          </cell>
          <cell r="AA168">
            <v>925</v>
          </cell>
          <cell r="AB168">
            <v>6</v>
          </cell>
          <cell r="AC168">
            <v>1</v>
          </cell>
          <cell r="AD168">
            <v>2762</v>
          </cell>
          <cell r="AE168">
            <v>19333</v>
          </cell>
          <cell r="AF168">
            <v>1180</v>
          </cell>
          <cell r="AG168">
            <v>4</v>
          </cell>
          <cell r="AH168">
            <v>2368</v>
          </cell>
          <cell r="AI168">
            <v>13740</v>
          </cell>
          <cell r="AJ168">
            <v>1033</v>
          </cell>
          <cell r="AK168">
            <v>7</v>
          </cell>
          <cell r="AL168">
            <v>2</v>
          </cell>
          <cell r="AM168">
            <v>3144</v>
          </cell>
          <cell r="AN168">
            <v>22772</v>
          </cell>
          <cell r="AO168">
            <v>1569</v>
          </cell>
          <cell r="AP168">
            <v>5</v>
          </cell>
          <cell r="AQ168">
            <v>2676</v>
          </cell>
          <cell r="AR168">
            <v>16909</v>
          </cell>
          <cell r="AS168">
            <v>1400</v>
          </cell>
          <cell r="AT168">
            <v>5</v>
          </cell>
          <cell r="AU168">
            <v>5</v>
          </cell>
          <cell r="AV168">
            <v>3524</v>
          </cell>
          <cell r="AW168">
            <v>25351</v>
          </cell>
          <cell r="AX168">
            <v>1829</v>
          </cell>
          <cell r="AY168">
            <v>9</v>
          </cell>
          <cell r="AZ168">
            <v>2969</v>
          </cell>
          <cell r="BA168">
            <v>19543</v>
          </cell>
          <cell r="BB168">
            <v>1721</v>
          </cell>
          <cell r="BC168">
            <v>6</v>
          </cell>
          <cell r="BD168">
            <v>15</v>
          </cell>
          <cell r="BE168">
            <v>3868</v>
          </cell>
          <cell r="BF168">
            <v>29240</v>
          </cell>
          <cell r="BG168">
            <v>2351</v>
          </cell>
          <cell r="BH168">
            <v>17</v>
          </cell>
          <cell r="BI168">
            <v>3404</v>
          </cell>
          <cell r="BJ168">
            <v>25857</v>
          </cell>
          <cell r="BK168">
            <v>2385</v>
          </cell>
          <cell r="BL168">
            <v>7</v>
          </cell>
          <cell r="BM168">
            <v>14</v>
          </cell>
          <cell r="BN168">
            <v>4879</v>
          </cell>
          <cell r="BO168">
            <v>32392</v>
          </cell>
          <cell r="BP168">
            <v>2800</v>
          </cell>
          <cell r="BQ168">
            <v>18</v>
          </cell>
          <cell r="BR168">
            <v>3187</v>
          </cell>
          <cell r="BS168">
            <v>30279</v>
          </cell>
          <cell r="BT168">
            <v>2917</v>
          </cell>
          <cell r="BU168">
            <v>7</v>
          </cell>
          <cell r="BV168">
            <v>34</v>
          </cell>
          <cell r="BW168">
            <v>4797</v>
          </cell>
          <cell r="BX168">
            <v>33093</v>
          </cell>
          <cell r="BY168">
            <v>3057</v>
          </cell>
          <cell r="BZ168">
            <v>23</v>
          </cell>
          <cell r="CA168">
            <v>3487</v>
          </cell>
          <cell r="CB168">
            <v>30900</v>
          </cell>
          <cell r="CC168">
            <v>3136</v>
          </cell>
          <cell r="CD168">
            <v>6</v>
          </cell>
          <cell r="CE168">
            <v>45</v>
          </cell>
          <cell r="CF168">
            <v>5309</v>
          </cell>
          <cell r="CG168">
            <v>35380</v>
          </cell>
          <cell r="CH168">
            <v>3141</v>
          </cell>
          <cell r="CI168">
            <v>37</v>
          </cell>
          <cell r="CJ168">
            <v>3962</v>
          </cell>
          <cell r="CK168">
            <v>32923</v>
          </cell>
          <cell r="CL168">
            <v>3314</v>
          </cell>
          <cell r="CM168">
            <v>7</v>
          </cell>
          <cell r="CN168">
            <v>58</v>
          </cell>
          <cell r="CO168">
            <v>5756</v>
          </cell>
          <cell r="CP168">
            <v>36853</v>
          </cell>
          <cell r="CQ168">
            <v>3314</v>
          </cell>
          <cell r="CR168">
            <v>46</v>
          </cell>
          <cell r="CS168">
            <v>4388</v>
          </cell>
          <cell r="CT168">
            <v>35415</v>
          </cell>
          <cell r="CU168">
            <v>3657</v>
          </cell>
          <cell r="CV168">
            <v>6</v>
          </cell>
          <cell r="CW168">
            <v>0</v>
          </cell>
          <cell r="CX168">
            <v>5082</v>
          </cell>
          <cell r="CY168">
            <v>38174</v>
          </cell>
          <cell r="CZ168">
            <v>3630</v>
          </cell>
          <cell r="DA168">
            <v>0</v>
          </cell>
          <cell r="DB168">
            <v>4456</v>
          </cell>
          <cell r="DC168">
            <v>35914</v>
          </cell>
          <cell r="DD168">
            <v>3756</v>
          </cell>
          <cell r="DE168">
            <v>5</v>
          </cell>
        </row>
        <row r="169">
          <cell r="B169">
            <v>0</v>
          </cell>
          <cell r="C169">
            <v>1183</v>
          </cell>
          <cell r="D169">
            <v>9100</v>
          </cell>
          <cell r="E169">
            <v>423</v>
          </cell>
          <cell r="F169">
            <v>0</v>
          </cell>
          <cell r="G169">
            <v>1072</v>
          </cell>
          <cell r="H169">
            <v>5719</v>
          </cell>
          <cell r="I169">
            <v>313</v>
          </cell>
          <cell r="J169">
            <v>5</v>
          </cell>
          <cell r="K169">
            <v>0</v>
          </cell>
          <cell r="L169">
            <v>1261</v>
          </cell>
          <cell r="M169">
            <v>9315</v>
          </cell>
          <cell r="N169">
            <v>416</v>
          </cell>
          <cell r="O169">
            <v>0</v>
          </cell>
          <cell r="P169">
            <v>1131</v>
          </cell>
          <cell r="Q169">
            <v>6037</v>
          </cell>
          <cell r="R169">
            <v>345</v>
          </cell>
          <cell r="S169">
            <v>6</v>
          </cell>
          <cell r="T169">
            <v>0</v>
          </cell>
          <cell r="U169">
            <v>1302</v>
          </cell>
          <cell r="V169">
            <v>9369</v>
          </cell>
          <cell r="W169">
            <v>414</v>
          </cell>
          <cell r="X169">
            <v>0</v>
          </cell>
          <cell r="Y169">
            <v>1164</v>
          </cell>
          <cell r="Z169">
            <v>6264</v>
          </cell>
          <cell r="AA169">
            <v>365</v>
          </cell>
          <cell r="AB169">
            <v>5</v>
          </cell>
          <cell r="AC169">
            <v>2</v>
          </cell>
          <cell r="AD169">
            <v>1390</v>
          </cell>
          <cell r="AE169">
            <v>9711</v>
          </cell>
          <cell r="AF169">
            <v>426</v>
          </cell>
          <cell r="AG169">
            <v>0</v>
          </cell>
          <cell r="AH169">
            <v>1228</v>
          </cell>
          <cell r="AI169">
            <v>6629</v>
          </cell>
          <cell r="AJ169">
            <v>395</v>
          </cell>
          <cell r="AK169">
            <v>5</v>
          </cell>
          <cell r="AL169">
            <v>7</v>
          </cell>
          <cell r="AM169">
            <v>1495</v>
          </cell>
          <cell r="AN169">
            <v>10931</v>
          </cell>
          <cell r="AO169">
            <v>572</v>
          </cell>
          <cell r="AP169">
            <v>1</v>
          </cell>
          <cell r="AQ169">
            <v>1323</v>
          </cell>
          <cell r="AR169">
            <v>7663</v>
          </cell>
          <cell r="AS169">
            <v>498</v>
          </cell>
          <cell r="AT169">
            <v>4</v>
          </cell>
          <cell r="AU169">
            <v>5</v>
          </cell>
          <cell r="AV169">
            <v>1742</v>
          </cell>
          <cell r="AW169">
            <v>11973</v>
          </cell>
          <cell r="AX169">
            <v>621</v>
          </cell>
          <cell r="AY169">
            <v>1</v>
          </cell>
          <cell r="AZ169">
            <v>1529</v>
          </cell>
          <cell r="BA169">
            <v>8781</v>
          </cell>
          <cell r="BB169">
            <v>625</v>
          </cell>
          <cell r="BC169">
            <v>3</v>
          </cell>
          <cell r="BD169">
            <v>11</v>
          </cell>
          <cell r="BE169">
            <v>2003</v>
          </cell>
          <cell r="BF169">
            <v>12900</v>
          </cell>
          <cell r="BG169">
            <v>671</v>
          </cell>
          <cell r="BH169">
            <v>2</v>
          </cell>
          <cell r="BI169">
            <v>1752</v>
          </cell>
          <cell r="BJ169">
            <v>9506</v>
          </cell>
          <cell r="BK169">
            <v>640</v>
          </cell>
          <cell r="BL169">
            <v>4</v>
          </cell>
          <cell r="BM169">
            <v>13</v>
          </cell>
          <cell r="BN169">
            <v>2582</v>
          </cell>
          <cell r="BO169">
            <v>13821</v>
          </cell>
          <cell r="BP169">
            <v>718</v>
          </cell>
          <cell r="BQ169">
            <v>6</v>
          </cell>
          <cell r="BR169">
            <v>1670</v>
          </cell>
          <cell r="BS169">
            <v>10156</v>
          </cell>
          <cell r="BT169">
            <v>642</v>
          </cell>
          <cell r="BU169">
            <v>3</v>
          </cell>
          <cell r="BV169">
            <v>16</v>
          </cell>
          <cell r="BW169">
            <v>2655</v>
          </cell>
          <cell r="BX169">
            <v>14523</v>
          </cell>
          <cell r="BY169">
            <v>758</v>
          </cell>
          <cell r="BZ169">
            <v>6</v>
          </cell>
          <cell r="CA169">
            <v>1914</v>
          </cell>
          <cell r="CB169">
            <v>10817</v>
          </cell>
          <cell r="CC169">
            <v>694</v>
          </cell>
          <cell r="CD169">
            <v>2</v>
          </cell>
          <cell r="CE169">
            <v>17</v>
          </cell>
          <cell r="CF169">
            <v>2902</v>
          </cell>
          <cell r="CG169">
            <v>15617</v>
          </cell>
          <cell r="CH169">
            <v>836</v>
          </cell>
          <cell r="CI169">
            <v>8</v>
          </cell>
          <cell r="CJ169">
            <v>2158</v>
          </cell>
          <cell r="CK169">
            <v>11420</v>
          </cell>
          <cell r="CL169">
            <v>738</v>
          </cell>
          <cell r="CM169">
            <v>3</v>
          </cell>
          <cell r="CN169">
            <v>29</v>
          </cell>
          <cell r="CO169">
            <v>3042</v>
          </cell>
          <cell r="CP169">
            <v>16094</v>
          </cell>
          <cell r="CQ169">
            <v>766</v>
          </cell>
          <cell r="CR169">
            <v>15</v>
          </cell>
          <cell r="CS169">
            <v>2265</v>
          </cell>
          <cell r="CT169">
            <v>11757</v>
          </cell>
          <cell r="CU169">
            <v>745</v>
          </cell>
          <cell r="CV169">
            <v>5</v>
          </cell>
          <cell r="CW169">
            <v>0</v>
          </cell>
          <cell r="CX169">
            <v>2702</v>
          </cell>
          <cell r="CY169">
            <v>16065</v>
          </cell>
          <cell r="CZ169">
            <v>890</v>
          </cell>
          <cell r="DA169">
            <v>0</v>
          </cell>
          <cell r="DB169">
            <v>2113</v>
          </cell>
          <cell r="DC169">
            <v>11834</v>
          </cell>
          <cell r="DD169">
            <v>847</v>
          </cell>
          <cell r="DE169">
            <v>5</v>
          </cell>
        </row>
        <row r="170">
          <cell r="B170">
            <v>0</v>
          </cell>
          <cell r="C170">
            <v>937</v>
          </cell>
          <cell r="D170">
            <v>6620</v>
          </cell>
          <cell r="E170">
            <v>316</v>
          </cell>
          <cell r="F170">
            <v>0</v>
          </cell>
          <cell r="G170">
            <v>654</v>
          </cell>
          <cell r="H170">
            <v>3832</v>
          </cell>
          <cell r="I170">
            <v>205</v>
          </cell>
          <cell r="J170">
            <v>1</v>
          </cell>
          <cell r="K170">
            <v>0</v>
          </cell>
          <cell r="L170">
            <v>978</v>
          </cell>
          <cell r="M170">
            <v>6534</v>
          </cell>
          <cell r="N170">
            <v>293</v>
          </cell>
          <cell r="O170">
            <v>0</v>
          </cell>
          <cell r="P170">
            <v>695</v>
          </cell>
          <cell r="Q170">
            <v>4009</v>
          </cell>
          <cell r="R170">
            <v>206</v>
          </cell>
          <cell r="S170">
            <v>1</v>
          </cell>
          <cell r="T170">
            <v>2</v>
          </cell>
          <cell r="U170">
            <v>990</v>
          </cell>
          <cell r="V170">
            <v>6580</v>
          </cell>
          <cell r="W170">
            <v>291</v>
          </cell>
          <cell r="X170">
            <v>1</v>
          </cell>
          <cell r="Y170">
            <v>721</v>
          </cell>
          <cell r="Z170">
            <v>4125</v>
          </cell>
          <cell r="AA170">
            <v>234</v>
          </cell>
          <cell r="AB170">
            <v>1</v>
          </cell>
          <cell r="AC170">
            <v>0</v>
          </cell>
          <cell r="AD170">
            <v>1042</v>
          </cell>
          <cell r="AE170">
            <v>6722</v>
          </cell>
          <cell r="AF170">
            <v>298</v>
          </cell>
          <cell r="AG170">
            <v>2</v>
          </cell>
          <cell r="AH170">
            <v>742</v>
          </cell>
          <cell r="AI170">
            <v>4354</v>
          </cell>
          <cell r="AJ170">
            <v>245</v>
          </cell>
          <cell r="AK170">
            <v>1</v>
          </cell>
          <cell r="AL170">
            <v>1</v>
          </cell>
          <cell r="AM170">
            <v>1202</v>
          </cell>
          <cell r="AN170">
            <v>8210</v>
          </cell>
          <cell r="AO170">
            <v>367</v>
          </cell>
          <cell r="AP170">
            <v>3</v>
          </cell>
          <cell r="AQ170">
            <v>860</v>
          </cell>
          <cell r="AR170">
            <v>5239</v>
          </cell>
          <cell r="AS170">
            <v>322</v>
          </cell>
          <cell r="AT170">
            <v>1</v>
          </cell>
          <cell r="AU170">
            <v>5</v>
          </cell>
          <cell r="AV170">
            <v>1334</v>
          </cell>
          <cell r="AW170">
            <v>9041</v>
          </cell>
          <cell r="AX170">
            <v>411</v>
          </cell>
          <cell r="AY170">
            <v>4</v>
          </cell>
          <cell r="AZ170">
            <v>947</v>
          </cell>
          <cell r="BA170">
            <v>5691</v>
          </cell>
          <cell r="BB170">
            <v>358</v>
          </cell>
          <cell r="BC170">
            <v>1</v>
          </cell>
          <cell r="BD170">
            <v>13</v>
          </cell>
          <cell r="BE170">
            <v>1418</v>
          </cell>
          <cell r="BF170">
            <v>9830</v>
          </cell>
          <cell r="BG170">
            <v>475</v>
          </cell>
          <cell r="BH170">
            <v>6</v>
          </cell>
          <cell r="BI170">
            <v>1020</v>
          </cell>
          <cell r="BJ170">
            <v>6419</v>
          </cell>
          <cell r="BK170">
            <v>437</v>
          </cell>
          <cell r="BL170">
            <v>0</v>
          </cell>
          <cell r="BM170">
            <v>20</v>
          </cell>
          <cell r="BN170">
            <v>1728</v>
          </cell>
          <cell r="BO170">
            <v>11664</v>
          </cell>
          <cell r="BP170">
            <v>639</v>
          </cell>
          <cell r="BQ170">
            <v>8</v>
          </cell>
          <cell r="BR170">
            <v>971</v>
          </cell>
          <cell r="BS170">
            <v>7928</v>
          </cell>
          <cell r="BT170">
            <v>536</v>
          </cell>
          <cell r="BU170">
            <v>0</v>
          </cell>
          <cell r="BV170">
            <v>21</v>
          </cell>
          <cell r="BW170">
            <v>1731</v>
          </cell>
          <cell r="BX170">
            <v>12241</v>
          </cell>
          <cell r="BY170">
            <v>731</v>
          </cell>
          <cell r="BZ170">
            <v>8</v>
          </cell>
          <cell r="CA170">
            <v>1101</v>
          </cell>
          <cell r="CB170">
            <v>8790</v>
          </cell>
          <cell r="CC170">
            <v>573</v>
          </cell>
          <cell r="CD170">
            <v>2</v>
          </cell>
          <cell r="CE170">
            <v>29</v>
          </cell>
          <cell r="CF170">
            <v>1787</v>
          </cell>
          <cell r="CG170">
            <v>12713</v>
          </cell>
          <cell r="CH170">
            <v>761</v>
          </cell>
          <cell r="CI170">
            <v>9</v>
          </cell>
          <cell r="CJ170">
            <v>1192</v>
          </cell>
          <cell r="CK170">
            <v>9369</v>
          </cell>
          <cell r="CL170">
            <v>640</v>
          </cell>
          <cell r="CM170">
            <v>0</v>
          </cell>
          <cell r="CN170">
            <v>32</v>
          </cell>
          <cell r="CO170">
            <v>1844</v>
          </cell>
          <cell r="CP170">
            <v>13187</v>
          </cell>
          <cell r="CQ170">
            <v>799</v>
          </cell>
          <cell r="CR170">
            <v>12</v>
          </cell>
          <cell r="CS170">
            <v>1244</v>
          </cell>
          <cell r="CT170">
            <v>9588</v>
          </cell>
          <cell r="CU170">
            <v>667</v>
          </cell>
          <cell r="CV170">
            <v>1</v>
          </cell>
          <cell r="CW170">
            <v>0</v>
          </cell>
          <cell r="CX170">
            <v>1586</v>
          </cell>
          <cell r="CY170">
            <v>13011</v>
          </cell>
          <cell r="CZ170">
            <v>815</v>
          </cell>
          <cell r="DA170">
            <v>0</v>
          </cell>
          <cell r="DB170">
            <v>1184</v>
          </cell>
          <cell r="DC170">
            <v>9510</v>
          </cell>
          <cell r="DD170">
            <v>710</v>
          </cell>
          <cell r="DE170">
            <v>1</v>
          </cell>
        </row>
        <row r="171">
          <cell r="B171">
            <v>0</v>
          </cell>
          <cell r="C171">
            <v>484</v>
          </cell>
          <cell r="D171">
            <v>3694</v>
          </cell>
          <cell r="E171">
            <v>209</v>
          </cell>
          <cell r="F171">
            <v>0</v>
          </cell>
          <cell r="G171">
            <v>307</v>
          </cell>
          <cell r="H171">
            <v>1830</v>
          </cell>
          <cell r="I171">
            <v>132</v>
          </cell>
          <cell r="J171">
            <v>0</v>
          </cell>
          <cell r="K171">
            <v>0</v>
          </cell>
          <cell r="L171">
            <v>534</v>
          </cell>
          <cell r="M171">
            <v>4113</v>
          </cell>
          <cell r="N171">
            <v>231</v>
          </cell>
          <cell r="O171">
            <v>0</v>
          </cell>
          <cell r="P171">
            <v>388</v>
          </cell>
          <cell r="Q171">
            <v>2253</v>
          </cell>
          <cell r="R171">
            <v>185</v>
          </cell>
          <cell r="S171">
            <v>0</v>
          </cell>
          <cell r="T171">
            <v>0</v>
          </cell>
          <cell r="U171">
            <v>569</v>
          </cell>
          <cell r="V171">
            <v>4174</v>
          </cell>
          <cell r="W171">
            <v>247</v>
          </cell>
          <cell r="X171">
            <v>0</v>
          </cell>
          <cell r="Y171">
            <v>411</v>
          </cell>
          <cell r="Z171">
            <v>2484</v>
          </cell>
          <cell r="AA171">
            <v>204</v>
          </cell>
          <cell r="AB171">
            <v>0</v>
          </cell>
          <cell r="AC171">
            <v>0</v>
          </cell>
          <cell r="AD171">
            <v>549</v>
          </cell>
          <cell r="AE171">
            <v>4311</v>
          </cell>
          <cell r="AF171">
            <v>250</v>
          </cell>
          <cell r="AG171">
            <v>0</v>
          </cell>
          <cell r="AH171">
            <v>442</v>
          </cell>
          <cell r="AI171">
            <v>2635</v>
          </cell>
          <cell r="AJ171">
            <v>227</v>
          </cell>
          <cell r="AK171">
            <v>0</v>
          </cell>
          <cell r="AL171">
            <v>2</v>
          </cell>
          <cell r="AM171">
            <v>621</v>
          </cell>
          <cell r="AN171">
            <v>4640</v>
          </cell>
          <cell r="AO171">
            <v>277</v>
          </cell>
          <cell r="AP171">
            <v>1</v>
          </cell>
          <cell r="AQ171">
            <v>434</v>
          </cell>
          <cell r="AR171">
            <v>2763</v>
          </cell>
          <cell r="AS171">
            <v>245</v>
          </cell>
          <cell r="AT171">
            <v>0</v>
          </cell>
          <cell r="AU171">
            <v>4</v>
          </cell>
          <cell r="AV171">
            <v>690</v>
          </cell>
          <cell r="AW171">
            <v>5318</v>
          </cell>
          <cell r="AX171">
            <v>315</v>
          </cell>
          <cell r="AY171">
            <v>2</v>
          </cell>
          <cell r="AZ171">
            <v>479</v>
          </cell>
          <cell r="BA171">
            <v>3185</v>
          </cell>
          <cell r="BB171">
            <v>288</v>
          </cell>
          <cell r="BC171">
            <v>0</v>
          </cell>
          <cell r="BD171">
            <v>5</v>
          </cell>
          <cell r="BE171">
            <v>733</v>
          </cell>
          <cell r="BF171">
            <v>5811</v>
          </cell>
          <cell r="BG171">
            <v>367</v>
          </cell>
          <cell r="BH171">
            <v>2</v>
          </cell>
          <cell r="BI171">
            <v>517</v>
          </cell>
          <cell r="BJ171">
            <v>3541</v>
          </cell>
          <cell r="BK171">
            <v>319</v>
          </cell>
          <cell r="BL171">
            <v>0</v>
          </cell>
          <cell r="BM171">
            <v>6</v>
          </cell>
          <cell r="BN171">
            <v>797</v>
          </cell>
          <cell r="BO171">
            <v>5903</v>
          </cell>
          <cell r="BP171">
            <v>391</v>
          </cell>
          <cell r="BQ171">
            <v>2</v>
          </cell>
          <cell r="BR171">
            <v>450</v>
          </cell>
          <cell r="BS171">
            <v>3647</v>
          </cell>
          <cell r="BT171">
            <v>340</v>
          </cell>
          <cell r="BU171">
            <v>0</v>
          </cell>
          <cell r="BV171">
            <v>7</v>
          </cell>
          <cell r="BW171">
            <v>765</v>
          </cell>
          <cell r="BX171">
            <v>5918</v>
          </cell>
          <cell r="BY171">
            <v>422</v>
          </cell>
          <cell r="BZ171">
            <v>2</v>
          </cell>
          <cell r="CA171">
            <v>482</v>
          </cell>
          <cell r="CB171">
            <v>3719</v>
          </cell>
          <cell r="CC171">
            <v>318</v>
          </cell>
          <cell r="CD171">
            <v>0</v>
          </cell>
          <cell r="CE171">
            <v>7</v>
          </cell>
          <cell r="CF171">
            <v>765</v>
          </cell>
          <cell r="CG171">
            <v>5818</v>
          </cell>
          <cell r="CH171">
            <v>402</v>
          </cell>
          <cell r="CI171">
            <v>1</v>
          </cell>
          <cell r="CJ171">
            <v>505</v>
          </cell>
          <cell r="CK171">
            <v>3704</v>
          </cell>
          <cell r="CL171">
            <v>312</v>
          </cell>
          <cell r="CM171">
            <v>0</v>
          </cell>
          <cell r="CN171">
            <v>8</v>
          </cell>
          <cell r="CO171">
            <v>723</v>
          </cell>
          <cell r="CP171">
            <v>5879</v>
          </cell>
          <cell r="CQ171">
            <v>398</v>
          </cell>
          <cell r="CR171">
            <v>1</v>
          </cell>
          <cell r="CS171">
            <v>505</v>
          </cell>
          <cell r="CT171">
            <v>3647</v>
          </cell>
          <cell r="CU171">
            <v>333</v>
          </cell>
          <cell r="CV171">
            <v>0</v>
          </cell>
          <cell r="CW171">
            <v>0</v>
          </cell>
          <cell r="CX171">
            <v>625</v>
          </cell>
          <cell r="CY171">
            <v>5509</v>
          </cell>
          <cell r="CZ171">
            <v>382</v>
          </cell>
          <cell r="DA171">
            <v>0</v>
          </cell>
          <cell r="DB171">
            <v>476</v>
          </cell>
          <cell r="DC171">
            <v>3551</v>
          </cell>
          <cell r="DD171">
            <v>351</v>
          </cell>
          <cell r="DE171">
            <v>0</v>
          </cell>
        </row>
        <row r="172">
          <cell r="B172">
            <v>6</v>
          </cell>
          <cell r="C172">
            <v>2842</v>
          </cell>
          <cell r="D172">
            <v>18035</v>
          </cell>
          <cell r="E172">
            <v>767</v>
          </cell>
          <cell r="F172">
            <v>0</v>
          </cell>
          <cell r="G172">
            <v>1871</v>
          </cell>
          <cell r="H172">
            <v>10767</v>
          </cell>
          <cell r="I172">
            <v>505</v>
          </cell>
          <cell r="J172">
            <v>10</v>
          </cell>
          <cell r="K172">
            <v>6</v>
          </cell>
          <cell r="L172">
            <v>3035</v>
          </cell>
          <cell r="M172">
            <v>19077</v>
          </cell>
          <cell r="N172">
            <v>816</v>
          </cell>
          <cell r="O172">
            <v>0</v>
          </cell>
          <cell r="P172">
            <v>2078</v>
          </cell>
          <cell r="Q172">
            <v>11877</v>
          </cell>
          <cell r="R172">
            <v>590</v>
          </cell>
          <cell r="S172">
            <v>10</v>
          </cell>
          <cell r="T172">
            <v>6</v>
          </cell>
          <cell r="U172">
            <v>3102</v>
          </cell>
          <cell r="V172">
            <v>19099</v>
          </cell>
          <cell r="W172">
            <v>863</v>
          </cell>
          <cell r="X172">
            <v>0</v>
          </cell>
          <cell r="Y172">
            <v>2203</v>
          </cell>
          <cell r="Z172">
            <v>12236</v>
          </cell>
          <cell r="AA172">
            <v>611</v>
          </cell>
          <cell r="AB172">
            <v>11</v>
          </cell>
          <cell r="AC172">
            <v>7</v>
          </cell>
          <cell r="AD172">
            <v>3116</v>
          </cell>
          <cell r="AE172">
            <v>19960</v>
          </cell>
          <cell r="AF172">
            <v>899</v>
          </cell>
          <cell r="AG172">
            <v>2</v>
          </cell>
          <cell r="AH172">
            <v>2350</v>
          </cell>
          <cell r="AI172">
            <v>13208</v>
          </cell>
          <cell r="AJ172">
            <v>696</v>
          </cell>
          <cell r="AK172">
            <v>10</v>
          </cell>
          <cell r="AL172">
            <v>7</v>
          </cell>
          <cell r="AM172">
            <v>3672</v>
          </cell>
          <cell r="AN172">
            <v>22441</v>
          </cell>
          <cell r="AO172">
            <v>1024</v>
          </cell>
          <cell r="AP172">
            <v>5</v>
          </cell>
          <cell r="AQ172">
            <v>2635</v>
          </cell>
          <cell r="AR172">
            <v>15053</v>
          </cell>
          <cell r="AS172">
            <v>871</v>
          </cell>
          <cell r="AT172">
            <v>10</v>
          </cell>
          <cell r="AU172">
            <v>7</v>
          </cell>
          <cell r="AV172">
            <v>4389</v>
          </cell>
          <cell r="AW172">
            <v>24632</v>
          </cell>
          <cell r="AX172">
            <v>1101</v>
          </cell>
          <cell r="AY172">
            <v>9</v>
          </cell>
          <cell r="AZ172">
            <v>3035</v>
          </cell>
          <cell r="BA172">
            <v>16441</v>
          </cell>
          <cell r="BB172">
            <v>1032</v>
          </cell>
          <cell r="BC172">
            <v>10</v>
          </cell>
          <cell r="BD172">
            <v>11</v>
          </cell>
          <cell r="BE172">
            <v>4830</v>
          </cell>
          <cell r="BF172">
            <v>26895</v>
          </cell>
          <cell r="BG172">
            <v>1255</v>
          </cell>
          <cell r="BH172">
            <v>13</v>
          </cell>
          <cell r="BI172">
            <v>3370</v>
          </cell>
          <cell r="BJ172">
            <v>18399</v>
          </cell>
          <cell r="BK172">
            <v>1211</v>
          </cell>
          <cell r="BL172">
            <v>8</v>
          </cell>
          <cell r="BM172">
            <v>17</v>
          </cell>
          <cell r="BN172">
            <v>6037</v>
          </cell>
          <cell r="BO172">
            <v>28379</v>
          </cell>
          <cell r="BP172">
            <v>1406</v>
          </cell>
          <cell r="BQ172">
            <v>10</v>
          </cell>
          <cell r="BR172">
            <v>2963</v>
          </cell>
          <cell r="BS172">
            <v>20023</v>
          </cell>
          <cell r="BT172">
            <v>1325</v>
          </cell>
          <cell r="BU172">
            <v>11</v>
          </cell>
          <cell r="BV172">
            <v>20</v>
          </cell>
          <cell r="BW172">
            <v>5985</v>
          </cell>
          <cell r="BX172">
            <v>28605</v>
          </cell>
          <cell r="BY172">
            <v>1521</v>
          </cell>
          <cell r="BZ172">
            <v>24</v>
          </cell>
          <cell r="CA172">
            <v>3350</v>
          </cell>
          <cell r="CB172">
            <v>20038</v>
          </cell>
          <cell r="CC172">
            <v>1278</v>
          </cell>
          <cell r="CD172">
            <v>10</v>
          </cell>
          <cell r="CE172">
            <v>25</v>
          </cell>
          <cell r="CF172">
            <v>6223</v>
          </cell>
          <cell r="CG172">
            <v>29351</v>
          </cell>
          <cell r="CH172">
            <v>1536</v>
          </cell>
          <cell r="CI172">
            <v>28</v>
          </cell>
          <cell r="CJ172">
            <v>3641</v>
          </cell>
          <cell r="CK172">
            <v>20656</v>
          </cell>
          <cell r="CL172">
            <v>1315</v>
          </cell>
          <cell r="CM172">
            <v>12</v>
          </cell>
          <cell r="CN172">
            <v>29</v>
          </cell>
          <cell r="CO172">
            <v>6196</v>
          </cell>
          <cell r="CP172">
            <v>29549</v>
          </cell>
          <cell r="CQ172">
            <v>1516</v>
          </cell>
          <cell r="CR172">
            <v>29</v>
          </cell>
          <cell r="CS172">
            <v>3815</v>
          </cell>
          <cell r="CT172">
            <v>20747</v>
          </cell>
          <cell r="CU172">
            <v>1402</v>
          </cell>
          <cell r="CV172">
            <v>9</v>
          </cell>
          <cell r="CW172">
            <v>0</v>
          </cell>
          <cell r="CX172">
            <v>5197</v>
          </cell>
          <cell r="CY172">
            <v>29432</v>
          </cell>
          <cell r="CZ172">
            <v>1544</v>
          </cell>
          <cell r="DA172">
            <v>0</v>
          </cell>
          <cell r="DB172">
            <v>3558</v>
          </cell>
          <cell r="DC172">
            <v>20668</v>
          </cell>
          <cell r="DD172">
            <v>1419</v>
          </cell>
          <cell r="DE172">
            <v>10</v>
          </cell>
        </row>
        <row r="173">
          <cell r="B173">
            <v>0</v>
          </cell>
          <cell r="C173">
            <v>363</v>
          </cell>
          <cell r="D173">
            <v>2595</v>
          </cell>
          <cell r="E173">
            <v>85</v>
          </cell>
          <cell r="F173">
            <v>0</v>
          </cell>
          <cell r="G173">
            <v>227</v>
          </cell>
          <cell r="H173">
            <v>1270</v>
          </cell>
          <cell r="I173">
            <v>50</v>
          </cell>
          <cell r="J173">
            <v>2</v>
          </cell>
          <cell r="K173">
            <v>0</v>
          </cell>
          <cell r="L173">
            <v>370</v>
          </cell>
          <cell r="M173">
            <v>2760</v>
          </cell>
          <cell r="N173">
            <v>86</v>
          </cell>
          <cell r="O173">
            <v>0</v>
          </cell>
          <cell r="P173">
            <v>264</v>
          </cell>
          <cell r="Q173">
            <v>1415</v>
          </cell>
          <cell r="R173">
            <v>65</v>
          </cell>
          <cell r="S173">
            <v>1</v>
          </cell>
          <cell r="T173">
            <v>0</v>
          </cell>
          <cell r="U173">
            <v>404</v>
          </cell>
          <cell r="V173">
            <v>2837</v>
          </cell>
          <cell r="W173">
            <v>87</v>
          </cell>
          <cell r="X173">
            <v>0</v>
          </cell>
          <cell r="Y173">
            <v>292</v>
          </cell>
          <cell r="Z173">
            <v>1488</v>
          </cell>
          <cell r="AA173">
            <v>69</v>
          </cell>
          <cell r="AB173">
            <v>1</v>
          </cell>
          <cell r="AC173">
            <v>0</v>
          </cell>
          <cell r="AD173">
            <v>423</v>
          </cell>
          <cell r="AE173">
            <v>2970</v>
          </cell>
          <cell r="AF173">
            <v>101</v>
          </cell>
          <cell r="AG173">
            <v>1</v>
          </cell>
          <cell r="AH173">
            <v>344</v>
          </cell>
          <cell r="AI173">
            <v>1676</v>
          </cell>
          <cell r="AJ173">
            <v>80</v>
          </cell>
          <cell r="AK173">
            <v>1</v>
          </cell>
          <cell r="AL173">
            <v>4</v>
          </cell>
          <cell r="AM173">
            <v>518</v>
          </cell>
          <cell r="AN173">
            <v>3255</v>
          </cell>
          <cell r="AO173">
            <v>158</v>
          </cell>
          <cell r="AP173">
            <v>4</v>
          </cell>
          <cell r="AQ173">
            <v>398</v>
          </cell>
          <cell r="AR173">
            <v>2088</v>
          </cell>
          <cell r="AS173">
            <v>111</v>
          </cell>
          <cell r="AT173">
            <v>0</v>
          </cell>
          <cell r="AU173">
            <v>6</v>
          </cell>
          <cell r="AV173">
            <v>632</v>
          </cell>
          <cell r="AW173">
            <v>3411</v>
          </cell>
          <cell r="AX173">
            <v>162</v>
          </cell>
          <cell r="AY173">
            <v>3</v>
          </cell>
          <cell r="AZ173">
            <v>424</v>
          </cell>
          <cell r="BA173">
            <v>2260</v>
          </cell>
          <cell r="BB173">
            <v>105</v>
          </cell>
          <cell r="BC173">
            <v>1</v>
          </cell>
          <cell r="BD173">
            <v>5</v>
          </cell>
          <cell r="BE173">
            <v>679</v>
          </cell>
          <cell r="BF173">
            <v>3531</v>
          </cell>
          <cell r="BG173">
            <v>176</v>
          </cell>
          <cell r="BH173">
            <v>2</v>
          </cell>
          <cell r="BI173">
            <v>446</v>
          </cell>
          <cell r="BJ173">
            <v>2519</v>
          </cell>
          <cell r="BK173">
            <v>126</v>
          </cell>
          <cell r="BL173">
            <v>0</v>
          </cell>
          <cell r="BM173">
            <v>7</v>
          </cell>
          <cell r="BN173">
            <v>743</v>
          </cell>
          <cell r="BO173">
            <v>3677</v>
          </cell>
          <cell r="BP173">
            <v>208</v>
          </cell>
          <cell r="BQ173">
            <v>5</v>
          </cell>
          <cell r="BR173">
            <v>428</v>
          </cell>
          <cell r="BS173">
            <v>2829</v>
          </cell>
          <cell r="BT173">
            <v>150</v>
          </cell>
          <cell r="BU173">
            <v>0</v>
          </cell>
          <cell r="BV173">
            <v>10</v>
          </cell>
          <cell r="BW173">
            <v>779</v>
          </cell>
          <cell r="BX173">
            <v>3802</v>
          </cell>
          <cell r="BY173">
            <v>190</v>
          </cell>
          <cell r="BZ173">
            <v>9</v>
          </cell>
          <cell r="CA173">
            <v>464</v>
          </cell>
          <cell r="CB173">
            <v>2834</v>
          </cell>
          <cell r="CC173">
            <v>143</v>
          </cell>
          <cell r="CD173">
            <v>0</v>
          </cell>
          <cell r="CE173">
            <v>11</v>
          </cell>
          <cell r="CF173">
            <v>770</v>
          </cell>
          <cell r="CG173">
            <v>3830</v>
          </cell>
          <cell r="CH173">
            <v>193</v>
          </cell>
          <cell r="CI173">
            <v>14</v>
          </cell>
          <cell r="CJ173">
            <v>488</v>
          </cell>
          <cell r="CK173">
            <v>2888</v>
          </cell>
          <cell r="CL173">
            <v>139</v>
          </cell>
          <cell r="CM173">
            <v>1</v>
          </cell>
          <cell r="CN173">
            <v>11</v>
          </cell>
          <cell r="CO173">
            <v>755</v>
          </cell>
          <cell r="CP173">
            <v>3833</v>
          </cell>
          <cell r="CQ173">
            <v>186</v>
          </cell>
          <cell r="CR173">
            <v>12</v>
          </cell>
          <cell r="CS173">
            <v>526</v>
          </cell>
          <cell r="CT173">
            <v>2868</v>
          </cell>
          <cell r="CU173">
            <v>143</v>
          </cell>
          <cell r="CV173">
            <v>2</v>
          </cell>
          <cell r="CW173">
            <v>0</v>
          </cell>
          <cell r="CX173">
            <v>562</v>
          </cell>
          <cell r="CY173">
            <v>3552</v>
          </cell>
          <cell r="CZ173">
            <v>164</v>
          </cell>
          <cell r="DA173">
            <v>0</v>
          </cell>
          <cell r="DB173">
            <v>444</v>
          </cell>
          <cell r="DC173">
            <v>2562</v>
          </cell>
          <cell r="DD173">
            <v>142</v>
          </cell>
          <cell r="DE173">
            <v>1</v>
          </cell>
        </row>
        <row r="174">
          <cell r="B174">
            <v>1</v>
          </cell>
          <cell r="C174">
            <v>789</v>
          </cell>
          <cell r="D174">
            <v>5524</v>
          </cell>
          <cell r="E174">
            <v>277</v>
          </cell>
          <cell r="F174">
            <v>0</v>
          </cell>
          <cell r="G174">
            <v>546</v>
          </cell>
          <cell r="H174">
            <v>3542</v>
          </cell>
          <cell r="I174">
            <v>192</v>
          </cell>
          <cell r="J174">
            <v>1</v>
          </cell>
          <cell r="K174">
            <v>4</v>
          </cell>
          <cell r="L174">
            <v>829</v>
          </cell>
          <cell r="M174">
            <v>5892</v>
          </cell>
          <cell r="N174">
            <v>262</v>
          </cell>
          <cell r="O174">
            <v>0</v>
          </cell>
          <cell r="P174">
            <v>572</v>
          </cell>
          <cell r="Q174">
            <v>3811</v>
          </cell>
          <cell r="R174">
            <v>214</v>
          </cell>
          <cell r="S174">
            <v>1</v>
          </cell>
          <cell r="T174">
            <v>2</v>
          </cell>
          <cell r="U174">
            <v>837</v>
          </cell>
          <cell r="V174">
            <v>6133</v>
          </cell>
          <cell r="W174">
            <v>289</v>
          </cell>
          <cell r="X174">
            <v>0</v>
          </cell>
          <cell r="Y174">
            <v>620</v>
          </cell>
          <cell r="Z174">
            <v>4117</v>
          </cell>
          <cell r="AA174">
            <v>280</v>
          </cell>
          <cell r="AB174">
            <v>1</v>
          </cell>
          <cell r="AC174">
            <v>1</v>
          </cell>
          <cell r="AD174">
            <v>906</v>
          </cell>
          <cell r="AE174">
            <v>6375</v>
          </cell>
          <cell r="AF174">
            <v>305</v>
          </cell>
          <cell r="AG174">
            <v>0</v>
          </cell>
          <cell r="AH174">
            <v>718</v>
          </cell>
          <cell r="AI174">
            <v>4537</v>
          </cell>
          <cell r="AJ174">
            <v>266</v>
          </cell>
          <cell r="AK174">
            <v>1</v>
          </cell>
          <cell r="AL174">
            <v>2</v>
          </cell>
          <cell r="AM174">
            <v>1227</v>
          </cell>
          <cell r="AN174">
            <v>8170</v>
          </cell>
          <cell r="AO174">
            <v>466</v>
          </cell>
          <cell r="AP174">
            <v>2</v>
          </cell>
          <cell r="AQ174">
            <v>797</v>
          </cell>
          <cell r="AR174">
            <v>6265</v>
          </cell>
          <cell r="AS174">
            <v>487</v>
          </cell>
          <cell r="AT174">
            <v>0</v>
          </cell>
          <cell r="AU174">
            <v>4</v>
          </cell>
          <cell r="AV174">
            <v>1370</v>
          </cell>
          <cell r="AW174">
            <v>9471</v>
          </cell>
          <cell r="AX174">
            <v>549</v>
          </cell>
          <cell r="AY174">
            <v>15</v>
          </cell>
          <cell r="AZ174">
            <v>848</v>
          </cell>
          <cell r="BA174">
            <v>7228</v>
          </cell>
          <cell r="BB174">
            <v>624</v>
          </cell>
          <cell r="BC174">
            <v>3</v>
          </cell>
          <cell r="BD174">
            <v>5</v>
          </cell>
          <cell r="BE174">
            <v>1452</v>
          </cell>
          <cell r="BF174">
            <v>10769</v>
          </cell>
          <cell r="BG174">
            <v>700</v>
          </cell>
          <cell r="BH174">
            <v>14</v>
          </cell>
          <cell r="BI174">
            <v>938</v>
          </cell>
          <cell r="BJ174">
            <v>8700</v>
          </cell>
          <cell r="BK174">
            <v>769</v>
          </cell>
          <cell r="BL174">
            <v>0</v>
          </cell>
          <cell r="BM174">
            <v>6</v>
          </cell>
          <cell r="BN174">
            <v>1709</v>
          </cell>
          <cell r="BO174">
            <v>12030</v>
          </cell>
          <cell r="BP174">
            <v>810</v>
          </cell>
          <cell r="BQ174">
            <v>14</v>
          </cell>
          <cell r="BR174">
            <v>968</v>
          </cell>
          <cell r="BS174">
            <v>10056</v>
          </cell>
          <cell r="BT174">
            <v>893</v>
          </cell>
          <cell r="BU174">
            <v>0</v>
          </cell>
          <cell r="BV174">
            <v>6</v>
          </cell>
          <cell r="BW174">
            <v>1699</v>
          </cell>
          <cell r="BX174">
            <v>11884</v>
          </cell>
          <cell r="BY174">
            <v>817</v>
          </cell>
          <cell r="BZ174">
            <v>15</v>
          </cell>
          <cell r="CA174">
            <v>1038</v>
          </cell>
          <cell r="CB174">
            <v>10148</v>
          </cell>
          <cell r="CC174">
            <v>921</v>
          </cell>
          <cell r="CD174">
            <v>0</v>
          </cell>
          <cell r="CE174">
            <v>7</v>
          </cell>
          <cell r="CF174">
            <v>1798</v>
          </cell>
          <cell r="CG174">
            <v>12155</v>
          </cell>
          <cell r="CH174">
            <v>842</v>
          </cell>
          <cell r="CI174">
            <v>18</v>
          </cell>
          <cell r="CJ174">
            <v>1128</v>
          </cell>
          <cell r="CK174">
            <v>10336</v>
          </cell>
          <cell r="CL174">
            <v>955</v>
          </cell>
          <cell r="CM174">
            <v>0</v>
          </cell>
          <cell r="CN174">
            <v>16</v>
          </cell>
          <cell r="CO174">
            <v>1842</v>
          </cell>
          <cell r="CP174">
            <v>12514</v>
          </cell>
          <cell r="CQ174">
            <v>899</v>
          </cell>
          <cell r="CR174">
            <v>18</v>
          </cell>
          <cell r="CS174">
            <v>1205</v>
          </cell>
          <cell r="CT174">
            <v>10493</v>
          </cell>
          <cell r="CU174">
            <v>981</v>
          </cell>
          <cell r="CV174">
            <v>0</v>
          </cell>
          <cell r="CW174">
            <v>0</v>
          </cell>
          <cell r="CX174">
            <v>1390</v>
          </cell>
          <cell r="CY174">
            <v>11267</v>
          </cell>
          <cell r="CZ174">
            <v>781</v>
          </cell>
          <cell r="DA174">
            <v>0</v>
          </cell>
          <cell r="DB174">
            <v>1106</v>
          </cell>
          <cell r="DC174">
            <v>9248</v>
          </cell>
          <cell r="DD174">
            <v>884</v>
          </cell>
          <cell r="DE174">
            <v>0</v>
          </cell>
        </row>
        <row r="175">
          <cell r="B175">
            <v>0</v>
          </cell>
          <cell r="C175">
            <v>529</v>
          </cell>
          <cell r="D175">
            <v>4698</v>
          </cell>
          <cell r="E175">
            <v>210</v>
          </cell>
          <cell r="F175">
            <v>0</v>
          </cell>
          <cell r="G175">
            <v>365</v>
          </cell>
          <cell r="H175">
            <v>2286</v>
          </cell>
          <cell r="I175">
            <v>169</v>
          </cell>
          <cell r="J175">
            <v>0</v>
          </cell>
          <cell r="K175">
            <v>0</v>
          </cell>
          <cell r="L175">
            <v>555</v>
          </cell>
          <cell r="M175">
            <v>4774</v>
          </cell>
          <cell r="N175">
            <v>214</v>
          </cell>
          <cell r="O175">
            <v>0</v>
          </cell>
          <cell r="P175">
            <v>447</v>
          </cell>
          <cell r="Q175">
            <v>2566</v>
          </cell>
          <cell r="R175">
            <v>221</v>
          </cell>
          <cell r="S175">
            <v>0</v>
          </cell>
          <cell r="T175">
            <v>2</v>
          </cell>
          <cell r="U175">
            <v>596</v>
          </cell>
          <cell r="V175">
            <v>4996</v>
          </cell>
          <cell r="W175">
            <v>225</v>
          </cell>
          <cell r="X175">
            <v>0</v>
          </cell>
          <cell r="Y175">
            <v>505</v>
          </cell>
          <cell r="Z175">
            <v>2915</v>
          </cell>
          <cell r="AA175">
            <v>238</v>
          </cell>
          <cell r="AB175">
            <v>0</v>
          </cell>
          <cell r="AC175">
            <v>0</v>
          </cell>
          <cell r="AD175">
            <v>602</v>
          </cell>
          <cell r="AE175">
            <v>5173</v>
          </cell>
          <cell r="AF175">
            <v>263</v>
          </cell>
          <cell r="AG175">
            <v>0</v>
          </cell>
          <cell r="AH175">
            <v>515</v>
          </cell>
          <cell r="AI175">
            <v>3236</v>
          </cell>
          <cell r="AJ175">
            <v>248</v>
          </cell>
          <cell r="AK175">
            <v>0</v>
          </cell>
          <cell r="AL175">
            <v>2</v>
          </cell>
          <cell r="AM175">
            <v>699</v>
          </cell>
          <cell r="AN175">
            <v>6079</v>
          </cell>
          <cell r="AO175">
            <v>309</v>
          </cell>
          <cell r="AP175">
            <v>0</v>
          </cell>
          <cell r="AQ175">
            <v>540</v>
          </cell>
          <cell r="AR175">
            <v>3818</v>
          </cell>
          <cell r="AS175">
            <v>309</v>
          </cell>
          <cell r="AT175">
            <v>0</v>
          </cell>
          <cell r="AU175">
            <v>3</v>
          </cell>
          <cell r="AV175">
            <v>801</v>
          </cell>
          <cell r="AW175">
            <v>6808</v>
          </cell>
          <cell r="AX175">
            <v>337</v>
          </cell>
          <cell r="AY175">
            <v>3</v>
          </cell>
          <cell r="AZ175">
            <v>605</v>
          </cell>
          <cell r="BA175">
            <v>4304</v>
          </cell>
          <cell r="BB175">
            <v>361</v>
          </cell>
          <cell r="BC175">
            <v>0</v>
          </cell>
          <cell r="BD175">
            <v>5</v>
          </cell>
          <cell r="BE175">
            <v>812</v>
          </cell>
          <cell r="BF175">
            <v>7337</v>
          </cell>
          <cell r="BG175">
            <v>361</v>
          </cell>
          <cell r="BH175">
            <v>4</v>
          </cell>
          <cell r="BI175">
            <v>655</v>
          </cell>
          <cell r="BJ175">
            <v>4636</v>
          </cell>
          <cell r="BK175">
            <v>370</v>
          </cell>
          <cell r="BL175">
            <v>1</v>
          </cell>
          <cell r="BM175">
            <v>9</v>
          </cell>
          <cell r="BN175">
            <v>1019</v>
          </cell>
          <cell r="BO175">
            <v>7514</v>
          </cell>
          <cell r="BP175">
            <v>416</v>
          </cell>
          <cell r="BQ175">
            <v>8</v>
          </cell>
          <cell r="BR175">
            <v>582</v>
          </cell>
          <cell r="BS175">
            <v>4963</v>
          </cell>
          <cell r="BT175">
            <v>383</v>
          </cell>
          <cell r="BU175">
            <v>0</v>
          </cell>
          <cell r="BV175">
            <v>10</v>
          </cell>
          <cell r="BW175">
            <v>952</v>
          </cell>
          <cell r="BX175">
            <v>7605</v>
          </cell>
          <cell r="BY175">
            <v>423</v>
          </cell>
          <cell r="BZ175">
            <v>10</v>
          </cell>
          <cell r="CA175">
            <v>630</v>
          </cell>
          <cell r="CB175">
            <v>5154</v>
          </cell>
          <cell r="CC175">
            <v>376</v>
          </cell>
          <cell r="CD175">
            <v>1</v>
          </cell>
          <cell r="CE175">
            <v>11</v>
          </cell>
          <cell r="CF175">
            <v>982</v>
          </cell>
          <cell r="CG175">
            <v>7961</v>
          </cell>
          <cell r="CH175">
            <v>460</v>
          </cell>
          <cell r="CI175">
            <v>11</v>
          </cell>
          <cell r="CJ175">
            <v>682</v>
          </cell>
          <cell r="CK175">
            <v>5409</v>
          </cell>
          <cell r="CL175">
            <v>411</v>
          </cell>
          <cell r="CM175">
            <v>1</v>
          </cell>
          <cell r="CN175">
            <v>11</v>
          </cell>
          <cell r="CO175">
            <v>1007</v>
          </cell>
          <cell r="CP175">
            <v>8100</v>
          </cell>
          <cell r="CQ175">
            <v>482</v>
          </cell>
          <cell r="CR175">
            <v>12</v>
          </cell>
          <cell r="CS175">
            <v>723</v>
          </cell>
          <cell r="CT175">
            <v>5588</v>
          </cell>
          <cell r="CU175">
            <v>432</v>
          </cell>
          <cell r="CV175">
            <v>1</v>
          </cell>
          <cell r="CW175">
            <v>0</v>
          </cell>
          <cell r="CX175">
            <v>910</v>
          </cell>
          <cell r="CY175">
            <v>8057</v>
          </cell>
          <cell r="CZ175">
            <v>494</v>
          </cell>
          <cell r="DA175">
            <v>0</v>
          </cell>
          <cell r="DB175">
            <v>743</v>
          </cell>
          <cell r="DC175">
            <v>5466</v>
          </cell>
          <cell r="DD175">
            <v>431</v>
          </cell>
          <cell r="DE175">
            <v>1</v>
          </cell>
        </row>
        <row r="176">
          <cell r="B176">
            <v>0</v>
          </cell>
          <cell r="C176">
            <v>584</v>
          </cell>
          <cell r="D176">
            <v>3829</v>
          </cell>
          <cell r="E176">
            <v>255</v>
          </cell>
          <cell r="F176">
            <v>0</v>
          </cell>
          <cell r="G176">
            <v>350</v>
          </cell>
          <cell r="H176">
            <v>2323</v>
          </cell>
          <cell r="I176">
            <v>211</v>
          </cell>
          <cell r="J176">
            <v>2</v>
          </cell>
          <cell r="K176">
            <v>0</v>
          </cell>
          <cell r="L176">
            <v>597</v>
          </cell>
          <cell r="M176">
            <v>4322</v>
          </cell>
          <cell r="N176">
            <v>272</v>
          </cell>
          <cell r="O176">
            <v>0</v>
          </cell>
          <cell r="P176">
            <v>409</v>
          </cell>
          <cell r="Q176">
            <v>2695</v>
          </cell>
          <cell r="R176">
            <v>258</v>
          </cell>
          <cell r="S176">
            <v>1</v>
          </cell>
          <cell r="T176">
            <v>0</v>
          </cell>
          <cell r="U176">
            <v>589</v>
          </cell>
          <cell r="V176">
            <v>4508</v>
          </cell>
          <cell r="W176">
            <v>286</v>
          </cell>
          <cell r="X176">
            <v>1</v>
          </cell>
          <cell r="Y176">
            <v>452</v>
          </cell>
          <cell r="Z176">
            <v>2924</v>
          </cell>
          <cell r="AA176">
            <v>259</v>
          </cell>
          <cell r="AB176">
            <v>2</v>
          </cell>
          <cell r="AC176">
            <v>0</v>
          </cell>
          <cell r="AD176">
            <v>612</v>
          </cell>
          <cell r="AE176">
            <v>4801</v>
          </cell>
          <cell r="AF176">
            <v>315</v>
          </cell>
          <cell r="AG176">
            <v>1</v>
          </cell>
          <cell r="AH176">
            <v>492</v>
          </cell>
          <cell r="AI176">
            <v>3273</v>
          </cell>
          <cell r="AJ176">
            <v>271</v>
          </cell>
          <cell r="AK176">
            <v>2</v>
          </cell>
          <cell r="AL176">
            <v>5</v>
          </cell>
          <cell r="AM176">
            <v>747</v>
          </cell>
          <cell r="AN176">
            <v>5370</v>
          </cell>
          <cell r="AO176">
            <v>388</v>
          </cell>
          <cell r="AP176">
            <v>2</v>
          </cell>
          <cell r="AQ176">
            <v>563</v>
          </cell>
          <cell r="AR176">
            <v>3632</v>
          </cell>
          <cell r="AS176">
            <v>358</v>
          </cell>
          <cell r="AT176">
            <v>2</v>
          </cell>
          <cell r="AU176">
            <v>11</v>
          </cell>
          <cell r="AV176">
            <v>818</v>
          </cell>
          <cell r="AW176">
            <v>5903</v>
          </cell>
          <cell r="AX176">
            <v>424</v>
          </cell>
          <cell r="AY176">
            <v>7</v>
          </cell>
          <cell r="AZ176">
            <v>579</v>
          </cell>
          <cell r="BA176">
            <v>4091</v>
          </cell>
          <cell r="BB176">
            <v>453</v>
          </cell>
          <cell r="BC176">
            <v>2</v>
          </cell>
          <cell r="BD176">
            <v>15</v>
          </cell>
          <cell r="BE176">
            <v>875</v>
          </cell>
          <cell r="BF176">
            <v>6521</v>
          </cell>
          <cell r="BG176">
            <v>539</v>
          </cell>
          <cell r="BH176">
            <v>7</v>
          </cell>
          <cell r="BI176">
            <v>643</v>
          </cell>
          <cell r="BJ176">
            <v>4596</v>
          </cell>
          <cell r="BK176">
            <v>528</v>
          </cell>
          <cell r="BL176">
            <v>2</v>
          </cell>
          <cell r="BM176">
            <v>20</v>
          </cell>
          <cell r="BN176">
            <v>1101</v>
          </cell>
          <cell r="BO176">
            <v>7223</v>
          </cell>
          <cell r="BP176">
            <v>616</v>
          </cell>
          <cell r="BQ176">
            <v>16</v>
          </cell>
          <cell r="BR176">
            <v>522</v>
          </cell>
          <cell r="BS176">
            <v>5141</v>
          </cell>
          <cell r="BT176">
            <v>595</v>
          </cell>
          <cell r="BU176">
            <v>2</v>
          </cell>
          <cell r="BV176">
            <v>27</v>
          </cell>
          <cell r="BW176">
            <v>1022</v>
          </cell>
          <cell r="BX176">
            <v>7083</v>
          </cell>
          <cell r="BY176">
            <v>631</v>
          </cell>
          <cell r="BZ176">
            <v>21</v>
          </cell>
          <cell r="CA176">
            <v>605</v>
          </cell>
          <cell r="CB176">
            <v>5204</v>
          </cell>
          <cell r="CC176">
            <v>569</v>
          </cell>
          <cell r="CD176">
            <v>2</v>
          </cell>
          <cell r="CE176">
            <v>31</v>
          </cell>
          <cell r="CF176">
            <v>1019</v>
          </cell>
          <cell r="CG176">
            <v>7192</v>
          </cell>
          <cell r="CH176">
            <v>622</v>
          </cell>
          <cell r="CI176">
            <v>22</v>
          </cell>
          <cell r="CJ176">
            <v>640</v>
          </cell>
          <cell r="CK176">
            <v>5347</v>
          </cell>
          <cell r="CL176">
            <v>601</v>
          </cell>
          <cell r="CM176">
            <v>1</v>
          </cell>
          <cell r="CN176">
            <v>38</v>
          </cell>
          <cell r="CO176">
            <v>1054</v>
          </cell>
          <cell r="CP176">
            <v>7234</v>
          </cell>
          <cell r="CQ176">
            <v>645</v>
          </cell>
          <cell r="CR176">
            <v>23</v>
          </cell>
          <cell r="CS176">
            <v>672</v>
          </cell>
          <cell r="CT176">
            <v>5330</v>
          </cell>
          <cell r="CU176">
            <v>618</v>
          </cell>
          <cell r="CV176">
            <v>1</v>
          </cell>
          <cell r="CW176">
            <v>0</v>
          </cell>
          <cell r="CX176">
            <v>876</v>
          </cell>
          <cell r="CY176">
            <v>7127</v>
          </cell>
          <cell r="CZ176">
            <v>661</v>
          </cell>
          <cell r="DA176">
            <v>0</v>
          </cell>
          <cell r="DB176">
            <v>663</v>
          </cell>
          <cell r="DC176">
            <v>5243</v>
          </cell>
          <cell r="DD176">
            <v>594</v>
          </cell>
          <cell r="DE176">
            <v>1</v>
          </cell>
        </row>
        <row r="177">
          <cell r="B177">
            <v>2</v>
          </cell>
          <cell r="C177">
            <v>484</v>
          </cell>
          <cell r="D177">
            <v>4049</v>
          </cell>
          <cell r="E177">
            <v>143</v>
          </cell>
          <cell r="F177">
            <v>0</v>
          </cell>
          <cell r="G177">
            <v>314</v>
          </cell>
          <cell r="H177">
            <v>2000</v>
          </cell>
          <cell r="I177">
            <v>77</v>
          </cell>
          <cell r="J177">
            <v>0</v>
          </cell>
          <cell r="K177">
            <v>5</v>
          </cell>
          <cell r="L177">
            <v>547</v>
          </cell>
          <cell r="M177">
            <v>4124</v>
          </cell>
          <cell r="N177">
            <v>131</v>
          </cell>
          <cell r="O177">
            <v>0</v>
          </cell>
          <cell r="P177">
            <v>353</v>
          </cell>
          <cell r="Q177">
            <v>2167</v>
          </cell>
          <cell r="R177">
            <v>99</v>
          </cell>
          <cell r="S177">
            <v>0</v>
          </cell>
          <cell r="T177">
            <v>2</v>
          </cell>
          <cell r="U177">
            <v>564</v>
          </cell>
          <cell r="V177">
            <v>4171</v>
          </cell>
          <cell r="W177">
            <v>143</v>
          </cell>
          <cell r="X177">
            <v>0</v>
          </cell>
          <cell r="Y177">
            <v>374</v>
          </cell>
          <cell r="Z177">
            <v>2335</v>
          </cell>
          <cell r="AA177">
            <v>105</v>
          </cell>
          <cell r="AB177">
            <v>0</v>
          </cell>
          <cell r="AC177">
            <v>9</v>
          </cell>
          <cell r="AD177">
            <v>574</v>
          </cell>
          <cell r="AE177">
            <v>4321</v>
          </cell>
          <cell r="AF177">
            <v>156</v>
          </cell>
          <cell r="AG177">
            <v>0</v>
          </cell>
          <cell r="AH177">
            <v>429</v>
          </cell>
          <cell r="AI177">
            <v>2452</v>
          </cell>
          <cell r="AJ177">
            <v>105</v>
          </cell>
          <cell r="AK177">
            <v>0</v>
          </cell>
          <cell r="AL177">
            <v>14</v>
          </cell>
          <cell r="AM177">
            <v>744</v>
          </cell>
          <cell r="AN177">
            <v>5332</v>
          </cell>
          <cell r="AO177">
            <v>170</v>
          </cell>
          <cell r="AP177">
            <v>0</v>
          </cell>
          <cell r="AQ177">
            <v>462</v>
          </cell>
          <cell r="AR177">
            <v>2958</v>
          </cell>
          <cell r="AS177">
            <v>137</v>
          </cell>
          <cell r="AT177">
            <v>0</v>
          </cell>
          <cell r="AU177">
            <v>17</v>
          </cell>
          <cell r="AV177">
            <v>944</v>
          </cell>
          <cell r="AW177">
            <v>6432</v>
          </cell>
          <cell r="AX177">
            <v>229</v>
          </cell>
          <cell r="AY177">
            <v>2</v>
          </cell>
          <cell r="AZ177">
            <v>568</v>
          </cell>
          <cell r="BA177">
            <v>3587</v>
          </cell>
          <cell r="BB177">
            <v>211</v>
          </cell>
          <cell r="BC177">
            <v>0</v>
          </cell>
          <cell r="BD177">
            <v>38</v>
          </cell>
          <cell r="BE177">
            <v>1013</v>
          </cell>
          <cell r="BF177">
            <v>7623</v>
          </cell>
          <cell r="BG177">
            <v>343</v>
          </cell>
          <cell r="BH177">
            <v>2</v>
          </cell>
          <cell r="BI177">
            <v>632</v>
          </cell>
          <cell r="BJ177">
            <v>4684</v>
          </cell>
          <cell r="BK177">
            <v>313</v>
          </cell>
          <cell r="BL177">
            <v>1</v>
          </cell>
          <cell r="BM177">
            <v>47</v>
          </cell>
          <cell r="BN177">
            <v>1179</v>
          </cell>
          <cell r="BO177">
            <v>8549</v>
          </cell>
          <cell r="BP177">
            <v>396</v>
          </cell>
          <cell r="BQ177">
            <v>3</v>
          </cell>
          <cell r="BR177">
            <v>612</v>
          </cell>
          <cell r="BS177">
            <v>5502</v>
          </cell>
          <cell r="BT177">
            <v>400</v>
          </cell>
          <cell r="BU177">
            <v>2</v>
          </cell>
          <cell r="BV177">
            <v>42</v>
          </cell>
          <cell r="BW177">
            <v>1171</v>
          </cell>
          <cell r="BX177">
            <v>8314</v>
          </cell>
          <cell r="BY177">
            <v>408</v>
          </cell>
          <cell r="BZ177">
            <v>4</v>
          </cell>
          <cell r="CA177">
            <v>657</v>
          </cell>
          <cell r="CB177">
            <v>5550</v>
          </cell>
          <cell r="CC177">
            <v>382</v>
          </cell>
          <cell r="CD177">
            <v>3</v>
          </cell>
          <cell r="CE177">
            <v>43</v>
          </cell>
          <cell r="CF177">
            <v>1258</v>
          </cell>
          <cell r="CG177">
            <v>8818</v>
          </cell>
          <cell r="CH177">
            <v>416</v>
          </cell>
          <cell r="CI177">
            <v>7</v>
          </cell>
          <cell r="CJ177">
            <v>712</v>
          </cell>
          <cell r="CK177">
            <v>6006</v>
          </cell>
          <cell r="CL177">
            <v>431</v>
          </cell>
          <cell r="CM177">
            <v>3</v>
          </cell>
          <cell r="CN177">
            <v>53</v>
          </cell>
          <cell r="CO177">
            <v>1285</v>
          </cell>
          <cell r="CP177">
            <v>8865</v>
          </cell>
          <cell r="CQ177">
            <v>448</v>
          </cell>
          <cell r="CR177">
            <v>12</v>
          </cell>
          <cell r="CS177">
            <v>744</v>
          </cell>
          <cell r="CT177">
            <v>6138</v>
          </cell>
          <cell r="CU177">
            <v>462</v>
          </cell>
          <cell r="CV177">
            <v>3</v>
          </cell>
          <cell r="CW177">
            <v>0</v>
          </cell>
          <cell r="CX177">
            <v>1127</v>
          </cell>
          <cell r="CY177">
            <v>8780</v>
          </cell>
          <cell r="CZ177">
            <v>512</v>
          </cell>
          <cell r="DA177">
            <v>0</v>
          </cell>
          <cell r="DB177">
            <v>741</v>
          </cell>
          <cell r="DC177">
            <v>6173</v>
          </cell>
          <cell r="DD177">
            <v>466</v>
          </cell>
          <cell r="DE177">
            <v>2</v>
          </cell>
        </row>
        <row r="178">
          <cell r="B178">
            <v>0</v>
          </cell>
          <cell r="C178">
            <v>1531</v>
          </cell>
          <cell r="D178">
            <v>12345</v>
          </cell>
          <cell r="E178">
            <v>592</v>
          </cell>
          <cell r="F178">
            <v>0</v>
          </cell>
          <cell r="G178">
            <v>765</v>
          </cell>
          <cell r="H178">
            <v>4948</v>
          </cell>
          <cell r="I178">
            <v>366</v>
          </cell>
          <cell r="J178">
            <v>8</v>
          </cell>
          <cell r="K178">
            <v>0</v>
          </cell>
          <cell r="L178">
            <v>1575</v>
          </cell>
          <cell r="M178">
            <v>13089</v>
          </cell>
          <cell r="N178">
            <v>623</v>
          </cell>
          <cell r="O178">
            <v>0</v>
          </cell>
          <cell r="P178">
            <v>879</v>
          </cell>
          <cell r="Q178">
            <v>5735</v>
          </cell>
          <cell r="R178">
            <v>446</v>
          </cell>
          <cell r="S178">
            <v>7</v>
          </cell>
          <cell r="T178">
            <v>0</v>
          </cell>
          <cell r="U178">
            <v>1666</v>
          </cell>
          <cell r="V178">
            <v>13410</v>
          </cell>
          <cell r="W178">
            <v>702</v>
          </cell>
          <cell r="X178">
            <v>0</v>
          </cell>
          <cell r="Y178">
            <v>992</v>
          </cell>
          <cell r="Z178">
            <v>6373</v>
          </cell>
          <cell r="AA178">
            <v>499</v>
          </cell>
          <cell r="AB178">
            <v>6</v>
          </cell>
          <cell r="AC178">
            <v>2</v>
          </cell>
          <cell r="AD178">
            <v>1634</v>
          </cell>
          <cell r="AE178">
            <v>13076</v>
          </cell>
          <cell r="AF178">
            <v>690</v>
          </cell>
          <cell r="AG178">
            <v>1</v>
          </cell>
          <cell r="AH178">
            <v>1074</v>
          </cell>
          <cell r="AI178">
            <v>6540</v>
          </cell>
          <cell r="AJ178">
            <v>519</v>
          </cell>
          <cell r="AK178">
            <v>7</v>
          </cell>
          <cell r="AL178">
            <v>4</v>
          </cell>
          <cell r="AM178">
            <v>1987</v>
          </cell>
          <cell r="AN178">
            <v>15103</v>
          </cell>
          <cell r="AO178">
            <v>836</v>
          </cell>
          <cell r="AP178">
            <v>3</v>
          </cell>
          <cell r="AQ178">
            <v>1167</v>
          </cell>
          <cell r="AR178">
            <v>7515</v>
          </cell>
          <cell r="AS178">
            <v>726</v>
          </cell>
          <cell r="AT178">
            <v>5</v>
          </cell>
          <cell r="AU178">
            <v>8</v>
          </cell>
          <cell r="AV178">
            <v>2385</v>
          </cell>
          <cell r="AW178">
            <v>17286</v>
          </cell>
          <cell r="AX178">
            <v>1026</v>
          </cell>
          <cell r="AY178">
            <v>4</v>
          </cell>
          <cell r="AZ178">
            <v>1313</v>
          </cell>
          <cell r="BA178">
            <v>8734</v>
          </cell>
          <cell r="BB178">
            <v>886</v>
          </cell>
          <cell r="BC178">
            <v>7</v>
          </cell>
          <cell r="BD178">
            <v>18</v>
          </cell>
          <cell r="BE178">
            <v>2566</v>
          </cell>
          <cell r="BF178">
            <v>17734</v>
          </cell>
          <cell r="BG178">
            <v>1167</v>
          </cell>
          <cell r="BH178">
            <v>4</v>
          </cell>
          <cell r="BI178">
            <v>1362</v>
          </cell>
          <cell r="BJ178">
            <v>9310</v>
          </cell>
          <cell r="BK178">
            <v>923</v>
          </cell>
          <cell r="BL178">
            <v>3</v>
          </cell>
          <cell r="BM178">
            <v>28</v>
          </cell>
          <cell r="BN178">
            <v>2871</v>
          </cell>
          <cell r="BO178">
            <v>17941</v>
          </cell>
          <cell r="BP178">
            <v>1226</v>
          </cell>
          <cell r="BQ178">
            <v>6</v>
          </cell>
          <cell r="BR178">
            <v>1204</v>
          </cell>
          <cell r="BS178">
            <v>9835</v>
          </cell>
          <cell r="BT178">
            <v>966</v>
          </cell>
          <cell r="BU178">
            <v>2</v>
          </cell>
          <cell r="BV178">
            <v>28</v>
          </cell>
          <cell r="BW178">
            <v>2746</v>
          </cell>
          <cell r="BX178">
            <v>18035</v>
          </cell>
          <cell r="BY178">
            <v>1265</v>
          </cell>
          <cell r="BZ178">
            <v>9</v>
          </cell>
          <cell r="CA178">
            <v>1350</v>
          </cell>
          <cell r="CB178">
            <v>9873</v>
          </cell>
          <cell r="CC178">
            <v>992</v>
          </cell>
          <cell r="CD178">
            <v>6</v>
          </cell>
          <cell r="CE178">
            <v>30</v>
          </cell>
          <cell r="CF178">
            <v>2763</v>
          </cell>
          <cell r="CG178">
            <v>18438</v>
          </cell>
          <cell r="CH178">
            <v>1305</v>
          </cell>
          <cell r="CI178">
            <v>13</v>
          </cell>
          <cell r="CJ178">
            <v>1410</v>
          </cell>
          <cell r="CK178">
            <v>10196</v>
          </cell>
          <cell r="CL178">
            <v>1020</v>
          </cell>
          <cell r="CM178">
            <v>7</v>
          </cell>
          <cell r="CN178">
            <v>34</v>
          </cell>
          <cell r="CO178">
            <v>2776</v>
          </cell>
          <cell r="CP178">
            <v>19018</v>
          </cell>
          <cell r="CQ178">
            <v>1350</v>
          </cell>
          <cell r="CR178">
            <v>11</v>
          </cell>
          <cell r="CS178">
            <v>1536</v>
          </cell>
          <cell r="CT178">
            <v>10650</v>
          </cell>
          <cell r="CU178">
            <v>1062</v>
          </cell>
          <cell r="CV178">
            <v>5</v>
          </cell>
          <cell r="CW178">
            <v>0</v>
          </cell>
          <cell r="CX178">
            <v>2316</v>
          </cell>
          <cell r="CY178">
            <v>19600</v>
          </cell>
          <cell r="CZ178">
            <v>1442</v>
          </cell>
          <cell r="DA178">
            <v>0</v>
          </cell>
          <cell r="DB178">
            <v>1426</v>
          </cell>
          <cell r="DC178">
            <v>10914</v>
          </cell>
          <cell r="DD178">
            <v>1110</v>
          </cell>
          <cell r="DE178">
            <v>6</v>
          </cell>
        </row>
        <row r="179">
          <cell r="B179">
            <v>0</v>
          </cell>
          <cell r="C179">
            <v>527</v>
          </cell>
          <cell r="D179">
            <v>5589</v>
          </cell>
          <cell r="E179">
            <v>321</v>
          </cell>
          <cell r="F179">
            <v>0</v>
          </cell>
          <cell r="G179">
            <v>273</v>
          </cell>
          <cell r="H179">
            <v>2512</v>
          </cell>
          <cell r="I179">
            <v>208</v>
          </cell>
          <cell r="J179">
            <v>1</v>
          </cell>
          <cell r="K179">
            <v>0</v>
          </cell>
          <cell r="L179">
            <v>550</v>
          </cell>
          <cell r="M179">
            <v>5847</v>
          </cell>
          <cell r="N179">
            <v>318</v>
          </cell>
          <cell r="O179">
            <v>0</v>
          </cell>
          <cell r="P179">
            <v>357</v>
          </cell>
          <cell r="Q179">
            <v>2753</v>
          </cell>
          <cell r="R179">
            <v>277</v>
          </cell>
          <cell r="S179">
            <v>0</v>
          </cell>
          <cell r="T179">
            <v>0</v>
          </cell>
          <cell r="U179">
            <v>594</v>
          </cell>
          <cell r="V179">
            <v>6105</v>
          </cell>
          <cell r="W179">
            <v>339</v>
          </cell>
          <cell r="X179">
            <v>0</v>
          </cell>
          <cell r="Y179">
            <v>409</v>
          </cell>
          <cell r="Z179">
            <v>3144</v>
          </cell>
          <cell r="AA179">
            <v>290</v>
          </cell>
          <cell r="AB179">
            <v>1</v>
          </cell>
          <cell r="AC179">
            <v>1</v>
          </cell>
          <cell r="AD179">
            <v>617</v>
          </cell>
          <cell r="AE179">
            <v>6090</v>
          </cell>
          <cell r="AF179">
            <v>361</v>
          </cell>
          <cell r="AG179">
            <v>0</v>
          </cell>
          <cell r="AH179">
            <v>480</v>
          </cell>
          <cell r="AI179">
            <v>3514</v>
          </cell>
          <cell r="AJ179">
            <v>310</v>
          </cell>
          <cell r="AK179">
            <v>1</v>
          </cell>
          <cell r="AL179">
            <v>1</v>
          </cell>
          <cell r="AM179">
            <v>690</v>
          </cell>
          <cell r="AN179">
            <v>6804</v>
          </cell>
          <cell r="AO179">
            <v>410</v>
          </cell>
          <cell r="AP179">
            <v>1</v>
          </cell>
          <cell r="AQ179">
            <v>486</v>
          </cell>
          <cell r="AR179">
            <v>3855</v>
          </cell>
          <cell r="AS179">
            <v>358</v>
          </cell>
          <cell r="AT179">
            <v>1</v>
          </cell>
          <cell r="AU179">
            <v>3</v>
          </cell>
          <cell r="AV179">
            <v>846</v>
          </cell>
          <cell r="AW179">
            <v>8012</v>
          </cell>
          <cell r="AX179">
            <v>468</v>
          </cell>
          <cell r="AY179">
            <v>4</v>
          </cell>
          <cell r="AZ179">
            <v>600</v>
          </cell>
          <cell r="BA179">
            <v>4528</v>
          </cell>
          <cell r="BB179">
            <v>412</v>
          </cell>
          <cell r="BC179">
            <v>2</v>
          </cell>
          <cell r="BD179">
            <v>3</v>
          </cell>
          <cell r="BE179">
            <v>903</v>
          </cell>
          <cell r="BF179">
            <v>8322</v>
          </cell>
          <cell r="BG179">
            <v>505</v>
          </cell>
          <cell r="BH179">
            <v>3</v>
          </cell>
          <cell r="BI179">
            <v>665</v>
          </cell>
          <cell r="BJ179">
            <v>5012</v>
          </cell>
          <cell r="BK179">
            <v>452</v>
          </cell>
          <cell r="BL179">
            <v>2</v>
          </cell>
          <cell r="BM179">
            <v>9</v>
          </cell>
          <cell r="BN179">
            <v>1158</v>
          </cell>
          <cell r="BO179">
            <v>8567</v>
          </cell>
          <cell r="BP179">
            <v>517</v>
          </cell>
          <cell r="BQ179">
            <v>2</v>
          </cell>
          <cell r="BR179">
            <v>541</v>
          </cell>
          <cell r="BS179">
            <v>5146</v>
          </cell>
          <cell r="BT179">
            <v>450</v>
          </cell>
          <cell r="BU179">
            <v>3</v>
          </cell>
          <cell r="BV179">
            <v>6</v>
          </cell>
          <cell r="BW179">
            <v>1129</v>
          </cell>
          <cell r="BX179">
            <v>8767</v>
          </cell>
          <cell r="BY179">
            <v>558</v>
          </cell>
          <cell r="BZ179">
            <v>4</v>
          </cell>
          <cell r="CA179">
            <v>623</v>
          </cell>
          <cell r="CB179">
            <v>5386</v>
          </cell>
          <cell r="CC179">
            <v>491</v>
          </cell>
          <cell r="CD179">
            <v>2</v>
          </cell>
          <cell r="CE179">
            <v>10</v>
          </cell>
          <cell r="CF179">
            <v>1165</v>
          </cell>
          <cell r="CG179">
            <v>9118</v>
          </cell>
          <cell r="CH179">
            <v>594</v>
          </cell>
          <cell r="CI179">
            <v>5</v>
          </cell>
          <cell r="CJ179">
            <v>687</v>
          </cell>
          <cell r="CK179">
            <v>5635</v>
          </cell>
          <cell r="CL179">
            <v>519</v>
          </cell>
          <cell r="CM179">
            <v>2</v>
          </cell>
          <cell r="CN179">
            <v>12</v>
          </cell>
          <cell r="CO179">
            <v>1155</v>
          </cell>
          <cell r="CP179">
            <v>9534</v>
          </cell>
          <cell r="CQ179">
            <v>623</v>
          </cell>
          <cell r="CR179">
            <v>4</v>
          </cell>
          <cell r="CS179">
            <v>732</v>
          </cell>
          <cell r="CT179">
            <v>5876</v>
          </cell>
          <cell r="CU179">
            <v>555</v>
          </cell>
          <cell r="CV179">
            <v>1</v>
          </cell>
          <cell r="CW179">
            <v>0</v>
          </cell>
          <cell r="CX179">
            <v>1014</v>
          </cell>
          <cell r="CY179">
            <v>9685</v>
          </cell>
          <cell r="CZ179">
            <v>657</v>
          </cell>
          <cell r="DA179">
            <v>0</v>
          </cell>
          <cell r="DB179">
            <v>708</v>
          </cell>
          <cell r="DC179">
            <v>5950</v>
          </cell>
          <cell r="DD179">
            <v>582</v>
          </cell>
          <cell r="DE179">
            <v>1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 KESH"/>
      <sheetName val="M Pesa"/>
      <sheetName val="M Mola"/>
      <sheetName val="Total"/>
    </sheetNames>
    <sheetDataSet>
      <sheetData sheetId="0"/>
      <sheetData sheetId="1"/>
      <sheetData sheetId="2"/>
      <sheetData sheetId="3">
        <row r="4">
          <cell r="B4">
            <v>33159</v>
          </cell>
          <cell r="C4">
            <v>33185</v>
          </cell>
          <cell r="D4">
            <v>33950</v>
          </cell>
          <cell r="E4">
            <v>31011</v>
          </cell>
          <cell r="F4">
            <v>35280</v>
          </cell>
          <cell r="G4">
            <v>35839</v>
          </cell>
          <cell r="H4">
            <v>32681</v>
          </cell>
          <cell r="I4">
            <v>33620</v>
          </cell>
          <cell r="J4">
            <v>32044</v>
          </cell>
          <cell r="K4">
            <v>32853</v>
          </cell>
          <cell r="L4">
            <v>32539</v>
          </cell>
          <cell r="M4">
            <v>34634</v>
          </cell>
        </row>
        <row r="5">
          <cell r="B5">
            <v>21513</v>
          </cell>
          <cell r="C5">
            <v>21728</v>
          </cell>
          <cell r="D5">
            <v>22032</v>
          </cell>
          <cell r="E5">
            <v>22841</v>
          </cell>
          <cell r="F5">
            <v>23729</v>
          </cell>
          <cell r="G5">
            <v>24332</v>
          </cell>
          <cell r="H5">
            <v>24390</v>
          </cell>
          <cell r="I5">
            <v>25306</v>
          </cell>
          <cell r="J5">
            <v>22725</v>
          </cell>
          <cell r="K5">
            <v>23387</v>
          </cell>
          <cell r="L5">
            <v>24622</v>
          </cell>
          <cell r="M5">
            <v>24787</v>
          </cell>
        </row>
        <row r="6">
          <cell r="B6">
            <v>2915</v>
          </cell>
          <cell r="C6">
            <v>2917</v>
          </cell>
          <cell r="D6">
            <v>3153</v>
          </cell>
          <cell r="E6">
            <v>3329</v>
          </cell>
          <cell r="F6">
            <v>3437</v>
          </cell>
          <cell r="G6">
            <v>3541</v>
          </cell>
          <cell r="H6">
            <v>3636</v>
          </cell>
          <cell r="I6">
            <v>3717</v>
          </cell>
          <cell r="J6">
            <v>3188</v>
          </cell>
          <cell r="K6">
            <v>3379</v>
          </cell>
          <cell r="L6">
            <v>3610</v>
          </cell>
          <cell r="M6">
            <v>3641</v>
          </cell>
        </row>
        <row r="7">
          <cell r="B7">
            <v>271</v>
          </cell>
          <cell r="C7">
            <v>277</v>
          </cell>
          <cell r="D7">
            <v>283</v>
          </cell>
          <cell r="E7">
            <v>308</v>
          </cell>
          <cell r="F7">
            <v>323</v>
          </cell>
          <cell r="G7">
            <v>347</v>
          </cell>
          <cell r="H7">
            <v>346</v>
          </cell>
          <cell r="I7">
            <v>372</v>
          </cell>
          <cell r="J7">
            <v>555</v>
          </cell>
          <cell r="K7">
            <v>550</v>
          </cell>
          <cell r="L7">
            <v>571</v>
          </cell>
          <cell r="M7">
            <v>572</v>
          </cell>
        </row>
        <row r="8">
          <cell r="B8">
            <v>1750</v>
          </cell>
          <cell r="C8">
            <v>1746</v>
          </cell>
          <cell r="D8">
            <v>1863</v>
          </cell>
          <cell r="E8">
            <v>1879</v>
          </cell>
          <cell r="F8">
            <v>1916</v>
          </cell>
          <cell r="G8">
            <v>1945</v>
          </cell>
          <cell r="H8">
            <v>1962</v>
          </cell>
          <cell r="I8">
            <v>2053</v>
          </cell>
          <cell r="J8">
            <v>1941</v>
          </cell>
          <cell r="K8">
            <v>1965</v>
          </cell>
          <cell r="L8">
            <v>2074</v>
          </cell>
          <cell r="M8">
            <v>2093</v>
          </cell>
        </row>
        <row r="9">
          <cell r="B9">
            <v>3739</v>
          </cell>
          <cell r="C9">
            <v>3761</v>
          </cell>
          <cell r="D9">
            <v>4266</v>
          </cell>
          <cell r="E9">
            <v>4824</v>
          </cell>
          <cell r="F9">
            <v>4956</v>
          </cell>
          <cell r="G9">
            <v>5257</v>
          </cell>
          <cell r="H9">
            <v>5283</v>
          </cell>
          <cell r="I9">
            <v>5465</v>
          </cell>
          <cell r="J9">
            <v>7193</v>
          </cell>
          <cell r="K9">
            <v>7374</v>
          </cell>
          <cell r="L9">
            <v>7612</v>
          </cell>
          <cell r="M9">
            <v>7738</v>
          </cell>
        </row>
        <row r="10">
          <cell r="B10">
            <v>349</v>
          </cell>
          <cell r="C10">
            <v>348</v>
          </cell>
          <cell r="D10">
            <v>357</v>
          </cell>
          <cell r="E10">
            <v>378</v>
          </cell>
          <cell r="F10">
            <v>398</v>
          </cell>
          <cell r="G10">
            <v>407</v>
          </cell>
          <cell r="H10">
            <v>409</v>
          </cell>
          <cell r="I10">
            <v>424</v>
          </cell>
          <cell r="J10">
            <v>366</v>
          </cell>
          <cell r="K10">
            <v>379</v>
          </cell>
          <cell r="L10">
            <v>385</v>
          </cell>
          <cell r="M10">
            <v>395</v>
          </cell>
        </row>
        <row r="11">
          <cell r="B11">
            <v>271</v>
          </cell>
          <cell r="C11">
            <v>283</v>
          </cell>
          <cell r="D11">
            <v>285</v>
          </cell>
          <cell r="E11">
            <v>311</v>
          </cell>
          <cell r="F11">
            <v>310</v>
          </cell>
          <cell r="G11">
            <v>319</v>
          </cell>
          <cell r="H11">
            <v>309</v>
          </cell>
          <cell r="I11">
            <v>308</v>
          </cell>
          <cell r="J11">
            <v>294</v>
          </cell>
          <cell r="K11">
            <v>304</v>
          </cell>
          <cell r="L11">
            <v>319</v>
          </cell>
          <cell r="M11">
            <v>318</v>
          </cell>
        </row>
        <row r="12">
          <cell r="B12">
            <v>895</v>
          </cell>
          <cell r="C12">
            <v>963</v>
          </cell>
          <cell r="D12">
            <v>974</v>
          </cell>
          <cell r="E12">
            <v>1062</v>
          </cell>
          <cell r="F12">
            <v>1064</v>
          </cell>
          <cell r="G12">
            <v>1122</v>
          </cell>
          <cell r="H12">
            <v>1137</v>
          </cell>
          <cell r="I12">
            <v>1177</v>
          </cell>
          <cell r="J12">
            <v>1123</v>
          </cell>
          <cell r="K12">
            <v>1154</v>
          </cell>
          <cell r="L12">
            <v>1229</v>
          </cell>
          <cell r="M12">
            <v>1243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5">
          <cell r="B15">
            <v>2470</v>
          </cell>
          <cell r="C15">
            <v>2564</v>
          </cell>
          <cell r="D15">
            <v>2526</v>
          </cell>
          <cell r="E15">
            <v>2618</v>
          </cell>
          <cell r="F15">
            <v>2749</v>
          </cell>
          <cell r="G15">
            <v>2812</v>
          </cell>
          <cell r="H15">
            <v>2839</v>
          </cell>
          <cell r="I15">
            <v>2971</v>
          </cell>
          <cell r="J15">
            <v>3342</v>
          </cell>
          <cell r="K15">
            <v>3412</v>
          </cell>
          <cell r="L15">
            <v>3598</v>
          </cell>
          <cell r="M15">
            <v>3633</v>
          </cell>
        </row>
        <row r="16">
          <cell r="B16">
            <v>1190</v>
          </cell>
          <cell r="C16">
            <v>1218</v>
          </cell>
          <cell r="D16">
            <v>1187</v>
          </cell>
          <cell r="E16">
            <v>1229</v>
          </cell>
          <cell r="F16">
            <v>1249</v>
          </cell>
          <cell r="G16">
            <v>1279</v>
          </cell>
          <cell r="H16">
            <v>1299</v>
          </cell>
          <cell r="I16">
            <v>1325</v>
          </cell>
          <cell r="J16">
            <v>1239</v>
          </cell>
          <cell r="K16">
            <v>1261</v>
          </cell>
          <cell r="L16">
            <v>1403</v>
          </cell>
          <cell r="M16">
            <v>1450</v>
          </cell>
        </row>
        <row r="17">
          <cell r="B17">
            <v>788</v>
          </cell>
          <cell r="C17">
            <v>795</v>
          </cell>
          <cell r="D17">
            <v>811</v>
          </cell>
          <cell r="E17">
            <v>825</v>
          </cell>
          <cell r="F17">
            <v>874</v>
          </cell>
          <cell r="G17">
            <v>902</v>
          </cell>
          <cell r="H17">
            <v>909</v>
          </cell>
          <cell r="I17">
            <v>925</v>
          </cell>
          <cell r="J17">
            <v>973</v>
          </cell>
          <cell r="K17">
            <v>1012</v>
          </cell>
          <cell r="L17">
            <v>1077</v>
          </cell>
          <cell r="M17">
            <v>1098</v>
          </cell>
        </row>
        <row r="18">
          <cell r="B18">
            <v>176</v>
          </cell>
          <cell r="C18">
            <v>175</v>
          </cell>
          <cell r="D18">
            <v>172</v>
          </cell>
          <cell r="E18">
            <v>190</v>
          </cell>
          <cell r="F18">
            <v>216</v>
          </cell>
          <cell r="G18">
            <v>201</v>
          </cell>
          <cell r="H18">
            <v>197</v>
          </cell>
          <cell r="I18">
            <v>203</v>
          </cell>
          <cell r="J18">
            <v>217</v>
          </cell>
          <cell r="K18">
            <v>228</v>
          </cell>
          <cell r="L18">
            <v>240</v>
          </cell>
          <cell r="M18">
            <v>240</v>
          </cell>
        </row>
        <row r="19">
          <cell r="B19">
            <v>67</v>
          </cell>
          <cell r="C19">
            <v>57</v>
          </cell>
          <cell r="D19">
            <v>62</v>
          </cell>
          <cell r="E19">
            <v>74</v>
          </cell>
          <cell r="F19">
            <v>70</v>
          </cell>
          <cell r="G19">
            <v>70</v>
          </cell>
          <cell r="H19">
            <v>81</v>
          </cell>
          <cell r="I19">
            <v>73</v>
          </cell>
          <cell r="J19">
            <v>67</v>
          </cell>
          <cell r="K19">
            <v>66</v>
          </cell>
          <cell r="L19">
            <v>67</v>
          </cell>
          <cell r="M19">
            <v>64</v>
          </cell>
        </row>
        <row r="20">
          <cell r="B20">
            <v>1037</v>
          </cell>
          <cell r="C20">
            <v>1024</v>
          </cell>
          <cell r="D20">
            <v>1064</v>
          </cell>
          <cell r="E20">
            <v>1105</v>
          </cell>
          <cell r="F20">
            <v>1152</v>
          </cell>
          <cell r="G20">
            <v>1206</v>
          </cell>
          <cell r="H20">
            <v>1214</v>
          </cell>
          <cell r="I20">
            <v>1279</v>
          </cell>
          <cell r="J20">
            <v>1276</v>
          </cell>
          <cell r="K20">
            <v>1340</v>
          </cell>
          <cell r="L20">
            <v>1438</v>
          </cell>
          <cell r="M20">
            <v>1451</v>
          </cell>
        </row>
        <row r="21">
          <cell r="B21">
            <v>195</v>
          </cell>
          <cell r="C21">
            <v>183</v>
          </cell>
          <cell r="D21">
            <v>177</v>
          </cell>
          <cell r="E21">
            <v>182</v>
          </cell>
          <cell r="F21">
            <v>194</v>
          </cell>
          <cell r="G21">
            <v>201</v>
          </cell>
          <cell r="H21">
            <v>204</v>
          </cell>
          <cell r="I21">
            <v>203</v>
          </cell>
          <cell r="J21">
            <v>205</v>
          </cell>
          <cell r="K21">
            <v>214</v>
          </cell>
          <cell r="L21">
            <v>214</v>
          </cell>
          <cell r="M21">
            <v>212</v>
          </cell>
        </row>
        <row r="22">
          <cell r="B22">
            <v>153</v>
          </cell>
          <cell r="C22">
            <v>167</v>
          </cell>
          <cell r="D22">
            <v>163</v>
          </cell>
          <cell r="E22">
            <v>164</v>
          </cell>
          <cell r="F22">
            <v>189</v>
          </cell>
          <cell r="G22">
            <v>180</v>
          </cell>
          <cell r="H22">
            <v>180</v>
          </cell>
          <cell r="I22">
            <v>174</v>
          </cell>
          <cell r="J22">
            <v>230</v>
          </cell>
          <cell r="K22">
            <v>227</v>
          </cell>
          <cell r="L22">
            <v>243</v>
          </cell>
          <cell r="M22">
            <v>244</v>
          </cell>
        </row>
        <row r="23">
          <cell r="B23">
            <v>763</v>
          </cell>
          <cell r="C23">
            <v>733</v>
          </cell>
          <cell r="D23">
            <v>721</v>
          </cell>
          <cell r="E23">
            <v>782</v>
          </cell>
          <cell r="F23">
            <v>782</v>
          </cell>
          <cell r="G23">
            <v>820</v>
          </cell>
          <cell r="H23">
            <v>808</v>
          </cell>
          <cell r="I23">
            <v>834</v>
          </cell>
          <cell r="J23">
            <v>947</v>
          </cell>
          <cell r="K23">
            <v>974</v>
          </cell>
          <cell r="L23">
            <v>1009</v>
          </cell>
          <cell r="M23">
            <v>1019</v>
          </cell>
        </row>
        <row r="24">
          <cell r="B24">
            <v>125</v>
          </cell>
          <cell r="C24">
            <v>120</v>
          </cell>
          <cell r="D24">
            <v>118</v>
          </cell>
          <cell r="E24">
            <v>131</v>
          </cell>
          <cell r="F24">
            <v>118</v>
          </cell>
          <cell r="G24">
            <v>129</v>
          </cell>
          <cell r="H24">
            <v>126</v>
          </cell>
          <cell r="I24">
            <v>128</v>
          </cell>
          <cell r="J24">
            <v>180</v>
          </cell>
          <cell r="K24">
            <v>176</v>
          </cell>
          <cell r="L24">
            <v>177</v>
          </cell>
          <cell r="M24">
            <v>177</v>
          </cell>
        </row>
        <row r="25">
          <cell r="B25">
            <v>151</v>
          </cell>
          <cell r="C25">
            <v>149</v>
          </cell>
          <cell r="D25">
            <v>133</v>
          </cell>
          <cell r="E25">
            <v>146</v>
          </cell>
          <cell r="F25">
            <v>149</v>
          </cell>
          <cell r="G25">
            <v>155</v>
          </cell>
          <cell r="H25">
            <v>155</v>
          </cell>
          <cell r="I25">
            <v>149</v>
          </cell>
          <cell r="J25">
            <v>176</v>
          </cell>
          <cell r="K25">
            <v>189</v>
          </cell>
          <cell r="L25">
            <v>203</v>
          </cell>
          <cell r="M25">
            <v>203</v>
          </cell>
        </row>
        <row r="26">
          <cell r="B26">
            <v>546</v>
          </cell>
          <cell r="C26">
            <v>524</v>
          </cell>
          <cell r="D26">
            <v>636</v>
          </cell>
          <cell r="E26">
            <v>695</v>
          </cell>
          <cell r="F26">
            <v>706</v>
          </cell>
          <cell r="G26">
            <v>745</v>
          </cell>
          <cell r="H26">
            <v>751</v>
          </cell>
          <cell r="I26">
            <v>784</v>
          </cell>
          <cell r="J26">
            <v>607</v>
          </cell>
          <cell r="K26">
            <v>622</v>
          </cell>
          <cell r="L26">
            <v>675</v>
          </cell>
          <cell r="M26">
            <v>691</v>
          </cell>
        </row>
        <row r="27">
          <cell r="B27">
            <v>211</v>
          </cell>
          <cell r="C27">
            <v>218</v>
          </cell>
          <cell r="D27">
            <v>211</v>
          </cell>
          <cell r="E27">
            <v>219</v>
          </cell>
          <cell r="F27">
            <v>213</v>
          </cell>
          <cell r="G27">
            <v>225</v>
          </cell>
          <cell r="H27">
            <v>234</v>
          </cell>
          <cell r="I27">
            <v>237</v>
          </cell>
          <cell r="J27">
            <v>352</v>
          </cell>
          <cell r="K27">
            <v>353</v>
          </cell>
          <cell r="L27">
            <v>371</v>
          </cell>
          <cell r="M27">
            <v>372</v>
          </cell>
        </row>
        <row r="28">
          <cell r="B28">
            <v>429</v>
          </cell>
          <cell r="C28">
            <v>429</v>
          </cell>
          <cell r="D28">
            <v>435</v>
          </cell>
          <cell r="E28">
            <v>458</v>
          </cell>
          <cell r="F28">
            <v>470</v>
          </cell>
          <cell r="G28">
            <v>506</v>
          </cell>
          <cell r="H28">
            <v>497</v>
          </cell>
          <cell r="I28">
            <v>524</v>
          </cell>
          <cell r="J28">
            <v>818</v>
          </cell>
          <cell r="K28">
            <v>835</v>
          </cell>
          <cell r="L28">
            <v>882</v>
          </cell>
          <cell r="M28">
            <v>887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1">
          <cell r="B31">
            <v>1454</v>
          </cell>
          <cell r="C31">
            <v>1469</v>
          </cell>
          <cell r="D31">
            <v>1490</v>
          </cell>
          <cell r="E31">
            <v>1576</v>
          </cell>
          <cell r="F31">
            <v>1636</v>
          </cell>
          <cell r="G31">
            <v>1649</v>
          </cell>
          <cell r="H31">
            <v>1651</v>
          </cell>
          <cell r="I31">
            <v>1731</v>
          </cell>
          <cell r="J31">
            <v>1646</v>
          </cell>
          <cell r="K31">
            <v>1708</v>
          </cell>
          <cell r="L31">
            <v>1780</v>
          </cell>
          <cell r="M31">
            <v>1786</v>
          </cell>
        </row>
        <row r="32">
          <cell r="B32">
            <v>1765</v>
          </cell>
          <cell r="C32">
            <v>1799</v>
          </cell>
          <cell r="D32">
            <v>1792</v>
          </cell>
          <cell r="E32">
            <v>1875</v>
          </cell>
          <cell r="F32">
            <v>1962</v>
          </cell>
          <cell r="G32">
            <v>2048</v>
          </cell>
          <cell r="H32">
            <v>2074</v>
          </cell>
          <cell r="I32">
            <v>2162</v>
          </cell>
          <cell r="J32">
            <v>2408</v>
          </cell>
          <cell r="K32">
            <v>2477</v>
          </cell>
          <cell r="L32">
            <v>2585</v>
          </cell>
          <cell r="M32">
            <v>2624</v>
          </cell>
        </row>
        <row r="33">
          <cell r="B33">
            <v>155</v>
          </cell>
          <cell r="C33">
            <v>142</v>
          </cell>
          <cell r="D33">
            <v>153</v>
          </cell>
          <cell r="E33">
            <v>166</v>
          </cell>
          <cell r="F33">
            <v>181</v>
          </cell>
          <cell r="G33">
            <v>185</v>
          </cell>
          <cell r="H33">
            <v>188</v>
          </cell>
          <cell r="I33">
            <v>205</v>
          </cell>
          <cell r="J33">
            <v>227</v>
          </cell>
          <cell r="K33">
            <v>235</v>
          </cell>
          <cell r="L33">
            <v>251</v>
          </cell>
          <cell r="M33">
            <v>251</v>
          </cell>
        </row>
        <row r="34">
          <cell r="B34">
            <v>230</v>
          </cell>
          <cell r="C34">
            <v>203</v>
          </cell>
          <cell r="D34">
            <v>243</v>
          </cell>
          <cell r="E34">
            <v>255</v>
          </cell>
          <cell r="F34">
            <v>282</v>
          </cell>
          <cell r="G34">
            <v>308</v>
          </cell>
          <cell r="H34">
            <v>303</v>
          </cell>
          <cell r="I34">
            <v>325</v>
          </cell>
          <cell r="J34">
            <v>403</v>
          </cell>
          <cell r="K34">
            <v>414</v>
          </cell>
          <cell r="L34">
            <v>451</v>
          </cell>
          <cell r="M34">
            <v>454</v>
          </cell>
        </row>
        <row r="35">
          <cell r="B35">
            <v>365</v>
          </cell>
          <cell r="C35">
            <v>355</v>
          </cell>
          <cell r="D35">
            <v>356</v>
          </cell>
          <cell r="E35">
            <v>372</v>
          </cell>
          <cell r="F35">
            <v>391</v>
          </cell>
          <cell r="G35">
            <v>419</v>
          </cell>
          <cell r="H35">
            <v>428</v>
          </cell>
          <cell r="I35">
            <v>454</v>
          </cell>
          <cell r="J35">
            <v>533</v>
          </cell>
          <cell r="K35">
            <v>551</v>
          </cell>
          <cell r="L35">
            <v>619</v>
          </cell>
          <cell r="M35">
            <v>627</v>
          </cell>
        </row>
        <row r="36">
          <cell r="B36">
            <v>634</v>
          </cell>
          <cell r="C36">
            <v>602</v>
          </cell>
          <cell r="D36">
            <v>631</v>
          </cell>
          <cell r="E36">
            <v>664</v>
          </cell>
          <cell r="F36">
            <v>689</v>
          </cell>
          <cell r="G36">
            <v>713</v>
          </cell>
          <cell r="H36">
            <v>726</v>
          </cell>
          <cell r="I36">
            <v>758</v>
          </cell>
          <cell r="J36">
            <v>920</v>
          </cell>
          <cell r="K36">
            <v>942</v>
          </cell>
          <cell r="L36">
            <v>981</v>
          </cell>
          <cell r="M36">
            <v>994</v>
          </cell>
        </row>
        <row r="37">
          <cell r="B37">
            <v>453</v>
          </cell>
          <cell r="C37">
            <v>461</v>
          </cell>
          <cell r="D37">
            <v>465</v>
          </cell>
          <cell r="E37">
            <v>501</v>
          </cell>
          <cell r="F37">
            <v>528</v>
          </cell>
          <cell r="G37">
            <v>555</v>
          </cell>
          <cell r="H37">
            <v>553</v>
          </cell>
          <cell r="I37">
            <v>546</v>
          </cell>
          <cell r="J37">
            <v>616</v>
          </cell>
          <cell r="K37">
            <v>631</v>
          </cell>
          <cell r="L37">
            <v>680</v>
          </cell>
          <cell r="M37">
            <v>684</v>
          </cell>
        </row>
        <row r="38">
          <cell r="B38">
            <v>442</v>
          </cell>
          <cell r="C38">
            <v>427</v>
          </cell>
          <cell r="D38">
            <v>452</v>
          </cell>
          <cell r="E38">
            <v>465</v>
          </cell>
          <cell r="F38">
            <v>492</v>
          </cell>
          <cell r="G38">
            <v>511</v>
          </cell>
          <cell r="H38">
            <v>488</v>
          </cell>
          <cell r="I38">
            <v>525</v>
          </cell>
          <cell r="J38">
            <v>634</v>
          </cell>
          <cell r="K38">
            <v>647</v>
          </cell>
          <cell r="L38">
            <v>677</v>
          </cell>
          <cell r="M38">
            <v>683</v>
          </cell>
        </row>
        <row r="39">
          <cell r="B39">
            <v>206</v>
          </cell>
          <cell r="C39">
            <v>199</v>
          </cell>
          <cell r="D39">
            <v>206</v>
          </cell>
          <cell r="E39">
            <v>220</v>
          </cell>
          <cell r="F39">
            <v>221</v>
          </cell>
          <cell r="G39">
            <v>240</v>
          </cell>
          <cell r="H39">
            <v>252</v>
          </cell>
          <cell r="I39">
            <v>273</v>
          </cell>
          <cell r="J39">
            <v>326</v>
          </cell>
          <cell r="K39">
            <v>339</v>
          </cell>
          <cell r="L39">
            <v>349</v>
          </cell>
          <cell r="M39">
            <v>355</v>
          </cell>
        </row>
        <row r="40">
          <cell r="B40">
            <v>1367</v>
          </cell>
          <cell r="C40">
            <v>1345</v>
          </cell>
          <cell r="D40">
            <v>1321</v>
          </cell>
          <cell r="E40">
            <v>1387</v>
          </cell>
          <cell r="F40">
            <v>1436</v>
          </cell>
          <cell r="G40">
            <v>1493</v>
          </cell>
          <cell r="H40">
            <v>1518</v>
          </cell>
          <cell r="I40">
            <v>1574</v>
          </cell>
          <cell r="J40">
            <v>1783</v>
          </cell>
          <cell r="K40">
            <v>1831</v>
          </cell>
          <cell r="L40">
            <v>1943</v>
          </cell>
          <cell r="M40">
            <v>1962</v>
          </cell>
        </row>
        <row r="41">
          <cell r="B41">
            <v>487</v>
          </cell>
          <cell r="C41">
            <v>453</v>
          </cell>
          <cell r="D41">
            <v>475</v>
          </cell>
          <cell r="E41">
            <v>509</v>
          </cell>
          <cell r="F41">
            <v>509</v>
          </cell>
          <cell r="G41">
            <v>551</v>
          </cell>
          <cell r="H41">
            <v>530</v>
          </cell>
          <cell r="I41">
            <v>569</v>
          </cell>
          <cell r="J41">
            <v>593</v>
          </cell>
          <cell r="K41">
            <v>611</v>
          </cell>
          <cell r="L41">
            <v>648</v>
          </cell>
          <cell r="M41">
            <v>656</v>
          </cell>
        </row>
        <row r="42">
          <cell r="B42">
            <v>191</v>
          </cell>
          <cell r="C42">
            <v>177</v>
          </cell>
          <cell r="D42">
            <v>180</v>
          </cell>
          <cell r="E42">
            <v>188</v>
          </cell>
          <cell r="F42">
            <v>207</v>
          </cell>
          <cell r="G42">
            <v>210</v>
          </cell>
          <cell r="H42">
            <v>221</v>
          </cell>
          <cell r="I42">
            <v>219</v>
          </cell>
          <cell r="J42">
            <v>255</v>
          </cell>
          <cell r="K42">
            <v>259</v>
          </cell>
          <cell r="L42">
            <v>272</v>
          </cell>
          <cell r="M42">
            <v>266</v>
          </cell>
        </row>
        <row r="43">
          <cell r="B43">
            <v>1365</v>
          </cell>
          <cell r="C43">
            <v>1332</v>
          </cell>
          <cell r="D43">
            <v>1384</v>
          </cell>
          <cell r="E43">
            <v>1438</v>
          </cell>
          <cell r="F43">
            <v>1498</v>
          </cell>
          <cell r="G43">
            <v>1558</v>
          </cell>
          <cell r="H43">
            <v>1550</v>
          </cell>
          <cell r="I43">
            <v>1653</v>
          </cell>
          <cell r="J43">
            <v>1879</v>
          </cell>
          <cell r="K43">
            <v>1910</v>
          </cell>
          <cell r="L43">
            <v>2026</v>
          </cell>
          <cell r="M43">
            <v>2030</v>
          </cell>
        </row>
        <row r="44">
          <cell r="B44">
            <v>684</v>
          </cell>
          <cell r="C44">
            <v>650</v>
          </cell>
          <cell r="D44">
            <v>656</v>
          </cell>
          <cell r="E44">
            <v>697</v>
          </cell>
          <cell r="F44">
            <v>713</v>
          </cell>
          <cell r="G44">
            <v>729</v>
          </cell>
          <cell r="H44">
            <v>735</v>
          </cell>
          <cell r="I44">
            <v>756</v>
          </cell>
          <cell r="J44">
            <v>838</v>
          </cell>
          <cell r="K44">
            <v>861</v>
          </cell>
          <cell r="L44">
            <v>900</v>
          </cell>
          <cell r="M44">
            <v>912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7">
          <cell r="B47">
            <v>8102</v>
          </cell>
          <cell r="C47">
            <v>8220</v>
          </cell>
          <cell r="D47">
            <v>8384</v>
          </cell>
          <cell r="E47">
            <v>8993</v>
          </cell>
          <cell r="F47">
            <v>9490</v>
          </cell>
          <cell r="G47">
            <v>9898</v>
          </cell>
          <cell r="H47">
            <v>10300</v>
          </cell>
          <cell r="I47">
            <v>10706</v>
          </cell>
          <cell r="J47">
            <v>11471</v>
          </cell>
          <cell r="K47">
            <v>12000</v>
          </cell>
          <cell r="L47">
            <v>13020</v>
          </cell>
          <cell r="M47">
            <v>13116</v>
          </cell>
        </row>
        <row r="48">
          <cell r="B48">
            <v>274</v>
          </cell>
          <cell r="C48">
            <v>268</v>
          </cell>
          <cell r="D48">
            <v>294</v>
          </cell>
          <cell r="E48">
            <v>322</v>
          </cell>
          <cell r="F48">
            <v>332</v>
          </cell>
          <cell r="G48">
            <v>337</v>
          </cell>
          <cell r="H48">
            <v>373</v>
          </cell>
          <cell r="I48">
            <v>420</v>
          </cell>
          <cell r="J48">
            <v>290</v>
          </cell>
          <cell r="K48">
            <v>301</v>
          </cell>
          <cell r="L48">
            <v>358</v>
          </cell>
          <cell r="M48">
            <v>351</v>
          </cell>
        </row>
        <row r="49">
          <cell r="B49">
            <v>506</v>
          </cell>
          <cell r="C49">
            <v>540</v>
          </cell>
          <cell r="D49">
            <v>591</v>
          </cell>
          <cell r="E49">
            <v>618</v>
          </cell>
          <cell r="F49">
            <v>657</v>
          </cell>
          <cell r="G49">
            <v>695</v>
          </cell>
          <cell r="H49">
            <v>745</v>
          </cell>
          <cell r="I49">
            <v>762</v>
          </cell>
          <cell r="J49">
            <v>879</v>
          </cell>
          <cell r="K49">
            <v>852</v>
          </cell>
          <cell r="L49">
            <v>912</v>
          </cell>
          <cell r="M49">
            <v>913</v>
          </cell>
        </row>
        <row r="50">
          <cell r="B50">
            <v>91</v>
          </cell>
          <cell r="C50">
            <v>118</v>
          </cell>
          <cell r="D50">
            <v>155</v>
          </cell>
          <cell r="E50">
            <v>144</v>
          </cell>
          <cell r="F50">
            <v>145</v>
          </cell>
          <cell r="G50">
            <v>161</v>
          </cell>
          <cell r="H50">
            <v>182</v>
          </cell>
          <cell r="I50">
            <v>194</v>
          </cell>
          <cell r="J50">
            <v>170</v>
          </cell>
          <cell r="K50">
            <v>181</v>
          </cell>
          <cell r="L50">
            <v>193</v>
          </cell>
          <cell r="M50">
            <v>191</v>
          </cell>
        </row>
        <row r="51">
          <cell r="B51">
            <v>169</v>
          </cell>
          <cell r="C51">
            <v>136</v>
          </cell>
          <cell r="D51">
            <v>157</v>
          </cell>
          <cell r="E51">
            <v>179</v>
          </cell>
          <cell r="F51">
            <v>173</v>
          </cell>
          <cell r="G51">
            <v>198</v>
          </cell>
          <cell r="H51">
            <v>204</v>
          </cell>
          <cell r="I51">
            <v>185</v>
          </cell>
          <cell r="J51">
            <v>235</v>
          </cell>
          <cell r="K51">
            <v>251</v>
          </cell>
          <cell r="L51">
            <v>287</v>
          </cell>
          <cell r="M51">
            <v>290</v>
          </cell>
        </row>
        <row r="52">
          <cell r="B52">
            <v>252</v>
          </cell>
          <cell r="C52">
            <v>257</v>
          </cell>
          <cell r="D52">
            <v>301</v>
          </cell>
          <cell r="E52">
            <v>305</v>
          </cell>
          <cell r="F52">
            <v>302</v>
          </cell>
          <cell r="G52">
            <v>320</v>
          </cell>
          <cell r="H52">
            <v>323</v>
          </cell>
          <cell r="I52">
            <v>338</v>
          </cell>
          <cell r="J52">
            <v>379</v>
          </cell>
          <cell r="K52">
            <v>391</v>
          </cell>
          <cell r="L52">
            <v>429</v>
          </cell>
          <cell r="M52">
            <v>425</v>
          </cell>
        </row>
        <row r="53">
          <cell r="B53">
            <v>1219</v>
          </cell>
          <cell r="C53">
            <v>1219</v>
          </cell>
          <cell r="D53">
            <v>1246</v>
          </cell>
          <cell r="E53">
            <v>1338</v>
          </cell>
          <cell r="F53">
            <v>1422</v>
          </cell>
          <cell r="G53">
            <v>1482</v>
          </cell>
          <cell r="H53">
            <v>1575</v>
          </cell>
          <cell r="I53">
            <v>1670</v>
          </cell>
          <cell r="J53">
            <v>1748</v>
          </cell>
          <cell r="K53">
            <v>1811</v>
          </cell>
          <cell r="L53">
            <v>1964</v>
          </cell>
          <cell r="M53">
            <v>1961</v>
          </cell>
        </row>
        <row r="54">
          <cell r="B54">
            <v>345</v>
          </cell>
          <cell r="C54">
            <v>336</v>
          </cell>
          <cell r="D54">
            <v>433</v>
          </cell>
          <cell r="E54">
            <v>395</v>
          </cell>
          <cell r="F54">
            <v>440</v>
          </cell>
          <cell r="G54">
            <v>464</v>
          </cell>
          <cell r="H54">
            <v>487</v>
          </cell>
          <cell r="I54">
            <v>550</v>
          </cell>
          <cell r="J54">
            <v>564</v>
          </cell>
          <cell r="K54">
            <v>577</v>
          </cell>
          <cell r="L54">
            <v>659</v>
          </cell>
          <cell r="M54">
            <v>652</v>
          </cell>
        </row>
        <row r="55">
          <cell r="B55">
            <v>61</v>
          </cell>
          <cell r="C55">
            <v>99</v>
          </cell>
          <cell r="D55">
            <v>70</v>
          </cell>
          <cell r="E55">
            <v>78</v>
          </cell>
          <cell r="F55">
            <v>83</v>
          </cell>
          <cell r="G55">
            <v>82</v>
          </cell>
          <cell r="H55">
            <v>86</v>
          </cell>
          <cell r="I55">
            <v>92</v>
          </cell>
          <cell r="J55">
            <v>56</v>
          </cell>
          <cell r="K55">
            <v>57</v>
          </cell>
          <cell r="L55">
            <v>64</v>
          </cell>
          <cell r="M55">
            <v>58</v>
          </cell>
        </row>
        <row r="56">
          <cell r="B56">
            <v>223</v>
          </cell>
          <cell r="C56">
            <v>231</v>
          </cell>
          <cell r="D56">
            <v>245</v>
          </cell>
          <cell r="E56">
            <v>270</v>
          </cell>
          <cell r="F56">
            <v>300</v>
          </cell>
          <cell r="G56">
            <v>339</v>
          </cell>
          <cell r="H56">
            <v>372</v>
          </cell>
          <cell r="I56">
            <v>374</v>
          </cell>
          <cell r="J56">
            <v>376</v>
          </cell>
          <cell r="K56">
            <v>384</v>
          </cell>
          <cell r="L56">
            <v>406</v>
          </cell>
          <cell r="M56">
            <v>411</v>
          </cell>
        </row>
        <row r="57">
          <cell r="B57">
            <v>293</v>
          </cell>
          <cell r="C57">
            <v>311</v>
          </cell>
          <cell r="D57">
            <v>326</v>
          </cell>
          <cell r="E57">
            <v>353</v>
          </cell>
          <cell r="F57">
            <v>384</v>
          </cell>
          <cell r="G57">
            <v>398</v>
          </cell>
          <cell r="H57">
            <v>433</v>
          </cell>
          <cell r="I57">
            <v>447</v>
          </cell>
          <cell r="J57">
            <v>532</v>
          </cell>
          <cell r="K57">
            <v>541</v>
          </cell>
          <cell r="L57">
            <v>583</v>
          </cell>
          <cell r="M57">
            <v>589</v>
          </cell>
        </row>
        <row r="58">
          <cell r="B58">
            <v>47</v>
          </cell>
          <cell r="C58">
            <v>56</v>
          </cell>
          <cell r="D58">
            <v>64</v>
          </cell>
          <cell r="E58">
            <v>77</v>
          </cell>
          <cell r="F58">
            <v>89</v>
          </cell>
          <cell r="G58">
            <v>101</v>
          </cell>
          <cell r="H58">
            <v>111</v>
          </cell>
          <cell r="I58">
            <v>108</v>
          </cell>
          <cell r="J58">
            <v>179</v>
          </cell>
          <cell r="K58">
            <v>192</v>
          </cell>
          <cell r="L58">
            <v>203</v>
          </cell>
          <cell r="M58">
            <v>202</v>
          </cell>
        </row>
        <row r="59">
          <cell r="B59">
            <v>640</v>
          </cell>
          <cell r="C59">
            <v>752</v>
          </cell>
          <cell r="D59">
            <v>845</v>
          </cell>
          <cell r="E59">
            <v>827</v>
          </cell>
          <cell r="F59">
            <v>835</v>
          </cell>
          <cell r="G59">
            <v>871</v>
          </cell>
          <cell r="H59">
            <v>949</v>
          </cell>
          <cell r="I59">
            <v>1016</v>
          </cell>
          <cell r="J59">
            <v>1159</v>
          </cell>
          <cell r="K59">
            <v>1217</v>
          </cell>
          <cell r="L59">
            <v>1374</v>
          </cell>
          <cell r="M59">
            <v>1384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2">
          <cell r="B62">
            <v>4402</v>
          </cell>
          <cell r="C62">
            <v>4475</v>
          </cell>
          <cell r="D62">
            <v>4646</v>
          </cell>
          <cell r="E62">
            <v>4905</v>
          </cell>
          <cell r="F62">
            <v>5161</v>
          </cell>
          <cell r="G62">
            <v>5443</v>
          </cell>
          <cell r="H62">
            <v>5621</v>
          </cell>
          <cell r="I62">
            <v>6039</v>
          </cell>
          <cell r="J62">
            <v>6615</v>
          </cell>
          <cell r="K62">
            <v>7003</v>
          </cell>
          <cell r="L62">
            <v>7618</v>
          </cell>
          <cell r="M62">
            <v>7674</v>
          </cell>
        </row>
        <row r="63">
          <cell r="B63">
            <v>459</v>
          </cell>
          <cell r="C63">
            <v>496</v>
          </cell>
          <cell r="D63">
            <v>527</v>
          </cell>
          <cell r="E63">
            <v>595</v>
          </cell>
          <cell r="F63">
            <v>626</v>
          </cell>
          <cell r="G63">
            <v>675</v>
          </cell>
          <cell r="H63">
            <v>777</v>
          </cell>
          <cell r="I63">
            <v>873</v>
          </cell>
          <cell r="J63">
            <v>788</v>
          </cell>
          <cell r="K63">
            <v>845</v>
          </cell>
          <cell r="L63">
            <v>901</v>
          </cell>
          <cell r="M63">
            <v>905</v>
          </cell>
        </row>
        <row r="64">
          <cell r="B64">
            <v>438</v>
          </cell>
          <cell r="C64">
            <v>440</v>
          </cell>
          <cell r="D64">
            <v>470</v>
          </cell>
          <cell r="E64">
            <v>503</v>
          </cell>
          <cell r="F64">
            <v>525</v>
          </cell>
          <cell r="G64">
            <v>587</v>
          </cell>
          <cell r="H64">
            <v>604</v>
          </cell>
          <cell r="I64">
            <v>640</v>
          </cell>
          <cell r="J64">
            <v>661</v>
          </cell>
          <cell r="K64">
            <v>697</v>
          </cell>
          <cell r="L64">
            <v>806</v>
          </cell>
          <cell r="M64">
            <v>806</v>
          </cell>
        </row>
        <row r="65">
          <cell r="B65">
            <v>280</v>
          </cell>
          <cell r="C65">
            <v>279</v>
          </cell>
          <cell r="D65">
            <v>284</v>
          </cell>
          <cell r="E65">
            <v>317</v>
          </cell>
          <cell r="F65">
            <v>340</v>
          </cell>
          <cell r="G65">
            <v>376</v>
          </cell>
          <cell r="H65">
            <v>382</v>
          </cell>
          <cell r="I65">
            <v>412</v>
          </cell>
          <cell r="J65">
            <v>532</v>
          </cell>
          <cell r="K65">
            <v>552</v>
          </cell>
          <cell r="L65">
            <v>580</v>
          </cell>
          <cell r="M65">
            <v>578</v>
          </cell>
        </row>
        <row r="66">
          <cell r="B66">
            <v>215</v>
          </cell>
          <cell r="C66">
            <v>210</v>
          </cell>
          <cell r="D66">
            <v>219</v>
          </cell>
          <cell r="E66">
            <v>234</v>
          </cell>
          <cell r="F66">
            <v>232</v>
          </cell>
          <cell r="G66">
            <v>252</v>
          </cell>
          <cell r="H66">
            <v>262</v>
          </cell>
          <cell r="I66">
            <v>273</v>
          </cell>
          <cell r="J66">
            <v>282</v>
          </cell>
          <cell r="K66">
            <v>290</v>
          </cell>
          <cell r="L66">
            <v>301</v>
          </cell>
          <cell r="M66">
            <v>302</v>
          </cell>
        </row>
        <row r="67">
          <cell r="B67">
            <v>63</v>
          </cell>
          <cell r="C67">
            <v>72</v>
          </cell>
          <cell r="D67">
            <v>78</v>
          </cell>
          <cell r="E67">
            <v>93</v>
          </cell>
          <cell r="F67">
            <v>108</v>
          </cell>
          <cell r="G67">
            <v>129</v>
          </cell>
          <cell r="H67">
            <v>120</v>
          </cell>
          <cell r="I67">
            <v>116</v>
          </cell>
          <cell r="J67">
            <v>133</v>
          </cell>
          <cell r="K67">
            <v>138</v>
          </cell>
          <cell r="L67">
            <v>150</v>
          </cell>
          <cell r="M67">
            <v>149</v>
          </cell>
        </row>
        <row r="68">
          <cell r="B68">
            <v>935</v>
          </cell>
          <cell r="C68">
            <v>959</v>
          </cell>
          <cell r="D68">
            <v>972</v>
          </cell>
          <cell r="E68">
            <v>1044</v>
          </cell>
          <cell r="F68">
            <v>1094</v>
          </cell>
          <cell r="G68">
            <v>1162</v>
          </cell>
          <cell r="H68">
            <v>1211</v>
          </cell>
          <cell r="I68">
            <v>1277</v>
          </cell>
          <cell r="J68">
            <v>1349</v>
          </cell>
          <cell r="K68">
            <v>1471</v>
          </cell>
          <cell r="L68">
            <v>1588</v>
          </cell>
          <cell r="M68">
            <v>1614</v>
          </cell>
        </row>
        <row r="69">
          <cell r="B69">
            <v>278</v>
          </cell>
          <cell r="C69">
            <v>281</v>
          </cell>
          <cell r="D69">
            <v>266</v>
          </cell>
          <cell r="E69">
            <v>303</v>
          </cell>
          <cell r="F69">
            <v>363</v>
          </cell>
          <cell r="G69">
            <v>367</v>
          </cell>
          <cell r="H69">
            <v>400</v>
          </cell>
          <cell r="I69">
            <v>417</v>
          </cell>
          <cell r="J69">
            <v>451</v>
          </cell>
          <cell r="K69">
            <v>462</v>
          </cell>
          <cell r="L69">
            <v>493</v>
          </cell>
          <cell r="M69">
            <v>490</v>
          </cell>
        </row>
        <row r="70">
          <cell r="B70">
            <v>414</v>
          </cell>
          <cell r="C70">
            <v>408</v>
          </cell>
          <cell r="D70">
            <v>430</v>
          </cell>
          <cell r="E70">
            <v>488</v>
          </cell>
          <cell r="F70">
            <v>576</v>
          </cell>
          <cell r="G70">
            <v>625</v>
          </cell>
          <cell r="H70">
            <v>642</v>
          </cell>
          <cell r="I70">
            <v>678</v>
          </cell>
          <cell r="J70">
            <v>741</v>
          </cell>
          <cell r="K70">
            <v>761</v>
          </cell>
          <cell r="L70">
            <v>830</v>
          </cell>
          <cell r="M70">
            <v>829</v>
          </cell>
        </row>
        <row r="71">
          <cell r="B71">
            <v>103</v>
          </cell>
          <cell r="C71">
            <v>105</v>
          </cell>
          <cell r="D71">
            <v>110</v>
          </cell>
          <cell r="E71">
            <v>131</v>
          </cell>
          <cell r="F71">
            <v>131</v>
          </cell>
          <cell r="G71">
            <v>150</v>
          </cell>
          <cell r="H71">
            <v>161</v>
          </cell>
          <cell r="I71">
            <v>173</v>
          </cell>
          <cell r="J71">
            <v>146</v>
          </cell>
          <cell r="K71">
            <v>143</v>
          </cell>
          <cell r="L71">
            <v>144</v>
          </cell>
          <cell r="M71">
            <v>141</v>
          </cell>
        </row>
        <row r="72">
          <cell r="B72">
            <v>41</v>
          </cell>
          <cell r="C72">
            <v>38</v>
          </cell>
          <cell r="D72">
            <v>45</v>
          </cell>
          <cell r="E72">
            <v>41</v>
          </cell>
          <cell r="F72">
            <v>52</v>
          </cell>
          <cell r="G72">
            <v>55</v>
          </cell>
          <cell r="H72">
            <v>63</v>
          </cell>
          <cell r="I72">
            <v>74</v>
          </cell>
          <cell r="J72">
            <v>16</v>
          </cell>
          <cell r="K72">
            <v>19</v>
          </cell>
          <cell r="L72">
            <v>23</v>
          </cell>
          <cell r="M72">
            <v>22</v>
          </cell>
        </row>
        <row r="73">
          <cell r="B73">
            <v>405</v>
          </cell>
          <cell r="C73">
            <v>440</v>
          </cell>
          <cell r="D73">
            <v>471</v>
          </cell>
          <cell r="E73">
            <v>517</v>
          </cell>
          <cell r="F73">
            <v>549</v>
          </cell>
          <cell r="G73">
            <v>607</v>
          </cell>
          <cell r="H73">
            <v>584</v>
          </cell>
          <cell r="I73">
            <v>642</v>
          </cell>
          <cell r="J73">
            <v>615</v>
          </cell>
          <cell r="K73">
            <v>635</v>
          </cell>
          <cell r="L73">
            <v>682</v>
          </cell>
          <cell r="M73">
            <v>674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</row>
        <row r="76">
          <cell r="B76">
            <v>4285</v>
          </cell>
          <cell r="C76">
            <v>4355</v>
          </cell>
          <cell r="D76">
            <v>4448</v>
          </cell>
          <cell r="E76">
            <v>4649</v>
          </cell>
          <cell r="F76">
            <v>4866</v>
          </cell>
          <cell r="G76">
            <v>5020</v>
          </cell>
          <cell r="H76">
            <v>5252</v>
          </cell>
          <cell r="I76">
            <v>5369</v>
          </cell>
          <cell r="J76">
            <v>6078</v>
          </cell>
          <cell r="K76">
            <v>6229</v>
          </cell>
          <cell r="L76">
            <v>6756</v>
          </cell>
          <cell r="M76">
            <v>6820</v>
          </cell>
        </row>
        <row r="77">
          <cell r="B77">
            <v>650</v>
          </cell>
          <cell r="C77">
            <v>648</v>
          </cell>
          <cell r="D77">
            <v>693</v>
          </cell>
          <cell r="E77">
            <v>774</v>
          </cell>
          <cell r="F77">
            <v>831</v>
          </cell>
          <cell r="G77">
            <v>923</v>
          </cell>
          <cell r="H77">
            <v>989</v>
          </cell>
          <cell r="I77">
            <v>1030</v>
          </cell>
          <cell r="J77">
            <v>1148</v>
          </cell>
          <cell r="K77">
            <v>1247</v>
          </cell>
          <cell r="L77">
            <v>1393</v>
          </cell>
          <cell r="M77">
            <v>1397</v>
          </cell>
        </row>
        <row r="78">
          <cell r="B78">
            <v>497</v>
          </cell>
          <cell r="C78">
            <v>506</v>
          </cell>
          <cell r="D78">
            <v>565</v>
          </cell>
          <cell r="E78">
            <v>582</v>
          </cell>
          <cell r="F78">
            <v>612</v>
          </cell>
          <cell r="G78">
            <v>665</v>
          </cell>
          <cell r="H78">
            <v>717</v>
          </cell>
          <cell r="I78">
            <v>729</v>
          </cell>
          <cell r="J78">
            <v>842</v>
          </cell>
          <cell r="K78">
            <v>889</v>
          </cell>
          <cell r="L78">
            <v>971</v>
          </cell>
          <cell r="M78">
            <v>980</v>
          </cell>
        </row>
        <row r="79">
          <cell r="B79">
            <v>355</v>
          </cell>
          <cell r="C79">
            <v>368</v>
          </cell>
          <cell r="D79">
            <v>393</v>
          </cell>
          <cell r="E79">
            <v>416</v>
          </cell>
          <cell r="F79">
            <v>432</v>
          </cell>
          <cell r="G79">
            <v>488</v>
          </cell>
          <cell r="H79">
            <v>497</v>
          </cell>
          <cell r="I79">
            <v>525</v>
          </cell>
          <cell r="J79">
            <v>489</v>
          </cell>
          <cell r="K79">
            <v>515</v>
          </cell>
          <cell r="L79">
            <v>555</v>
          </cell>
          <cell r="M79">
            <v>558</v>
          </cell>
        </row>
        <row r="80">
          <cell r="B80">
            <v>63</v>
          </cell>
          <cell r="C80">
            <v>58</v>
          </cell>
          <cell r="D80">
            <v>67</v>
          </cell>
          <cell r="E80">
            <v>74</v>
          </cell>
          <cell r="F80">
            <v>102</v>
          </cell>
          <cell r="G80">
            <v>111</v>
          </cell>
          <cell r="H80">
            <v>114</v>
          </cell>
          <cell r="I80">
            <v>116</v>
          </cell>
          <cell r="J80">
            <v>142</v>
          </cell>
          <cell r="K80">
            <v>142</v>
          </cell>
          <cell r="L80">
            <v>173</v>
          </cell>
          <cell r="M80">
            <v>172</v>
          </cell>
        </row>
        <row r="81">
          <cell r="B81">
            <v>136</v>
          </cell>
          <cell r="C81">
            <v>142</v>
          </cell>
          <cell r="D81">
            <v>171</v>
          </cell>
          <cell r="E81">
            <v>187</v>
          </cell>
          <cell r="F81">
            <v>180</v>
          </cell>
          <cell r="G81">
            <v>201</v>
          </cell>
          <cell r="H81">
            <v>215</v>
          </cell>
          <cell r="I81">
            <v>213</v>
          </cell>
          <cell r="J81">
            <v>197</v>
          </cell>
          <cell r="K81">
            <v>198</v>
          </cell>
          <cell r="L81">
            <v>212</v>
          </cell>
          <cell r="M81">
            <v>209</v>
          </cell>
        </row>
        <row r="82">
          <cell r="B82">
            <v>316</v>
          </cell>
          <cell r="C82">
            <v>341</v>
          </cell>
          <cell r="D82">
            <v>350</v>
          </cell>
          <cell r="E82">
            <v>408</v>
          </cell>
          <cell r="F82">
            <v>471</v>
          </cell>
          <cell r="G82">
            <v>503</v>
          </cell>
          <cell r="H82">
            <v>525</v>
          </cell>
          <cell r="I82">
            <v>557</v>
          </cell>
          <cell r="J82">
            <v>761</v>
          </cell>
          <cell r="K82">
            <v>779</v>
          </cell>
          <cell r="L82">
            <v>862</v>
          </cell>
          <cell r="M82">
            <v>865</v>
          </cell>
        </row>
        <row r="83">
          <cell r="B83">
            <v>155</v>
          </cell>
          <cell r="C83">
            <v>168</v>
          </cell>
          <cell r="D83">
            <v>178</v>
          </cell>
          <cell r="E83">
            <v>188</v>
          </cell>
          <cell r="F83">
            <v>230</v>
          </cell>
          <cell r="G83">
            <v>221</v>
          </cell>
          <cell r="H83">
            <v>232</v>
          </cell>
          <cell r="I83">
            <v>240</v>
          </cell>
          <cell r="J83">
            <v>230</v>
          </cell>
          <cell r="K83">
            <v>235</v>
          </cell>
          <cell r="L83">
            <v>254</v>
          </cell>
          <cell r="M83">
            <v>258</v>
          </cell>
        </row>
        <row r="84">
          <cell r="B84">
            <v>103</v>
          </cell>
          <cell r="C84">
            <v>108</v>
          </cell>
          <cell r="D84">
            <v>116</v>
          </cell>
          <cell r="E84">
            <v>130</v>
          </cell>
          <cell r="F84">
            <v>143</v>
          </cell>
          <cell r="G84">
            <v>157</v>
          </cell>
          <cell r="H84">
            <v>167</v>
          </cell>
          <cell r="I84">
            <v>180</v>
          </cell>
          <cell r="J84">
            <v>248</v>
          </cell>
          <cell r="K84">
            <v>254</v>
          </cell>
          <cell r="L84">
            <v>299</v>
          </cell>
          <cell r="M84">
            <v>299</v>
          </cell>
        </row>
        <row r="85">
          <cell r="B85">
            <v>1057</v>
          </cell>
          <cell r="C85">
            <v>1071</v>
          </cell>
          <cell r="D85">
            <v>1138</v>
          </cell>
          <cell r="E85">
            <v>1171</v>
          </cell>
          <cell r="F85">
            <v>1277</v>
          </cell>
          <cell r="G85">
            <v>1306</v>
          </cell>
          <cell r="H85">
            <v>1318</v>
          </cell>
          <cell r="I85">
            <v>1351</v>
          </cell>
          <cell r="J85">
            <v>1528</v>
          </cell>
          <cell r="K85">
            <v>1546</v>
          </cell>
          <cell r="L85">
            <v>1649</v>
          </cell>
          <cell r="M85">
            <v>1675</v>
          </cell>
        </row>
        <row r="86">
          <cell r="B86">
            <v>272</v>
          </cell>
          <cell r="C86">
            <v>293</v>
          </cell>
          <cell r="D86">
            <v>294</v>
          </cell>
          <cell r="E86">
            <v>313</v>
          </cell>
          <cell r="F86">
            <v>330</v>
          </cell>
          <cell r="G86">
            <v>401</v>
          </cell>
          <cell r="H86">
            <v>423</v>
          </cell>
          <cell r="I86">
            <v>450</v>
          </cell>
          <cell r="J86">
            <v>688</v>
          </cell>
          <cell r="K86">
            <v>697</v>
          </cell>
          <cell r="L86">
            <v>727</v>
          </cell>
          <cell r="M86">
            <v>717</v>
          </cell>
        </row>
        <row r="87">
          <cell r="B87">
            <v>166</v>
          </cell>
          <cell r="C87">
            <v>175</v>
          </cell>
          <cell r="D87">
            <v>167</v>
          </cell>
          <cell r="E87">
            <v>221</v>
          </cell>
          <cell r="F87">
            <v>223</v>
          </cell>
          <cell r="G87">
            <v>260</v>
          </cell>
          <cell r="H87">
            <v>274</v>
          </cell>
          <cell r="I87">
            <v>298</v>
          </cell>
          <cell r="J87">
            <v>353</v>
          </cell>
          <cell r="K87">
            <v>368</v>
          </cell>
          <cell r="L87">
            <v>409</v>
          </cell>
          <cell r="M87">
            <v>408</v>
          </cell>
        </row>
        <row r="88">
          <cell r="B88">
            <v>34</v>
          </cell>
          <cell r="C88">
            <v>37</v>
          </cell>
          <cell r="D88">
            <v>34</v>
          </cell>
          <cell r="E88">
            <v>36</v>
          </cell>
          <cell r="F88">
            <v>38</v>
          </cell>
          <cell r="G88">
            <v>46</v>
          </cell>
          <cell r="H88">
            <v>54</v>
          </cell>
          <cell r="I88">
            <v>54</v>
          </cell>
          <cell r="J88">
            <v>43</v>
          </cell>
          <cell r="K88">
            <v>45</v>
          </cell>
          <cell r="L88">
            <v>49</v>
          </cell>
          <cell r="M88">
            <v>49</v>
          </cell>
        </row>
        <row r="89">
          <cell r="B89">
            <v>100</v>
          </cell>
          <cell r="C89">
            <v>96</v>
          </cell>
          <cell r="D89">
            <v>104</v>
          </cell>
          <cell r="E89">
            <v>126</v>
          </cell>
          <cell r="F89">
            <v>152</v>
          </cell>
          <cell r="G89">
            <v>171</v>
          </cell>
          <cell r="H89">
            <v>187</v>
          </cell>
          <cell r="I89">
            <v>206</v>
          </cell>
          <cell r="J89">
            <v>195</v>
          </cell>
          <cell r="K89">
            <v>202</v>
          </cell>
          <cell r="L89">
            <v>237</v>
          </cell>
          <cell r="M89">
            <v>234</v>
          </cell>
        </row>
        <row r="90">
          <cell r="B90">
            <v>78</v>
          </cell>
          <cell r="C90">
            <v>82</v>
          </cell>
          <cell r="D90">
            <v>94</v>
          </cell>
          <cell r="E90">
            <v>88</v>
          </cell>
          <cell r="F90">
            <v>98</v>
          </cell>
          <cell r="G90">
            <v>101</v>
          </cell>
          <cell r="H90">
            <v>103</v>
          </cell>
          <cell r="I90">
            <v>103</v>
          </cell>
          <cell r="J90">
            <v>96</v>
          </cell>
          <cell r="K90">
            <v>101</v>
          </cell>
          <cell r="L90">
            <v>108</v>
          </cell>
          <cell r="M90">
            <v>107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3">
          <cell r="B93">
            <v>3573</v>
          </cell>
          <cell r="C93">
            <v>3760</v>
          </cell>
          <cell r="D93">
            <v>3699</v>
          </cell>
          <cell r="E93">
            <v>3894</v>
          </cell>
          <cell r="F93">
            <v>4038</v>
          </cell>
          <cell r="G93">
            <v>4255</v>
          </cell>
          <cell r="H93">
            <v>4404</v>
          </cell>
          <cell r="I93">
            <v>4650</v>
          </cell>
          <cell r="J93">
            <v>5542</v>
          </cell>
          <cell r="K93">
            <v>5673</v>
          </cell>
          <cell r="L93">
            <v>5966</v>
          </cell>
          <cell r="M93">
            <v>6012</v>
          </cell>
        </row>
        <row r="94">
          <cell r="B94">
            <v>595</v>
          </cell>
          <cell r="C94">
            <v>618</v>
          </cell>
          <cell r="D94">
            <v>641</v>
          </cell>
          <cell r="E94">
            <v>669</v>
          </cell>
          <cell r="F94">
            <v>720</v>
          </cell>
          <cell r="G94">
            <v>777</v>
          </cell>
          <cell r="H94">
            <v>810</v>
          </cell>
          <cell r="I94">
            <v>900</v>
          </cell>
          <cell r="J94">
            <v>1028</v>
          </cell>
          <cell r="K94">
            <v>1039</v>
          </cell>
          <cell r="L94">
            <v>1105</v>
          </cell>
          <cell r="M94">
            <v>1114</v>
          </cell>
        </row>
        <row r="95">
          <cell r="B95">
            <v>50</v>
          </cell>
          <cell r="C95">
            <v>58</v>
          </cell>
          <cell r="D95">
            <v>69</v>
          </cell>
          <cell r="E95">
            <v>71</v>
          </cell>
          <cell r="F95">
            <v>79</v>
          </cell>
          <cell r="G95">
            <v>91</v>
          </cell>
          <cell r="H95">
            <v>86</v>
          </cell>
          <cell r="I95">
            <v>94</v>
          </cell>
          <cell r="J95">
            <v>79</v>
          </cell>
          <cell r="K95">
            <v>88</v>
          </cell>
          <cell r="L95">
            <v>90</v>
          </cell>
          <cell r="M95">
            <v>89</v>
          </cell>
        </row>
        <row r="96">
          <cell r="B96">
            <v>799</v>
          </cell>
          <cell r="C96">
            <v>800</v>
          </cell>
          <cell r="D96">
            <v>821</v>
          </cell>
          <cell r="E96">
            <v>893</v>
          </cell>
          <cell r="F96">
            <v>962</v>
          </cell>
          <cell r="G96">
            <v>1075</v>
          </cell>
          <cell r="H96">
            <v>1125</v>
          </cell>
          <cell r="I96">
            <v>1217</v>
          </cell>
          <cell r="J96">
            <v>1577</v>
          </cell>
          <cell r="K96">
            <v>1575</v>
          </cell>
          <cell r="L96">
            <v>1634</v>
          </cell>
          <cell r="M96">
            <v>1638</v>
          </cell>
        </row>
        <row r="97">
          <cell r="B97">
            <v>275</v>
          </cell>
          <cell r="C97">
            <v>315</v>
          </cell>
          <cell r="D97">
            <v>331</v>
          </cell>
          <cell r="E97">
            <v>367</v>
          </cell>
          <cell r="F97">
            <v>393</v>
          </cell>
          <cell r="G97">
            <v>454</v>
          </cell>
          <cell r="H97">
            <v>478</v>
          </cell>
          <cell r="I97">
            <v>513</v>
          </cell>
          <cell r="J97">
            <v>629</v>
          </cell>
          <cell r="K97">
            <v>634</v>
          </cell>
          <cell r="L97">
            <v>672</v>
          </cell>
          <cell r="M97">
            <v>666</v>
          </cell>
        </row>
        <row r="98">
          <cell r="B98">
            <v>70</v>
          </cell>
          <cell r="C98">
            <v>78</v>
          </cell>
          <cell r="D98">
            <v>110</v>
          </cell>
          <cell r="E98">
            <v>114</v>
          </cell>
          <cell r="F98">
            <v>122</v>
          </cell>
          <cell r="G98">
            <v>133</v>
          </cell>
          <cell r="H98">
            <v>136</v>
          </cell>
          <cell r="I98">
            <v>144</v>
          </cell>
          <cell r="J98">
            <v>99</v>
          </cell>
          <cell r="K98">
            <v>100</v>
          </cell>
          <cell r="L98">
            <v>105</v>
          </cell>
          <cell r="M98">
            <v>104</v>
          </cell>
        </row>
        <row r="99">
          <cell r="B99">
            <v>157</v>
          </cell>
          <cell r="C99">
            <v>166</v>
          </cell>
          <cell r="D99">
            <v>164</v>
          </cell>
          <cell r="E99">
            <v>185</v>
          </cell>
          <cell r="F99">
            <v>210</v>
          </cell>
          <cell r="G99">
            <v>227</v>
          </cell>
          <cell r="H99">
            <v>266</v>
          </cell>
          <cell r="I99">
            <v>258</v>
          </cell>
          <cell r="J99">
            <v>270</v>
          </cell>
          <cell r="K99">
            <v>281</v>
          </cell>
          <cell r="L99">
            <v>299</v>
          </cell>
          <cell r="M99">
            <v>291</v>
          </cell>
        </row>
        <row r="100">
          <cell r="B100">
            <v>367</v>
          </cell>
          <cell r="C100">
            <v>376</v>
          </cell>
          <cell r="D100">
            <v>384</v>
          </cell>
          <cell r="E100">
            <v>435</v>
          </cell>
          <cell r="F100">
            <v>475</v>
          </cell>
          <cell r="G100">
            <v>495</v>
          </cell>
          <cell r="H100">
            <v>503</v>
          </cell>
          <cell r="I100">
            <v>523</v>
          </cell>
          <cell r="J100">
            <v>604</v>
          </cell>
          <cell r="K100">
            <v>593</v>
          </cell>
          <cell r="L100">
            <v>610</v>
          </cell>
          <cell r="M100">
            <v>615</v>
          </cell>
        </row>
        <row r="101">
          <cell r="B101">
            <v>285</v>
          </cell>
          <cell r="C101">
            <v>319</v>
          </cell>
          <cell r="D101">
            <v>325</v>
          </cell>
          <cell r="E101">
            <v>344</v>
          </cell>
          <cell r="F101">
            <v>393</v>
          </cell>
          <cell r="G101">
            <v>414</v>
          </cell>
          <cell r="H101">
            <v>424</v>
          </cell>
          <cell r="I101">
            <v>448</v>
          </cell>
          <cell r="J101">
            <v>407</v>
          </cell>
          <cell r="K101">
            <v>425</v>
          </cell>
          <cell r="L101">
            <v>438</v>
          </cell>
          <cell r="M101">
            <v>443</v>
          </cell>
        </row>
        <row r="102">
          <cell r="B102">
            <v>668</v>
          </cell>
          <cell r="C102">
            <v>706</v>
          </cell>
          <cell r="D102">
            <v>710</v>
          </cell>
          <cell r="E102">
            <v>782</v>
          </cell>
          <cell r="F102">
            <v>832</v>
          </cell>
          <cell r="G102">
            <v>910</v>
          </cell>
          <cell r="H102">
            <v>975</v>
          </cell>
          <cell r="I102">
            <v>1049</v>
          </cell>
          <cell r="J102">
            <v>1379</v>
          </cell>
          <cell r="K102">
            <v>1358</v>
          </cell>
          <cell r="L102">
            <v>1432</v>
          </cell>
          <cell r="M102">
            <v>1431</v>
          </cell>
        </row>
        <row r="103">
          <cell r="B103">
            <v>1291</v>
          </cell>
          <cell r="C103">
            <v>1322</v>
          </cell>
          <cell r="D103">
            <v>1346</v>
          </cell>
          <cell r="E103">
            <v>1464</v>
          </cell>
          <cell r="F103">
            <v>1566</v>
          </cell>
          <cell r="G103">
            <v>1662</v>
          </cell>
          <cell r="H103">
            <v>1705</v>
          </cell>
          <cell r="I103">
            <v>1855</v>
          </cell>
          <cell r="J103">
            <v>2386</v>
          </cell>
          <cell r="K103">
            <v>2390</v>
          </cell>
          <cell r="L103">
            <v>2542</v>
          </cell>
          <cell r="M103">
            <v>2555</v>
          </cell>
        </row>
        <row r="104">
          <cell r="B104">
            <v>295</v>
          </cell>
          <cell r="C104">
            <v>296</v>
          </cell>
          <cell r="D104">
            <v>310</v>
          </cell>
          <cell r="E104">
            <v>330</v>
          </cell>
          <cell r="F104">
            <v>382</v>
          </cell>
          <cell r="G104">
            <v>405</v>
          </cell>
          <cell r="H104">
            <v>430</v>
          </cell>
          <cell r="I104">
            <v>443</v>
          </cell>
          <cell r="J104">
            <v>504</v>
          </cell>
          <cell r="K104">
            <v>504</v>
          </cell>
          <cell r="L104">
            <v>539</v>
          </cell>
          <cell r="M104">
            <v>531</v>
          </cell>
        </row>
        <row r="105">
          <cell r="B105">
            <v>554</v>
          </cell>
          <cell r="C105">
            <v>568</v>
          </cell>
          <cell r="D105">
            <v>594</v>
          </cell>
          <cell r="E105">
            <v>655</v>
          </cell>
          <cell r="F105">
            <v>710</v>
          </cell>
          <cell r="G105">
            <v>742</v>
          </cell>
          <cell r="H105">
            <v>765</v>
          </cell>
          <cell r="I105">
            <v>769</v>
          </cell>
          <cell r="J105">
            <v>791</v>
          </cell>
          <cell r="K105">
            <v>800</v>
          </cell>
          <cell r="L105">
            <v>892</v>
          </cell>
          <cell r="M105">
            <v>885</v>
          </cell>
        </row>
        <row r="106">
          <cell r="B106">
            <v>378</v>
          </cell>
          <cell r="C106">
            <v>382</v>
          </cell>
          <cell r="D106">
            <v>337</v>
          </cell>
          <cell r="E106">
            <v>384</v>
          </cell>
          <cell r="F106">
            <v>418</v>
          </cell>
          <cell r="G106">
            <v>416</v>
          </cell>
          <cell r="H106">
            <v>442</v>
          </cell>
          <cell r="I106">
            <v>473</v>
          </cell>
          <cell r="J106">
            <v>558</v>
          </cell>
          <cell r="K106">
            <v>567</v>
          </cell>
          <cell r="L106">
            <v>616</v>
          </cell>
          <cell r="M106">
            <v>618</v>
          </cell>
        </row>
        <row r="107">
          <cell r="B107">
            <v>104</v>
          </cell>
          <cell r="C107">
            <v>102</v>
          </cell>
          <cell r="D107">
            <v>118</v>
          </cell>
          <cell r="E107">
            <v>126</v>
          </cell>
          <cell r="F107">
            <v>147</v>
          </cell>
          <cell r="G107">
            <v>139</v>
          </cell>
          <cell r="H107">
            <v>158</v>
          </cell>
          <cell r="I107">
            <v>175</v>
          </cell>
          <cell r="J107">
            <v>253</v>
          </cell>
          <cell r="K107">
            <v>264</v>
          </cell>
          <cell r="L107">
            <v>304</v>
          </cell>
          <cell r="M107">
            <v>305</v>
          </cell>
        </row>
        <row r="108">
          <cell r="B108">
            <v>662</v>
          </cell>
          <cell r="C108">
            <v>677</v>
          </cell>
          <cell r="D108">
            <v>658</v>
          </cell>
          <cell r="E108">
            <v>712</v>
          </cell>
          <cell r="F108">
            <v>724</v>
          </cell>
          <cell r="G108">
            <v>766</v>
          </cell>
          <cell r="H108">
            <v>782</v>
          </cell>
          <cell r="I108">
            <v>853</v>
          </cell>
          <cell r="J108">
            <v>995</v>
          </cell>
          <cell r="K108">
            <v>1047</v>
          </cell>
          <cell r="L108">
            <v>1117</v>
          </cell>
          <cell r="M108">
            <v>1126</v>
          </cell>
        </row>
        <row r="109">
          <cell r="B109">
            <v>330</v>
          </cell>
          <cell r="C109">
            <v>352</v>
          </cell>
          <cell r="D109">
            <v>406</v>
          </cell>
          <cell r="E109">
            <v>458</v>
          </cell>
          <cell r="F109">
            <v>502</v>
          </cell>
          <cell r="G109">
            <v>539</v>
          </cell>
          <cell r="H109">
            <v>536</v>
          </cell>
          <cell r="I109">
            <v>546</v>
          </cell>
          <cell r="J109">
            <v>634</v>
          </cell>
          <cell r="K109">
            <v>657</v>
          </cell>
          <cell r="L109">
            <v>693</v>
          </cell>
          <cell r="M109">
            <v>695</v>
          </cell>
        </row>
        <row r="110">
          <cell r="B110">
            <v>232</v>
          </cell>
          <cell r="C110">
            <v>271</v>
          </cell>
          <cell r="D110">
            <v>279</v>
          </cell>
          <cell r="E110">
            <v>324</v>
          </cell>
          <cell r="F110">
            <v>379</v>
          </cell>
          <cell r="G110">
            <v>404</v>
          </cell>
          <cell r="H110">
            <v>458</v>
          </cell>
          <cell r="I110">
            <v>452</v>
          </cell>
          <cell r="J110">
            <v>337</v>
          </cell>
          <cell r="K110">
            <v>350</v>
          </cell>
          <cell r="L110">
            <v>370</v>
          </cell>
          <cell r="M110">
            <v>375</v>
          </cell>
        </row>
        <row r="111">
          <cell r="B111">
            <v>41</v>
          </cell>
          <cell r="C111">
            <v>45</v>
          </cell>
          <cell r="D111">
            <v>42</v>
          </cell>
          <cell r="E111">
            <v>42</v>
          </cell>
          <cell r="F111">
            <v>45</v>
          </cell>
          <cell r="G111">
            <v>40</v>
          </cell>
          <cell r="H111">
            <v>43</v>
          </cell>
          <cell r="I111">
            <v>49</v>
          </cell>
          <cell r="J111">
            <v>51</v>
          </cell>
          <cell r="K111">
            <v>49</v>
          </cell>
          <cell r="L111">
            <v>49</v>
          </cell>
          <cell r="M111">
            <v>48</v>
          </cell>
        </row>
        <row r="112">
          <cell r="B112">
            <v>182</v>
          </cell>
          <cell r="C112">
            <v>212</v>
          </cell>
          <cell r="D112">
            <v>207</v>
          </cell>
          <cell r="E112">
            <v>249</v>
          </cell>
          <cell r="F112">
            <v>273</v>
          </cell>
          <cell r="G112">
            <v>313</v>
          </cell>
          <cell r="H112">
            <v>350</v>
          </cell>
          <cell r="I112">
            <v>383</v>
          </cell>
          <cell r="J112">
            <v>282</v>
          </cell>
          <cell r="K112">
            <v>284</v>
          </cell>
          <cell r="L112">
            <v>316</v>
          </cell>
          <cell r="M112">
            <v>312</v>
          </cell>
        </row>
        <row r="113">
          <cell r="B113">
            <v>24</v>
          </cell>
          <cell r="C113">
            <v>27</v>
          </cell>
          <cell r="D113">
            <v>30</v>
          </cell>
          <cell r="E113">
            <v>25</v>
          </cell>
          <cell r="F113">
            <v>26</v>
          </cell>
          <cell r="G113">
            <v>26</v>
          </cell>
          <cell r="H113">
            <v>26</v>
          </cell>
          <cell r="I113">
            <v>27</v>
          </cell>
          <cell r="J113">
            <v>29</v>
          </cell>
          <cell r="K113">
            <v>34</v>
          </cell>
          <cell r="L113">
            <v>30</v>
          </cell>
          <cell r="M113">
            <v>32</v>
          </cell>
        </row>
        <row r="114">
          <cell r="B114">
            <v>21</v>
          </cell>
          <cell r="C114">
            <v>23</v>
          </cell>
          <cell r="D114">
            <v>26</v>
          </cell>
          <cell r="E114">
            <v>26</v>
          </cell>
          <cell r="F114">
            <v>26</v>
          </cell>
          <cell r="G114">
            <v>25</v>
          </cell>
          <cell r="H114">
            <v>24</v>
          </cell>
          <cell r="I114">
            <v>22</v>
          </cell>
          <cell r="J114">
            <v>20</v>
          </cell>
          <cell r="K114">
            <v>20</v>
          </cell>
          <cell r="L114">
            <v>20</v>
          </cell>
          <cell r="M114">
            <v>19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7">
          <cell r="B117">
            <v>11110</v>
          </cell>
          <cell r="C117">
            <v>11262</v>
          </cell>
          <cell r="D117">
            <v>11284</v>
          </cell>
          <cell r="E117">
            <v>11989</v>
          </cell>
          <cell r="F117">
            <v>12509</v>
          </cell>
          <cell r="G117">
            <v>13142</v>
          </cell>
          <cell r="H117">
            <v>13477</v>
          </cell>
          <cell r="I117">
            <v>14228</v>
          </cell>
          <cell r="J117">
            <v>16824</v>
          </cell>
          <cell r="K117">
            <v>17333</v>
          </cell>
          <cell r="L117">
            <v>18307</v>
          </cell>
          <cell r="M117">
            <v>18425</v>
          </cell>
        </row>
        <row r="118">
          <cell r="B118">
            <v>2191</v>
          </cell>
          <cell r="C118">
            <v>2243</v>
          </cell>
          <cell r="D118">
            <v>2282</v>
          </cell>
          <cell r="E118">
            <v>2376</v>
          </cell>
          <cell r="F118">
            <v>2468</v>
          </cell>
          <cell r="G118">
            <v>2575</v>
          </cell>
          <cell r="H118">
            <v>2646</v>
          </cell>
          <cell r="I118">
            <v>2735</v>
          </cell>
          <cell r="J118">
            <v>3310</v>
          </cell>
          <cell r="K118">
            <v>3464</v>
          </cell>
          <cell r="L118">
            <v>3677</v>
          </cell>
          <cell r="M118">
            <v>3702</v>
          </cell>
        </row>
        <row r="119">
          <cell r="B119">
            <v>895</v>
          </cell>
          <cell r="C119">
            <v>933</v>
          </cell>
          <cell r="D119">
            <v>914</v>
          </cell>
          <cell r="E119">
            <v>977</v>
          </cell>
          <cell r="F119">
            <v>1082</v>
          </cell>
          <cell r="G119">
            <v>1155</v>
          </cell>
          <cell r="H119">
            <v>1242</v>
          </cell>
          <cell r="I119">
            <v>1271</v>
          </cell>
          <cell r="J119">
            <v>1406</v>
          </cell>
          <cell r="K119">
            <v>1449</v>
          </cell>
          <cell r="L119">
            <v>1517</v>
          </cell>
          <cell r="M119">
            <v>1515</v>
          </cell>
        </row>
        <row r="120">
          <cell r="B120">
            <v>301</v>
          </cell>
          <cell r="C120">
            <v>299</v>
          </cell>
          <cell r="D120">
            <v>300</v>
          </cell>
          <cell r="E120">
            <v>323</v>
          </cell>
          <cell r="F120">
            <v>348</v>
          </cell>
          <cell r="G120">
            <v>340</v>
          </cell>
          <cell r="H120">
            <v>345</v>
          </cell>
          <cell r="I120">
            <v>361</v>
          </cell>
          <cell r="J120">
            <v>370</v>
          </cell>
          <cell r="K120">
            <v>387</v>
          </cell>
          <cell r="L120">
            <v>413</v>
          </cell>
          <cell r="M120">
            <v>413</v>
          </cell>
        </row>
        <row r="121">
          <cell r="B121">
            <v>91</v>
          </cell>
          <cell r="C121">
            <v>104</v>
          </cell>
          <cell r="D121">
            <v>111</v>
          </cell>
          <cell r="E121">
            <v>128</v>
          </cell>
          <cell r="F121">
            <v>141</v>
          </cell>
          <cell r="G121">
            <v>154</v>
          </cell>
          <cell r="H121">
            <v>169</v>
          </cell>
          <cell r="I121">
            <v>163</v>
          </cell>
          <cell r="J121">
            <v>216</v>
          </cell>
          <cell r="K121">
            <v>228</v>
          </cell>
          <cell r="L121">
            <v>243</v>
          </cell>
          <cell r="M121">
            <v>242</v>
          </cell>
        </row>
        <row r="122">
          <cell r="B122">
            <v>490</v>
          </cell>
          <cell r="C122">
            <v>521</v>
          </cell>
          <cell r="D122">
            <v>524</v>
          </cell>
          <cell r="E122">
            <v>557</v>
          </cell>
          <cell r="F122">
            <v>615</v>
          </cell>
          <cell r="G122">
            <v>649</v>
          </cell>
          <cell r="H122">
            <v>655</v>
          </cell>
          <cell r="I122">
            <v>720</v>
          </cell>
          <cell r="J122">
            <v>954</v>
          </cell>
          <cell r="K122">
            <v>978</v>
          </cell>
          <cell r="L122">
            <v>1040</v>
          </cell>
          <cell r="M122">
            <v>1036</v>
          </cell>
        </row>
        <row r="123">
          <cell r="B123">
            <v>607</v>
          </cell>
          <cell r="C123">
            <v>616</v>
          </cell>
          <cell r="D123">
            <v>655</v>
          </cell>
          <cell r="E123">
            <v>683</v>
          </cell>
          <cell r="F123">
            <v>695</v>
          </cell>
          <cell r="G123">
            <v>758</v>
          </cell>
          <cell r="H123">
            <v>760</v>
          </cell>
          <cell r="I123">
            <v>820</v>
          </cell>
          <cell r="J123">
            <v>916</v>
          </cell>
          <cell r="K123">
            <v>958</v>
          </cell>
          <cell r="L123">
            <v>1016</v>
          </cell>
          <cell r="M123">
            <v>1039</v>
          </cell>
        </row>
        <row r="124">
          <cell r="B124">
            <v>247</v>
          </cell>
          <cell r="C124">
            <v>275</v>
          </cell>
          <cell r="D124">
            <v>322</v>
          </cell>
          <cell r="E124">
            <v>300</v>
          </cell>
          <cell r="F124">
            <v>307</v>
          </cell>
          <cell r="G124">
            <v>316</v>
          </cell>
          <cell r="H124">
            <v>317</v>
          </cell>
          <cell r="I124">
            <v>316</v>
          </cell>
          <cell r="J124">
            <v>391</v>
          </cell>
          <cell r="K124">
            <v>403</v>
          </cell>
          <cell r="L124">
            <v>418</v>
          </cell>
          <cell r="M124">
            <v>422</v>
          </cell>
        </row>
        <row r="125">
          <cell r="B125">
            <v>278</v>
          </cell>
          <cell r="C125">
            <v>316</v>
          </cell>
          <cell r="D125">
            <v>323</v>
          </cell>
          <cell r="E125">
            <v>352</v>
          </cell>
          <cell r="F125">
            <v>377</v>
          </cell>
          <cell r="G125">
            <v>403</v>
          </cell>
          <cell r="H125">
            <v>416</v>
          </cell>
          <cell r="I125">
            <v>458</v>
          </cell>
          <cell r="J125">
            <v>386</v>
          </cell>
          <cell r="K125">
            <v>398</v>
          </cell>
          <cell r="L125">
            <v>418</v>
          </cell>
          <cell r="M125">
            <v>419</v>
          </cell>
        </row>
        <row r="126">
          <cell r="B126">
            <v>336</v>
          </cell>
          <cell r="C126">
            <v>363</v>
          </cell>
          <cell r="D126">
            <v>402</v>
          </cell>
          <cell r="E126">
            <v>414</v>
          </cell>
          <cell r="F126">
            <v>454</v>
          </cell>
          <cell r="G126">
            <v>485</v>
          </cell>
          <cell r="H126">
            <v>495</v>
          </cell>
          <cell r="I126">
            <v>499</v>
          </cell>
          <cell r="J126">
            <v>506</v>
          </cell>
          <cell r="K126">
            <v>516</v>
          </cell>
          <cell r="L126">
            <v>528</v>
          </cell>
          <cell r="M126">
            <v>528</v>
          </cell>
        </row>
        <row r="127">
          <cell r="B127">
            <v>464</v>
          </cell>
          <cell r="C127">
            <v>472</v>
          </cell>
          <cell r="D127">
            <v>478</v>
          </cell>
          <cell r="E127">
            <v>546</v>
          </cell>
          <cell r="F127">
            <v>573</v>
          </cell>
          <cell r="G127">
            <v>638</v>
          </cell>
          <cell r="H127">
            <v>658</v>
          </cell>
          <cell r="I127">
            <v>722</v>
          </cell>
          <cell r="J127">
            <v>854</v>
          </cell>
          <cell r="K127">
            <v>918</v>
          </cell>
          <cell r="L127">
            <v>990</v>
          </cell>
          <cell r="M127">
            <v>998</v>
          </cell>
        </row>
        <row r="128">
          <cell r="B128">
            <v>930</v>
          </cell>
          <cell r="C128">
            <v>957</v>
          </cell>
          <cell r="D128">
            <v>1000</v>
          </cell>
          <cell r="E128">
            <v>1052</v>
          </cell>
          <cell r="F128">
            <v>1113</v>
          </cell>
          <cell r="G128">
            <v>1195</v>
          </cell>
          <cell r="H128">
            <v>1197</v>
          </cell>
          <cell r="I128">
            <v>1246</v>
          </cell>
          <cell r="J128">
            <v>1288</v>
          </cell>
          <cell r="K128">
            <v>1323</v>
          </cell>
          <cell r="L128">
            <v>1360</v>
          </cell>
          <cell r="M128">
            <v>1363</v>
          </cell>
        </row>
        <row r="129">
          <cell r="B129">
            <v>443</v>
          </cell>
          <cell r="C129">
            <v>411</v>
          </cell>
          <cell r="D129">
            <v>464</v>
          </cell>
          <cell r="E129">
            <v>458</v>
          </cell>
          <cell r="F129">
            <v>474</v>
          </cell>
          <cell r="G129">
            <v>509</v>
          </cell>
          <cell r="H129">
            <v>525</v>
          </cell>
          <cell r="I129">
            <v>598</v>
          </cell>
          <cell r="J129">
            <v>567</v>
          </cell>
          <cell r="K129">
            <v>591</v>
          </cell>
          <cell r="L129">
            <v>634</v>
          </cell>
          <cell r="M129">
            <v>638</v>
          </cell>
        </row>
        <row r="130">
          <cell r="B130">
            <v>150</v>
          </cell>
          <cell r="C130">
            <v>138</v>
          </cell>
          <cell r="D130">
            <v>147</v>
          </cell>
          <cell r="E130">
            <v>154</v>
          </cell>
          <cell r="F130">
            <v>169</v>
          </cell>
          <cell r="G130">
            <v>174</v>
          </cell>
          <cell r="H130">
            <v>180</v>
          </cell>
          <cell r="I130">
            <v>190</v>
          </cell>
          <cell r="J130">
            <v>229</v>
          </cell>
          <cell r="K130">
            <v>240</v>
          </cell>
          <cell r="L130">
            <v>258</v>
          </cell>
          <cell r="M130">
            <v>269</v>
          </cell>
        </row>
        <row r="131">
          <cell r="B131">
            <v>157</v>
          </cell>
          <cell r="C131">
            <v>167</v>
          </cell>
          <cell r="D131">
            <v>243</v>
          </cell>
          <cell r="E131">
            <v>266</v>
          </cell>
          <cell r="F131">
            <v>195</v>
          </cell>
          <cell r="G131">
            <v>213</v>
          </cell>
          <cell r="H131">
            <v>208</v>
          </cell>
          <cell r="I131">
            <v>232</v>
          </cell>
          <cell r="J131">
            <v>286</v>
          </cell>
          <cell r="K131">
            <v>304</v>
          </cell>
          <cell r="L131">
            <v>330</v>
          </cell>
          <cell r="M131">
            <v>335</v>
          </cell>
        </row>
        <row r="132">
          <cell r="B132">
            <v>237</v>
          </cell>
          <cell r="C132">
            <v>272</v>
          </cell>
          <cell r="D132">
            <v>311</v>
          </cell>
          <cell r="E132">
            <v>316</v>
          </cell>
          <cell r="F132">
            <v>319</v>
          </cell>
          <cell r="G132">
            <v>348</v>
          </cell>
          <cell r="H132">
            <v>371</v>
          </cell>
          <cell r="I132">
            <v>411</v>
          </cell>
          <cell r="J132">
            <v>529</v>
          </cell>
          <cell r="K132">
            <v>563</v>
          </cell>
          <cell r="L132">
            <v>603</v>
          </cell>
          <cell r="M132">
            <v>604</v>
          </cell>
        </row>
        <row r="133">
          <cell r="B133">
            <v>208</v>
          </cell>
          <cell r="C133">
            <v>205</v>
          </cell>
          <cell r="D133">
            <v>219</v>
          </cell>
          <cell r="E133">
            <v>238</v>
          </cell>
          <cell r="F133">
            <v>254</v>
          </cell>
          <cell r="G133">
            <v>268</v>
          </cell>
          <cell r="H133">
            <v>267</v>
          </cell>
          <cell r="I133">
            <v>298</v>
          </cell>
          <cell r="J133">
            <v>354</v>
          </cell>
          <cell r="K133">
            <v>377</v>
          </cell>
          <cell r="L133">
            <v>391</v>
          </cell>
          <cell r="M133">
            <v>396</v>
          </cell>
        </row>
        <row r="134">
          <cell r="B134">
            <v>151</v>
          </cell>
          <cell r="C134">
            <v>164</v>
          </cell>
          <cell r="D134">
            <v>175</v>
          </cell>
          <cell r="E134">
            <v>179</v>
          </cell>
          <cell r="F134">
            <v>185</v>
          </cell>
          <cell r="G134">
            <v>199</v>
          </cell>
          <cell r="H134">
            <v>211</v>
          </cell>
          <cell r="I134">
            <v>224</v>
          </cell>
          <cell r="J134">
            <v>243</v>
          </cell>
          <cell r="K134">
            <v>261</v>
          </cell>
          <cell r="L134">
            <v>270</v>
          </cell>
          <cell r="M134">
            <v>265</v>
          </cell>
        </row>
        <row r="135">
          <cell r="B135">
            <v>337</v>
          </cell>
          <cell r="C135">
            <v>354</v>
          </cell>
          <cell r="D135">
            <v>345</v>
          </cell>
          <cell r="E135">
            <v>403</v>
          </cell>
          <cell r="F135">
            <v>416</v>
          </cell>
          <cell r="G135">
            <v>451</v>
          </cell>
          <cell r="H135">
            <v>469</v>
          </cell>
          <cell r="I135">
            <v>486</v>
          </cell>
          <cell r="J135">
            <v>573</v>
          </cell>
          <cell r="K135">
            <v>572</v>
          </cell>
          <cell r="L135">
            <v>595</v>
          </cell>
          <cell r="M135">
            <v>592</v>
          </cell>
        </row>
        <row r="136">
          <cell r="B136">
            <v>278</v>
          </cell>
          <cell r="C136">
            <v>307</v>
          </cell>
          <cell r="D136">
            <v>344</v>
          </cell>
          <cell r="E136">
            <v>397</v>
          </cell>
          <cell r="F136">
            <v>422</v>
          </cell>
          <cell r="G136">
            <v>481</v>
          </cell>
          <cell r="H136">
            <v>514</v>
          </cell>
          <cell r="I136">
            <v>559</v>
          </cell>
          <cell r="J136">
            <v>283</v>
          </cell>
          <cell r="K136">
            <v>301</v>
          </cell>
          <cell r="L136">
            <v>317</v>
          </cell>
          <cell r="M136">
            <v>313</v>
          </cell>
        </row>
        <row r="137">
          <cell r="B137">
            <v>516</v>
          </cell>
          <cell r="C137">
            <v>533</v>
          </cell>
          <cell r="D137">
            <v>564</v>
          </cell>
          <cell r="E137">
            <v>612</v>
          </cell>
          <cell r="F137">
            <v>614</v>
          </cell>
          <cell r="G137">
            <v>648</v>
          </cell>
          <cell r="H137">
            <v>673</v>
          </cell>
          <cell r="I137">
            <v>683</v>
          </cell>
          <cell r="J137">
            <v>759</v>
          </cell>
          <cell r="K137">
            <v>782</v>
          </cell>
          <cell r="L137">
            <v>837</v>
          </cell>
          <cell r="M137">
            <v>847</v>
          </cell>
        </row>
        <row r="138">
          <cell r="B138">
            <v>8</v>
          </cell>
          <cell r="C138">
            <v>9</v>
          </cell>
          <cell r="D138">
            <v>7</v>
          </cell>
          <cell r="E138">
            <v>6</v>
          </cell>
          <cell r="F138">
            <v>7</v>
          </cell>
          <cell r="G138">
            <v>7</v>
          </cell>
          <cell r="H138">
            <v>6</v>
          </cell>
          <cell r="I138">
            <v>7</v>
          </cell>
          <cell r="J138">
            <v>5</v>
          </cell>
          <cell r="K138">
            <v>4</v>
          </cell>
          <cell r="L138">
            <v>4</v>
          </cell>
          <cell r="M138">
            <v>4</v>
          </cell>
        </row>
        <row r="139">
          <cell r="B139">
            <v>5</v>
          </cell>
          <cell r="C139">
            <v>8</v>
          </cell>
          <cell r="D139">
            <v>11</v>
          </cell>
          <cell r="E139">
            <v>10</v>
          </cell>
          <cell r="F139">
            <v>10</v>
          </cell>
          <cell r="G139">
            <v>10</v>
          </cell>
          <cell r="H139">
            <v>10</v>
          </cell>
          <cell r="I139">
            <v>9</v>
          </cell>
          <cell r="J139">
            <v>9</v>
          </cell>
          <cell r="K139">
            <v>9</v>
          </cell>
          <cell r="L139">
            <v>10</v>
          </cell>
          <cell r="M139">
            <v>10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2">
          <cell r="B142">
            <v>2466</v>
          </cell>
          <cell r="C142">
            <v>2551</v>
          </cell>
          <cell r="D142">
            <v>2544</v>
          </cell>
          <cell r="E142">
            <v>2705</v>
          </cell>
          <cell r="F142">
            <v>2875</v>
          </cell>
          <cell r="G142">
            <v>3004</v>
          </cell>
          <cell r="H142">
            <v>3176</v>
          </cell>
          <cell r="I142">
            <v>3342</v>
          </cell>
          <cell r="J142">
            <v>4297</v>
          </cell>
          <cell r="K142">
            <v>4617</v>
          </cell>
          <cell r="L142">
            <v>5138</v>
          </cell>
          <cell r="M142">
            <v>5222</v>
          </cell>
        </row>
        <row r="143">
          <cell r="B143">
            <v>272</v>
          </cell>
          <cell r="C143">
            <v>275</v>
          </cell>
          <cell r="D143">
            <v>308</v>
          </cell>
          <cell r="E143">
            <v>347</v>
          </cell>
          <cell r="F143">
            <v>368</v>
          </cell>
          <cell r="G143">
            <v>387</v>
          </cell>
          <cell r="H143">
            <v>423</v>
          </cell>
          <cell r="I143">
            <v>482</v>
          </cell>
          <cell r="J143">
            <v>343</v>
          </cell>
          <cell r="K143">
            <v>337</v>
          </cell>
          <cell r="L143">
            <v>347</v>
          </cell>
          <cell r="M143">
            <v>348</v>
          </cell>
        </row>
        <row r="144">
          <cell r="B144">
            <v>177</v>
          </cell>
          <cell r="C144">
            <v>178</v>
          </cell>
          <cell r="D144">
            <v>182</v>
          </cell>
          <cell r="E144">
            <v>195</v>
          </cell>
          <cell r="F144">
            <v>210</v>
          </cell>
          <cell r="G144">
            <v>235</v>
          </cell>
          <cell r="H144">
            <v>246</v>
          </cell>
          <cell r="I144">
            <v>256</v>
          </cell>
          <cell r="J144">
            <v>245</v>
          </cell>
          <cell r="K144">
            <v>263</v>
          </cell>
          <cell r="L144">
            <v>282</v>
          </cell>
          <cell r="M144">
            <v>286</v>
          </cell>
        </row>
        <row r="145">
          <cell r="B145">
            <v>421</v>
          </cell>
          <cell r="C145">
            <v>457</v>
          </cell>
          <cell r="D145">
            <v>482</v>
          </cell>
          <cell r="E145">
            <v>491</v>
          </cell>
          <cell r="F145">
            <v>535</v>
          </cell>
          <cell r="G145">
            <v>582</v>
          </cell>
          <cell r="H145">
            <v>611</v>
          </cell>
          <cell r="I145">
            <v>644</v>
          </cell>
          <cell r="J145">
            <v>739</v>
          </cell>
          <cell r="K145">
            <v>781</v>
          </cell>
          <cell r="L145">
            <v>833</v>
          </cell>
          <cell r="M145">
            <v>831</v>
          </cell>
        </row>
        <row r="146">
          <cell r="B146">
            <v>24</v>
          </cell>
          <cell r="C146">
            <v>22</v>
          </cell>
          <cell r="D146">
            <v>27</v>
          </cell>
          <cell r="E146">
            <v>32</v>
          </cell>
          <cell r="F146">
            <v>41</v>
          </cell>
          <cell r="G146">
            <v>46</v>
          </cell>
          <cell r="H146">
            <v>46</v>
          </cell>
          <cell r="I146">
            <v>55</v>
          </cell>
          <cell r="J146">
            <v>17</v>
          </cell>
          <cell r="K146">
            <v>19</v>
          </cell>
          <cell r="L146">
            <v>18</v>
          </cell>
          <cell r="M146">
            <v>15</v>
          </cell>
        </row>
        <row r="147">
          <cell r="B147">
            <v>106</v>
          </cell>
          <cell r="C147">
            <v>116</v>
          </cell>
          <cell r="D147">
            <v>115</v>
          </cell>
          <cell r="E147">
            <v>131</v>
          </cell>
          <cell r="F147">
            <v>147</v>
          </cell>
          <cell r="G147">
            <v>165</v>
          </cell>
          <cell r="H147">
            <v>159</v>
          </cell>
          <cell r="I147">
            <v>175</v>
          </cell>
          <cell r="J147">
            <v>161</v>
          </cell>
          <cell r="K147">
            <v>182</v>
          </cell>
          <cell r="L147">
            <v>186</v>
          </cell>
          <cell r="M147">
            <v>189</v>
          </cell>
        </row>
        <row r="148">
          <cell r="B148">
            <v>53</v>
          </cell>
          <cell r="C148">
            <v>55</v>
          </cell>
          <cell r="D148">
            <v>60</v>
          </cell>
          <cell r="E148">
            <v>59</v>
          </cell>
          <cell r="F148">
            <v>60</v>
          </cell>
          <cell r="G148">
            <v>68</v>
          </cell>
          <cell r="H148">
            <v>69</v>
          </cell>
          <cell r="I148">
            <v>83</v>
          </cell>
          <cell r="J148">
            <v>75</v>
          </cell>
          <cell r="K148">
            <v>84</v>
          </cell>
          <cell r="L148">
            <v>96</v>
          </cell>
          <cell r="M148">
            <v>95</v>
          </cell>
        </row>
        <row r="149">
          <cell r="B149">
            <v>53</v>
          </cell>
          <cell r="C149">
            <v>48</v>
          </cell>
          <cell r="D149">
            <v>64</v>
          </cell>
          <cell r="E149">
            <v>69</v>
          </cell>
          <cell r="F149">
            <v>72</v>
          </cell>
          <cell r="G149">
            <v>67</v>
          </cell>
          <cell r="H149">
            <v>86</v>
          </cell>
          <cell r="I149">
            <v>85</v>
          </cell>
          <cell r="J149">
            <v>88</v>
          </cell>
          <cell r="K149">
            <v>91</v>
          </cell>
          <cell r="L149">
            <v>96</v>
          </cell>
          <cell r="M149">
            <v>100</v>
          </cell>
        </row>
        <row r="150">
          <cell r="B150">
            <v>158</v>
          </cell>
          <cell r="C150">
            <v>154</v>
          </cell>
          <cell r="D150">
            <v>179</v>
          </cell>
          <cell r="E150">
            <v>194</v>
          </cell>
          <cell r="F150">
            <v>221</v>
          </cell>
          <cell r="G150">
            <v>234</v>
          </cell>
          <cell r="H150">
            <v>247</v>
          </cell>
          <cell r="I150">
            <v>259</v>
          </cell>
          <cell r="J150">
            <v>189</v>
          </cell>
          <cell r="K150">
            <v>204</v>
          </cell>
          <cell r="L150">
            <v>212</v>
          </cell>
          <cell r="M150">
            <v>238</v>
          </cell>
        </row>
        <row r="151">
          <cell r="B151">
            <v>905</v>
          </cell>
          <cell r="C151">
            <v>944</v>
          </cell>
          <cell r="D151">
            <v>986</v>
          </cell>
          <cell r="E151">
            <v>1071</v>
          </cell>
          <cell r="F151">
            <v>1142</v>
          </cell>
          <cell r="G151">
            <v>1185</v>
          </cell>
          <cell r="H151">
            <v>1247</v>
          </cell>
          <cell r="I151">
            <v>1347</v>
          </cell>
          <cell r="J151">
            <v>1645</v>
          </cell>
          <cell r="K151">
            <v>1721</v>
          </cell>
          <cell r="L151">
            <v>1883</v>
          </cell>
          <cell r="M151">
            <v>1896</v>
          </cell>
        </row>
        <row r="152">
          <cell r="B152">
            <v>508</v>
          </cell>
          <cell r="C152">
            <v>547</v>
          </cell>
          <cell r="D152">
            <v>574</v>
          </cell>
          <cell r="E152">
            <v>657</v>
          </cell>
          <cell r="F152">
            <v>692</v>
          </cell>
          <cell r="G152">
            <v>758</v>
          </cell>
          <cell r="H152">
            <v>782</v>
          </cell>
          <cell r="I152">
            <v>820</v>
          </cell>
          <cell r="J152">
            <v>1093</v>
          </cell>
          <cell r="K152">
            <v>1135</v>
          </cell>
          <cell r="L152">
            <v>1251</v>
          </cell>
          <cell r="M152">
            <v>1254</v>
          </cell>
        </row>
        <row r="153">
          <cell r="B153">
            <v>38</v>
          </cell>
          <cell r="C153">
            <v>39</v>
          </cell>
          <cell r="D153">
            <v>48</v>
          </cell>
          <cell r="E153">
            <v>49</v>
          </cell>
          <cell r="F153">
            <v>60</v>
          </cell>
          <cell r="G153">
            <v>63</v>
          </cell>
          <cell r="H153">
            <v>74</v>
          </cell>
          <cell r="I153">
            <v>89</v>
          </cell>
          <cell r="J153">
            <v>15</v>
          </cell>
          <cell r="K153">
            <v>15</v>
          </cell>
          <cell r="L153">
            <v>16</v>
          </cell>
          <cell r="M153">
            <v>16</v>
          </cell>
        </row>
        <row r="154">
          <cell r="B154">
            <v>167</v>
          </cell>
          <cell r="C154">
            <v>175</v>
          </cell>
          <cell r="D154">
            <v>191</v>
          </cell>
          <cell r="E154">
            <v>210</v>
          </cell>
          <cell r="F154">
            <v>220</v>
          </cell>
          <cell r="G154">
            <v>246</v>
          </cell>
          <cell r="H154">
            <v>257</v>
          </cell>
          <cell r="I154">
            <v>268</v>
          </cell>
          <cell r="J154">
            <v>303</v>
          </cell>
          <cell r="K154">
            <v>323</v>
          </cell>
          <cell r="L154">
            <v>355</v>
          </cell>
          <cell r="M154">
            <v>356</v>
          </cell>
        </row>
        <row r="155">
          <cell r="B155">
            <v>67</v>
          </cell>
          <cell r="C155">
            <v>67</v>
          </cell>
          <cell r="D155">
            <v>66</v>
          </cell>
          <cell r="E155">
            <v>78</v>
          </cell>
          <cell r="F155">
            <v>92</v>
          </cell>
          <cell r="G155">
            <v>98</v>
          </cell>
          <cell r="H155">
            <v>116</v>
          </cell>
          <cell r="I155">
            <v>136</v>
          </cell>
          <cell r="J155">
            <v>38</v>
          </cell>
          <cell r="K155">
            <v>40</v>
          </cell>
          <cell r="L155">
            <v>46</v>
          </cell>
          <cell r="M155">
            <v>42</v>
          </cell>
        </row>
        <row r="156">
          <cell r="B156">
            <v>116</v>
          </cell>
          <cell r="C156">
            <v>114</v>
          </cell>
          <cell r="D156">
            <v>153</v>
          </cell>
          <cell r="E156">
            <v>128</v>
          </cell>
          <cell r="F156">
            <v>142</v>
          </cell>
          <cell r="G156">
            <v>148</v>
          </cell>
          <cell r="H156">
            <v>158</v>
          </cell>
          <cell r="I156">
            <v>168</v>
          </cell>
          <cell r="J156">
            <v>190</v>
          </cell>
          <cell r="K156">
            <v>209</v>
          </cell>
          <cell r="L156">
            <v>231</v>
          </cell>
          <cell r="M156">
            <v>246</v>
          </cell>
        </row>
        <row r="157">
          <cell r="B157">
            <v>95</v>
          </cell>
          <cell r="C157">
            <v>109</v>
          </cell>
          <cell r="D157">
            <v>104</v>
          </cell>
          <cell r="E157">
            <v>123</v>
          </cell>
          <cell r="F157">
            <v>148</v>
          </cell>
          <cell r="G157">
            <v>152</v>
          </cell>
          <cell r="H157">
            <v>163</v>
          </cell>
          <cell r="I157">
            <v>188</v>
          </cell>
          <cell r="J157">
            <v>131</v>
          </cell>
          <cell r="K157">
            <v>145</v>
          </cell>
          <cell r="L157">
            <v>146</v>
          </cell>
          <cell r="M157">
            <v>146</v>
          </cell>
        </row>
        <row r="158">
          <cell r="B158">
            <v>17</v>
          </cell>
          <cell r="C158">
            <v>23</v>
          </cell>
          <cell r="D158">
            <v>24</v>
          </cell>
          <cell r="E158">
            <v>22</v>
          </cell>
          <cell r="F158">
            <v>26</v>
          </cell>
          <cell r="G158">
            <v>36</v>
          </cell>
          <cell r="H158">
            <v>48</v>
          </cell>
          <cell r="I158">
            <v>63</v>
          </cell>
          <cell r="J158">
            <v>18</v>
          </cell>
          <cell r="K158">
            <v>19</v>
          </cell>
          <cell r="L158">
            <v>20</v>
          </cell>
          <cell r="M158">
            <v>24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</row>
        <row r="161">
          <cell r="B161">
            <v>1882</v>
          </cell>
          <cell r="C161">
            <v>1868</v>
          </cell>
          <cell r="D161">
            <v>1938</v>
          </cell>
          <cell r="E161">
            <v>2130</v>
          </cell>
          <cell r="F161">
            <v>2239</v>
          </cell>
          <cell r="G161">
            <v>2387</v>
          </cell>
          <cell r="H161">
            <v>2465</v>
          </cell>
          <cell r="I161">
            <v>2598</v>
          </cell>
          <cell r="J161">
            <v>2898</v>
          </cell>
          <cell r="K161">
            <v>3015</v>
          </cell>
          <cell r="L161">
            <v>3246</v>
          </cell>
          <cell r="M161">
            <v>3237</v>
          </cell>
        </row>
        <row r="162">
          <cell r="B162">
            <v>867</v>
          </cell>
          <cell r="C162">
            <v>904</v>
          </cell>
          <cell r="D162">
            <v>881</v>
          </cell>
          <cell r="E162">
            <v>952</v>
          </cell>
          <cell r="F162">
            <v>998</v>
          </cell>
          <cell r="G162">
            <v>1044</v>
          </cell>
          <cell r="H162">
            <v>1079</v>
          </cell>
          <cell r="I162">
            <v>1144</v>
          </cell>
          <cell r="J162">
            <v>1265</v>
          </cell>
          <cell r="K162">
            <v>1303</v>
          </cell>
          <cell r="L162">
            <v>1367</v>
          </cell>
          <cell r="M162">
            <v>1379</v>
          </cell>
        </row>
        <row r="163">
          <cell r="B163">
            <v>144</v>
          </cell>
          <cell r="C163">
            <v>160</v>
          </cell>
          <cell r="D163">
            <v>173</v>
          </cell>
          <cell r="E163">
            <v>181</v>
          </cell>
          <cell r="F163">
            <v>199</v>
          </cell>
          <cell r="G163">
            <v>221</v>
          </cell>
          <cell r="H163">
            <v>238</v>
          </cell>
          <cell r="I163">
            <v>247</v>
          </cell>
          <cell r="J163">
            <v>258</v>
          </cell>
          <cell r="K163">
            <v>278</v>
          </cell>
          <cell r="L163">
            <v>301</v>
          </cell>
          <cell r="M163">
            <v>302</v>
          </cell>
        </row>
        <row r="164">
          <cell r="B164">
            <v>98</v>
          </cell>
          <cell r="C164">
            <v>106</v>
          </cell>
          <cell r="D164">
            <v>115</v>
          </cell>
          <cell r="E164">
            <v>124</v>
          </cell>
          <cell r="F164">
            <v>129</v>
          </cell>
          <cell r="G164">
            <v>135</v>
          </cell>
          <cell r="H164">
            <v>132</v>
          </cell>
          <cell r="I164">
            <v>130</v>
          </cell>
          <cell r="J164">
            <v>169</v>
          </cell>
          <cell r="K164">
            <v>172</v>
          </cell>
          <cell r="L164">
            <v>184</v>
          </cell>
          <cell r="M164">
            <v>186</v>
          </cell>
        </row>
        <row r="165">
          <cell r="B165">
            <v>357</v>
          </cell>
          <cell r="C165">
            <v>385</v>
          </cell>
          <cell r="D165">
            <v>416</v>
          </cell>
          <cell r="E165">
            <v>433</v>
          </cell>
          <cell r="F165">
            <v>455</v>
          </cell>
          <cell r="G165">
            <v>504</v>
          </cell>
          <cell r="H165">
            <v>538</v>
          </cell>
          <cell r="I165">
            <v>566</v>
          </cell>
          <cell r="J165">
            <v>714</v>
          </cell>
          <cell r="K165">
            <v>758</v>
          </cell>
          <cell r="L165">
            <v>809</v>
          </cell>
          <cell r="M165">
            <v>805</v>
          </cell>
        </row>
        <row r="166">
          <cell r="B166">
            <v>223</v>
          </cell>
          <cell r="C166">
            <v>220</v>
          </cell>
          <cell r="D166">
            <v>220</v>
          </cell>
          <cell r="E166">
            <v>241</v>
          </cell>
          <cell r="F166">
            <v>249</v>
          </cell>
          <cell r="G166">
            <v>251</v>
          </cell>
          <cell r="H166">
            <v>260</v>
          </cell>
          <cell r="I166">
            <v>269</v>
          </cell>
          <cell r="J166">
            <v>328</v>
          </cell>
          <cell r="K166">
            <v>330</v>
          </cell>
          <cell r="L166">
            <v>360</v>
          </cell>
          <cell r="M166">
            <v>358</v>
          </cell>
        </row>
        <row r="167">
          <cell r="B167">
            <v>105</v>
          </cell>
          <cell r="C167">
            <v>113</v>
          </cell>
          <cell r="D167">
            <v>119</v>
          </cell>
          <cell r="E167">
            <v>124</v>
          </cell>
          <cell r="F167">
            <v>133</v>
          </cell>
          <cell r="G167">
            <v>134</v>
          </cell>
          <cell r="H167">
            <v>139</v>
          </cell>
          <cell r="I167">
            <v>152</v>
          </cell>
          <cell r="J167">
            <v>177</v>
          </cell>
          <cell r="K167">
            <v>183</v>
          </cell>
          <cell r="L167">
            <v>197</v>
          </cell>
          <cell r="M167">
            <v>199</v>
          </cell>
        </row>
        <row r="168">
          <cell r="B168">
            <v>67</v>
          </cell>
          <cell r="C168">
            <v>72</v>
          </cell>
          <cell r="D168">
            <v>73</v>
          </cell>
          <cell r="E168">
            <v>81</v>
          </cell>
          <cell r="F168">
            <v>90</v>
          </cell>
          <cell r="G168">
            <v>109</v>
          </cell>
          <cell r="H168">
            <v>114</v>
          </cell>
          <cell r="I168">
            <v>127</v>
          </cell>
          <cell r="J168">
            <v>169</v>
          </cell>
          <cell r="K168">
            <v>175</v>
          </cell>
          <cell r="L168">
            <v>186</v>
          </cell>
          <cell r="M168">
            <v>187</v>
          </cell>
        </row>
        <row r="169">
          <cell r="B169">
            <v>235</v>
          </cell>
          <cell r="C169">
            <v>256</v>
          </cell>
          <cell r="D169">
            <v>310</v>
          </cell>
          <cell r="E169">
            <v>314</v>
          </cell>
          <cell r="F169">
            <v>324</v>
          </cell>
          <cell r="G169">
            <v>384</v>
          </cell>
          <cell r="H169">
            <v>405</v>
          </cell>
          <cell r="I169">
            <v>442</v>
          </cell>
          <cell r="J169">
            <v>475</v>
          </cell>
          <cell r="K169">
            <v>481</v>
          </cell>
          <cell r="L169">
            <v>508</v>
          </cell>
          <cell r="M169">
            <v>508</v>
          </cell>
        </row>
        <row r="170">
          <cell r="B170">
            <v>39</v>
          </cell>
          <cell r="C170">
            <v>42</v>
          </cell>
          <cell r="D170">
            <v>40</v>
          </cell>
          <cell r="E170">
            <v>46</v>
          </cell>
          <cell r="F170">
            <v>56</v>
          </cell>
          <cell r="G170">
            <v>63</v>
          </cell>
          <cell r="H170">
            <v>72</v>
          </cell>
          <cell r="I170">
            <v>75</v>
          </cell>
          <cell r="J170">
            <v>79</v>
          </cell>
          <cell r="K170">
            <v>82</v>
          </cell>
          <cell r="L170">
            <v>85</v>
          </cell>
          <cell r="M170">
            <v>86</v>
          </cell>
        </row>
        <row r="171">
          <cell r="B171">
            <v>145</v>
          </cell>
          <cell r="C171">
            <v>155</v>
          </cell>
          <cell r="D171">
            <v>150</v>
          </cell>
          <cell r="E171">
            <v>159</v>
          </cell>
          <cell r="F171">
            <v>162</v>
          </cell>
          <cell r="G171">
            <v>165</v>
          </cell>
          <cell r="H171">
            <v>180</v>
          </cell>
          <cell r="I171">
            <v>182</v>
          </cell>
          <cell r="J171">
            <v>246</v>
          </cell>
          <cell r="K171">
            <v>251</v>
          </cell>
          <cell r="L171">
            <v>263</v>
          </cell>
          <cell r="M171">
            <v>266</v>
          </cell>
        </row>
        <row r="172">
          <cell r="B172">
            <v>81</v>
          </cell>
          <cell r="C172">
            <v>95</v>
          </cell>
          <cell r="D172">
            <v>99</v>
          </cell>
          <cell r="E172">
            <v>103</v>
          </cell>
          <cell r="F172">
            <v>112</v>
          </cell>
          <cell r="G172">
            <v>110</v>
          </cell>
          <cell r="H172">
            <v>119</v>
          </cell>
          <cell r="I172">
            <v>133</v>
          </cell>
          <cell r="J172">
            <v>158</v>
          </cell>
          <cell r="K172">
            <v>158</v>
          </cell>
          <cell r="L172">
            <v>167</v>
          </cell>
          <cell r="M172">
            <v>168</v>
          </cell>
        </row>
        <row r="173">
          <cell r="B173">
            <v>82</v>
          </cell>
          <cell r="C173">
            <v>84</v>
          </cell>
          <cell r="D173">
            <v>111</v>
          </cell>
          <cell r="E173">
            <v>99</v>
          </cell>
          <cell r="F173">
            <v>99</v>
          </cell>
          <cell r="G173">
            <v>112</v>
          </cell>
          <cell r="H173">
            <v>128</v>
          </cell>
          <cell r="I173">
            <v>143</v>
          </cell>
          <cell r="J173">
            <v>204</v>
          </cell>
          <cell r="K173">
            <v>201</v>
          </cell>
          <cell r="L173">
            <v>218</v>
          </cell>
          <cell r="M173">
            <v>219</v>
          </cell>
        </row>
        <row r="174">
          <cell r="B174">
            <v>68</v>
          </cell>
          <cell r="C174">
            <v>69</v>
          </cell>
          <cell r="D174">
            <v>81</v>
          </cell>
          <cell r="E174">
            <v>92</v>
          </cell>
          <cell r="F174">
            <v>101</v>
          </cell>
          <cell r="G174">
            <v>107</v>
          </cell>
          <cell r="H174">
            <v>104</v>
          </cell>
          <cell r="I174">
            <v>110</v>
          </cell>
          <cell r="J174">
            <v>121</v>
          </cell>
          <cell r="K174">
            <v>133</v>
          </cell>
          <cell r="L174">
            <v>137</v>
          </cell>
          <cell r="M174">
            <v>140</v>
          </cell>
        </row>
        <row r="175">
          <cell r="B175">
            <v>86</v>
          </cell>
          <cell r="C175">
            <v>84</v>
          </cell>
          <cell r="D175">
            <v>132</v>
          </cell>
          <cell r="E175">
            <v>121</v>
          </cell>
          <cell r="F175">
            <v>128</v>
          </cell>
          <cell r="G175">
            <v>145</v>
          </cell>
          <cell r="H175">
            <v>145</v>
          </cell>
          <cell r="I175">
            <v>152</v>
          </cell>
          <cell r="J175">
            <v>136</v>
          </cell>
          <cell r="K175">
            <v>134</v>
          </cell>
          <cell r="L175">
            <v>136</v>
          </cell>
          <cell r="M175">
            <v>136</v>
          </cell>
        </row>
        <row r="176">
          <cell r="B176">
            <v>41</v>
          </cell>
          <cell r="C176">
            <v>41</v>
          </cell>
          <cell r="D176">
            <v>40</v>
          </cell>
          <cell r="E176">
            <v>45</v>
          </cell>
          <cell r="F176">
            <v>47</v>
          </cell>
          <cell r="G176">
            <v>49</v>
          </cell>
          <cell r="H176">
            <v>61</v>
          </cell>
          <cell r="I176">
            <v>64</v>
          </cell>
          <cell r="J176">
            <v>20</v>
          </cell>
          <cell r="K176">
            <v>18</v>
          </cell>
          <cell r="L176">
            <v>22</v>
          </cell>
          <cell r="M176">
            <v>24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 Kesh"/>
      <sheetName val="M Pesa"/>
      <sheetName val="M Mola "/>
      <sheetName val="Total"/>
    </sheetNames>
    <sheetDataSet>
      <sheetData sheetId="0"/>
      <sheetData sheetId="1"/>
      <sheetData sheetId="2"/>
      <sheetData sheetId="3">
        <row r="5">
          <cell r="B5">
            <v>4227546</v>
          </cell>
          <cell r="C5">
            <v>4236412517.6700001</v>
          </cell>
          <cell r="D5">
            <v>4320556</v>
          </cell>
          <cell r="E5">
            <v>4542685835.3500004</v>
          </cell>
          <cell r="F5">
            <v>5073832</v>
          </cell>
          <cell r="G5">
            <v>5320398970.1399994</v>
          </cell>
          <cell r="H5">
            <v>4979650</v>
          </cell>
          <cell r="I5">
            <v>5008908987.3400002</v>
          </cell>
          <cell r="J5">
            <v>5254747</v>
          </cell>
          <cell r="K5">
            <v>5368651403.1300001</v>
          </cell>
          <cell r="L5">
            <v>5072428</v>
          </cell>
          <cell r="M5">
            <v>5262988244.7200003</v>
          </cell>
          <cell r="N5">
            <v>5488758</v>
          </cell>
          <cell r="O5">
            <v>5714362551.0299997</v>
          </cell>
          <cell r="P5">
            <v>6075842</v>
          </cell>
          <cell r="Q5">
            <v>6166669242.0599995</v>
          </cell>
          <cell r="R5">
            <v>6008002</v>
          </cell>
          <cell r="S5">
            <v>6250067068.2299995</v>
          </cell>
        </row>
        <row r="6">
          <cell r="B6">
            <v>3491970</v>
          </cell>
          <cell r="C6">
            <v>2746149496.5999999</v>
          </cell>
          <cell r="D6">
            <v>3409269</v>
          </cell>
          <cell r="E6">
            <v>2725082086.48</v>
          </cell>
          <cell r="F6">
            <v>3942882</v>
          </cell>
          <cell r="G6">
            <v>3131920736.6300001</v>
          </cell>
          <cell r="H6">
            <v>3939018</v>
          </cell>
          <cell r="I6">
            <v>3097832153.2600002</v>
          </cell>
          <cell r="J6">
            <v>4165811</v>
          </cell>
          <cell r="K6">
            <v>3319522712.29</v>
          </cell>
          <cell r="L6">
            <v>3993215</v>
          </cell>
          <cell r="M6">
            <v>3207759170.77</v>
          </cell>
          <cell r="N6">
            <v>4462921</v>
          </cell>
          <cell r="O6">
            <v>3610269564.6700001</v>
          </cell>
          <cell r="P6">
            <v>4866485</v>
          </cell>
          <cell r="Q6">
            <v>3944539758.71</v>
          </cell>
          <cell r="R6">
            <v>4861333</v>
          </cell>
          <cell r="S6">
            <v>4037989131.6399999</v>
          </cell>
        </row>
        <row r="7">
          <cell r="B7">
            <v>491695</v>
          </cell>
          <cell r="C7">
            <v>418141167.47000003</v>
          </cell>
          <cell r="D7">
            <v>466295</v>
          </cell>
          <cell r="E7">
            <v>403090122.25</v>
          </cell>
          <cell r="F7">
            <v>566258</v>
          </cell>
          <cell r="G7">
            <v>477569123.40999997</v>
          </cell>
          <cell r="H7">
            <v>600507</v>
          </cell>
          <cell r="I7">
            <v>502447499.88</v>
          </cell>
          <cell r="J7">
            <v>629860</v>
          </cell>
          <cell r="K7">
            <v>511019671.72000003</v>
          </cell>
          <cell r="L7">
            <v>616606</v>
          </cell>
          <cell r="M7">
            <v>529719745.14999998</v>
          </cell>
          <cell r="N7">
            <v>682996</v>
          </cell>
          <cell r="O7">
            <v>580567615.25999999</v>
          </cell>
          <cell r="P7">
            <v>758309</v>
          </cell>
          <cell r="Q7">
            <v>641902545.05999994</v>
          </cell>
          <cell r="R7">
            <v>756812</v>
          </cell>
          <cell r="S7">
            <v>657877833.32999992</v>
          </cell>
        </row>
        <row r="8">
          <cell r="B8">
            <v>55480</v>
          </cell>
          <cell r="C8">
            <v>49155649.269999996</v>
          </cell>
          <cell r="D8">
            <v>52766</v>
          </cell>
          <cell r="E8">
            <v>43350104.789999999</v>
          </cell>
          <cell r="F8">
            <v>66115</v>
          </cell>
          <cell r="G8">
            <v>57635748.579999998</v>
          </cell>
          <cell r="H8">
            <v>68100</v>
          </cell>
          <cell r="I8">
            <v>56069358.870000005</v>
          </cell>
          <cell r="J8">
            <v>72400</v>
          </cell>
          <cell r="K8">
            <v>61276810.909999996</v>
          </cell>
          <cell r="L8">
            <v>71856</v>
          </cell>
          <cell r="M8">
            <v>67416596.75</v>
          </cell>
          <cell r="N8">
            <v>76718</v>
          </cell>
          <cell r="O8">
            <v>68969803.340000004</v>
          </cell>
          <cell r="P8">
            <v>83733</v>
          </cell>
          <cell r="Q8">
            <v>73415414.979999989</v>
          </cell>
          <cell r="R8">
            <v>83049</v>
          </cell>
          <cell r="S8">
            <v>75561974.460000008</v>
          </cell>
        </row>
        <row r="9">
          <cell r="B9">
            <v>301817</v>
          </cell>
          <cell r="C9">
            <v>197008369.55000001</v>
          </cell>
          <cell r="D9">
            <v>286585</v>
          </cell>
          <cell r="E9">
            <v>190177708.28999999</v>
          </cell>
          <cell r="F9">
            <v>330075</v>
          </cell>
          <cell r="G9">
            <v>213692077.03</v>
          </cell>
          <cell r="H9">
            <v>335690</v>
          </cell>
          <cell r="I9">
            <v>211164365.28</v>
          </cell>
          <cell r="J9">
            <v>357999</v>
          </cell>
          <cell r="K9">
            <v>229327761.38</v>
          </cell>
          <cell r="L9">
            <v>334106</v>
          </cell>
          <cell r="M9">
            <v>227459998.43000001</v>
          </cell>
          <cell r="N9">
            <v>372502</v>
          </cell>
          <cell r="O9">
            <v>256789699.09999999</v>
          </cell>
          <cell r="P9">
            <v>404494</v>
          </cell>
          <cell r="Q9">
            <v>268981326.56</v>
          </cell>
          <cell r="R9">
            <v>405161</v>
          </cell>
          <cell r="S9">
            <v>274881025.85000002</v>
          </cell>
        </row>
        <row r="10">
          <cell r="B10">
            <v>593091</v>
          </cell>
          <cell r="C10">
            <v>481746701.21000004</v>
          </cell>
          <cell r="D10">
            <v>569223</v>
          </cell>
          <cell r="E10">
            <v>471998858.00999999</v>
          </cell>
          <cell r="F10">
            <v>672181</v>
          </cell>
          <cell r="G10">
            <v>575043185.44000006</v>
          </cell>
          <cell r="H10">
            <v>807677</v>
          </cell>
          <cell r="I10">
            <v>674466825.45000005</v>
          </cell>
          <cell r="J10">
            <v>868348</v>
          </cell>
          <cell r="K10">
            <v>699670583.88999999</v>
          </cell>
          <cell r="L10">
            <v>843370</v>
          </cell>
          <cell r="M10">
            <v>725471627.33999991</v>
          </cell>
          <cell r="N10">
            <v>946325</v>
          </cell>
          <cell r="O10">
            <v>798935135.58999991</v>
          </cell>
          <cell r="P10">
            <v>1025570</v>
          </cell>
          <cell r="Q10">
            <v>848167449.07999992</v>
          </cell>
          <cell r="R10">
            <v>1039483</v>
          </cell>
          <cell r="S10">
            <v>890161572.77999997</v>
          </cell>
        </row>
        <row r="11">
          <cell r="B11">
            <v>80559</v>
          </cell>
          <cell r="C11">
            <v>70493603.219999999</v>
          </cell>
          <cell r="D11">
            <v>77138</v>
          </cell>
          <cell r="E11">
            <v>59272259.659999996</v>
          </cell>
          <cell r="F11">
            <v>93245</v>
          </cell>
          <cell r="G11">
            <v>71028575.170000002</v>
          </cell>
          <cell r="H11">
            <v>98341</v>
          </cell>
          <cell r="I11">
            <v>78992058.129999995</v>
          </cell>
          <cell r="J11">
            <v>100006</v>
          </cell>
          <cell r="K11">
            <v>77594705.460000008</v>
          </cell>
          <cell r="L11">
            <v>97025</v>
          </cell>
          <cell r="M11">
            <v>78068801.349999994</v>
          </cell>
          <cell r="N11">
            <v>107569</v>
          </cell>
          <cell r="O11">
            <v>86622812.840000004</v>
          </cell>
          <cell r="P11">
            <v>122642</v>
          </cell>
          <cell r="Q11">
            <v>94645024.950000003</v>
          </cell>
          <cell r="R11">
            <v>121668</v>
          </cell>
          <cell r="S11">
            <v>97137871.370000005</v>
          </cell>
        </row>
        <row r="12">
          <cell r="B12">
            <v>47091</v>
          </cell>
          <cell r="C12">
            <v>42723682.75</v>
          </cell>
          <cell r="D12">
            <v>41805</v>
          </cell>
          <cell r="E12">
            <v>47249290.299999997</v>
          </cell>
          <cell r="F12">
            <v>51020</v>
          </cell>
          <cell r="G12">
            <v>51148921.230000004</v>
          </cell>
          <cell r="H12">
            <v>52805</v>
          </cell>
          <cell r="I12">
            <v>55282568.859999999</v>
          </cell>
          <cell r="J12">
            <v>56131</v>
          </cell>
          <cell r="K12">
            <v>56128947.75</v>
          </cell>
          <cell r="L12">
            <v>57922</v>
          </cell>
          <cell r="M12">
            <v>61128813.859999999</v>
          </cell>
          <cell r="N12">
            <v>60927</v>
          </cell>
          <cell r="O12">
            <v>61563416.969999999</v>
          </cell>
          <cell r="P12">
            <v>63811</v>
          </cell>
          <cell r="Q12">
            <v>64873243.530000001</v>
          </cell>
          <cell r="R12">
            <v>64164</v>
          </cell>
          <cell r="S12">
            <v>66623285.890000001</v>
          </cell>
        </row>
        <row r="13">
          <cell r="B13">
            <v>185203</v>
          </cell>
          <cell r="C13">
            <v>258665720.63999999</v>
          </cell>
          <cell r="D13">
            <v>184082</v>
          </cell>
          <cell r="E13">
            <v>276393863.68000001</v>
          </cell>
          <cell r="F13">
            <v>220025</v>
          </cell>
          <cell r="G13">
            <v>339623114.24000001</v>
          </cell>
          <cell r="H13">
            <v>220381</v>
          </cell>
          <cell r="I13">
            <v>326299134.27999997</v>
          </cell>
          <cell r="J13">
            <v>230787</v>
          </cell>
          <cell r="K13">
            <v>342563117.86000001</v>
          </cell>
          <cell r="L13">
            <v>220799</v>
          </cell>
          <cell r="M13">
            <v>336784211.47000003</v>
          </cell>
          <cell r="N13">
            <v>242340</v>
          </cell>
          <cell r="O13">
            <v>353687626.35000002</v>
          </cell>
          <cell r="P13">
            <v>268856</v>
          </cell>
          <cell r="Q13">
            <v>389825027.51999998</v>
          </cell>
          <cell r="R13">
            <v>269565</v>
          </cell>
          <cell r="S13">
            <v>393112220.67000002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6">
          <cell r="B16">
            <v>412038</v>
          </cell>
          <cell r="C16">
            <v>376785358.94999999</v>
          </cell>
          <cell r="D16">
            <v>406138</v>
          </cell>
          <cell r="E16">
            <v>368675394.13999999</v>
          </cell>
          <cell r="F16">
            <v>477794</v>
          </cell>
          <cell r="G16">
            <v>414836734.27999997</v>
          </cell>
          <cell r="H16">
            <v>473190</v>
          </cell>
          <cell r="I16">
            <v>388208766.40999997</v>
          </cell>
          <cell r="J16">
            <v>504217</v>
          </cell>
          <cell r="K16">
            <v>410853332.14999998</v>
          </cell>
          <cell r="L16">
            <v>479097</v>
          </cell>
          <cell r="M16">
            <v>408526669.18000001</v>
          </cell>
          <cell r="N16">
            <v>529004</v>
          </cell>
          <cell r="O16">
            <v>441593505.21000004</v>
          </cell>
          <cell r="P16">
            <v>588772</v>
          </cell>
          <cell r="Q16">
            <v>478994156.79000002</v>
          </cell>
          <cell r="R16">
            <v>576921</v>
          </cell>
          <cell r="S16">
            <v>448725678.70999998</v>
          </cell>
        </row>
        <row r="17">
          <cell r="B17">
            <v>256518</v>
          </cell>
          <cell r="C17">
            <v>218203536.93000001</v>
          </cell>
          <cell r="D17">
            <v>232965</v>
          </cell>
          <cell r="E17">
            <v>206975098.46000001</v>
          </cell>
          <cell r="F17">
            <v>265957</v>
          </cell>
          <cell r="G17">
            <v>244262418.32999998</v>
          </cell>
          <cell r="H17">
            <v>268850</v>
          </cell>
          <cell r="I17">
            <v>236916180.34999999</v>
          </cell>
          <cell r="J17">
            <v>276770</v>
          </cell>
          <cell r="K17">
            <v>242580582.13999999</v>
          </cell>
          <cell r="L17">
            <v>268079</v>
          </cell>
          <cell r="M17">
            <v>250665860.15000001</v>
          </cell>
          <cell r="N17">
            <v>292816</v>
          </cell>
          <cell r="O17">
            <v>272992740.20999998</v>
          </cell>
          <cell r="P17">
            <v>320366</v>
          </cell>
          <cell r="Q17">
            <v>265995329.50999999</v>
          </cell>
          <cell r="R17">
            <v>313191</v>
          </cell>
          <cell r="S17">
            <v>267507249.61000001</v>
          </cell>
        </row>
        <row r="18">
          <cell r="B18">
            <v>138362</v>
          </cell>
          <cell r="C18">
            <v>124980550.11</v>
          </cell>
          <cell r="D18">
            <v>128177</v>
          </cell>
          <cell r="E18">
            <v>118973855.09</v>
          </cell>
          <cell r="F18">
            <v>146800</v>
          </cell>
          <cell r="G18">
            <v>135523278.56999999</v>
          </cell>
          <cell r="H18">
            <v>150804</v>
          </cell>
          <cell r="I18">
            <v>133137787.43000001</v>
          </cell>
          <cell r="J18">
            <v>161248</v>
          </cell>
          <cell r="K18">
            <v>141564053.71000001</v>
          </cell>
          <cell r="L18">
            <v>156774</v>
          </cell>
          <cell r="M18">
            <v>148367327.56</v>
          </cell>
          <cell r="N18">
            <v>167235</v>
          </cell>
          <cell r="O18">
            <v>154502503.53999999</v>
          </cell>
          <cell r="P18">
            <v>190680</v>
          </cell>
          <cell r="Q18">
            <v>166973486.15000001</v>
          </cell>
          <cell r="R18">
            <v>186546</v>
          </cell>
          <cell r="S18">
            <v>158792673.28</v>
          </cell>
        </row>
        <row r="19">
          <cell r="B19">
            <v>24933</v>
          </cell>
          <cell r="C19">
            <v>20602088.059999999</v>
          </cell>
          <cell r="D19">
            <v>25176</v>
          </cell>
          <cell r="E19">
            <v>21045261.190000001</v>
          </cell>
          <cell r="F19">
            <v>28214</v>
          </cell>
          <cell r="G19">
            <v>24111502.629999999</v>
          </cell>
          <cell r="H19">
            <v>30932</v>
          </cell>
          <cell r="I19">
            <v>23052714.59</v>
          </cell>
          <cell r="J19">
            <v>33602</v>
          </cell>
          <cell r="K19">
            <v>24598724.379999999</v>
          </cell>
          <cell r="L19">
            <v>31641</v>
          </cell>
          <cell r="M19">
            <v>23502630.719999999</v>
          </cell>
          <cell r="N19">
            <v>36447</v>
          </cell>
          <cell r="O19">
            <v>26541149.620000001</v>
          </cell>
          <cell r="P19">
            <v>40104</v>
          </cell>
          <cell r="Q19">
            <v>29585562.48</v>
          </cell>
          <cell r="R19">
            <v>39472</v>
          </cell>
          <cell r="S19">
            <v>24498599.289999999</v>
          </cell>
        </row>
        <row r="20">
          <cell r="B20">
            <v>7106</v>
          </cell>
          <cell r="C20">
            <v>6947284.2300000004</v>
          </cell>
          <cell r="D20">
            <v>8310</v>
          </cell>
          <cell r="E20">
            <v>7078484.1699999999</v>
          </cell>
          <cell r="F20">
            <v>8556</v>
          </cell>
          <cell r="G20">
            <v>6489300.8600000003</v>
          </cell>
          <cell r="H20">
            <v>9097</v>
          </cell>
          <cell r="I20">
            <v>7434521.2400000002</v>
          </cell>
          <cell r="J20">
            <v>9796</v>
          </cell>
          <cell r="K20">
            <v>8581436.5700000003</v>
          </cell>
          <cell r="L20">
            <v>9439</v>
          </cell>
          <cell r="M20">
            <v>8349985.4900000002</v>
          </cell>
          <cell r="N20">
            <v>11829</v>
          </cell>
          <cell r="O20">
            <v>10578144.4</v>
          </cell>
          <cell r="P20">
            <v>12707</v>
          </cell>
          <cell r="Q20">
            <v>11326065.470000001</v>
          </cell>
          <cell r="R20">
            <v>13021</v>
          </cell>
          <cell r="S20">
            <v>10266392.4</v>
          </cell>
        </row>
        <row r="21">
          <cell r="B21">
            <v>221934</v>
          </cell>
          <cell r="C21">
            <v>198634241.48000002</v>
          </cell>
          <cell r="D21">
            <v>215406</v>
          </cell>
          <cell r="E21">
            <v>184823233.81</v>
          </cell>
          <cell r="F21">
            <v>252984</v>
          </cell>
          <cell r="G21">
            <v>214149886.38</v>
          </cell>
          <cell r="H21">
            <v>267905</v>
          </cell>
          <cell r="I21">
            <v>220945314.94999999</v>
          </cell>
          <cell r="J21">
            <v>282859</v>
          </cell>
          <cell r="K21">
            <v>230621993.94</v>
          </cell>
          <cell r="L21">
            <v>272434</v>
          </cell>
          <cell r="M21">
            <v>238948502.28</v>
          </cell>
          <cell r="N21">
            <v>300312</v>
          </cell>
          <cell r="O21">
            <v>258914615.31999999</v>
          </cell>
          <cell r="P21">
            <v>334232</v>
          </cell>
          <cell r="Q21">
            <v>283413455.11000001</v>
          </cell>
          <cell r="R21">
            <v>326601</v>
          </cell>
          <cell r="S21">
            <v>270173977.19999999</v>
          </cell>
        </row>
        <row r="22">
          <cell r="B22">
            <v>33346</v>
          </cell>
          <cell r="C22">
            <v>26981892.449999999</v>
          </cell>
          <cell r="D22">
            <v>35013</v>
          </cell>
          <cell r="E22">
            <v>30971756.780000001</v>
          </cell>
          <cell r="F22">
            <v>41182</v>
          </cell>
          <cell r="G22">
            <v>37550200.579999998</v>
          </cell>
          <cell r="H22">
            <v>42170</v>
          </cell>
          <cell r="I22">
            <v>37115812.450000003</v>
          </cell>
          <cell r="J22">
            <v>46695</v>
          </cell>
          <cell r="K22">
            <v>41122160.439999998</v>
          </cell>
          <cell r="L22">
            <v>44957</v>
          </cell>
          <cell r="M22">
            <v>38868205.659999996</v>
          </cell>
          <cell r="N22">
            <v>51867</v>
          </cell>
          <cell r="O22">
            <v>47366865.590000004</v>
          </cell>
          <cell r="P22">
            <v>55991</v>
          </cell>
          <cell r="Q22">
            <v>47125283.93</v>
          </cell>
          <cell r="R22">
            <v>55409</v>
          </cell>
          <cell r="S22">
            <v>48484026.560000002</v>
          </cell>
        </row>
        <row r="23">
          <cell r="B23">
            <v>27547</v>
          </cell>
          <cell r="C23">
            <v>21066485.280000001</v>
          </cell>
          <cell r="D23">
            <v>28464</v>
          </cell>
          <cell r="E23">
            <v>21595361.899999999</v>
          </cell>
          <cell r="F23">
            <v>31904</v>
          </cell>
          <cell r="G23">
            <v>22206856.609999999</v>
          </cell>
          <cell r="H23">
            <v>33830</v>
          </cell>
          <cell r="I23">
            <v>23061952.359999999</v>
          </cell>
          <cell r="J23">
            <v>35080</v>
          </cell>
          <cell r="K23">
            <v>25551296.280000001</v>
          </cell>
          <cell r="L23">
            <v>32637</v>
          </cell>
          <cell r="M23">
            <v>26799027.059999999</v>
          </cell>
          <cell r="N23">
            <v>38850</v>
          </cell>
          <cell r="O23">
            <v>29174484.760000002</v>
          </cell>
          <cell r="P23">
            <v>45969</v>
          </cell>
          <cell r="Q23">
            <v>34323533.640000001</v>
          </cell>
          <cell r="R23">
            <v>44365</v>
          </cell>
          <cell r="S23">
            <v>29689901.170000002</v>
          </cell>
        </row>
        <row r="24">
          <cell r="B24">
            <v>116836</v>
          </cell>
          <cell r="C24">
            <v>76074319.400000006</v>
          </cell>
          <cell r="D24">
            <v>105426</v>
          </cell>
          <cell r="E24">
            <v>87475188.390000001</v>
          </cell>
          <cell r="F24">
            <v>117050</v>
          </cell>
          <cell r="G24">
            <v>77882103.870000005</v>
          </cell>
          <cell r="H24">
            <v>116758</v>
          </cell>
          <cell r="I24">
            <v>76997781.129999995</v>
          </cell>
          <cell r="J24">
            <v>126187</v>
          </cell>
          <cell r="K24">
            <v>81602998.400000006</v>
          </cell>
          <cell r="L24">
            <v>123061</v>
          </cell>
          <cell r="M24">
            <v>84421946.579999998</v>
          </cell>
          <cell r="N24">
            <v>136885</v>
          </cell>
          <cell r="O24">
            <v>89627926.629999995</v>
          </cell>
          <cell r="P24">
            <v>151721</v>
          </cell>
          <cell r="Q24">
            <v>94085636.039999992</v>
          </cell>
          <cell r="R24">
            <v>142282</v>
          </cell>
          <cell r="S24">
            <v>82669186.069999993</v>
          </cell>
        </row>
        <row r="25">
          <cell r="B25">
            <v>7960</v>
          </cell>
          <cell r="C25">
            <v>9435820.4000000004</v>
          </cell>
          <cell r="D25">
            <v>9509</v>
          </cell>
          <cell r="E25">
            <v>10741294.26</v>
          </cell>
          <cell r="F25">
            <v>10791</v>
          </cell>
          <cell r="G25">
            <v>9557187.5800000001</v>
          </cell>
          <cell r="H25">
            <v>11370</v>
          </cell>
          <cell r="I25">
            <v>8021181.9199999999</v>
          </cell>
          <cell r="J25">
            <v>11098</v>
          </cell>
          <cell r="K25">
            <v>9599774.0399999991</v>
          </cell>
          <cell r="L25">
            <v>10580</v>
          </cell>
          <cell r="M25">
            <v>10262269.870000001</v>
          </cell>
          <cell r="N25">
            <v>12687</v>
          </cell>
          <cell r="O25">
            <v>11684361.49</v>
          </cell>
          <cell r="P25">
            <v>14264</v>
          </cell>
          <cell r="Q25">
            <v>13939060.310000001</v>
          </cell>
          <cell r="R25">
            <v>14450</v>
          </cell>
          <cell r="S25">
            <v>11777373.75</v>
          </cell>
        </row>
        <row r="26">
          <cell r="B26">
            <v>18673</v>
          </cell>
          <cell r="C26">
            <v>20662123.810000002</v>
          </cell>
          <cell r="D26">
            <v>20780</v>
          </cell>
          <cell r="E26">
            <v>25031712.100000001</v>
          </cell>
          <cell r="F26">
            <v>25271</v>
          </cell>
          <cell r="G26">
            <v>26876191.120000001</v>
          </cell>
          <cell r="H26">
            <v>26259</v>
          </cell>
          <cell r="I26">
            <v>24737598.149999999</v>
          </cell>
          <cell r="J26">
            <v>27078</v>
          </cell>
          <cell r="K26">
            <v>25228995.489999998</v>
          </cell>
          <cell r="L26">
            <v>24961</v>
          </cell>
          <cell r="M26">
            <v>22153341.32</v>
          </cell>
          <cell r="N26">
            <v>28665</v>
          </cell>
          <cell r="O26">
            <v>26061021.98</v>
          </cell>
          <cell r="P26">
            <v>32879</v>
          </cell>
          <cell r="Q26">
            <v>29682135.989999998</v>
          </cell>
          <cell r="R26">
            <v>33500</v>
          </cell>
          <cell r="S26">
            <v>28345732.760000002</v>
          </cell>
        </row>
        <row r="27">
          <cell r="B27">
            <v>103066</v>
          </cell>
          <cell r="C27">
            <v>70883875.180000007</v>
          </cell>
          <cell r="D27">
            <v>93022</v>
          </cell>
          <cell r="E27">
            <v>66130761.490000002</v>
          </cell>
          <cell r="F27">
            <v>108798</v>
          </cell>
          <cell r="G27">
            <v>75516999.090000004</v>
          </cell>
          <cell r="H27">
            <v>121684</v>
          </cell>
          <cell r="I27">
            <v>89112933.439999998</v>
          </cell>
          <cell r="J27">
            <v>126084</v>
          </cell>
          <cell r="K27">
            <v>83441177.200000003</v>
          </cell>
          <cell r="L27">
            <v>119442</v>
          </cell>
          <cell r="M27">
            <v>88222050.659999996</v>
          </cell>
          <cell r="N27">
            <v>132785</v>
          </cell>
          <cell r="O27">
            <v>94966111.430000007</v>
          </cell>
          <cell r="P27">
            <v>156449</v>
          </cell>
          <cell r="Q27">
            <v>105615063.64</v>
          </cell>
          <cell r="R27">
            <v>156316</v>
          </cell>
          <cell r="S27">
            <v>102998176.90000001</v>
          </cell>
        </row>
        <row r="28">
          <cell r="B28">
            <v>26817</v>
          </cell>
          <cell r="C28">
            <v>19766148.25</v>
          </cell>
          <cell r="D28">
            <v>29621</v>
          </cell>
          <cell r="E28">
            <v>21300609.960000001</v>
          </cell>
          <cell r="F28">
            <v>33315</v>
          </cell>
          <cell r="G28">
            <v>25065310.050000001</v>
          </cell>
          <cell r="H28">
            <v>35409</v>
          </cell>
          <cell r="I28">
            <v>23707017.190000001</v>
          </cell>
          <cell r="J28">
            <v>37769</v>
          </cell>
          <cell r="K28">
            <v>27454153.100000001</v>
          </cell>
          <cell r="L28">
            <v>36131</v>
          </cell>
          <cell r="M28">
            <v>28056283.09</v>
          </cell>
          <cell r="N28">
            <v>41692</v>
          </cell>
          <cell r="O28">
            <v>31635270.420000002</v>
          </cell>
          <cell r="P28">
            <v>47367</v>
          </cell>
          <cell r="Q28">
            <v>33726042.620000005</v>
          </cell>
          <cell r="R28">
            <v>48605</v>
          </cell>
          <cell r="S28">
            <v>32161758.350000001</v>
          </cell>
        </row>
        <row r="29">
          <cell r="B29">
            <v>83824</v>
          </cell>
          <cell r="C29">
            <v>52719335.049999997</v>
          </cell>
          <cell r="D29">
            <v>77039</v>
          </cell>
          <cell r="E29">
            <v>49295433.359999999</v>
          </cell>
          <cell r="F29">
            <v>92454</v>
          </cell>
          <cell r="G29">
            <v>61931381.010000005</v>
          </cell>
          <cell r="H29">
            <v>93518</v>
          </cell>
          <cell r="I29">
            <v>59143193.93</v>
          </cell>
          <cell r="J29">
            <v>95917</v>
          </cell>
          <cell r="K29">
            <v>56242527.620000005</v>
          </cell>
          <cell r="L29">
            <v>93217</v>
          </cell>
          <cell r="M29">
            <v>58758061.149999999</v>
          </cell>
          <cell r="N29">
            <v>106553</v>
          </cell>
          <cell r="O29">
            <v>68481376.629999995</v>
          </cell>
          <cell r="P29">
            <v>117403</v>
          </cell>
          <cell r="Q29">
            <v>72458621.560000002</v>
          </cell>
          <cell r="R29">
            <v>115911</v>
          </cell>
          <cell r="S29">
            <v>67980358.379999995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2">
          <cell r="B32">
            <v>228622</v>
          </cell>
          <cell r="C32">
            <v>157896470.09999999</v>
          </cell>
          <cell r="D32">
            <v>210393</v>
          </cell>
          <cell r="E32">
            <v>139292841.69999999</v>
          </cell>
          <cell r="F32">
            <v>249277</v>
          </cell>
          <cell r="G32">
            <v>163902759.61000001</v>
          </cell>
          <cell r="H32">
            <v>252725</v>
          </cell>
          <cell r="I32">
            <v>160901828.86000001</v>
          </cell>
          <cell r="J32">
            <v>266136</v>
          </cell>
          <cell r="K32">
            <v>165105833.49000001</v>
          </cell>
          <cell r="L32">
            <v>251976</v>
          </cell>
          <cell r="M32">
            <v>159948994.43000001</v>
          </cell>
          <cell r="N32">
            <v>282226</v>
          </cell>
          <cell r="O32">
            <v>184144337.5</v>
          </cell>
          <cell r="P32">
            <v>312779</v>
          </cell>
          <cell r="Q32">
            <v>210730543.41999999</v>
          </cell>
          <cell r="R32">
            <v>307394</v>
          </cell>
          <cell r="S32">
            <v>204364543.00999999</v>
          </cell>
        </row>
        <row r="33">
          <cell r="B33">
            <v>287037</v>
          </cell>
          <cell r="C33">
            <v>255940101.09999999</v>
          </cell>
          <cell r="D33">
            <v>260261</v>
          </cell>
          <cell r="E33">
            <v>228162969.75</v>
          </cell>
          <cell r="F33">
            <v>311996</v>
          </cell>
          <cell r="G33">
            <v>271588567.43000001</v>
          </cell>
          <cell r="H33">
            <v>316869</v>
          </cell>
          <cell r="I33">
            <v>268542365.59000003</v>
          </cell>
          <cell r="J33">
            <v>332318</v>
          </cell>
          <cell r="K33">
            <v>268616052.58000004</v>
          </cell>
          <cell r="L33">
            <v>317187</v>
          </cell>
          <cell r="M33">
            <v>271421339.90999997</v>
          </cell>
          <cell r="N33">
            <v>352825</v>
          </cell>
          <cell r="O33">
            <v>300936044.44999999</v>
          </cell>
          <cell r="P33">
            <v>388354</v>
          </cell>
          <cell r="Q33">
            <v>326775746.94999999</v>
          </cell>
          <cell r="R33">
            <v>382218</v>
          </cell>
          <cell r="S33">
            <v>326024294.50999999</v>
          </cell>
        </row>
        <row r="34">
          <cell r="B34">
            <v>28483</v>
          </cell>
          <cell r="C34">
            <v>19034328.27</v>
          </cell>
          <cell r="D34">
            <v>26293</v>
          </cell>
          <cell r="E34">
            <v>19407716.079999998</v>
          </cell>
          <cell r="F34">
            <v>28808</v>
          </cell>
          <cell r="G34">
            <v>22923422.460000001</v>
          </cell>
          <cell r="H34">
            <v>30820</v>
          </cell>
          <cell r="I34">
            <v>23523478.189999998</v>
          </cell>
          <cell r="J34">
            <v>32443</v>
          </cell>
          <cell r="K34">
            <v>25940493.920000002</v>
          </cell>
          <cell r="L34">
            <v>31050</v>
          </cell>
          <cell r="M34">
            <v>24833933.93</v>
          </cell>
          <cell r="N34">
            <v>35099</v>
          </cell>
          <cell r="O34">
            <v>25011280.440000001</v>
          </cell>
          <cell r="P34">
            <v>41272</v>
          </cell>
          <cell r="Q34">
            <v>31776133.140000001</v>
          </cell>
          <cell r="R34">
            <v>41920</v>
          </cell>
          <cell r="S34">
            <v>31736311.91</v>
          </cell>
        </row>
        <row r="35">
          <cell r="B35">
            <v>41863</v>
          </cell>
          <cell r="C35">
            <v>44736611.659999996</v>
          </cell>
          <cell r="D35">
            <v>38957</v>
          </cell>
          <cell r="E35">
            <v>38079207.130000003</v>
          </cell>
          <cell r="F35">
            <v>44025</v>
          </cell>
          <cell r="G35">
            <v>45120790.409999996</v>
          </cell>
          <cell r="H35">
            <v>51118</v>
          </cell>
          <cell r="I35">
            <v>50607816.5</v>
          </cell>
          <cell r="J35">
            <v>52747</v>
          </cell>
          <cell r="K35">
            <v>53759554.549999997</v>
          </cell>
          <cell r="L35">
            <v>50589</v>
          </cell>
          <cell r="M35">
            <v>54586790.950000003</v>
          </cell>
          <cell r="N35">
            <v>56249</v>
          </cell>
          <cell r="O35">
            <v>52605154.299999997</v>
          </cell>
          <cell r="P35">
            <v>62627</v>
          </cell>
          <cell r="Q35">
            <v>58086667.769999996</v>
          </cell>
          <cell r="R35">
            <v>60671</v>
          </cell>
          <cell r="S35">
            <v>51374774.109999999</v>
          </cell>
        </row>
        <row r="36">
          <cell r="B36">
            <v>57443</v>
          </cell>
          <cell r="C36">
            <v>42025406.969999999</v>
          </cell>
          <cell r="D36">
            <v>46987</v>
          </cell>
          <cell r="E36">
            <v>35826456.399999999</v>
          </cell>
          <cell r="F36">
            <v>54842</v>
          </cell>
          <cell r="G36">
            <v>45304815.899999999</v>
          </cell>
          <cell r="H36">
            <v>55252</v>
          </cell>
          <cell r="I36">
            <v>44001427.399999999</v>
          </cell>
          <cell r="J36">
            <v>61367</v>
          </cell>
          <cell r="K36">
            <v>46928230.659999996</v>
          </cell>
          <cell r="L36">
            <v>60344</v>
          </cell>
          <cell r="M36">
            <v>43898833.769999996</v>
          </cell>
          <cell r="N36">
            <v>68757</v>
          </cell>
          <cell r="O36">
            <v>48078729.75</v>
          </cell>
          <cell r="P36">
            <v>76422</v>
          </cell>
          <cell r="Q36">
            <v>50520461.960000001</v>
          </cell>
          <cell r="R36">
            <v>76243</v>
          </cell>
          <cell r="S36">
            <v>47243410.030000001</v>
          </cell>
        </row>
        <row r="37">
          <cell r="B37">
            <v>89956</v>
          </cell>
          <cell r="C37">
            <v>76443118.629999995</v>
          </cell>
          <cell r="D37">
            <v>76640</v>
          </cell>
          <cell r="E37">
            <v>60197334.359999999</v>
          </cell>
          <cell r="F37">
            <v>85701</v>
          </cell>
          <cell r="G37">
            <v>69370908.310000002</v>
          </cell>
          <cell r="H37">
            <v>88143</v>
          </cell>
          <cell r="I37">
            <v>68470838.349999994</v>
          </cell>
          <cell r="J37">
            <v>92217</v>
          </cell>
          <cell r="K37">
            <v>69372996.099999994</v>
          </cell>
          <cell r="L37">
            <v>87714</v>
          </cell>
          <cell r="M37">
            <v>68652568.900000006</v>
          </cell>
          <cell r="N37">
            <v>99355</v>
          </cell>
          <cell r="O37">
            <v>75871937.979999989</v>
          </cell>
          <cell r="P37">
            <v>106899</v>
          </cell>
          <cell r="Q37">
            <v>77288896.629999995</v>
          </cell>
          <cell r="R37">
            <v>105463</v>
          </cell>
          <cell r="S37">
            <v>75723943.289999992</v>
          </cell>
        </row>
        <row r="38">
          <cell r="B38">
            <v>112209</v>
          </cell>
          <cell r="C38">
            <v>73774312.079999998</v>
          </cell>
          <cell r="D38">
            <v>103830</v>
          </cell>
          <cell r="E38">
            <v>69258900.5</v>
          </cell>
          <cell r="F38">
            <v>118980</v>
          </cell>
          <cell r="G38">
            <v>82864248.269999996</v>
          </cell>
          <cell r="H38">
            <v>128718</v>
          </cell>
          <cell r="I38">
            <v>88887392.060000002</v>
          </cell>
          <cell r="J38">
            <v>136945</v>
          </cell>
          <cell r="K38">
            <v>93966212.700000003</v>
          </cell>
          <cell r="L38">
            <v>134299</v>
          </cell>
          <cell r="M38">
            <v>97161774.99000001</v>
          </cell>
          <cell r="N38">
            <v>147889</v>
          </cell>
          <cell r="O38">
            <v>110061818.59</v>
          </cell>
          <cell r="P38">
            <v>160656</v>
          </cell>
          <cell r="Q38">
            <v>120879269.3</v>
          </cell>
          <cell r="R38">
            <v>158841</v>
          </cell>
          <cell r="S38">
            <v>118082405.01000001</v>
          </cell>
        </row>
        <row r="39">
          <cell r="B39">
            <v>63440</v>
          </cell>
          <cell r="C39">
            <v>49426487.670000002</v>
          </cell>
          <cell r="D39">
            <v>53966</v>
          </cell>
          <cell r="E39">
            <v>45876174.079999998</v>
          </cell>
          <cell r="F39">
            <v>59166</v>
          </cell>
          <cell r="G39">
            <v>48840067.390000001</v>
          </cell>
          <cell r="H39">
            <v>59366</v>
          </cell>
          <cell r="I39">
            <v>47912065.210000001</v>
          </cell>
          <cell r="J39">
            <v>61971</v>
          </cell>
          <cell r="K39">
            <v>47705331.230000004</v>
          </cell>
          <cell r="L39">
            <v>59686</v>
          </cell>
          <cell r="M39">
            <v>51433269.740000002</v>
          </cell>
          <cell r="N39">
            <v>64951</v>
          </cell>
          <cell r="O39">
            <v>51210466.530000001</v>
          </cell>
          <cell r="P39">
            <v>72942</v>
          </cell>
          <cell r="Q39">
            <v>56210340.450000003</v>
          </cell>
          <cell r="R39">
            <v>72394</v>
          </cell>
          <cell r="S39">
            <v>56528240.859999999</v>
          </cell>
        </row>
        <row r="40">
          <cell r="B40">
            <v>28832</v>
          </cell>
          <cell r="C40">
            <v>22838938.899999999</v>
          </cell>
          <cell r="D40">
            <v>27393</v>
          </cell>
          <cell r="E40">
            <v>20260465.350000001</v>
          </cell>
          <cell r="F40">
            <v>28151</v>
          </cell>
          <cell r="G40">
            <v>21624351.259999998</v>
          </cell>
          <cell r="H40">
            <v>32767</v>
          </cell>
          <cell r="I40">
            <v>23935984.66</v>
          </cell>
          <cell r="J40">
            <v>35460</v>
          </cell>
          <cell r="K40">
            <v>28399636.07</v>
          </cell>
          <cell r="L40">
            <v>34302</v>
          </cell>
          <cell r="M40">
            <v>28241692.190000001</v>
          </cell>
          <cell r="N40">
            <v>39358</v>
          </cell>
          <cell r="O40">
            <v>31720348.719999999</v>
          </cell>
          <cell r="P40">
            <v>45053</v>
          </cell>
          <cell r="Q40">
            <v>33749422.289999999</v>
          </cell>
          <cell r="R40">
            <v>46214</v>
          </cell>
          <cell r="S40">
            <v>34130751.850000001</v>
          </cell>
        </row>
        <row r="41">
          <cell r="B41">
            <v>191326</v>
          </cell>
          <cell r="C41">
            <v>221609681.74000001</v>
          </cell>
          <cell r="D41">
            <v>159252</v>
          </cell>
          <cell r="E41">
            <v>190510331.97</v>
          </cell>
          <cell r="F41">
            <v>187995</v>
          </cell>
          <cell r="G41">
            <v>229054251.81999999</v>
          </cell>
          <cell r="H41">
            <v>196006</v>
          </cell>
          <cell r="I41">
            <v>226481585.19999999</v>
          </cell>
          <cell r="J41">
            <v>204969</v>
          </cell>
          <cell r="K41">
            <v>237092421.88999999</v>
          </cell>
          <cell r="L41">
            <v>194549</v>
          </cell>
          <cell r="M41">
            <v>255468573.66</v>
          </cell>
          <cell r="N41">
            <v>214472</v>
          </cell>
          <cell r="O41">
            <v>259733770.59999999</v>
          </cell>
          <cell r="P41">
            <v>233529</v>
          </cell>
          <cell r="Q41">
            <v>277868912.65999997</v>
          </cell>
          <cell r="R41">
            <v>227849</v>
          </cell>
          <cell r="S41">
            <v>263166502.24000001</v>
          </cell>
        </row>
        <row r="42">
          <cell r="B42">
            <v>82481</v>
          </cell>
          <cell r="C42">
            <v>75710468.370000005</v>
          </cell>
          <cell r="D42">
            <v>65993</v>
          </cell>
          <cell r="E42">
            <v>58105647.870000005</v>
          </cell>
          <cell r="F42">
            <v>77038</v>
          </cell>
          <cell r="G42">
            <v>75897423</v>
          </cell>
          <cell r="H42">
            <v>78373</v>
          </cell>
          <cell r="I42">
            <v>68783624.650000006</v>
          </cell>
          <cell r="J42">
            <v>82336</v>
          </cell>
          <cell r="K42">
            <v>74262249.560000002</v>
          </cell>
          <cell r="L42">
            <v>80808</v>
          </cell>
          <cell r="M42">
            <v>80251179.019999996</v>
          </cell>
          <cell r="N42">
            <v>89019</v>
          </cell>
          <cell r="O42">
            <v>82011643.450000003</v>
          </cell>
          <cell r="P42">
            <v>96756</v>
          </cell>
          <cell r="Q42">
            <v>83234135.210000008</v>
          </cell>
          <cell r="R42">
            <v>94032</v>
          </cell>
          <cell r="S42">
            <v>77776355.229999989</v>
          </cell>
        </row>
        <row r="43">
          <cell r="B43">
            <v>27334</v>
          </cell>
          <cell r="C43">
            <v>15794919.059999999</v>
          </cell>
          <cell r="D43">
            <v>24360</v>
          </cell>
          <cell r="E43">
            <v>14339603.09</v>
          </cell>
          <cell r="F43">
            <v>30031</v>
          </cell>
          <cell r="G43">
            <v>17099790.620000001</v>
          </cell>
          <cell r="H43">
            <v>32082</v>
          </cell>
          <cell r="I43">
            <v>17956077.07</v>
          </cell>
          <cell r="J43">
            <v>32159</v>
          </cell>
          <cell r="K43">
            <v>18021471.140000001</v>
          </cell>
          <cell r="L43">
            <v>30328</v>
          </cell>
          <cell r="M43">
            <v>18262859.93</v>
          </cell>
          <cell r="N43">
            <v>35320</v>
          </cell>
          <cell r="O43">
            <v>21040323.390000001</v>
          </cell>
          <cell r="P43">
            <v>38709</v>
          </cell>
          <cell r="Q43">
            <v>20887141.539999999</v>
          </cell>
          <cell r="R43">
            <v>40163</v>
          </cell>
          <cell r="S43">
            <v>21312478.780000001</v>
          </cell>
        </row>
        <row r="44">
          <cell r="B44">
            <v>247872</v>
          </cell>
          <cell r="C44">
            <v>175600222.22</v>
          </cell>
          <cell r="D44">
            <v>223162</v>
          </cell>
          <cell r="E44">
            <v>153983591.74000001</v>
          </cell>
          <cell r="F44">
            <v>274378</v>
          </cell>
          <cell r="G44">
            <v>185125853.68000001</v>
          </cell>
          <cell r="H44">
            <v>286043</v>
          </cell>
          <cell r="I44">
            <v>193666160.25999999</v>
          </cell>
          <cell r="J44">
            <v>294339</v>
          </cell>
          <cell r="K44">
            <v>201632673.82999998</v>
          </cell>
          <cell r="L44">
            <v>280513</v>
          </cell>
          <cell r="M44">
            <v>209195934.24000001</v>
          </cell>
          <cell r="N44">
            <v>314485</v>
          </cell>
          <cell r="O44">
            <v>223889121.84</v>
          </cell>
          <cell r="P44">
            <v>348933</v>
          </cell>
          <cell r="Q44">
            <v>251596514.76999998</v>
          </cell>
          <cell r="R44">
            <v>355308</v>
          </cell>
          <cell r="S44">
            <v>248610999.24000001</v>
          </cell>
        </row>
        <row r="45">
          <cell r="B45">
            <v>96040</v>
          </cell>
          <cell r="C45">
            <v>92013756.469999999</v>
          </cell>
          <cell r="D45">
            <v>84838</v>
          </cell>
          <cell r="E45">
            <v>80349445.420000002</v>
          </cell>
          <cell r="F45">
            <v>97618</v>
          </cell>
          <cell r="G45">
            <v>88778720.210000008</v>
          </cell>
          <cell r="H45">
            <v>98097</v>
          </cell>
          <cell r="I45">
            <v>85879575.060000002</v>
          </cell>
          <cell r="J45">
            <v>102912</v>
          </cell>
          <cell r="K45">
            <v>89805888.230000004</v>
          </cell>
          <cell r="L45">
            <v>99873</v>
          </cell>
          <cell r="M45">
            <v>94039622.229999989</v>
          </cell>
          <cell r="N45">
            <v>110566</v>
          </cell>
          <cell r="O45">
            <v>96060023.870000005</v>
          </cell>
          <cell r="P45">
            <v>123166</v>
          </cell>
          <cell r="Q45">
            <v>109659144.59</v>
          </cell>
          <cell r="R45">
            <v>118740</v>
          </cell>
          <cell r="S45">
            <v>104320647.28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8">
          <cell r="B48">
            <v>1971791</v>
          </cell>
          <cell r="C48">
            <v>1430490974.5999999</v>
          </cell>
          <cell r="D48">
            <v>1913966</v>
          </cell>
          <cell r="E48">
            <v>1368502479.76</v>
          </cell>
          <cell r="F48">
            <v>2222477</v>
          </cell>
          <cell r="G48">
            <v>1526187730.27</v>
          </cell>
          <cell r="H48">
            <v>2351443</v>
          </cell>
          <cell r="I48">
            <v>1558317209.23</v>
          </cell>
          <cell r="J48">
            <v>2492562</v>
          </cell>
          <cell r="K48">
            <v>1712930387.22</v>
          </cell>
          <cell r="L48">
            <v>2319984</v>
          </cell>
          <cell r="M48">
            <v>1646401119.96</v>
          </cell>
          <cell r="N48">
            <v>2603481</v>
          </cell>
          <cell r="O48">
            <v>1823450291.6199999</v>
          </cell>
          <cell r="P48">
            <v>2885504</v>
          </cell>
          <cell r="Q48">
            <v>1991032694.8499999</v>
          </cell>
          <cell r="R48">
            <v>2812162</v>
          </cell>
          <cell r="S48">
            <v>1898439965.74</v>
          </cell>
        </row>
        <row r="49">
          <cell r="B49">
            <v>64749</v>
          </cell>
          <cell r="C49">
            <v>45780750.620000005</v>
          </cell>
          <cell r="D49">
            <v>67261</v>
          </cell>
          <cell r="E49">
            <v>46765949.159999996</v>
          </cell>
          <cell r="F49">
            <v>74470</v>
          </cell>
          <cell r="G49">
            <v>44876186.079999998</v>
          </cell>
          <cell r="H49">
            <v>82707</v>
          </cell>
          <cell r="I49">
            <v>47771446.659999996</v>
          </cell>
          <cell r="J49">
            <v>91672</v>
          </cell>
          <cell r="K49">
            <v>55973546.200000003</v>
          </cell>
          <cell r="L49">
            <v>88635</v>
          </cell>
          <cell r="M49">
            <v>57983065.289999999</v>
          </cell>
          <cell r="N49">
            <v>99863</v>
          </cell>
          <cell r="O49">
            <v>59646864.859999999</v>
          </cell>
          <cell r="P49">
            <v>113284</v>
          </cell>
          <cell r="Q49">
            <v>64421035.43</v>
          </cell>
          <cell r="R49">
            <v>112686</v>
          </cell>
          <cell r="S49">
            <v>60438842.210000001</v>
          </cell>
        </row>
        <row r="50">
          <cell r="B50">
            <v>107685</v>
          </cell>
          <cell r="C50">
            <v>91993306.439999998</v>
          </cell>
          <cell r="D50">
            <v>110556</v>
          </cell>
          <cell r="E50">
            <v>81567159.840000004</v>
          </cell>
          <cell r="F50">
            <v>121863</v>
          </cell>
          <cell r="G50">
            <v>81986163.030000001</v>
          </cell>
          <cell r="H50">
            <v>140613</v>
          </cell>
          <cell r="I50">
            <v>87105921.219999999</v>
          </cell>
          <cell r="J50">
            <v>156952</v>
          </cell>
          <cell r="K50">
            <v>101634350.38</v>
          </cell>
          <cell r="L50">
            <v>157005</v>
          </cell>
          <cell r="M50">
            <v>111156777.13</v>
          </cell>
          <cell r="N50">
            <v>185972</v>
          </cell>
          <cell r="O50">
            <v>139566507.20999998</v>
          </cell>
          <cell r="P50">
            <v>202628</v>
          </cell>
          <cell r="Q50">
            <v>133197074.67</v>
          </cell>
          <cell r="R50">
            <v>193353</v>
          </cell>
          <cell r="S50">
            <v>116057641.84999999</v>
          </cell>
        </row>
        <row r="51">
          <cell r="B51">
            <v>21756</v>
          </cell>
          <cell r="C51">
            <v>19185687.52</v>
          </cell>
          <cell r="D51">
            <v>28741</v>
          </cell>
          <cell r="E51">
            <v>20801487.759999998</v>
          </cell>
          <cell r="F51">
            <v>33226</v>
          </cell>
          <cell r="G51">
            <v>20792539.399999999</v>
          </cell>
          <cell r="H51">
            <v>34928</v>
          </cell>
          <cell r="I51">
            <v>25293640.960000001</v>
          </cell>
          <cell r="J51">
            <v>37396</v>
          </cell>
          <cell r="K51">
            <v>22756573.300000001</v>
          </cell>
          <cell r="L51">
            <v>38404</v>
          </cell>
          <cell r="M51">
            <v>24125927.5</v>
          </cell>
          <cell r="N51">
            <v>47576</v>
          </cell>
          <cell r="O51">
            <v>28528424.109999999</v>
          </cell>
          <cell r="P51">
            <v>53628</v>
          </cell>
          <cell r="Q51">
            <v>28675759.039999999</v>
          </cell>
          <cell r="R51">
            <v>51154</v>
          </cell>
          <cell r="S51">
            <v>27214813.309999999</v>
          </cell>
        </row>
        <row r="52">
          <cell r="B52">
            <v>37296</v>
          </cell>
          <cell r="C52">
            <v>18364991.420000002</v>
          </cell>
          <cell r="D52">
            <v>40528</v>
          </cell>
          <cell r="E52">
            <v>18869667.759999998</v>
          </cell>
          <cell r="F52">
            <v>43756</v>
          </cell>
          <cell r="G52">
            <v>21948235.869999997</v>
          </cell>
          <cell r="H52">
            <v>50135</v>
          </cell>
          <cell r="I52">
            <v>20818644.460000001</v>
          </cell>
          <cell r="J52">
            <v>55100</v>
          </cell>
          <cell r="K52">
            <v>24398424.920000002</v>
          </cell>
          <cell r="L52">
            <v>55892</v>
          </cell>
          <cell r="M52">
            <v>25574925.5</v>
          </cell>
          <cell r="N52">
            <v>65889</v>
          </cell>
          <cell r="O52">
            <v>31207469.649999999</v>
          </cell>
          <cell r="P52">
            <v>73571</v>
          </cell>
          <cell r="Q52">
            <v>32478511.510000002</v>
          </cell>
          <cell r="R52">
            <v>71034</v>
          </cell>
          <cell r="S52">
            <v>28770720.039999999</v>
          </cell>
        </row>
        <row r="53">
          <cell r="B53">
            <v>61460</v>
          </cell>
          <cell r="C53">
            <v>102560633.00999999</v>
          </cell>
          <cell r="D53">
            <v>63550</v>
          </cell>
          <cell r="E53">
            <v>112064609.66</v>
          </cell>
          <cell r="F53">
            <v>69771</v>
          </cell>
          <cell r="G53">
            <v>68692207.329999998</v>
          </cell>
          <cell r="H53">
            <v>74916</v>
          </cell>
          <cell r="I53">
            <v>70403297.760000005</v>
          </cell>
          <cell r="J53">
            <v>79828</v>
          </cell>
          <cell r="K53">
            <v>74784991.180000007</v>
          </cell>
          <cell r="L53">
            <v>79563</v>
          </cell>
          <cell r="M53">
            <v>83152187.599999994</v>
          </cell>
          <cell r="N53">
            <v>89833</v>
          </cell>
          <cell r="O53">
            <v>85928793.170000002</v>
          </cell>
          <cell r="P53">
            <v>96853</v>
          </cell>
          <cell r="Q53">
            <v>89739257.930000007</v>
          </cell>
          <cell r="R53">
            <v>94542</v>
          </cell>
          <cell r="S53">
            <v>78270890.579999998</v>
          </cell>
        </row>
        <row r="54">
          <cell r="B54">
            <v>338511</v>
          </cell>
          <cell r="C54">
            <v>214197315.84</v>
          </cell>
          <cell r="D54">
            <v>306176</v>
          </cell>
          <cell r="E54">
            <v>190714717.05000001</v>
          </cell>
          <cell r="F54">
            <v>335262</v>
          </cell>
          <cell r="G54">
            <v>189848347.34</v>
          </cell>
          <cell r="H54">
            <v>359228</v>
          </cell>
          <cell r="I54">
            <v>204478689.78999999</v>
          </cell>
          <cell r="J54">
            <v>379131</v>
          </cell>
          <cell r="K54">
            <v>222991343.34999999</v>
          </cell>
          <cell r="L54">
            <v>368068</v>
          </cell>
          <cell r="M54">
            <v>222178332.67000002</v>
          </cell>
          <cell r="N54">
            <v>404197</v>
          </cell>
          <cell r="O54">
            <v>249540430.25999999</v>
          </cell>
          <cell r="P54">
            <v>441679</v>
          </cell>
          <cell r="Q54">
            <v>259954717.48000002</v>
          </cell>
          <cell r="R54">
            <v>429721</v>
          </cell>
          <cell r="S54">
            <v>251957419.48000002</v>
          </cell>
        </row>
        <row r="55">
          <cell r="B55">
            <v>77325</v>
          </cell>
          <cell r="C55">
            <v>61693415.880000003</v>
          </cell>
          <cell r="D55">
            <v>87230</v>
          </cell>
          <cell r="E55">
            <v>66574387.18</v>
          </cell>
          <cell r="F55">
            <v>85972</v>
          </cell>
          <cell r="G55">
            <v>58723777.560000002</v>
          </cell>
          <cell r="H55">
            <v>108299</v>
          </cell>
          <cell r="I55">
            <v>69503814.280000001</v>
          </cell>
          <cell r="J55">
            <v>120879</v>
          </cell>
          <cell r="K55">
            <v>82471108.5</v>
          </cell>
          <cell r="L55">
            <v>116878</v>
          </cell>
          <cell r="M55">
            <v>104872807.09</v>
          </cell>
          <cell r="N55">
            <v>140828</v>
          </cell>
          <cell r="O55">
            <v>118548037.06999999</v>
          </cell>
          <cell r="P55">
            <v>154521</v>
          </cell>
          <cell r="Q55">
            <v>99776500.180000007</v>
          </cell>
          <cell r="R55">
            <v>158039</v>
          </cell>
          <cell r="S55">
            <v>88148142.729999989</v>
          </cell>
        </row>
        <row r="56">
          <cell r="B56">
            <v>12445</v>
          </cell>
          <cell r="C56">
            <v>10974515.879999999</v>
          </cell>
          <cell r="D56">
            <v>14440</v>
          </cell>
          <cell r="E56">
            <v>11595444.5</v>
          </cell>
          <cell r="F56">
            <v>19005</v>
          </cell>
          <cell r="G56">
            <v>13081615.85</v>
          </cell>
          <cell r="H56">
            <v>19291</v>
          </cell>
          <cell r="I56">
            <v>14181050.120000001</v>
          </cell>
          <cell r="J56">
            <v>20186</v>
          </cell>
          <cell r="K56">
            <v>15374234.550000001</v>
          </cell>
          <cell r="L56">
            <v>20951</v>
          </cell>
          <cell r="M56">
            <v>17445356.129999999</v>
          </cell>
          <cell r="N56">
            <v>23586</v>
          </cell>
          <cell r="O56">
            <v>16102005.33</v>
          </cell>
          <cell r="P56">
            <v>25329</v>
          </cell>
          <cell r="Q56">
            <v>19569836.439999998</v>
          </cell>
          <cell r="R56">
            <v>25220</v>
          </cell>
          <cell r="S56">
            <v>16283531.92</v>
          </cell>
        </row>
        <row r="57">
          <cell r="B57">
            <v>47417</v>
          </cell>
          <cell r="C57">
            <v>34597810.350000001</v>
          </cell>
          <cell r="D57">
            <v>55645</v>
          </cell>
          <cell r="E57">
            <v>33465288.239999998</v>
          </cell>
          <cell r="F57">
            <v>59147</v>
          </cell>
          <cell r="G57">
            <v>29164886.300000001</v>
          </cell>
          <cell r="H57">
            <v>65693</v>
          </cell>
          <cell r="I57">
            <v>31484676.760000002</v>
          </cell>
          <cell r="J57">
            <v>75874</v>
          </cell>
          <cell r="K57">
            <v>43091637.409999996</v>
          </cell>
          <cell r="L57">
            <v>78888</v>
          </cell>
          <cell r="M57">
            <v>50540258.960000001</v>
          </cell>
          <cell r="N57">
            <v>91923</v>
          </cell>
          <cell r="O57">
            <v>55142772.420000002</v>
          </cell>
          <cell r="P57">
            <v>98942</v>
          </cell>
          <cell r="Q57">
            <v>58563362.659999996</v>
          </cell>
          <cell r="R57">
            <v>99997</v>
          </cell>
          <cell r="S57">
            <v>50708409.460000001</v>
          </cell>
        </row>
        <row r="58">
          <cell r="B58">
            <v>73142</v>
          </cell>
          <cell r="C58">
            <v>49655117.869999997</v>
          </cell>
          <cell r="D58">
            <v>76189</v>
          </cell>
          <cell r="E58">
            <v>51000899.269999996</v>
          </cell>
          <cell r="F58">
            <v>81245</v>
          </cell>
          <cell r="G58">
            <v>46747443.950000003</v>
          </cell>
          <cell r="H58">
            <v>94087</v>
          </cell>
          <cell r="I58">
            <v>53801608.689999998</v>
          </cell>
          <cell r="J58">
            <v>105319</v>
          </cell>
          <cell r="K58">
            <v>57599664.07</v>
          </cell>
          <cell r="L58">
            <v>104057</v>
          </cell>
          <cell r="M58">
            <v>58913559.649999999</v>
          </cell>
          <cell r="N58">
            <v>126522</v>
          </cell>
          <cell r="O58">
            <v>84152503.25999999</v>
          </cell>
          <cell r="P58">
            <v>131983</v>
          </cell>
          <cell r="Q58">
            <v>82194415.390000001</v>
          </cell>
          <cell r="R58">
            <v>128909</v>
          </cell>
          <cell r="S58">
            <v>67443295.140000001</v>
          </cell>
        </row>
        <row r="59">
          <cell r="B59">
            <v>14598</v>
          </cell>
          <cell r="C59">
            <v>6799294.4000000004</v>
          </cell>
          <cell r="D59">
            <v>17556</v>
          </cell>
          <cell r="E59">
            <v>8851343</v>
          </cell>
          <cell r="F59">
            <v>18479</v>
          </cell>
          <cell r="G59">
            <v>9810622.4100000001</v>
          </cell>
          <cell r="H59">
            <v>22578</v>
          </cell>
          <cell r="I59">
            <v>12577184.779999999</v>
          </cell>
          <cell r="J59">
            <v>23198</v>
          </cell>
          <cell r="K59">
            <v>12565063.470000001</v>
          </cell>
          <cell r="L59">
            <v>24632</v>
          </cell>
          <cell r="M59">
            <v>14579839.43</v>
          </cell>
          <cell r="N59">
            <v>31237</v>
          </cell>
          <cell r="O59">
            <v>18839619.539999999</v>
          </cell>
          <cell r="P59">
            <v>34977</v>
          </cell>
          <cell r="Q59">
            <v>18590943.869999997</v>
          </cell>
          <cell r="R59">
            <v>34046</v>
          </cell>
          <cell r="S59">
            <v>17563875.539999999</v>
          </cell>
        </row>
        <row r="60">
          <cell r="B60">
            <v>173200</v>
          </cell>
          <cell r="C60">
            <v>110057217.68000001</v>
          </cell>
          <cell r="D60">
            <v>169771</v>
          </cell>
          <cell r="E60">
            <v>108705186.17</v>
          </cell>
          <cell r="F60">
            <v>202010</v>
          </cell>
          <cell r="G60">
            <v>126141182.45</v>
          </cell>
          <cell r="H60">
            <v>215651</v>
          </cell>
          <cell r="I60">
            <v>131513425.3</v>
          </cell>
          <cell r="J60">
            <v>229374</v>
          </cell>
          <cell r="K60">
            <v>126948211.5</v>
          </cell>
          <cell r="L60">
            <v>214858</v>
          </cell>
          <cell r="M60">
            <v>134620208.00999999</v>
          </cell>
          <cell r="N60">
            <v>248936</v>
          </cell>
          <cell r="O60">
            <v>160862082.90000001</v>
          </cell>
          <cell r="P60">
            <v>273729</v>
          </cell>
          <cell r="Q60">
            <v>157731101.25999999</v>
          </cell>
          <cell r="R60">
            <v>267918</v>
          </cell>
          <cell r="S60">
            <v>152064703.11000001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3">
          <cell r="B63">
            <v>962669</v>
          </cell>
          <cell r="C63">
            <v>744888468.63</v>
          </cell>
          <cell r="D63">
            <v>976126</v>
          </cell>
          <cell r="E63">
            <v>734832645.46000004</v>
          </cell>
          <cell r="F63">
            <v>1139657</v>
          </cell>
          <cell r="G63">
            <v>792687032.88</v>
          </cell>
          <cell r="H63">
            <v>1182908</v>
          </cell>
          <cell r="I63">
            <v>812193824.96000004</v>
          </cell>
          <cell r="J63">
            <v>1271413</v>
          </cell>
          <cell r="K63">
            <v>905380437.39999998</v>
          </cell>
          <cell r="L63">
            <v>1240389</v>
          </cell>
          <cell r="M63">
            <v>904068743.36000001</v>
          </cell>
          <cell r="N63">
            <v>1388955</v>
          </cell>
          <cell r="O63">
            <v>969826800.95000005</v>
          </cell>
          <cell r="P63">
            <v>1553465</v>
          </cell>
          <cell r="Q63">
            <v>1057292036.04</v>
          </cell>
          <cell r="R63">
            <v>1239935</v>
          </cell>
          <cell r="S63">
            <v>1003825800.1900001</v>
          </cell>
        </row>
        <row r="64">
          <cell r="B64">
            <v>106916</v>
          </cell>
          <cell r="C64">
            <v>77377942.460000008</v>
          </cell>
          <cell r="D64">
            <v>120636</v>
          </cell>
          <cell r="E64">
            <v>84371302.950000003</v>
          </cell>
          <cell r="F64">
            <v>139294</v>
          </cell>
          <cell r="G64">
            <v>77668757.159999996</v>
          </cell>
          <cell r="H64">
            <v>156892</v>
          </cell>
          <cell r="I64">
            <v>87224651.829999998</v>
          </cell>
          <cell r="J64">
            <v>173618</v>
          </cell>
          <cell r="K64">
            <v>104061045.86</v>
          </cell>
          <cell r="L64">
            <v>176239</v>
          </cell>
          <cell r="M64">
            <v>114137073.40000001</v>
          </cell>
          <cell r="N64">
            <v>205215</v>
          </cell>
          <cell r="O64">
            <v>126717373.34</v>
          </cell>
          <cell r="P64">
            <v>242127</v>
          </cell>
          <cell r="Q64">
            <v>146871007.49000001</v>
          </cell>
          <cell r="R64">
            <v>246205</v>
          </cell>
          <cell r="S64">
            <v>132323192.73</v>
          </cell>
        </row>
        <row r="65">
          <cell r="B65">
            <v>49311</v>
          </cell>
          <cell r="C65">
            <v>18545361.629999999</v>
          </cell>
          <cell r="D65">
            <v>59968</v>
          </cell>
          <cell r="E65">
            <v>24398037.16</v>
          </cell>
          <cell r="F65">
            <v>72314</v>
          </cell>
          <cell r="G65">
            <v>26145710.600000001</v>
          </cell>
          <cell r="H65">
            <v>83211</v>
          </cell>
          <cell r="I65">
            <v>34004108.93</v>
          </cell>
          <cell r="J65">
            <v>95489</v>
          </cell>
          <cell r="K65">
            <v>41356465.539999999</v>
          </cell>
          <cell r="L65">
            <v>96323</v>
          </cell>
          <cell r="M65">
            <v>42420868.649999999</v>
          </cell>
          <cell r="N65">
            <v>115806</v>
          </cell>
          <cell r="O65">
            <v>51335148.979999997</v>
          </cell>
          <cell r="P65">
            <v>132457</v>
          </cell>
          <cell r="Q65">
            <v>65393725.950000003</v>
          </cell>
          <cell r="R65">
            <v>143198</v>
          </cell>
          <cell r="S65">
            <v>66501778.840000004</v>
          </cell>
        </row>
        <row r="66">
          <cell r="B66">
            <v>53835</v>
          </cell>
          <cell r="C66">
            <v>41361629.189999998</v>
          </cell>
          <cell r="D66">
            <v>58630</v>
          </cell>
          <cell r="E66">
            <v>43152943</v>
          </cell>
          <cell r="F66">
            <v>61978</v>
          </cell>
          <cell r="G66">
            <v>39860976.700000003</v>
          </cell>
          <cell r="H66">
            <v>69957</v>
          </cell>
          <cell r="I66">
            <v>46489100.719999999</v>
          </cell>
          <cell r="J66">
            <v>77011</v>
          </cell>
          <cell r="K66">
            <v>55352068.629999995</v>
          </cell>
          <cell r="L66">
            <v>77597</v>
          </cell>
          <cell r="M66">
            <v>62330962.600000001</v>
          </cell>
          <cell r="N66">
            <v>92589</v>
          </cell>
          <cell r="O66">
            <v>77188921.340000004</v>
          </cell>
          <cell r="P66">
            <v>106107</v>
          </cell>
          <cell r="Q66">
            <v>87798216.530000001</v>
          </cell>
          <cell r="R66">
            <v>105997</v>
          </cell>
          <cell r="S66">
            <v>84080168.390000001</v>
          </cell>
        </row>
        <row r="67">
          <cell r="B67">
            <v>37760</v>
          </cell>
          <cell r="C67">
            <v>49088250.329999998</v>
          </cell>
          <cell r="D67">
            <v>38316</v>
          </cell>
          <cell r="E67">
            <v>48548631.769999996</v>
          </cell>
          <cell r="F67">
            <v>44675</v>
          </cell>
          <cell r="G67">
            <v>48028183.640000001</v>
          </cell>
          <cell r="H67">
            <v>48512</v>
          </cell>
          <cell r="I67">
            <v>49101221.850000001</v>
          </cell>
          <cell r="J67">
            <v>52268</v>
          </cell>
          <cell r="K67">
            <v>60414424.439999998</v>
          </cell>
          <cell r="L67">
            <v>50398</v>
          </cell>
          <cell r="M67">
            <v>62217642</v>
          </cell>
          <cell r="N67">
            <v>59736</v>
          </cell>
          <cell r="O67">
            <v>62774508.049999997</v>
          </cell>
          <cell r="P67">
            <v>66283</v>
          </cell>
          <cell r="Q67">
            <v>65967911.079999998</v>
          </cell>
          <cell r="R67">
            <v>69084</v>
          </cell>
          <cell r="S67">
            <v>65804224.57</v>
          </cell>
        </row>
        <row r="68">
          <cell r="B68">
            <v>17437</v>
          </cell>
          <cell r="C68">
            <v>11548638.559999999</v>
          </cell>
          <cell r="D68">
            <v>21566</v>
          </cell>
          <cell r="E68">
            <v>11166326.73</v>
          </cell>
          <cell r="F68">
            <v>24528</v>
          </cell>
          <cell r="G68">
            <v>11789425.210000001</v>
          </cell>
          <cell r="H68">
            <v>28555</v>
          </cell>
          <cell r="I68">
            <v>12300906.15</v>
          </cell>
          <cell r="J68">
            <v>29462</v>
          </cell>
          <cell r="K68">
            <v>13640947.17</v>
          </cell>
          <cell r="L68">
            <v>31302</v>
          </cell>
          <cell r="M68">
            <v>14888188.66</v>
          </cell>
          <cell r="N68">
            <v>37144</v>
          </cell>
          <cell r="O68">
            <v>18009235.670000002</v>
          </cell>
          <cell r="P68">
            <v>38906</v>
          </cell>
          <cell r="Q68">
            <v>18962403.280000001</v>
          </cell>
          <cell r="R68">
            <v>39128</v>
          </cell>
          <cell r="S68">
            <v>16440389.130000001</v>
          </cell>
        </row>
        <row r="69">
          <cell r="B69">
            <v>207409</v>
          </cell>
          <cell r="C69">
            <v>203870800.99000001</v>
          </cell>
          <cell r="D69">
            <v>215639</v>
          </cell>
          <cell r="E69">
            <v>203660957.02000001</v>
          </cell>
          <cell r="F69">
            <v>250309</v>
          </cell>
          <cell r="G69">
            <v>226697010.79000002</v>
          </cell>
          <cell r="H69">
            <v>256826</v>
          </cell>
          <cell r="I69">
            <v>230027567.44</v>
          </cell>
          <cell r="J69">
            <v>278380</v>
          </cell>
          <cell r="K69">
            <v>248476550.50999999</v>
          </cell>
          <cell r="L69">
            <v>267598</v>
          </cell>
          <cell r="M69">
            <v>240489369.75999999</v>
          </cell>
          <cell r="N69">
            <v>307228</v>
          </cell>
          <cell r="O69">
            <v>263022058.90000001</v>
          </cell>
          <cell r="P69">
            <v>344628</v>
          </cell>
          <cell r="Q69">
            <v>287852243.81999999</v>
          </cell>
          <cell r="R69">
            <v>350666</v>
          </cell>
          <cell r="S69">
            <v>278680723.78999996</v>
          </cell>
        </row>
        <row r="70">
          <cell r="B70">
            <v>46436</v>
          </cell>
          <cell r="C70">
            <v>55251707.899999999</v>
          </cell>
          <cell r="D70">
            <v>53298</v>
          </cell>
          <cell r="E70">
            <v>56322823.700000003</v>
          </cell>
          <cell r="F70">
            <v>60315</v>
          </cell>
          <cell r="G70">
            <v>59854065.299999997</v>
          </cell>
          <cell r="H70">
            <v>67533</v>
          </cell>
          <cell r="I70">
            <v>74732225.75999999</v>
          </cell>
          <cell r="J70">
            <v>78734</v>
          </cell>
          <cell r="K70">
            <v>109660683.18000001</v>
          </cell>
          <cell r="L70">
            <v>74467</v>
          </cell>
          <cell r="M70">
            <v>106315919.67</v>
          </cell>
          <cell r="N70">
            <v>86400</v>
          </cell>
          <cell r="O70">
            <v>99577227.609999999</v>
          </cell>
          <cell r="P70">
            <v>98625</v>
          </cell>
          <cell r="Q70">
            <v>104534364.45</v>
          </cell>
          <cell r="R70">
            <v>101017</v>
          </cell>
          <cell r="S70">
            <v>93509560.049999997</v>
          </cell>
        </row>
        <row r="71">
          <cell r="B71">
            <v>72924</v>
          </cell>
          <cell r="C71">
            <v>46686858.600000001</v>
          </cell>
          <cell r="D71">
            <v>82379</v>
          </cell>
          <cell r="E71">
            <v>49411708.859999999</v>
          </cell>
          <cell r="F71">
            <v>97356</v>
          </cell>
          <cell r="G71">
            <v>55673862.730000004</v>
          </cell>
          <cell r="H71">
            <v>101689</v>
          </cell>
          <cell r="I71">
            <v>54758961.730000004</v>
          </cell>
          <cell r="J71">
            <v>118469</v>
          </cell>
          <cell r="K71">
            <v>61603738.859999999</v>
          </cell>
          <cell r="L71">
            <v>120324</v>
          </cell>
          <cell r="M71">
            <v>65923879.009999998</v>
          </cell>
          <cell r="N71">
            <v>135115</v>
          </cell>
          <cell r="O71">
            <v>69891418.520000011</v>
          </cell>
          <cell r="P71">
            <v>150153</v>
          </cell>
          <cell r="Q71">
            <v>78758790.789999992</v>
          </cell>
          <cell r="R71">
            <v>147276</v>
          </cell>
          <cell r="S71">
            <v>75006309.909999996</v>
          </cell>
        </row>
        <row r="72">
          <cell r="B72">
            <v>17006</v>
          </cell>
          <cell r="C72">
            <v>9868947.9800000004</v>
          </cell>
          <cell r="D72">
            <v>20782</v>
          </cell>
          <cell r="E72">
            <v>12207613.199999999</v>
          </cell>
          <cell r="F72">
            <v>21608</v>
          </cell>
          <cell r="G72">
            <v>9566161.0399999991</v>
          </cell>
          <cell r="H72">
            <v>24879</v>
          </cell>
          <cell r="I72">
            <v>11192318.210000001</v>
          </cell>
          <cell r="J72">
            <v>35374</v>
          </cell>
          <cell r="K72">
            <v>13032409.65</v>
          </cell>
          <cell r="L72">
            <v>40763</v>
          </cell>
          <cell r="M72">
            <v>15467299.01</v>
          </cell>
          <cell r="N72">
            <v>51264</v>
          </cell>
          <cell r="O72">
            <v>21993238.760000002</v>
          </cell>
          <cell r="P72">
            <v>56887</v>
          </cell>
          <cell r="Q72">
            <v>27333976.620000001</v>
          </cell>
          <cell r="R72">
            <v>44466</v>
          </cell>
          <cell r="S72">
            <v>27663126.280000001</v>
          </cell>
        </row>
        <row r="73">
          <cell r="B73">
            <v>12908</v>
          </cell>
          <cell r="C73">
            <v>4725026.93</v>
          </cell>
          <cell r="D73">
            <v>14384</v>
          </cell>
          <cell r="E73">
            <v>4887061.3</v>
          </cell>
          <cell r="F73">
            <v>17421</v>
          </cell>
          <cell r="G73">
            <v>6191673.8499999996</v>
          </cell>
          <cell r="H73">
            <v>17073</v>
          </cell>
          <cell r="I73">
            <v>6035437.4800000004</v>
          </cell>
          <cell r="J73">
            <v>20319</v>
          </cell>
          <cell r="K73">
            <v>7213239.6399999997</v>
          </cell>
          <cell r="L73">
            <v>21134</v>
          </cell>
          <cell r="M73">
            <v>8248390.3099999996</v>
          </cell>
          <cell r="N73">
            <v>24946</v>
          </cell>
          <cell r="O73">
            <v>8990457.3399999999</v>
          </cell>
          <cell r="P73">
            <v>28269</v>
          </cell>
          <cell r="Q73">
            <v>10197514.710000001</v>
          </cell>
          <cell r="R73">
            <v>27343</v>
          </cell>
          <cell r="S73">
            <v>10099484.800000001</v>
          </cell>
        </row>
        <row r="74">
          <cell r="B74">
            <v>90610</v>
          </cell>
          <cell r="C74">
            <v>52191654.359999999</v>
          </cell>
          <cell r="D74">
            <v>99956</v>
          </cell>
          <cell r="E74">
            <v>57217831.32</v>
          </cell>
          <cell r="F74">
            <v>126527</v>
          </cell>
          <cell r="G74">
            <v>56145078.280000001</v>
          </cell>
          <cell r="H74">
            <v>134463</v>
          </cell>
          <cell r="I74">
            <v>56930196.93</v>
          </cell>
          <cell r="J74">
            <v>144938</v>
          </cell>
          <cell r="K74">
            <v>63334615.390000001</v>
          </cell>
          <cell r="L74">
            <v>142179</v>
          </cell>
          <cell r="M74">
            <v>68731001.680000007</v>
          </cell>
          <cell r="N74">
            <v>160303</v>
          </cell>
          <cell r="O74">
            <v>76826764.520000011</v>
          </cell>
          <cell r="P74">
            <v>186699</v>
          </cell>
          <cell r="Q74">
            <v>89931525.75</v>
          </cell>
          <cell r="R74">
            <v>190464</v>
          </cell>
          <cell r="S74">
            <v>86926180.25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</row>
        <row r="77">
          <cell r="B77">
            <v>976331</v>
          </cell>
          <cell r="C77">
            <v>854492891.22000003</v>
          </cell>
          <cell r="D77">
            <v>1024631</v>
          </cell>
          <cell r="E77">
            <v>851331000.88999999</v>
          </cell>
          <cell r="F77">
            <v>1205655</v>
          </cell>
          <cell r="G77">
            <v>973977089.30999994</v>
          </cell>
          <cell r="H77">
            <v>1206320</v>
          </cell>
          <cell r="I77">
            <v>966929468.42000008</v>
          </cell>
          <cell r="J77">
            <v>1327759</v>
          </cell>
          <cell r="K77">
            <v>1030045269.6700001</v>
          </cell>
          <cell r="L77">
            <v>1306411</v>
          </cell>
          <cell r="M77">
            <v>1046274942.1800001</v>
          </cell>
          <cell r="N77">
            <v>1488059</v>
          </cell>
          <cell r="O77">
            <v>1162841615.3499999</v>
          </cell>
          <cell r="P77">
            <v>1616907</v>
          </cell>
          <cell r="Q77">
            <v>1238630421.8200002</v>
          </cell>
          <cell r="R77">
            <v>1637805</v>
          </cell>
          <cell r="S77">
            <v>1158530103.28</v>
          </cell>
        </row>
        <row r="78">
          <cell r="B78">
            <v>93207</v>
          </cell>
          <cell r="C78">
            <v>118358031.71000001</v>
          </cell>
          <cell r="D78">
            <v>111615</v>
          </cell>
          <cell r="E78">
            <v>116798384.19</v>
          </cell>
          <cell r="F78">
            <v>142542</v>
          </cell>
          <cell r="G78">
            <v>142842506.17000002</v>
          </cell>
          <cell r="H78">
            <v>152009</v>
          </cell>
          <cell r="I78">
            <v>129309875.75999999</v>
          </cell>
          <cell r="J78">
            <v>172419</v>
          </cell>
          <cell r="K78">
            <v>152713184.19999999</v>
          </cell>
          <cell r="L78">
            <v>172809</v>
          </cell>
          <cell r="M78">
            <v>152157401.47</v>
          </cell>
          <cell r="N78">
            <v>197569</v>
          </cell>
          <cell r="O78">
            <v>172446141.42000002</v>
          </cell>
          <cell r="P78">
            <v>210612</v>
          </cell>
          <cell r="Q78">
            <v>167962814.37</v>
          </cell>
          <cell r="R78">
            <v>213210</v>
          </cell>
          <cell r="S78">
            <v>148542891.55000001</v>
          </cell>
        </row>
        <row r="79">
          <cell r="B79">
            <v>108965</v>
          </cell>
          <cell r="C79">
            <v>89860618.549999997</v>
          </cell>
          <cell r="D79">
            <v>114560</v>
          </cell>
          <cell r="E79">
            <v>91497726.329999998</v>
          </cell>
          <cell r="F79">
            <v>133115</v>
          </cell>
          <cell r="G79">
            <v>102792705.98999999</v>
          </cell>
          <cell r="H79">
            <v>142456</v>
          </cell>
          <cell r="I79">
            <v>104804203.31</v>
          </cell>
          <cell r="J79">
            <v>156165</v>
          </cell>
          <cell r="K79">
            <v>115137069.02000001</v>
          </cell>
          <cell r="L79">
            <v>152662</v>
          </cell>
          <cell r="M79">
            <v>119386695.12</v>
          </cell>
          <cell r="N79">
            <v>165721</v>
          </cell>
          <cell r="O79">
            <v>124392335.37</v>
          </cell>
          <cell r="P79">
            <v>173584</v>
          </cell>
          <cell r="Q79">
            <v>121244978.59</v>
          </cell>
          <cell r="R79">
            <v>167254</v>
          </cell>
          <cell r="S79">
            <v>115624063.72999999</v>
          </cell>
        </row>
        <row r="80">
          <cell r="B80">
            <v>65378</v>
          </cell>
          <cell r="C80">
            <v>63235230.740000002</v>
          </cell>
          <cell r="D80">
            <v>71464</v>
          </cell>
          <cell r="E80">
            <v>63599543.989999995</v>
          </cell>
          <cell r="F80">
            <v>81920</v>
          </cell>
          <cell r="G80">
            <v>70212388.120000005</v>
          </cell>
          <cell r="H80">
            <v>88824</v>
          </cell>
          <cell r="I80">
            <v>67541439.510000005</v>
          </cell>
          <cell r="J80">
            <v>95037</v>
          </cell>
          <cell r="K80">
            <v>75930416.700000003</v>
          </cell>
          <cell r="L80">
            <v>96262</v>
          </cell>
          <cell r="M80">
            <v>92915248.599999994</v>
          </cell>
          <cell r="N80">
            <v>112078</v>
          </cell>
          <cell r="O80">
            <v>103413839.41</v>
          </cell>
          <cell r="P80">
            <v>124051</v>
          </cell>
          <cell r="Q80">
            <v>104857686.72</v>
          </cell>
          <cell r="R80">
            <v>123849</v>
          </cell>
          <cell r="S80">
            <v>104110393.59999999</v>
          </cell>
        </row>
        <row r="81">
          <cell r="B81">
            <v>7883</v>
          </cell>
          <cell r="C81">
            <v>12230297.359999999</v>
          </cell>
          <cell r="D81">
            <v>10937</v>
          </cell>
          <cell r="E81">
            <v>12145758.370000001</v>
          </cell>
          <cell r="F81">
            <v>12234</v>
          </cell>
          <cell r="G81">
            <v>12804786.75</v>
          </cell>
          <cell r="H81">
            <v>12418</v>
          </cell>
          <cell r="I81">
            <v>12101781.98</v>
          </cell>
          <cell r="J81">
            <v>15712</v>
          </cell>
          <cell r="K81">
            <v>17287672.869999997</v>
          </cell>
          <cell r="L81">
            <v>16579</v>
          </cell>
          <cell r="M81">
            <v>18813163.789999999</v>
          </cell>
          <cell r="N81">
            <v>19260</v>
          </cell>
          <cell r="O81">
            <v>19454645.050000001</v>
          </cell>
          <cell r="P81">
            <v>19427</v>
          </cell>
          <cell r="Q81">
            <v>19239669.109999999</v>
          </cell>
          <cell r="R81">
            <v>18524</v>
          </cell>
          <cell r="S81">
            <v>17185919.09</v>
          </cell>
        </row>
        <row r="82">
          <cell r="B82">
            <v>22080</v>
          </cell>
          <cell r="C82">
            <v>18352921.899999999</v>
          </cell>
          <cell r="D82">
            <v>27879</v>
          </cell>
          <cell r="E82">
            <v>21759757.259999998</v>
          </cell>
          <cell r="F82">
            <v>34899</v>
          </cell>
          <cell r="G82">
            <v>24308546.59</v>
          </cell>
          <cell r="H82">
            <v>37429</v>
          </cell>
          <cell r="I82">
            <v>23399499.199999999</v>
          </cell>
          <cell r="J82">
            <v>41315</v>
          </cell>
          <cell r="K82">
            <v>26004614.859999999</v>
          </cell>
          <cell r="L82">
            <v>41437</v>
          </cell>
          <cell r="M82">
            <v>29767696.5</v>
          </cell>
          <cell r="N82">
            <v>50130</v>
          </cell>
          <cell r="O82">
            <v>35878161.329999998</v>
          </cell>
          <cell r="P82">
            <v>56055</v>
          </cell>
          <cell r="Q82">
            <v>38597953.100000001</v>
          </cell>
          <cell r="R82">
            <v>55320</v>
          </cell>
          <cell r="S82">
            <v>36406689.950000003</v>
          </cell>
        </row>
        <row r="83">
          <cell r="B83">
            <v>41110</v>
          </cell>
          <cell r="C83">
            <v>24735284.27</v>
          </cell>
          <cell r="D83">
            <v>49994</v>
          </cell>
          <cell r="E83">
            <v>26150774.640000001</v>
          </cell>
          <cell r="F83">
            <v>63832</v>
          </cell>
          <cell r="G83">
            <v>28797898.630000003</v>
          </cell>
          <cell r="H83">
            <v>74748</v>
          </cell>
          <cell r="I83">
            <v>28572352.640000001</v>
          </cell>
          <cell r="J83">
            <v>86070</v>
          </cell>
          <cell r="K83">
            <v>39607070.149999999</v>
          </cell>
          <cell r="L83">
            <v>95070</v>
          </cell>
          <cell r="M83">
            <v>51546479.140000001</v>
          </cell>
          <cell r="N83">
            <v>115118</v>
          </cell>
          <cell r="O83">
            <v>58006642.989999995</v>
          </cell>
          <cell r="P83">
            <v>115997</v>
          </cell>
          <cell r="Q83">
            <v>49316396.350000001</v>
          </cell>
          <cell r="R83">
            <v>122288</v>
          </cell>
          <cell r="S83">
            <v>46970878.5</v>
          </cell>
        </row>
        <row r="84">
          <cell r="B84">
            <v>18519</v>
          </cell>
          <cell r="C84">
            <v>19147235.009999998</v>
          </cell>
          <cell r="D84">
            <v>24735</v>
          </cell>
          <cell r="E84">
            <v>24367723.189999998</v>
          </cell>
          <cell r="F84">
            <v>28949</v>
          </cell>
          <cell r="G84">
            <v>25002926.32</v>
          </cell>
          <cell r="H84">
            <v>30949</v>
          </cell>
          <cell r="I84">
            <v>25498001.16</v>
          </cell>
          <cell r="J84">
            <v>32005</v>
          </cell>
          <cell r="K84">
            <v>36060658.32</v>
          </cell>
          <cell r="L84">
            <v>30982</v>
          </cell>
          <cell r="M84">
            <v>38245291.549999997</v>
          </cell>
          <cell r="N84">
            <v>35204</v>
          </cell>
          <cell r="O84">
            <v>31101845.100000001</v>
          </cell>
          <cell r="P84">
            <v>39033</v>
          </cell>
          <cell r="Q84">
            <v>31451230.890000001</v>
          </cell>
          <cell r="R84">
            <v>40255</v>
          </cell>
          <cell r="S84">
            <v>28151225.390000001</v>
          </cell>
        </row>
        <row r="85">
          <cell r="B85">
            <v>14545</v>
          </cell>
          <cell r="C85">
            <v>14061140.030000001</v>
          </cell>
          <cell r="D85">
            <v>19160</v>
          </cell>
          <cell r="E85">
            <v>17878481.960000001</v>
          </cell>
          <cell r="F85">
            <v>23045</v>
          </cell>
          <cell r="G85">
            <v>18205693.399999999</v>
          </cell>
          <cell r="H85">
            <v>23153</v>
          </cell>
          <cell r="I85">
            <v>17290367.18</v>
          </cell>
          <cell r="J85">
            <v>26145</v>
          </cell>
          <cell r="K85">
            <v>22029224.98</v>
          </cell>
          <cell r="L85">
            <v>27042</v>
          </cell>
          <cell r="M85">
            <v>26605034.68</v>
          </cell>
          <cell r="N85">
            <v>34378</v>
          </cell>
          <cell r="O85">
            <v>35889710.359999999</v>
          </cell>
          <cell r="P85">
            <v>38336</v>
          </cell>
          <cell r="Q85">
            <v>34875493.219999999</v>
          </cell>
          <cell r="R85">
            <v>40125</v>
          </cell>
          <cell r="S85">
            <v>31728414.190000001</v>
          </cell>
        </row>
        <row r="86">
          <cell r="B86">
            <v>251035</v>
          </cell>
          <cell r="C86">
            <v>199721919.81</v>
          </cell>
          <cell r="D86">
            <v>242582</v>
          </cell>
          <cell r="E86">
            <v>201160172.19999999</v>
          </cell>
          <cell r="F86">
            <v>284316</v>
          </cell>
          <cell r="G86">
            <v>219065323.13</v>
          </cell>
          <cell r="H86">
            <v>297243</v>
          </cell>
          <cell r="I86">
            <v>217858027.98000002</v>
          </cell>
          <cell r="J86">
            <v>317496</v>
          </cell>
          <cell r="K86">
            <v>234107993.49000001</v>
          </cell>
          <cell r="L86">
            <v>305642</v>
          </cell>
          <cell r="M86">
            <v>244160109.43000001</v>
          </cell>
          <cell r="N86">
            <v>335200</v>
          </cell>
          <cell r="O86">
            <v>267888883.59999999</v>
          </cell>
          <cell r="P86">
            <v>359155</v>
          </cell>
          <cell r="Q86">
            <v>270594498.36000001</v>
          </cell>
          <cell r="R86">
            <v>352011</v>
          </cell>
          <cell r="S86">
            <v>264539863.22</v>
          </cell>
        </row>
        <row r="87">
          <cell r="B87">
            <v>51260</v>
          </cell>
          <cell r="C87">
            <v>40402982.909999996</v>
          </cell>
          <cell r="D87">
            <v>55733</v>
          </cell>
          <cell r="E87">
            <v>40442571.990000002</v>
          </cell>
          <cell r="F87">
            <v>61731</v>
          </cell>
          <cell r="G87">
            <v>41338930.780000001</v>
          </cell>
          <cell r="H87">
            <v>68600</v>
          </cell>
          <cell r="I87">
            <v>38839433.420000002</v>
          </cell>
          <cell r="J87">
            <v>76655</v>
          </cell>
          <cell r="K87">
            <v>44141258.75</v>
          </cell>
          <cell r="L87">
            <v>78561</v>
          </cell>
          <cell r="M87">
            <v>50482110.450000003</v>
          </cell>
          <cell r="N87">
            <v>95290</v>
          </cell>
          <cell r="O87">
            <v>62632963.380000003</v>
          </cell>
          <cell r="P87">
            <v>100743</v>
          </cell>
          <cell r="Q87">
            <v>62782644.689999998</v>
          </cell>
          <cell r="R87">
            <v>98687</v>
          </cell>
          <cell r="S87">
            <v>55545972.840000004</v>
          </cell>
        </row>
        <row r="88">
          <cell r="B88">
            <v>20883</v>
          </cell>
          <cell r="C88">
            <v>13297920.75</v>
          </cell>
          <cell r="D88">
            <v>29395</v>
          </cell>
          <cell r="E88">
            <v>15997155.76</v>
          </cell>
          <cell r="F88">
            <v>38684</v>
          </cell>
          <cell r="G88">
            <v>15129205.51</v>
          </cell>
          <cell r="H88">
            <v>39906</v>
          </cell>
          <cell r="I88">
            <v>15052744.41</v>
          </cell>
          <cell r="J88">
            <v>48552</v>
          </cell>
          <cell r="K88">
            <v>18688651.240000002</v>
          </cell>
          <cell r="L88">
            <v>50401</v>
          </cell>
          <cell r="M88">
            <v>22470515.759999998</v>
          </cell>
          <cell r="N88">
            <v>58041</v>
          </cell>
          <cell r="O88">
            <v>26267599.43</v>
          </cell>
          <cell r="P88">
            <v>66369</v>
          </cell>
          <cell r="Q88">
            <v>30956856.399999999</v>
          </cell>
          <cell r="R88">
            <v>69392</v>
          </cell>
          <cell r="S88">
            <v>31079790.460000001</v>
          </cell>
        </row>
        <row r="89">
          <cell r="B89">
            <v>2549</v>
          </cell>
          <cell r="C89">
            <v>3338152.54</v>
          </cell>
          <cell r="D89">
            <v>3639</v>
          </cell>
          <cell r="E89">
            <v>5376699.2800000003</v>
          </cell>
          <cell r="F89">
            <v>4740</v>
          </cell>
          <cell r="G89">
            <v>5179670.25</v>
          </cell>
          <cell r="H89">
            <v>3867</v>
          </cell>
          <cell r="I89">
            <v>4918575.1100000003</v>
          </cell>
          <cell r="J89">
            <v>5091</v>
          </cell>
          <cell r="K89">
            <v>5550727.1799999997</v>
          </cell>
          <cell r="L89">
            <v>5907</v>
          </cell>
          <cell r="M89">
            <v>7232836.2000000002</v>
          </cell>
          <cell r="N89">
            <v>7620</v>
          </cell>
          <cell r="O89">
            <v>11648574.789999999</v>
          </cell>
          <cell r="P89">
            <v>8327</v>
          </cell>
          <cell r="Q89">
            <v>12038397.51</v>
          </cell>
          <cell r="R89">
            <v>8886</v>
          </cell>
          <cell r="S89">
            <v>10406456.109999999</v>
          </cell>
        </row>
        <row r="90">
          <cell r="B90">
            <v>16213</v>
          </cell>
          <cell r="C90">
            <v>10201059.66</v>
          </cell>
          <cell r="D90">
            <v>19629</v>
          </cell>
          <cell r="E90">
            <v>11429483.870000001</v>
          </cell>
          <cell r="F90">
            <v>18351</v>
          </cell>
          <cell r="G90">
            <v>8138403.6299999999</v>
          </cell>
          <cell r="H90">
            <v>21715</v>
          </cell>
          <cell r="I90">
            <v>11951328.029999999</v>
          </cell>
          <cell r="J90">
            <v>24311</v>
          </cell>
          <cell r="K90">
            <v>11752674.26</v>
          </cell>
          <cell r="L90">
            <v>26094</v>
          </cell>
          <cell r="M90">
            <v>14735103.51</v>
          </cell>
          <cell r="N90">
            <v>34679</v>
          </cell>
          <cell r="O90">
            <v>22688620.66</v>
          </cell>
          <cell r="P90">
            <v>38822</v>
          </cell>
          <cell r="Q90">
            <v>21047068.420000002</v>
          </cell>
          <cell r="R90">
            <v>37053</v>
          </cell>
          <cell r="S90">
            <v>19721758.23</v>
          </cell>
        </row>
        <row r="91">
          <cell r="B91">
            <v>18779</v>
          </cell>
          <cell r="C91">
            <v>16421188.16</v>
          </cell>
          <cell r="D91">
            <v>19549</v>
          </cell>
          <cell r="E91">
            <v>19571131.73</v>
          </cell>
          <cell r="F91">
            <v>21780</v>
          </cell>
          <cell r="G91">
            <v>22871253.649999999</v>
          </cell>
          <cell r="H91">
            <v>21875</v>
          </cell>
          <cell r="I91">
            <v>20089787.350000001</v>
          </cell>
          <cell r="J91">
            <v>24531</v>
          </cell>
          <cell r="K91">
            <v>22163322.449999999</v>
          </cell>
          <cell r="L91">
            <v>25509</v>
          </cell>
          <cell r="M91">
            <v>24949046.800000001</v>
          </cell>
          <cell r="N91">
            <v>26991</v>
          </cell>
          <cell r="O91">
            <v>26110214.559999999</v>
          </cell>
          <cell r="P91">
            <v>27122</v>
          </cell>
          <cell r="Q91">
            <v>27021445.640000001</v>
          </cell>
          <cell r="R91">
            <v>68360</v>
          </cell>
          <cell r="S91">
            <v>25729224.969999999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4">
          <cell r="B94">
            <v>763309</v>
          </cell>
          <cell r="C94">
            <v>621518323.00999999</v>
          </cell>
          <cell r="D94">
            <v>756457</v>
          </cell>
          <cell r="E94">
            <v>588481846.91999996</v>
          </cell>
          <cell r="F94">
            <v>680571</v>
          </cell>
          <cell r="G94">
            <v>652781439.66999996</v>
          </cell>
          <cell r="H94">
            <v>827161</v>
          </cell>
          <cell r="I94">
            <v>599871994.88</v>
          </cell>
          <cell r="J94">
            <v>911194</v>
          </cell>
          <cell r="K94">
            <v>662852648.64999998</v>
          </cell>
          <cell r="L94">
            <v>868730</v>
          </cell>
          <cell r="M94">
            <v>606655006.86000001</v>
          </cell>
          <cell r="N94">
            <v>981112</v>
          </cell>
          <cell r="O94">
            <v>737679291.60000002</v>
          </cell>
          <cell r="P94">
            <v>1068409</v>
          </cell>
          <cell r="Q94">
            <v>723178911.79999995</v>
          </cell>
          <cell r="R94">
            <v>1043361</v>
          </cell>
          <cell r="S94">
            <v>734041138.92000008</v>
          </cell>
        </row>
        <row r="95">
          <cell r="B95">
            <v>119668</v>
          </cell>
          <cell r="C95">
            <v>101232249.45</v>
          </cell>
          <cell r="D95">
            <v>126082</v>
          </cell>
          <cell r="E95">
            <v>90880344.349999994</v>
          </cell>
          <cell r="F95">
            <v>136694</v>
          </cell>
          <cell r="G95">
            <v>94223937.840000004</v>
          </cell>
          <cell r="H95">
            <v>155214</v>
          </cell>
          <cell r="I95">
            <v>103625955.77000001</v>
          </cell>
          <cell r="J95">
            <v>175294</v>
          </cell>
          <cell r="K95">
            <v>127554295.70999999</v>
          </cell>
          <cell r="L95">
            <v>168082</v>
          </cell>
          <cell r="M95">
            <v>109498778.43000001</v>
          </cell>
          <cell r="N95">
            <v>201851</v>
          </cell>
          <cell r="O95">
            <v>137196361.23000002</v>
          </cell>
          <cell r="P95">
            <v>228339</v>
          </cell>
          <cell r="Q95">
            <v>153929731.75999999</v>
          </cell>
          <cell r="R95">
            <v>220455</v>
          </cell>
          <cell r="S95">
            <v>127124467.11</v>
          </cell>
        </row>
        <row r="96">
          <cell r="B96">
            <v>13993</v>
          </cell>
          <cell r="C96">
            <v>10825295.49</v>
          </cell>
          <cell r="D96">
            <v>15513</v>
          </cell>
          <cell r="E96">
            <v>10925052.890000001</v>
          </cell>
          <cell r="F96">
            <v>7266</v>
          </cell>
          <cell r="G96">
            <v>6481391.1099999994</v>
          </cell>
          <cell r="H96">
            <v>12925</v>
          </cell>
          <cell r="I96">
            <v>9556894.620000001</v>
          </cell>
          <cell r="J96">
            <v>18237</v>
          </cell>
          <cell r="K96">
            <v>12766260.25</v>
          </cell>
          <cell r="L96">
            <v>19441</v>
          </cell>
          <cell r="M96">
            <v>12627219.779999999</v>
          </cell>
          <cell r="N96">
            <v>22000</v>
          </cell>
          <cell r="O96">
            <v>15490144.550000001</v>
          </cell>
          <cell r="P96">
            <v>26016</v>
          </cell>
          <cell r="Q96">
            <v>17431968.41</v>
          </cell>
          <cell r="R96">
            <v>25286</v>
          </cell>
          <cell r="S96">
            <v>14167182.74</v>
          </cell>
        </row>
        <row r="97">
          <cell r="B97">
            <v>168683</v>
          </cell>
          <cell r="C97">
            <v>125928872.3</v>
          </cell>
          <cell r="D97">
            <v>181422</v>
          </cell>
          <cell r="E97">
            <v>107984208.81</v>
          </cell>
          <cell r="F97">
            <v>188820</v>
          </cell>
          <cell r="G97">
            <v>106742424.02000001</v>
          </cell>
          <cell r="H97">
            <v>223258</v>
          </cell>
          <cell r="I97">
            <v>126922088.73</v>
          </cell>
          <cell r="J97">
            <v>253157</v>
          </cell>
          <cell r="K97">
            <v>165000390.36000001</v>
          </cell>
          <cell r="L97">
            <v>246291</v>
          </cell>
          <cell r="M97">
            <v>138341233.76999998</v>
          </cell>
          <cell r="N97">
            <v>302062</v>
          </cell>
          <cell r="O97">
            <v>201208079.44999999</v>
          </cell>
          <cell r="P97">
            <v>344562</v>
          </cell>
          <cell r="Q97">
            <v>249219128.96000001</v>
          </cell>
          <cell r="R97">
            <v>339805</v>
          </cell>
          <cell r="S97">
            <v>168083324.63</v>
          </cell>
        </row>
        <row r="98">
          <cell r="B98">
            <v>46985</v>
          </cell>
          <cell r="C98">
            <v>30950330.899999999</v>
          </cell>
          <cell r="D98">
            <v>54416</v>
          </cell>
          <cell r="E98">
            <v>33306358.689999998</v>
          </cell>
          <cell r="F98">
            <v>59062</v>
          </cell>
          <cell r="G98">
            <v>34999753.870000005</v>
          </cell>
          <cell r="H98">
            <v>72328</v>
          </cell>
          <cell r="I98">
            <v>44552611.980000004</v>
          </cell>
          <cell r="J98">
            <v>82718</v>
          </cell>
          <cell r="K98">
            <v>48553389.789999999</v>
          </cell>
          <cell r="L98">
            <v>79327</v>
          </cell>
          <cell r="M98">
            <v>40648835.719999999</v>
          </cell>
          <cell r="N98">
            <v>94585</v>
          </cell>
          <cell r="O98">
            <v>50401734.18</v>
          </cell>
          <cell r="P98">
            <v>105924</v>
          </cell>
          <cell r="Q98">
            <v>55032786.039999999</v>
          </cell>
          <cell r="R98">
            <v>103538</v>
          </cell>
          <cell r="S98">
            <v>44320291.990000002</v>
          </cell>
        </row>
        <row r="99">
          <cell r="B99">
            <v>15320</v>
          </cell>
          <cell r="C99">
            <v>7131889.3100000005</v>
          </cell>
          <cell r="D99">
            <v>15314</v>
          </cell>
          <cell r="E99">
            <v>7489245.0999999996</v>
          </cell>
          <cell r="F99">
            <v>9567</v>
          </cell>
          <cell r="G99">
            <v>5707621.9199999999</v>
          </cell>
          <cell r="H99">
            <v>16291</v>
          </cell>
          <cell r="I99">
            <v>8557992.1799999997</v>
          </cell>
          <cell r="J99">
            <v>21365</v>
          </cell>
          <cell r="K99">
            <v>11507158.210000001</v>
          </cell>
          <cell r="L99">
            <v>22373</v>
          </cell>
          <cell r="M99">
            <v>11424192.630000001</v>
          </cell>
          <cell r="N99">
            <v>26968</v>
          </cell>
          <cell r="O99">
            <v>13849686.630000001</v>
          </cell>
          <cell r="P99">
            <v>30100</v>
          </cell>
          <cell r="Q99">
            <v>15322417.08</v>
          </cell>
          <cell r="R99">
            <v>30292</v>
          </cell>
          <cell r="S99">
            <v>14920539.48</v>
          </cell>
        </row>
        <row r="100">
          <cell r="B100">
            <v>20188</v>
          </cell>
          <cell r="C100">
            <v>7840911.5</v>
          </cell>
          <cell r="D100">
            <v>24370</v>
          </cell>
          <cell r="E100">
            <v>10046393.27</v>
          </cell>
          <cell r="F100">
            <v>28144</v>
          </cell>
          <cell r="G100">
            <v>12521375.289999999</v>
          </cell>
          <cell r="H100">
            <v>33946</v>
          </cell>
          <cell r="I100">
            <v>14649209.380000001</v>
          </cell>
          <cell r="J100">
            <v>37742</v>
          </cell>
          <cell r="K100">
            <v>15522745.800000001</v>
          </cell>
          <cell r="L100">
            <v>39972</v>
          </cell>
          <cell r="M100">
            <v>17089553.82</v>
          </cell>
          <cell r="N100">
            <v>46651</v>
          </cell>
          <cell r="O100">
            <v>20373340.120000001</v>
          </cell>
          <cell r="P100">
            <v>51474</v>
          </cell>
          <cell r="Q100">
            <v>22022644.690000001</v>
          </cell>
          <cell r="R100">
            <v>53119</v>
          </cell>
          <cell r="S100">
            <v>23004714.239999998</v>
          </cell>
        </row>
        <row r="101">
          <cell r="B101">
            <v>76675</v>
          </cell>
          <cell r="C101">
            <v>51017031.350000001</v>
          </cell>
          <cell r="D101">
            <v>83319</v>
          </cell>
          <cell r="E101">
            <v>53855995.68</v>
          </cell>
          <cell r="F101">
            <v>94706</v>
          </cell>
          <cell r="G101">
            <v>61893802.719999999</v>
          </cell>
          <cell r="H101">
            <v>108585</v>
          </cell>
          <cell r="I101">
            <v>70195856.50999999</v>
          </cell>
          <cell r="J101">
            <v>122826</v>
          </cell>
          <cell r="K101">
            <v>80462255.569999993</v>
          </cell>
          <cell r="L101">
            <v>113882</v>
          </cell>
          <cell r="M101">
            <v>68286093.900000006</v>
          </cell>
          <cell r="N101">
            <v>131940</v>
          </cell>
          <cell r="O101">
            <v>74405934.159999996</v>
          </cell>
          <cell r="P101">
            <v>150054</v>
          </cell>
          <cell r="Q101">
            <v>80439442.760000005</v>
          </cell>
          <cell r="R101">
            <v>151163</v>
          </cell>
          <cell r="S101">
            <v>73197476.25</v>
          </cell>
        </row>
        <row r="102">
          <cell r="B102">
            <v>64968</v>
          </cell>
          <cell r="C102">
            <v>41990117.869999997</v>
          </cell>
          <cell r="D102">
            <v>76270</v>
          </cell>
          <cell r="E102">
            <v>45487251.019999996</v>
          </cell>
          <cell r="F102">
            <v>77731</v>
          </cell>
          <cell r="G102">
            <v>42817127.149999999</v>
          </cell>
          <cell r="H102">
            <v>95557</v>
          </cell>
          <cell r="I102">
            <v>49437779.590000004</v>
          </cell>
          <cell r="J102">
            <v>109443</v>
          </cell>
          <cell r="K102">
            <v>60149389.07</v>
          </cell>
          <cell r="L102">
            <v>105369</v>
          </cell>
          <cell r="M102">
            <v>56598779.049999997</v>
          </cell>
          <cell r="N102">
            <v>128752</v>
          </cell>
          <cell r="O102">
            <v>71785571.409999996</v>
          </cell>
          <cell r="P102">
            <v>140689</v>
          </cell>
          <cell r="Q102">
            <v>79683931.329999998</v>
          </cell>
          <cell r="R102">
            <v>138775</v>
          </cell>
          <cell r="S102">
            <v>74119108.150000006</v>
          </cell>
        </row>
        <row r="103">
          <cell r="B103">
            <v>135874</v>
          </cell>
          <cell r="C103">
            <v>79161058.349999994</v>
          </cell>
          <cell r="D103">
            <v>144072</v>
          </cell>
          <cell r="E103">
            <v>77972371.539999992</v>
          </cell>
          <cell r="F103">
            <v>152141</v>
          </cell>
          <cell r="G103">
            <v>76046703.629999995</v>
          </cell>
          <cell r="H103">
            <v>187508</v>
          </cell>
          <cell r="I103">
            <v>88455946.359999999</v>
          </cell>
          <cell r="J103">
            <v>216477</v>
          </cell>
          <cell r="K103">
            <v>113213167.19</v>
          </cell>
          <cell r="L103">
            <v>209325</v>
          </cell>
          <cell r="M103">
            <v>94054448.129999995</v>
          </cell>
          <cell r="N103">
            <v>265272</v>
          </cell>
          <cell r="O103">
            <v>127425803.48</v>
          </cell>
          <cell r="P103">
            <v>283396</v>
          </cell>
          <cell r="Q103">
            <v>130039849.45</v>
          </cell>
          <cell r="R103">
            <v>270484</v>
          </cell>
          <cell r="S103">
            <v>111218798.56</v>
          </cell>
        </row>
        <row r="104">
          <cell r="B104">
            <v>285233</v>
          </cell>
          <cell r="C104">
            <v>235119850.69</v>
          </cell>
          <cell r="D104">
            <v>287657</v>
          </cell>
          <cell r="E104">
            <v>222023452.74000001</v>
          </cell>
          <cell r="F104">
            <v>310597</v>
          </cell>
          <cell r="G104">
            <v>231962446.23000002</v>
          </cell>
          <cell r="H104">
            <v>350762</v>
          </cell>
          <cell r="I104">
            <v>265101151.75999999</v>
          </cell>
          <cell r="J104">
            <v>388490</v>
          </cell>
          <cell r="K104">
            <v>303490430.18000001</v>
          </cell>
          <cell r="L104">
            <v>372544</v>
          </cell>
          <cell r="M104">
            <v>276298030.75999999</v>
          </cell>
          <cell r="N104">
            <v>429987</v>
          </cell>
          <cell r="O104">
            <v>308628331.52999997</v>
          </cell>
          <cell r="P104">
            <v>472484</v>
          </cell>
          <cell r="Q104">
            <v>338403484.21000004</v>
          </cell>
          <cell r="R104">
            <v>468930</v>
          </cell>
          <cell r="S104">
            <v>312622064.46000004</v>
          </cell>
        </row>
        <row r="105">
          <cell r="B105">
            <v>67289</v>
          </cell>
          <cell r="C105">
            <v>32810356.899999999</v>
          </cell>
          <cell r="D105">
            <v>72990</v>
          </cell>
          <cell r="E105">
            <v>33010372.829999998</v>
          </cell>
          <cell r="F105">
            <v>68780</v>
          </cell>
          <cell r="G105">
            <v>30309363.719999999</v>
          </cell>
          <cell r="H105">
            <v>87222</v>
          </cell>
          <cell r="I105">
            <v>36551371.57</v>
          </cell>
          <cell r="J105">
            <v>100758</v>
          </cell>
          <cell r="K105">
            <v>43684031.489999995</v>
          </cell>
          <cell r="L105">
            <v>97933</v>
          </cell>
          <cell r="M105">
            <v>42450924.640000001</v>
          </cell>
          <cell r="N105">
            <v>117143</v>
          </cell>
          <cell r="O105">
            <v>51757959.810000002</v>
          </cell>
          <cell r="P105">
            <v>126039</v>
          </cell>
          <cell r="Q105">
            <v>60555898.159999996</v>
          </cell>
          <cell r="R105">
            <v>122038</v>
          </cell>
          <cell r="S105">
            <v>49833272.479999997</v>
          </cell>
        </row>
        <row r="106">
          <cell r="B106">
            <v>110265</v>
          </cell>
          <cell r="C106">
            <v>54371239.119999997</v>
          </cell>
          <cell r="D106">
            <v>128692</v>
          </cell>
          <cell r="E106">
            <v>57725157.57</v>
          </cell>
          <cell r="F106">
            <v>131091</v>
          </cell>
          <cell r="G106">
            <v>61144827.280000001</v>
          </cell>
          <cell r="H106">
            <v>166409</v>
          </cell>
          <cell r="I106">
            <v>73391327.74000001</v>
          </cell>
          <cell r="J106">
            <v>184384</v>
          </cell>
          <cell r="K106">
            <v>82810514.540000007</v>
          </cell>
          <cell r="L106">
            <v>184218</v>
          </cell>
          <cell r="M106">
            <v>78155351.819999993</v>
          </cell>
          <cell r="N106">
            <v>226862</v>
          </cell>
          <cell r="O106">
            <v>111412636.47</v>
          </cell>
          <cell r="P106">
            <v>233767</v>
          </cell>
          <cell r="Q106">
            <v>104438478.37</v>
          </cell>
          <cell r="R106">
            <v>243659</v>
          </cell>
          <cell r="S106">
            <v>106247283.01000001</v>
          </cell>
        </row>
        <row r="107">
          <cell r="B107">
            <v>68099</v>
          </cell>
          <cell r="C107">
            <v>47723380.549999997</v>
          </cell>
          <cell r="D107">
            <v>67047</v>
          </cell>
          <cell r="E107">
            <v>44362343.629999995</v>
          </cell>
          <cell r="F107">
            <v>49253</v>
          </cell>
          <cell r="G107">
            <v>31814984.16</v>
          </cell>
          <cell r="H107">
            <v>60120</v>
          </cell>
          <cell r="I107">
            <v>37229956.239999995</v>
          </cell>
          <cell r="J107">
            <v>76424</v>
          </cell>
          <cell r="K107">
            <v>43364382.760000005</v>
          </cell>
          <cell r="L107">
            <v>78980</v>
          </cell>
          <cell r="M107">
            <v>42700029.480000004</v>
          </cell>
          <cell r="N107">
            <v>93122</v>
          </cell>
          <cell r="O107">
            <v>51658667.620000005</v>
          </cell>
          <cell r="P107">
            <v>105191</v>
          </cell>
          <cell r="Q107">
            <v>56802492.579999998</v>
          </cell>
          <cell r="R107">
            <v>102849</v>
          </cell>
          <cell r="S107">
            <v>53498428.990000002</v>
          </cell>
        </row>
        <row r="108">
          <cell r="B108">
            <v>15444</v>
          </cell>
          <cell r="C108">
            <v>6006256.0600000005</v>
          </cell>
          <cell r="D108">
            <v>18715</v>
          </cell>
          <cell r="E108">
            <v>6850867.6600000001</v>
          </cell>
          <cell r="F108">
            <v>21237</v>
          </cell>
          <cell r="G108">
            <v>7027108.6600000001</v>
          </cell>
          <cell r="H108">
            <v>25052</v>
          </cell>
          <cell r="I108">
            <v>8411222.6900000013</v>
          </cell>
          <cell r="J108">
            <v>30015</v>
          </cell>
          <cell r="K108">
            <v>10423341.390000001</v>
          </cell>
          <cell r="L108">
            <v>29318</v>
          </cell>
          <cell r="M108">
            <v>9181358.5700000003</v>
          </cell>
          <cell r="N108">
            <v>37708</v>
          </cell>
          <cell r="O108">
            <v>14841483.109999999</v>
          </cell>
          <cell r="P108">
            <v>46383</v>
          </cell>
          <cell r="Q108">
            <v>18345564.489999998</v>
          </cell>
          <cell r="R108">
            <v>45046</v>
          </cell>
          <cell r="S108">
            <v>13714673.859999999</v>
          </cell>
        </row>
        <row r="109">
          <cell r="B109">
            <v>127218</v>
          </cell>
          <cell r="C109">
            <v>81462785.569999993</v>
          </cell>
          <cell r="D109">
            <v>128248</v>
          </cell>
          <cell r="E109">
            <v>88017545.900000006</v>
          </cell>
          <cell r="F109">
            <v>94636</v>
          </cell>
          <cell r="G109">
            <v>66267242.590000004</v>
          </cell>
          <cell r="H109">
            <v>104547</v>
          </cell>
          <cell r="I109">
            <v>65186062.289999999</v>
          </cell>
          <cell r="J109">
            <v>135082</v>
          </cell>
          <cell r="K109">
            <v>76444717.140000001</v>
          </cell>
          <cell r="L109">
            <v>143386</v>
          </cell>
          <cell r="M109">
            <v>85272006.979999989</v>
          </cell>
          <cell r="N109">
            <v>164443</v>
          </cell>
          <cell r="O109">
            <v>98411760.150000006</v>
          </cell>
          <cell r="P109">
            <v>187515</v>
          </cell>
          <cell r="Q109">
            <v>119472398.55</v>
          </cell>
          <cell r="R109">
            <v>178742</v>
          </cell>
          <cell r="S109">
            <v>97365506.260000005</v>
          </cell>
        </row>
        <row r="110">
          <cell r="B110">
            <v>82733</v>
          </cell>
          <cell r="C110">
            <v>50369221.609999999</v>
          </cell>
          <cell r="D110">
            <v>97882</v>
          </cell>
          <cell r="E110">
            <v>55654909.420000002</v>
          </cell>
          <cell r="F110">
            <v>98102</v>
          </cell>
          <cell r="G110">
            <v>53319139.310000002</v>
          </cell>
          <cell r="H110">
            <v>121056</v>
          </cell>
          <cell r="I110">
            <v>52992949.770000003</v>
          </cell>
          <cell r="J110">
            <v>134914</v>
          </cell>
          <cell r="K110">
            <v>62056505.609999999</v>
          </cell>
          <cell r="L110">
            <v>134509</v>
          </cell>
          <cell r="M110">
            <v>66870077.780000001</v>
          </cell>
          <cell r="N110">
            <v>155099</v>
          </cell>
          <cell r="O110">
            <v>61789711.560000002</v>
          </cell>
          <cell r="P110">
            <v>178423</v>
          </cell>
          <cell r="Q110">
            <v>75859555.340000004</v>
          </cell>
          <cell r="R110">
            <v>183017</v>
          </cell>
          <cell r="S110">
            <v>72097768.99000001</v>
          </cell>
        </row>
        <row r="111">
          <cell r="B111">
            <v>36071</v>
          </cell>
          <cell r="C111">
            <v>18107242.329999998</v>
          </cell>
          <cell r="D111">
            <v>45334</v>
          </cell>
          <cell r="E111">
            <v>21274107.800000001</v>
          </cell>
          <cell r="F111">
            <v>53651</v>
          </cell>
          <cell r="G111">
            <v>25283360.620000001</v>
          </cell>
          <cell r="H111">
            <v>67658</v>
          </cell>
          <cell r="I111">
            <v>26977172.52</v>
          </cell>
          <cell r="J111">
            <v>82859</v>
          </cell>
          <cell r="K111">
            <v>38762689.060000002</v>
          </cell>
          <cell r="L111">
            <v>92971</v>
          </cell>
          <cell r="M111">
            <v>42603255.399999999</v>
          </cell>
          <cell r="N111">
            <v>120706</v>
          </cell>
          <cell r="O111">
            <v>62047563.990000002</v>
          </cell>
          <cell r="P111">
            <v>125860</v>
          </cell>
          <cell r="Q111">
            <v>60831285.770000003</v>
          </cell>
          <cell r="R111">
            <v>115950</v>
          </cell>
          <cell r="S111">
            <v>39763248.359999999</v>
          </cell>
        </row>
        <row r="112">
          <cell r="B112">
            <v>11009</v>
          </cell>
          <cell r="C112">
            <v>14687590</v>
          </cell>
          <cell r="D112">
            <v>10070</v>
          </cell>
          <cell r="E112">
            <v>11489191</v>
          </cell>
          <cell r="F112">
            <v>7855</v>
          </cell>
          <cell r="G112">
            <v>8701217</v>
          </cell>
          <cell r="H112">
            <v>8919</v>
          </cell>
          <cell r="I112">
            <v>9015026</v>
          </cell>
          <cell r="J112">
            <v>9588</v>
          </cell>
          <cell r="K112">
            <v>9869419</v>
          </cell>
          <cell r="L112">
            <v>7328</v>
          </cell>
          <cell r="M112">
            <v>7637434</v>
          </cell>
          <cell r="N112">
            <v>6163</v>
          </cell>
          <cell r="O112">
            <v>6094549</v>
          </cell>
          <cell r="P112">
            <v>6256</v>
          </cell>
          <cell r="Q112">
            <v>5556770</v>
          </cell>
          <cell r="R112">
            <v>6018</v>
          </cell>
          <cell r="S112">
            <v>4247517</v>
          </cell>
        </row>
        <row r="113">
          <cell r="B113">
            <v>41282</v>
          </cell>
          <cell r="C113">
            <v>22057462.34</v>
          </cell>
          <cell r="D113">
            <v>48079</v>
          </cell>
          <cell r="E113">
            <v>23149209.259999998</v>
          </cell>
          <cell r="F113">
            <v>53774</v>
          </cell>
          <cell r="G113">
            <v>26850443.09</v>
          </cell>
          <cell r="H113">
            <v>71021</v>
          </cell>
          <cell r="I113">
            <v>36356643.739999995</v>
          </cell>
          <cell r="J113">
            <v>84534</v>
          </cell>
          <cell r="K113">
            <v>44894417.350000001</v>
          </cell>
          <cell r="L113">
            <v>77586</v>
          </cell>
          <cell r="M113">
            <v>35599213.840000004</v>
          </cell>
          <cell r="N113">
            <v>89633</v>
          </cell>
          <cell r="O113">
            <v>42833692.640000001</v>
          </cell>
          <cell r="P113">
            <v>101707</v>
          </cell>
          <cell r="Q113">
            <v>59695929.439999998</v>
          </cell>
          <cell r="R113">
            <v>101423</v>
          </cell>
          <cell r="S113">
            <v>50945618.609999999</v>
          </cell>
        </row>
        <row r="114">
          <cell r="B114">
            <v>8162</v>
          </cell>
          <cell r="C114">
            <v>5350007</v>
          </cell>
          <cell r="D114">
            <v>7307</v>
          </cell>
          <cell r="E114">
            <v>4927050</v>
          </cell>
          <cell r="F114">
            <v>6090</v>
          </cell>
          <cell r="G114">
            <v>3982442</v>
          </cell>
          <cell r="H114">
            <v>7904</v>
          </cell>
          <cell r="I114">
            <v>4634534</v>
          </cell>
          <cell r="J114">
            <v>8951</v>
          </cell>
          <cell r="K114">
            <v>5053756</v>
          </cell>
          <cell r="L114">
            <v>7528</v>
          </cell>
          <cell r="M114">
            <v>4610306</v>
          </cell>
          <cell r="N114">
            <v>7878</v>
          </cell>
          <cell r="O114">
            <v>5003445</v>
          </cell>
          <cell r="P114">
            <v>7211</v>
          </cell>
          <cell r="Q114">
            <v>4390231</v>
          </cell>
          <cell r="R114">
            <v>6522</v>
          </cell>
          <cell r="S114">
            <v>2894457</v>
          </cell>
        </row>
        <row r="115">
          <cell r="B115">
            <v>1910</v>
          </cell>
          <cell r="C115">
            <v>2983395</v>
          </cell>
          <cell r="D115">
            <v>2685</v>
          </cell>
          <cell r="E115">
            <v>3536677</v>
          </cell>
          <cell r="F115">
            <v>1642</v>
          </cell>
          <cell r="G115">
            <v>1735723</v>
          </cell>
          <cell r="H115">
            <v>1424</v>
          </cell>
          <cell r="I115">
            <v>1136975</v>
          </cell>
          <cell r="J115">
            <v>1644</v>
          </cell>
          <cell r="K115">
            <v>1257579</v>
          </cell>
          <cell r="L115">
            <v>1515</v>
          </cell>
          <cell r="M115">
            <v>1145432</v>
          </cell>
          <cell r="N115">
            <v>1665</v>
          </cell>
          <cell r="O115">
            <v>2047619</v>
          </cell>
          <cell r="P115">
            <v>1372</v>
          </cell>
          <cell r="Q115">
            <v>1232191</v>
          </cell>
          <cell r="R115">
            <v>1238</v>
          </cell>
          <cell r="S115">
            <v>989732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8">
          <cell r="B118">
            <v>2144540</v>
          </cell>
          <cell r="C118">
            <v>1574917162.4299998</v>
          </cell>
          <cell r="D118">
            <v>2092921</v>
          </cell>
          <cell r="E118">
            <v>1556930759.1300001</v>
          </cell>
          <cell r="F118">
            <v>2358064</v>
          </cell>
          <cell r="G118">
            <v>1658011521.01</v>
          </cell>
          <cell r="H118">
            <v>2457669</v>
          </cell>
          <cell r="I118">
            <v>1697273474.4099998</v>
          </cell>
          <cell r="J118">
            <v>2609291</v>
          </cell>
          <cell r="K118">
            <v>1885975248.3699999</v>
          </cell>
          <cell r="L118">
            <v>2479570</v>
          </cell>
          <cell r="M118">
            <v>1796671304.3</v>
          </cell>
          <cell r="N118">
            <v>2815274</v>
          </cell>
          <cell r="O118">
            <v>2043433242.96</v>
          </cell>
          <cell r="P118">
            <v>3060266</v>
          </cell>
          <cell r="Q118">
            <v>2209959649.5</v>
          </cell>
          <cell r="R118">
            <v>3010860</v>
          </cell>
          <cell r="S118">
            <v>2104534089.3399999</v>
          </cell>
        </row>
        <row r="119">
          <cell r="B119">
            <v>689789</v>
          </cell>
          <cell r="C119">
            <v>428982220.02999997</v>
          </cell>
          <cell r="D119">
            <v>688222</v>
          </cell>
          <cell r="E119">
            <v>443947053.43000001</v>
          </cell>
          <cell r="F119">
            <v>769318</v>
          </cell>
          <cell r="G119">
            <v>473319286.80000001</v>
          </cell>
          <cell r="H119">
            <v>812765</v>
          </cell>
          <cell r="I119">
            <v>470963008.5</v>
          </cell>
          <cell r="J119">
            <v>860145</v>
          </cell>
          <cell r="K119">
            <v>505930037.91000003</v>
          </cell>
          <cell r="L119">
            <v>819052</v>
          </cell>
          <cell r="M119">
            <v>488436217.10000002</v>
          </cell>
          <cell r="N119">
            <v>945159</v>
          </cell>
          <cell r="O119">
            <v>556331776.88</v>
          </cell>
          <cell r="P119">
            <v>1051402</v>
          </cell>
          <cell r="Q119">
            <v>617797198.80999994</v>
          </cell>
          <cell r="R119">
            <v>1037558</v>
          </cell>
          <cell r="S119">
            <v>611186641.94000006</v>
          </cell>
        </row>
        <row r="120">
          <cell r="B120">
            <v>259744</v>
          </cell>
          <cell r="C120">
            <v>126800921.13</v>
          </cell>
          <cell r="D120">
            <v>248404</v>
          </cell>
          <cell r="E120">
            <v>114233239.25</v>
          </cell>
          <cell r="F120">
            <v>284514</v>
          </cell>
          <cell r="G120">
            <v>111065152.78</v>
          </cell>
          <cell r="H120">
            <v>298861</v>
          </cell>
          <cell r="I120">
            <v>117588806.51000001</v>
          </cell>
          <cell r="J120">
            <v>364545</v>
          </cell>
          <cell r="K120">
            <v>135699197.07999998</v>
          </cell>
          <cell r="L120">
            <v>367621</v>
          </cell>
          <cell r="M120">
            <v>126858482.23999999</v>
          </cell>
          <cell r="N120">
            <v>451949</v>
          </cell>
          <cell r="O120">
            <v>129478025.43000001</v>
          </cell>
          <cell r="P120">
            <v>503574</v>
          </cell>
          <cell r="Q120">
            <v>136696710.91</v>
          </cell>
          <cell r="R120">
            <v>502755</v>
          </cell>
          <cell r="S120">
            <v>140139183.42000002</v>
          </cell>
        </row>
        <row r="121">
          <cell r="B121">
            <v>103686</v>
          </cell>
          <cell r="C121">
            <v>52257386.079999998</v>
          </cell>
          <cell r="D121">
            <v>95172</v>
          </cell>
          <cell r="E121">
            <v>44016154.280000001</v>
          </cell>
          <cell r="F121">
            <v>102681</v>
          </cell>
          <cell r="G121">
            <v>46012040.43</v>
          </cell>
          <cell r="H121">
            <v>106719</v>
          </cell>
          <cell r="I121">
            <v>48466925.579999998</v>
          </cell>
          <cell r="J121">
            <v>112977</v>
          </cell>
          <cell r="K121">
            <v>50517794.620000005</v>
          </cell>
          <cell r="L121">
            <v>100491</v>
          </cell>
          <cell r="M121">
            <v>48842523.370000005</v>
          </cell>
          <cell r="N121">
            <v>112069</v>
          </cell>
          <cell r="O121">
            <v>50522174.659999996</v>
          </cell>
          <cell r="P121">
            <v>122543</v>
          </cell>
          <cell r="Q121">
            <v>56978966.780000001</v>
          </cell>
          <cell r="R121">
            <v>128738</v>
          </cell>
          <cell r="S121">
            <v>61600304.740000002</v>
          </cell>
        </row>
        <row r="122">
          <cell r="B122">
            <v>15473</v>
          </cell>
          <cell r="C122">
            <v>8726353.2599999998</v>
          </cell>
          <cell r="D122">
            <v>18172</v>
          </cell>
          <cell r="E122">
            <v>9120753.1799999997</v>
          </cell>
          <cell r="F122">
            <v>21098</v>
          </cell>
          <cell r="G122">
            <v>9616292.8000000007</v>
          </cell>
          <cell r="H122">
            <v>25732</v>
          </cell>
          <cell r="I122">
            <v>11495772.57</v>
          </cell>
          <cell r="J122">
            <v>31181</v>
          </cell>
          <cell r="K122">
            <v>19191841.460000001</v>
          </cell>
          <cell r="L122">
            <v>32490</v>
          </cell>
          <cell r="M122">
            <v>18005204.130000003</v>
          </cell>
          <cell r="N122">
            <v>41052</v>
          </cell>
          <cell r="O122">
            <v>25060570.829999998</v>
          </cell>
          <cell r="P122">
            <v>44629</v>
          </cell>
          <cell r="Q122">
            <v>27377329.850000001</v>
          </cell>
          <cell r="R122">
            <v>43132</v>
          </cell>
          <cell r="S122">
            <v>21902259.68</v>
          </cell>
        </row>
        <row r="123">
          <cell r="B123">
            <v>80305</v>
          </cell>
          <cell r="C123">
            <v>50267909.280000001</v>
          </cell>
          <cell r="D123">
            <v>83787</v>
          </cell>
          <cell r="E123">
            <v>47100592.469999999</v>
          </cell>
          <cell r="F123">
            <v>94672</v>
          </cell>
          <cell r="G123">
            <v>47897062.090000004</v>
          </cell>
          <cell r="H123">
            <v>101910</v>
          </cell>
          <cell r="I123">
            <v>49263986.520000003</v>
          </cell>
          <cell r="J123">
            <v>113786</v>
          </cell>
          <cell r="K123">
            <v>57478940.210000001</v>
          </cell>
          <cell r="L123">
            <v>117515</v>
          </cell>
          <cell r="M123">
            <v>63685744.229999997</v>
          </cell>
          <cell r="N123">
            <v>152096</v>
          </cell>
          <cell r="O123">
            <v>84608035.459999993</v>
          </cell>
          <cell r="P123">
            <v>178111</v>
          </cell>
          <cell r="Q123">
            <v>112712852.81999999</v>
          </cell>
          <cell r="R123">
            <v>169022</v>
          </cell>
          <cell r="S123">
            <v>78896184.25</v>
          </cell>
        </row>
        <row r="124">
          <cell r="B124">
            <v>177368</v>
          </cell>
          <cell r="C124">
            <v>75154567.719999999</v>
          </cell>
          <cell r="D124">
            <v>163122</v>
          </cell>
          <cell r="E124">
            <v>67174834.849999994</v>
          </cell>
          <cell r="F124">
            <v>169369</v>
          </cell>
          <cell r="G124">
            <v>65575855.819999993</v>
          </cell>
          <cell r="H124">
            <v>173016</v>
          </cell>
          <cell r="I124">
            <v>69966483.840000004</v>
          </cell>
          <cell r="J124">
            <v>200324</v>
          </cell>
          <cell r="K124">
            <v>86584159.329999998</v>
          </cell>
          <cell r="L124">
            <v>200047</v>
          </cell>
          <cell r="M124">
            <v>87035690.010000005</v>
          </cell>
          <cell r="N124">
            <v>238960</v>
          </cell>
          <cell r="O124">
            <v>100010415.55000001</v>
          </cell>
          <cell r="P124">
            <v>273940</v>
          </cell>
          <cell r="Q124">
            <v>99336470.150000006</v>
          </cell>
          <cell r="R124">
            <v>244703</v>
          </cell>
          <cell r="S124">
            <v>94688407.659999996</v>
          </cell>
        </row>
        <row r="125">
          <cell r="B125">
            <v>46853</v>
          </cell>
          <cell r="C125">
            <v>25857041.789999999</v>
          </cell>
          <cell r="D125">
            <v>54736</v>
          </cell>
          <cell r="E125">
            <v>29306132.68</v>
          </cell>
          <cell r="F125">
            <v>60792</v>
          </cell>
          <cell r="G125">
            <v>28886249.260000002</v>
          </cell>
          <cell r="H125">
            <v>65145</v>
          </cell>
          <cell r="I125">
            <v>26835168.460000001</v>
          </cell>
          <cell r="J125">
            <v>70162</v>
          </cell>
          <cell r="K125">
            <v>30729035.609999999</v>
          </cell>
          <cell r="L125">
            <v>68782</v>
          </cell>
          <cell r="M125">
            <v>29514076.260000002</v>
          </cell>
          <cell r="N125">
            <v>82340</v>
          </cell>
          <cell r="O125">
            <v>34934653.980000004</v>
          </cell>
          <cell r="P125">
            <v>90360</v>
          </cell>
          <cell r="Q125">
            <v>40142737.880000003</v>
          </cell>
          <cell r="R125">
            <v>92925</v>
          </cell>
          <cell r="S125">
            <v>38944125.299999997</v>
          </cell>
        </row>
        <row r="126">
          <cell r="B126">
            <v>63361</v>
          </cell>
          <cell r="C126">
            <v>30937267.550000001</v>
          </cell>
          <cell r="D126">
            <v>76447</v>
          </cell>
          <cell r="E126">
            <v>31471289.210000001</v>
          </cell>
          <cell r="F126">
            <v>91884</v>
          </cell>
          <cell r="G126">
            <v>35154760.859999999</v>
          </cell>
          <cell r="H126">
            <v>101361</v>
          </cell>
          <cell r="I126">
            <v>38232073.210000001</v>
          </cell>
          <cell r="J126">
            <v>116935</v>
          </cell>
          <cell r="K126">
            <v>41398088.189999998</v>
          </cell>
          <cell r="L126">
            <v>116533</v>
          </cell>
          <cell r="M126">
            <v>42873730.350000001</v>
          </cell>
          <cell r="N126">
            <v>142377</v>
          </cell>
          <cell r="O126">
            <v>52092277.640000001</v>
          </cell>
          <cell r="P126">
            <v>154967</v>
          </cell>
          <cell r="Q126">
            <v>54743114.810000002</v>
          </cell>
          <cell r="R126">
            <v>159482</v>
          </cell>
          <cell r="S126">
            <v>51225303.890000001</v>
          </cell>
        </row>
        <row r="127">
          <cell r="B127">
            <v>86575</v>
          </cell>
          <cell r="C127">
            <v>30239403.559999999</v>
          </cell>
          <cell r="D127">
            <v>95452</v>
          </cell>
          <cell r="E127">
            <v>31791729</v>
          </cell>
          <cell r="F127">
            <v>101477</v>
          </cell>
          <cell r="G127">
            <v>30244022.899999999</v>
          </cell>
          <cell r="H127">
            <v>107509</v>
          </cell>
          <cell r="I127">
            <v>30526308.93</v>
          </cell>
          <cell r="J127">
            <v>138025</v>
          </cell>
          <cell r="K127">
            <v>40824206.399999999</v>
          </cell>
          <cell r="L127">
            <v>141362</v>
          </cell>
          <cell r="M127">
            <v>41012425.039999999</v>
          </cell>
          <cell r="N127">
            <v>160824</v>
          </cell>
          <cell r="O127">
            <v>43152096.799999997</v>
          </cell>
          <cell r="P127">
            <v>167393</v>
          </cell>
          <cell r="Q127">
            <v>47230552.68</v>
          </cell>
          <cell r="R127">
            <v>171968</v>
          </cell>
          <cell r="S127">
            <v>41002878.479999997</v>
          </cell>
        </row>
        <row r="128">
          <cell r="B128">
            <v>103604</v>
          </cell>
          <cell r="C128">
            <v>50365459.769999996</v>
          </cell>
          <cell r="D128">
            <v>111645</v>
          </cell>
          <cell r="E128">
            <v>46841302.909999996</v>
          </cell>
          <cell r="F128">
            <v>135728</v>
          </cell>
          <cell r="G128">
            <v>54111930.649999999</v>
          </cell>
          <cell r="H128">
            <v>149871</v>
          </cell>
          <cell r="I128">
            <v>54716823.32</v>
          </cell>
          <cell r="J128">
            <v>181597</v>
          </cell>
          <cell r="K128">
            <v>73296290.219999999</v>
          </cell>
          <cell r="L128">
            <v>178789</v>
          </cell>
          <cell r="M128">
            <v>65248777.200000003</v>
          </cell>
          <cell r="N128">
            <v>211082</v>
          </cell>
          <cell r="O128">
            <v>73488436.329999998</v>
          </cell>
          <cell r="P128">
            <v>227506</v>
          </cell>
          <cell r="Q128">
            <v>73144473.590000004</v>
          </cell>
          <cell r="R128">
            <v>242059</v>
          </cell>
          <cell r="S128">
            <v>74419952.030000001</v>
          </cell>
        </row>
        <row r="129">
          <cell r="B129">
            <v>258686</v>
          </cell>
          <cell r="C129">
            <v>154603477.94999999</v>
          </cell>
          <cell r="D129">
            <v>283507</v>
          </cell>
          <cell r="E129">
            <v>127686672.69</v>
          </cell>
          <cell r="F129">
            <v>336662</v>
          </cell>
          <cell r="G129">
            <v>148989903.67000002</v>
          </cell>
          <cell r="H129">
            <v>358340</v>
          </cell>
          <cell r="I129">
            <v>147384220.70999998</v>
          </cell>
          <cell r="J129">
            <v>403025</v>
          </cell>
          <cell r="K129">
            <v>177411427.03</v>
          </cell>
          <cell r="L129">
            <v>389331</v>
          </cell>
          <cell r="M129">
            <v>176847891.38</v>
          </cell>
          <cell r="N129">
            <v>437218</v>
          </cell>
          <cell r="O129">
            <v>180916048.93000001</v>
          </cell>
          <cell r="P129">
            <v>462475</v>
          </cell>
          <cell r="Q129">
            <v>173475510.72999999</v>
          </cell>
          <cell r="R129">
            <v>491640</v>
          </cell>
          <cell r="S129">
            <v>180462885.78999999</v>
          </cell>
        </row>
        <row r="130">
          <cell r="B130">
            <v>96771</v>
          </cell>
          <cell r="C130">
            <v>47475386.210000001</v>
          </cell>
          <cell r="D130">
            <v>97724</v>
          </cell>
          <cell r="E130">
            <v>46221750.850000001</v>
          </cell>
          <cell r="F130">
            <v>109918</v>
          </cell>
          <cell r="G130">
            <v>48293345.239999995</v>
          </cell>
          <cell r="H130">
            <v>124852</v>
          </cell>
          <cell r="I130">
            <v>48363232.530000001</v>
          </cell>
          <cell r="J130">
            <v>153801</v>
          </cell>
          <cell r="K130">
            <v>61285086.329999998</v>
          </cell>
          <cell r="L130">
            <v>153407</v>
          </cell>
          <cell r="M130">
            <v>64603742.399999999</v>
          </cell>
          <cell r="N130">
            <v>187698</v>
          </cell>
          <cell r="O130">
            <v>79976252.879999995</v>
          </cell>
          <cell r="P130">
            <v>203208</v>
          </cell>
          <cell r="Q130">
            <v>82039338.479999989</v>
          </cell>
          <cell r="R130">
            <v>207533</v>
          </cell>
          <cell r="S130">
            <v>76868947.00999999</v>
          </cell>
        </row>
        <row r="131">
          <cell r="B131">
            <v>42612</v>
          </cell>
          <cell r="C131">
            <v>21698300.990000002</v>
          </cell>
          <cell r="D131">
            <v>37881</v>
          </cell>
          <cell r="E131">
            <v>18899290.780000001</v>
          </cell>
          <cell r="F131">
            <v>41120</v>
          </cell>
          <cell r="G131">
            <v>18057703.07</v>
          </cell>
          <cell r="H131">
            <v>43203</v>
          </cell>
          <cell r="I131">
            <v>19769447.23</v>
          </cell>
          <cell r="J131">
            <v>50227</v>
          </cell>
          <cell r="K131">
            <v>19896434.550000001</v>
          </cell>
          <cell r="L131">
            <v>51667</v>
          </cell>
          <cell r="M131">
            <v>22862245.09</v>
          </cell>
          <cell r="N131">
            <v>62442</v>
          </cell>
          <cell r="O131">
            <v>25797282.890000001</v>
          </cell>
          <cell r="P131">
            <v>67300</v>
          </cell>
          <cell r="Q131">
            <v>28916722.870000001</v>
          </cell>
          <cell r="R131">
            <v>69892</v>
          </cell>
          <cell r="S131">
            <v>30461627.969999999</v>
          </cell>
        </row>
        <row r="132">
          <cell r="B132">
            <v>24534</v>
          </cell>
          <cell r="C132">
            <v>11178815.370000001</v>
          </cell>
          <cell r="D132">
            <v>24924</v>
          </cell>
          <cell r="E132">
            <v>10185603.58</v>
          </cell>
          <cell r="F132">
            <v>30336</v>
          </cell>
          <cell r="G132">
            <v>11725673.16</v>
          </cell>
          <cell r="H132">
            <v>34835</v>
          </cell>
          <cell r="I132">
            <v>12621966.49</v>
          </cell>
          <cell r="J132">
            <v>41184</v>
          </cell>
          <cell r="K132">
            <v>14611297.25</v>
          </cell>
          <cell r="L132">
            <v>42070</v>
          </cell>
          <cell r="M132">
            <v>16331678.960000001</v>
          </cell>
          <cell r="N132">
            <v>50209</v>
          </cell>
          <cell r="O132">
            <v>18814288.23</v>
          </cell>
          <cell r="P132">
            <v>57403</v>
          </cell>
          <cell r="Q132">
            <v>20322313.09</v>
          </cell>
          <cell r="R132">
            <v>61443</v>
          </cell>
          <cell r="S132">
            <v>18276258.550000001</v>
          </cell>
        </row>
        <row r="133">
          <cell r="B133">
            <v>45286</v>
          </cell>
          <cell r="C133">
            <v>30763903.18</v>
          </cell>
          <cell r="D133">
            <v>40938</v>
          </cell>
          <cell r="E133">
            <v>28344484.990000002</v>
          </cell>
          <cell r="F133">
            <v>52431</v>
          </cell>
          <cell r="G133">
            <v>31005142.780000001</v>
          </cell>
          <cell r="H133">
            <v>63576</v>
          </cell>
          <cell r="I133">
            <v>38237640.310000002</v>
          </cell>
          <cell r="J133">
            <v>73797</v>
          </cell>
          <cell r="K133">
            <v>42698023.239999995</v>
          </cell>
          <cell r="L133">
            <v>72842</v>
          </cell>
          <cell r="M133">
            <v>44069231.980000004</v>
          </cell>
          <cell r="N133">
            <v>85601</v>
          </cell>
          <cell r="O133">
            <v>46800223.969999999</v>
          </cell>
          <cell r="P133">
            <v>94263</v>
          </cell>
          <cell r="Q133">
            <v>49887847.960000001</v>
          </cell>
          <cell r="R133">
            <v>98148</v>
          </cell>
          <cell r="S133">
            <v>47599548.740000002</v>
          </cell>
        </row>
        <row r="134">
          <cell r="B134">
            <v>49692</v>
          </cell>
          <cell r="C134">
            <v>18867447.780000001</v>
          </cell>
          <cell r="D134">
            <v>49912</v>
          </cell>
          <cell r="E134">
            <v>19100631.890000001</v>
          </cell>
          <cell r="F134">
            <v>59217</v>
          </cell>
          <cell r="G134">
            <v>21937590.02</v>
          </cell>
          <cell r="H134">
            <v>64301</v>
          </cell>
          <cell r="I134">
            <v>20761973.27</v>
          </cell>
          <cell r="J134">
            <v>78619</v>
          </cell>
          <cell r="K134">
            <v>25331150.129999999</v>
          </cell>
          <cell r="L134">
            <v>76752</v>
          </cell>
          <cell r="M134">
            <v>24241991.550000001</v>
          </cell>
          <cell r="N134">
            <v>89680</v>
          </cell>
          <cell r="O134">
            <v>27825994.539999999</v>
          </cell>
          <cell r="P134">
            <v>96529</v>
          </cell>
          <cell r="Q134">
            <v>31234885</v>
          </cell>
          <cell r="R134">
            <v>96696</v>
          </cell>
          <cell r="S134">
            <v>31049621.02</v>
          </cell>
        </row>
        <row r="135">
          <cell r="B135">
            <v>33120</v>
          </cell>
          <cell r="C135">
            <v>15583066.210000001</v>
          </cell>
          <cell r="D135">
            <v>34847</v>
          </cell>
          <cell r="E135">
            <v>14225458.02</v>
          </cell>
          <cell r="F135">
            <v>40268</v>
          </cell>
          <cell r="G135">
            <v>16768754.84</v>
          </cell>
          <cell r="H135">
            <v>45606</v>
          </cell>
          <cell r="I135">
            <v>18233391.5</v>
          </cell>
          <cell r="J135">
            <v>48908</v>
          </cell>
          <cell r="K135">
            <v>20385494.25</v>
          </cell>
          <cell r="L135">
            <v>49602</v>
          </cell>
          <cell r="M135">
            <v>21083157.789999999</v>
          </cell>
          <cell r="N135">
            <v>59868</v>
          </cell>
          <cell r="O135">
            <v>23025687.060000002</v>
          </cell>
          <cell r="P135">
            <v>65789</v>
          </cell>
          <cell r="Q135">
            <v>23654895.59</v>
          </cell>
          <cell r="R135">
            <v>63960</v>
          </cell>
          <cell r="S135">
            <v>21245621.34</v>
          </cell>
        </row>
        <row r="136">
          <cell r="B136">
            <v>97182</v>
          </cell>
          <cell r="C136">
            <v>79825462.460000008</v>
          </cell>
          <cell r="D136">
            <v>99690</v>
          </cell>
          <cell r="E136">
            <v>73431724.269999996</v>
          </cell>
          <cell r="F136">
            <v>116764</v>
          </cell>
          <cell r="G136">
            <v>73356483.599999994</v>
          </cell>
          <cell r="H136">
            <v>135349</v>
          </cell>
          <cell r="I136">
            <v>99214988.50999999</v>
          </cell>
          <cell r="J136">
            <v>151334</v>
          </cell>
          <cell r="K136">
            <v>132613290.67</v>
          </cell>
          <cell r="L136">
            <v>146001</v>
          </cell>
          <cell r="M136">
            <v>116389480.44</v>
          </cell>
          <cell r="N136">
            <v>176518</v>
          </cell>
          <cell r="O136">
            <v>135653704.31</v>
          </cell>
          <cell r="P136">
            <v>200555</v>
          </cell>
          <cell r="Q136">
            <v>145448138.26999998</v>
          </cell>
          <cell r="R136">
            <v>200558</v>
          </cell>
          <cell r="S136">
            <v>117491020.19</v>
          </cell>
        </row>
        <row r="137">
          <cell r="B137">
            <v>64384</v>
          </cell>
          <cell r="C137">
            <v>32425911.59</v>
          </cell>
          <cell r="D137">
            <v>64504</v>
          </cell>
          <cell r="E137">
            <v>30912896.969999999</v>
          </cell>
          <cell r="F137">
            <v>76394</v>
          </cell>
          <cell r="G137">
            <v>35412148.370000005</v>
          </cell>
          <cell r="H137">
            <v>89261</v>
          </cell>
          <cell r="I137">
            <v>40681086.450000003</v>
          </cell>
          <cell r="J137">
            <v>103654</v>
          </cell>
          <cell r="K137">
            <v>50035756.460000001</v>
          </cell>
          <cell r="L137">
            <v>103281</v>
          </cell>
          <cell r="M137">
            <v>51287451.340000004</v>
          </cell>
          <cell r="N137">
            <v>123692</v>
          </cell>
          <cell r="O137">
            <v>63854191.399999999</v>
          </cell>
          <cell r="P137">
            <v>137733</v>
          </cell>
          <cell r="Q137">
            <v>74643422.450000003</v>
          </cell>
          <cell r="R137">
            <v>145317</v>
          </cell>
          <cell r="S137">
            <v>73493892.079999998</v>
          </cell>
        </row>
        <row r="138">
          <cell r="B138">
            <v>85762</v>
          </cell>
          <cell r="C138">
            <v>55191819.810000002</v>
          </cell>
          <cell r="D138">
            <v>83262</v>
          </cell>
          <cell r="E138">
            <v>48960541.5</v>
          </cell>
          <cell r="F138">
            <v>95211</v>
          </cell>
          <cell r="G138">
            <v>49744667.859999999</v>
          </cell>
          <cell r="H138">
            <v>97452</v>
          </cell>
          <cell r="I138">
            <v>47688439.829999998</v>
          </cell>
          <cell r="J138">
            <v>112295</v>
          </cell>
          <cell r="K138">
            <v>53042359.159999996</v>
          </cell>
          <cell r="L138">
            <v>117571</v>
          </cell>
          <cell r="M138">
            <v>57193819.259999998</v>
          </cell>
          <cell r="N138">
            <v>140564</v>
          </cell>
          <cell r="O138">
            <v>70317341.719999999</v>
          </cell>
          <cell r="P138">
            <v>159340</v>
          </cell>
          <cell r="Q138">
            <v>85305634</v>
          </cell>
          <cell r="R138">
            <v>157485</v>
          </cell>
          <cell r="S138">
            <v>76247397.930000007</v>
          </cell>
        </row>
        <row r="139">
          <cell r="B139">
            <v>1924</v>
          </cell>
          <cell r="C139">
            <v>1112066</v>
          </cell>
          <cell r="D139">
            <v>1601</v>
          </cell>
          <cell r="E139">
            <v>934423</v>
          </cell>
          <cell r="F139">
            <v>1400</v>
          </cell>
          <cell r="G139">
            <v>484743</v>
          </cell>
          <cell r="H139">
            <v>1294</v>
          </cell>
          <cell r="I139">
            <v>344200</v>
          </cell>
          <cell r="J139">
            <v>1550</v>
          </cell>
          <cell r="K139">
            <v>360536</v>
          </cell>
          <cell r="L139">
            <v>1017</v>
          </cell>
          <cell r="M139">
            <v>220698</v>
          </cell>
          <cell r="N139">
            <v>1106</v>
          </cell>
          <cell r="O139">
            <v>247777</v>
          </cell>
          <cell r="P139">
            <v>920</v>
          </cell>
          <cell r="Q139">
            <v>96755</v>
          </cell>
          <cell r="R139">
            <v>813</v>
          </cell>
          <cell r="S139">
            <v>128861</v>
          </cell>
        </row>
        <row r="140">
          <cell r="B140">
            <v>1214</v>
          </cell>
          <cell r="C140">
            <v>428699</v>
          </cell>
          <cell r="D140">
            <v>1081</v>
          </cell>
          <cell r="E140">
            <v>422489</v>
          </cell>
          <cell r="F140">
            <v>1476</v>
          </cell>
          <cell r="G140">
            <v>571806</v>
          </cell>
          <cell r="H140">
            <v>1514</v>
          </cell>
          <cell r="I140">
            <v>489133</v>
          </cell>
          <cell r="J140">
            <v>1774</v>
          </cell>
          <cell r="K140">
            <v>756397</v>
          </cell>
          <cell r="L140">
            <v>1564</v>
          </cell>
          <cell r="M140">
            <v>419621</v>
          </cell>
          <cell r="N140">
            <v>1585</v>
          </cell>
          <cell r="O140">
            <v>571352</v>
          </cell>
          <cell r="P140">
            <v>1543</v>
          </cell>
          <cell r="Q140">
            <v>332385</v>
          </cell>
          <cell r="R140">
            <v>1563</v>
          </cell>
          <cell r="S140">
            <v>356086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3">
          <cell r="B143">
            <v>685859</v>
          </cell>
          <cell r="C143">
            <v>660524433.88</v>
          </cell>
          <cell r="D143">
            <v>704952</v>
          </cell>
          <cell r="E143">
            <v>634031323.62</v>
          </cell>
          <cell r="F143">
            <v>784209</v>
          </cell>
          <cell r="G143">
            <v>666227197.46000004</v>
          </cell>
          <cell r="H143">
            <v>814179</v>
          </cell>
          <cell r="I143">
            <v>673955783.01999998</v>
          </cell>
          <cell r="J143">
            <v>853406</v>
          </cell>
          <cell r="K143">
            <v>699171924.37</v>
          </cell>
          <cell r="L143">
            <v>788806</v>
          </cell>
          <cell r="M143">
            <v>664110985.62</v>
          </cell>
          <cell r="N143">
            <v>902636</v>
          </cell>
          <cell r="O143">
            <v>763347958.83999991</v>
          </cell>
          <cell r="P143">
            <v>1001737</v>
          </cell>
          <cell r="Q143">
            <v>823533584.26999998</v>
          </cell>
          <cell r="R143">
            <v>998573</v>
          </cell>
          <cell r="S143">
            <v>785038349.85000002</v>
          </cell>
        </row>
        <row r="144">
          <cell r="B144">
            <v>62173</v>
          </cell>
          <cell r="C144">
            <v>38097988.649999999</v>
          </cell>
          <cell r="D144">
            <v>74088</v>
          </cell>
          <cell r="E144">
            <v>42528993.07</v>
          </cell>
          <cell r="F144">
            <v>92166</v>
          </cell>
          <cell r="G144">
            <v>49174290.25</v>
          </cell>
          <cell r="H144">
            <v>98640</v>
          </cell>
          <cell r="I144">
            <v>47987799.450000003</v>
          </cell>
          <cell r="J144">
            <v>109084</v>
          </cell>
          <cell r="K144">
            <v>59995845.789999999</v>
          </cell>
          <cell r="L144">
            <v>104215</v>
          </cell>
          <cell r="M144">
            <v>60419048.469999999</v>
          </cell>
          <cell r="N144">
            <v>123344</v>
          </cell>
          <cell r="O144">
            <v>72870272.109999999</v>
          </cell>
          <cell r="P144">
            <v>146520</v>
          </cell>
          <cell r="Q144">
            <v>86073371.460000008</v>
          </cell>
          <cell r="R144">
            <v>151563</v>
          </cell>
          <cell r="S144">
            <v>80233942.409999996</v>
          </cell>
        </row>
        <row r="145">
          <cell r="B145">
            <v>47852</v>
          </cell>
          <cell r="C145">
            <v>44706150.649999999</v>
          </cell>
          <cell r="D145">
            <v>50176</v>
          </cell>
          <cell r="E145">
            <v>42048096.950000003</v>
          </cell>
          <cell r="F145">
            <v>56056</v>
          </cell>
          <cell r="G145">
            <v>44329954.490000002</v>
          </cell>
          <cell r="H145">
            <v>57587</v>
          </cell>
          <cell r="I145">
            <v>41237795.890000001</v>
          </cell>
          <cell r="J145">
            <v>64628</v>
          </cell>
          <cell r="K145">
            <v>49715140.350000001</v>
          </cell>
          <cell r="L145">
            <v>70061</v>
          </cell>
          <cell r="M145">
            <v>81572244.930000007</v>
          </cell>
          <cell r="N145">
            <v>86543</v>
          </cell>
          <cell r="O145">
            <v>102994780.31999999</v>
          </cell>
          <cell r="P145">
            <v>92331</v>
          </cell>
          <cell r="Q145">
            <v>87400770.379999995</v>
          </cell>
          <cell r="R145">
            <v>87903</v>
          </cell>
          <cell r="S145">
            <v>67280516.379999995</v>
          </cell>
        </row>
        <row r="146">
          <cell r="B146">
            <v>94481</v>
          </cell>
          <cell r="C146">
            <v>68880825.450000003</v>
          </cell>
          <cell r="D146">
            <v>109378</v>
          </cell>
          <cell r="E146">
            <v>69425659.590000004</v>
          </cell>
          <cell r="F146">
            <v>133793</v>
          </cell>
          <cell r="G146">
            <v>77104168.879999995</v>
          </cell>
          <cell r="H146">
            <v>142326</v>
          </cell>
          <cell r="I146">
            <v>78963481.349999994</v>
          </cell>
          <cell r="J146">
            <v>159276</v>
          </cell>
          <cell r="K146">
            <v>91704935.340000004</v>
          </cell>
          <cell r="L146">
            <v>161260</v>
          </cell>
          <cell r="M146">
            <v>102603172.58</v>
          </cell>
          <cell r="N146">
            <v>193149</v>
          </cell>
          <cell r="O146">
            <v>114349559.53</v>
          </cell>
          <cell r="P146">
            <v>219684</v>
          </cell>
          <cell r="Q146">
            <v>130977228.51000001</v>
          </cell>
          <cell r="R146">
            <v>219949</v>
          </cell>
          <cell r="S146">
            <v>111819813.15000001</v>
          </cell>
        </row>
        <row r="147">
          <cell r="B147">
            <v>8299</v>
          </cell>
          <cell r="C147">
            <v>7557042.1799999997</v>
          </cell>
          <cell r="D147">
            <v>10168</v>
          </cell>
          <cell r="E147">
            <v>9380676.3800000008</v>
          </cell>
          <cell r="F147">
            <v>13288</v>
          </cell>
          <cell r="G147">
            <v>12266671.029999999</v>
          </cell>
          <cell r="H147">
            <v>16637</v>
          </cell>
          <cell r="I147">
            <v>16949644.329999998</v>
          </cell>
          <cell r="J147">
            <v>18536</v>
          </cell>
          <cell r="K147">
            <v>17277538.050000001</v>
          </cell>
          <cell r="L147">
            <v>17081</v>
          </cell>
          <cell r="M147">
            <v>15449548.1</v>
          </cell>
          <cell r="N147">
            <v>18575</v>
          </cell>
          <cell r="O147">
            <v>16411498.24</v>
          </cell>
          <cell r="P147">
            <v>20787</v>
          </cell>
          <cell r="Q147">
            <v>18280458.050000001</v>
          </cell>
          <cell r="R147">
            <v>22526</v>
          </cell>
          <cell r="S147">
            <v>16226352.91</v>
          </cell>
        </row>
        <row r="148">
          <cell r="B148">
            <v>29708</v>
          </cell>
          <cell r="C148">
            <v>23839299.27</v>
          </cell>
          <cell r="D148">
            <v>34652</v>
          </cell>
          <cell r="E148">
            <v>22941540.350000001</v>
          </cell>
          <cell r="F148">
            <v>38397</v>
          </cell>
          <cell r="G148">
            <v>23594809.190000001</v>
          </cell>
          <cell r="H148">
            <v>43022</v>
          </cell>
          <cell r="I148">
            <v>27479946.73</v>
          </cell>
          <cell r="J148">
            <v>45929</v>
          </cell>
          <cell r="K148">
            <v>26351175.630000003</v>
          </cell>
          <cell r="L148">
            <v>42596</v>
          </cell>
          <cell r="M148">
            <v>25448657.530000001</v>
          </cell>
          <cell r="N148">
            <v>52291</v>
          </cell>
          <cell r="O148">
            <v>28537010.68</v>
          </cell>
          <cell r="P148">
            <v>56880</v>
          </cell>
          <cell r="Q148">
            <v>30971023.359999999</v>
          </cell>
          <cell r="R148">
            <v>61513</v>
          </cell>
          <cell r="S148">
            <v>33563745.450000003</v>
          </cell>
        </row>
        <row r="149">
          <cell r="B149">
            <v>17447</v>
          </cell>
          <cell r="C149">
            <v>9359014.2599999998</v>
          </cell>
          <cell r="D149">
            <v>19979</v>
          </cell>
          <cell r="E149">
            <v>8612877.4499999993</v>
          </cell>
          <cell r="F149">
            <v>24846</v>
          </cell>
          <cell r="G149">
            <v>9426964.6400000006</v>
          </cell>
          <cell r="H149">
            <v>26286</v>
          </cell>
          <cell r="I149">
            <v>10172830.98</v>
          </cell>
          <cell r="J149">
            <v>27225</v>
          </cell>
          <cell r="K149">
            <v>9958162.3300000001</v>
          </cell>
          <cell r="L149">
            <v>23978</v>
          </cell>
          <cell r="M149">
            <v>10892573.98</v>
          </cell>
          <cell r="N149">
            <v>31830</v>
          </cell>
          <cell r="O149">
            <v>13729905.1</v>
          </cell>
          <cell r="P149">
            <v>37579</v>
          </cell>
          <cell r="Q149">
            <v>13231635.09</v>
          </cell>
          <cell r="R149">
            <v>42798</v>
          </cell>
          <cell r="S149">
            <v>13932689.140000001</v>
          </cell>
        </row>
        <row r="150">
          <cell r="B150">
            <v>7843</v>
          </cell>
          <cell r="C150">
            <v>7491725.3499999996</v>
          </cell>
          <cell r="D150">
            <v>5043</v>
          </cell>
          <cell r="E150">
            <v>4271042.6500000004</v>
          </cell>
          <cell r="F150">
            <v>9411</v>
          </cell>
          <cell r="G150">
            <v>5375628.29</v>
          </cell>
          <cell r="H150">
            <v>11951</v>
          </cell>
          <cell r="I150">
            <v>6614980.4000000004</v>
          </cell>
          <cell r="J150">
            <v>14228</v>
          </cell>
          <cell r="K150">
            <v>8291909.1500000004</v>
          </cell>
          <cell r="L150">
            <v>14165</v>
          </cell>
          <cell r="M150">
            <v>8698345.8300000001</v>
          </cell>
          <cell r="N150">
            <v>18683</v>
          </cell>
          <cell r="O150">
            <v>13045047.16</v>
          </cell>
          <cell r="P150">
            <v>23156</v>
          </cell>
          <cell r="Q150">
            <v>16932578.469999999</v>
          </cell>
          <cell r="R150">
            <v>25301</v>
          </cell>
          <cell r="S150">
            <v>16357690.67</v>
          </cell>
        </row>
        <row r="151">
          <cell r="B151">
            <v>40960</v>
          </cell>
          <cell r="C151">
            <v>46872966.630000003</v>
          </cell>
          <cell r="D151">
            <v>39829</v>
          </cell>
          <cell r="E151">
            <v>47324818.490000002</v>
          </cell>
          <cell r="F151">
            <v>52567</v>
          </cell>
          <cell r="G151">
            <v>56829006.909999996</v>
          </cell>
          <cell r="H151">
            <v>56594</v>
          </cell>
          <cell r="I151">
            <v>56076653.920000002</v>
          </cell>
          <cell r="J151">
            <v>63567</v>
          </cell>
          <cell r="K151">
            <v>62278281.789999999</v>
          </cell>
          <cell r="L151">
            <v>60268</v>
          </cell>
          <cell r="M151">
            <v>63272354.380000003</v>
          </cell>
          <cell r="N151">
            <v>71132</v>
          </cell>
          <cell r="O151">
            <v>75527644.239999995</v>
          </cell>
          <cell r="P151">
            <v>82903</v>
          </cell>
          <cell r="Q151">
            <v>90730897.510000005</v>
          </cell>
          <cell r="R151">
            <v>79701</v>
          </cell>
          <cell r="S151">
            <v>81472131.890000001</v>
          </cell>
        </row>
        <row r="152">
          <cell r="B152">
            <v>234653</v>
          </cell>
          <cell r="C152">
            <v>270708419.94999999</v>
          </cell>
          <cell r="D152">
            <v>239619</v>
          </cell>
          <cell r="E152">
            <v>249718811.74000001</v>
          </cell>
          <cell r="F152">
            <v>294361</v>
          </cell>
          <cell r="G152">
            <v>282143188.88999999</v>
          </cell>
          <cell r="H152">
            <v>305040</v>
          </cell>
          <cell r="I152">
            <v>251539625.69999999</v>
          </cell>
          <cell r="J152">
            <v>332866</v>
          </cell>
          <cell r="K152">
            <v>285544177.98000002</v>
          </cell>
          <cell r="L152">
            <v>314503</v>
          </cell>
          <cell r="M152">
            <v>267701905.09</v>
          </cell>
          <cell r="N152">
            <v>377804</v>
          </cell>
          <cell r="O152">
            <v>324298365.27999997</v>
          </cell>
          <cell r="P152">
            <v>420802</v>
          </cell>
          <cell r="Q152">
            <v>334434967.50999999</v>
          </cell>
          <cell r="R152">
            <v>433102</v>
          </cell>
          <cell r="S152">
            <v>313692884.96000004</v>
          </cell>
        </row>
        <row r="153">
          <cell r="B153">
            <v>131749</v>
          </cell>
          <cell r="C153">
            <v>141496585.38999999</v>
          </cell>
          <cell r="D153">
            <v>147156</v>
          </cell>
          <cell r="E153">
            <v>144402554.47</v>
          </cell>
          <cell r="F153">
            <v>187081</v>
          </cell>
          <cell r="G153">
            <v>148373480.02000001</v>
          </cell>
          <cell r="H153">
            <v>196127</v>
          </cell>
          <cell r="I153">
            <v>130629268.81999999</v>
          </cell>
          <cell r="J153">
            <v>202097</v>
          </cell>
          <cell r="K153">
            <v>144922028.52000001</v>
          </cell>
          <cell r="L153">
            <v>192612</v>
          </cell>
          <cell r="M153">
            <v>140087328.25999999</v>
          </cell>
          <cell r="N153">
            <v>231311</v>
          </cell>
          <cell r="O153">
            <v>167154033.01999998</v>
          </cell>
          <cell r="P153">
            <v>256323</v>
          </cell>
          <cell r="Q153">
            <v>174852389.48000002</v>
          </cell>
          <cell r="R153">
            <v>265372</v>
          </cell>
          <cell r="S153">
            <v>166871885.55000001</v>
          </cell>
        </row>
        <row r="154">
          <cell r="B154">
            <v>9726</v>
          </cell>
          <cell r="C154">
            <v>5269630.37</v>
          </cell>
          <cell r="D154">
            <v>14491</v>
          </cell>
          <cell r="E154">
            <v>7018112.96</v>
          </cell>
          <cell r="F154">
            <v>19398</v>
          </cell>
          <cell r="G154">
            <v>7841971.4299999997</v>
          </cell>
          <cell r="H154">
            <v>21878</v>
          </cell>
          <cell r="I154">
            <v>7500157.1699999999</v>
          </cell>
          <cell r="J154">
            <v>21891</v>
          </cell>
          <cell r="K154">
            <v>8537289.1400000006</v>
          </cell>
          <cell r="L154">
            <v>20029</v>
          </cell>
          <cell r="M154">
            <v>8346426.4500000002</v>
          </cell>
          <cell r="N154">
            <v>23795</v>
          </cell>
          <cell r="O154">
            <v>10199198.74</v>
          </cell>
          <cell r="P154">
            <v>28719</v>
          </cell>
          <cell r="Q154">
            <v>11051117.439999999</v>
          </cell>
          <cell r="R154">
            <v>30410</v>
          </cell>
          <cell r="S154">
            <v>10986548.970000001</v>
          </cell>
        </row>
        <row r="155">
          <cell r="B155">
            <v>33089</v>
          </cell>
          <cell r="C155">
            <v>29752535.630000003</v>
          </cell>
          <cell r="D155">
            <v>39558</v>
          </cell>
          <cell r="E155">
            <v>31832585.170000002</v>
          </cell>
          <cell r="F155">
            <v>48902</v>
          </cell>
          <cell r="G155">
            <v>36720954.450000003</v>
          </cell>
          <cell r="H155">
            <v>53685</v>
          </cell>
          <cell r="I155">
            <v>38329734.920000002</v>
          </cell>
          <cell r="J155">
            <v>59610</v>
          </cell>
          <cell r="K155">
            <v>45215956.549999997</v>
          </cell>
          <cell r="L155">
            <v>62619</v>
          </cell>
          <cell r="M155">
            <v>58723344.509999998</v>
          </cell>
          <cell r="N155">
            <v>76289</v>
          </cell>
          <cell r="O155">
            <v>69328091.099999994</v>
          </cell>
          <cell r="P155">
            <v>85153</v>
          </cell>
          <cell r="Q155">
            <v>60452584.170000002</v>
          </cell>
          <cell r="R155">
            <v>89309</v>
          </cell>
          <cell r="S155">
            <v>56942313.729999997</v>
          </cell>
        </row>
        <row r="156">
          <cell r="B156">
            <v>18898</v>
          </cell>
          <cell r="C156">
            <v>17431491.09</v>
          </cell>
          <cell r="D156">
            <v>21994</v>
          </cell>
          <cell r="E156">
            <v>16843214.899999999</v>
          </cell>
          <cell r="F156">
            <v>28105</v>
          </cell>
          <cell r="G156">
            <v>17775377.149999999</v>
          </cell>
          <cell r="H156">
            <v>30492</v>
          </cell>
          <cell r="I156">
            <v>16081316.01</v>
          </cell>
          <cell r="J156">
            <v>33752</v>
          </cell>
          <cell r="K156">
            <v>18341454.100000001</v>
          </cell>
          <cell r="L156">
            <v>34195</v>
          </cell>
          <cell r="M156">
            <v>23748703.009999998</v>
          </cell>
          <cell r="N156">
            <v>42558</v>
          </cell>
          <cell r="O156">
            <v>26197138.649999999</v>
          </cell>
          <cell r="P156">
            <v>50183</v>
          </cell>
          <cell r="Q156">
            <v>23805347.969999999</v>
          </cell>
          <cell r="R156">
            <v>55839</v>
          </cell>
          <cell r="S156">
            <v>26506672.48</v>
          </cell>
        </row>
        <row r="157">
          <cell r="B157">
            <v>33502</v>
          </cell>
          <cell r="C157">
            <v>49806137</v>
          </cell>
          <cell r="D157">
            <v>31251</v>
          </cell>
          <cell r="E157">
            <v>45000952</v>
          </cell>
          <cell r="F157">
            <v>41127</v>
          </cell>
          <cell r="G157">
            <v>59555849</v>
          </cell>
          <cell r="H157">
            <v>41060</v>
          </cell>
          <cell r="I157">
            <v>57920923</v>
          </cell>
          <cell r="J157">
            <v>46568</v>
          </cell>
          <cell r="K157">
            <v>63698561.82</v>
          </cell>
          <cell r="L157">
            <v>47222</v>
          </cell>
          <cell r="M157">
            <v>67289992</v>
          </cell>
          <cell r="N157">
            <v>53329</v>
          </cell>
          <cell r="O157">
            <v>81599958.310000002</v>
          </cell>
          <cell r="P157">
            <v>60706</v>
          </cell>
          <cell r="Q157">
            <v>93328084.459999993</v>
          </cell>
          <cell r="R157">
            <v>61239</v>
          </cell>
          <cell r="S157">
            <v>94597090.859999999</v>
          </cell>
        </row>
        <row r="158">
          <cell r="B158">
            <v>22718</v>
          </cell>
          <cell r="C158">
            <v>7171111.21</v>
          </cell>
          <cell r="D158">
            <v>31110</v>
          </cell>
          <cell r="E158">
            <v>9474456.2200000007</v>
          </cell>
          <cell r="F158">
            <v>38964</v>
          </cell>
          <cell r="G158">
            <v>10448107.08</v>
          </cell>
          <cell r="H158">
            <v>43614</v>
          </cell>
          <cell r="I158">
            <v>12141114.359999999</v>
          </cell>
          <cell r="J158">
            <v>52157</v>
          </cell>
          <cell r="K158">
            <v>15531106.02</v>
          </cell>
          <cell r="L158">
            <v>53792</v>
          </cell>
          <cell r="M158">
            <v>18646923.43</v>
          </cell>
          <cell r="N158">
            <v>70617</v>
          </cell>
          <cell r="O158">
            <v>26950450.09</v>
          </cell>
          <cell r="P158">
            <v>81474</v>
          </cell>
          <cell r="Q158">
            <v>30527756.23</v>
          </cell>
          <cell r="R158">
            <v>88662</v>
          </cell>
          <cell r="S158">
            <v>31837624.84</v>
          </cell>
        </row>
        <row r="159">
          <cell r="B159">
            <v>2011</v>
          </cell>
          <cell r="C159">
            <v>2112163</v>
          </cell>
          <cell r="D159">
            <v>2671</v>
          </cell>
          <cell r="E159">
            <v>2820075</v>
          </cell>
          <cell r="F159">
            <v>3786</v>
          </cell>
          <cell r="G159">
            <v>3579016.37</v>
          </cell>
          <cell r="H159">
            <v>3827</v>
          </cell>
          <cell r="I159">
            <v>3153517.5</v>
          </cell>
          <cell r="J159">
            <v>4819</v>
          </cell>
          <cell r="K159">
            <v>3360335.5</v>
          </cell>
          <cell r="L159">
            <v>5751</v>
          </cell>
          <cell r="M159">
            <v>4252883.5</v>
          </cell>
          <cell r="N159">
            <v>11668</v>
          </cell>
          <cell r="O159">
            <v>9679622.9100000001</v>
          </cell>
          <cell r="P159">
            <v>18877</v>
          </cell>
          <cell r="Q159">
            <v>16504747.050000001</v>
          </cell>
          <cell r="R159">
            <v>21864</v>
          </cell>
          <cell r="S159">
            <v>16415820.369999999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</row>
        <row r="162">
          <cell r="B162">
            <v>467321</v>
          </cell>
          <cell r="C162">
            <v>321314520.75999999</v>
          </cell>
          <cell r="D162">
            <v>537272</v>
          </cell>
          <cell r="E162">
            <v>327979693.51999998</v>
          </cell>
          <cell r="F162">
            <v>635942</v>
          </cell>
          <cell r="G162">
            <v>310258724.06999999</v>
          </cell>
          <cell r="H162">
            <v>686970</v>
          </cell>
          <cell r="I162">
            <v>318982891.58999997</v>
          </cell>
          <cell r="J162">
            <v>682891</v>
          </cell>
          <cell r="K162">
            <v>351205119.38</v>
          </cell>
          <cell r="L162">
            <v>617640</v>
          </cell>
          <cell r="M162">
            <v>353207359.78999996</v>
          </cell>
          <cell r="N162">
            <v>755551</v>
          </cell>
          <cell r="O162">
            <v>427474432.63</v>
          </cell>
          <cell r="P162">
            <v>865884</v>
          </cell>
          <cell r="Q162">
            <v>469080628.63</v>
          </cell>
          <cell r="R162">
            <v>887302</v>
          </cell>
          <cell r="S162">
            <v>448672225.94999999</v>
          </cell>
        </row>
        <row r="163">
          <cell r="B163">
            <v>188308</v>
          </cell>
          <cell r="C163">
            <v>130389954.94</v>
          </cell>
          <cell r="D163">
            <v>188482</v>
          </cell>
          <cell r="E163">
            <v>129639293.7</v>
          </cell>
          <cell r="F163">
            <v>207872</v>
          </cell>
          <cell r="G163">
            <v>130490277.25999999</v>
          </cell>
          <cell r="H163">
            <v>222797</v>
          </cell>
          <cell r="I163">
            <v>132438700.56</v>
          </cell>
          <cell r="J163">
            <v>242486</v>
          </cell>
          <cell r="K163">
            <v>160980012.03</v>
          </cell>
          <cell r="L163">
            <v>217950</v>
          </cell>
          <cell r="M163">
            <v>152118687.94</v>
          </cell>
          <cell r="N163">
            <v>269865</v>
          </cell>
          <cell r="O163">
            <v>189353084.13999999</v>
          </cell>
          <cell r="P163">
            <v>324989</v>
          </cell>
          <cell r="Q163">
            <v>261179179.86000001</v>
          </cell>
          <cell r="R163">
            <v>335791</v>
          </cell>
          <cell r="S163">
            <v>214625533.28999999</v>
          </cell>
        </row>
        <row r="164">
          <cell r="B164">
            <v>42025</v>
          </cell>
          <cell r="C164">
            <v>28502620.490000002</v>
          </cell>
          <cell r="D164">
            <v>52256</v>
          </cell>
          <cell r="E164">
            <v>28031345.240000002</v>
          </cell>
          <cell r="F164">
            <v>58911</v>
          </cell>
          <cell r="G164">
            <v>28846085.73</v>
          </cell>
          <cell r="H164">
            <v>66409</v>
          </cell>
          <cell r="I164">
            <v>32694677.649999999</v>
          </cell>
          <cell r="J164">
            <v>71770</v>
          </cell>
          <cell r="K164">
            <v>35268272.159999996</v>
          </cell>
          <cell r="L164">
            <v>63609</v>
          </cell>
          <cell r="M164">
            <v>34054086.090000004</v>
          </cell>
          <cell r="N164">
            <v>78025</v>
          </cell>
          <cell r="O164">
            <v>41568910.560000002</v>
          </cell>
          <cell r="P164">
            <v>90950</v>
          </cell>
          <cell r="Q164">
            <v>45578551.420000002</v>
          </cell>
          <cell r="R164">
            <v>104697</v>
          </cell>
          <cell r="S164">
            <v>52315298.579999998</v>
          </cell>
        </row>
        <row r="165">
          <cell r="B165">
            <v>17020</v>
          </cell>
          <cell r="C165">
            <v>7105004.71</v>
          </cell>
          <cell r="D165">
            <v>19809</v>
          </cell>
          <cell r="E165">
            <v>7865670.1500000004</v>
          </cell>
          <cell r="F165">
            <v>23864</v>
          </cell>
          <cell r="G165">
            <v>8718292.0399999991</v>
          </cell>
          <cell r="H165">
            <v>25406</v>
          </cell>
          <cell r="I165">
            <v>8008011.6299999999</v>
          </cell>
          <cell r="J165">
            <v>27732</v>
          </cell>
          <cell r="K165">
            <v>13146630.48</v>
          </cell>
          <cell r="L165">
            <v>27914</v>
          </cell>
          <cell r="M165">
            <v>10300929.17</v>
          </cell>
          <cell r="N165">
            <v>35921</v>
          </cell>
          <cell r="O165">
            <v>13518858.050000001</v>
          </cell>
          <cell r="P165">
            <v>39056</v>
          </cell>
          <cell r="Q165">
            <v>14247036.57</v>
          </cell>
          <cell r="R165">
            <v>38886</v>
          </cell>
          <cell r="S165">
            <v>13963267.779999999</v>
          </cell>
        </row>
        <row r="166">
          <cell r="B166">
            <v>78234</v>
          </cell>
          <cell r="C166">
            <v>43725736.109999999</v>
          </cell>
          <cell r="D166">
            <v>87402</v>
          </cell>
          <cell r="E166">
            <v>41493379.060000002</v>
          </cell>
          <cell r="F166">
            <v>102098</v>
          </cell>
          <cell r="G166">
            <v>39324536.649999999</v>
          </cell>
          <cell r="H166">
            <v>118074</v>
          </cell>
          <cell r="I166">
            <v>44344341.519999996</v>
          </cell>
          <cell r="J166">
            <v>126856</v>
          </cell>
          <cell r="K166">
            <v>50810183.200000003</v>
          </cell>
          <cell r="L166">
            <v>121025</v>
          </cell>
          <cell r="M166">
            <v>56277908.270000003</v>
          </cell>
          <cell r="N166">
            <v>159132</v>
          </cell>
          <cell r="O166">
            <v>71075729.229999989</v>
          </cell>
          <cell r="P166">
            <v>197024</v>
          </cell>
          <cell r="Q166">
            <v>79640320</v>
          </cell>
          <cell r="R166">
            <v>201048</v>
          </cell>
          <cell r="S166">
            <v>81741957.180000007</v>
          </cell>
        </row>
        <row r="167">
          <cell r="B167">
            <v>39022</v>
          </cell>
          <cell r="C167">
            <v>31436026.699999999</v>
          </cell>
          <cell r="D167">
            <v>45796</v>
          </cell>
          <cell r="E167">
            <v>36334808.840000004</v>
          </cell>
          <cell r="F167">
            <v>52604</v>
          </cell>
          <cell r="G167">
            <v>36894086.390000001</v>
          </cell>
          <cell r="H167">
            <v>54703</v>
          </cell>
          <cell r="I167">
            <v>31920632.52</v>
          </cell>
          <cell r="J167">
            <v>54650</v>
          </cell>
          <cell r="K167">
            <v>34850956.07</v>
          </cell>
          <cell r="L167">
            <v>50120</v>
          </cell>
          <cell r="M167">
            <v>42424670.100000001</v>
          </cell>
          <cell r="N167">
            <v>67342</v>
          </cell>
          <cell r="O167">
            <v>59575180.719999999</v>
          </cell>
          <cell r="P167">
            <v>72127</v>
          </cell>
          <cell r="Q167">
            <v>49361059.019999996</v>
          </cell>
          <cell r="R167">
            <v>72164</v>
          </cell>
          <cell r="S167">
            <v>42150757.689999998</v>
          </cell>
        </row>
        <row r="168">
          <cell r="B168">
            <v>19556</v>
          </cell>
          <cell r="C168">
            <v>12864616.65</v>
          </cell>
          <cell r="D168">
            <v>22202</v>
          </cell>
          <cell r="E168">
            <v>15244566.17</v>
          </cell>
          <cell r="F168">
            <v>24414</v>
          </cell>
          <cell r="G168">
            <v>12134897.09</v>
          </cell>
          <cell r="H168">
            <v>26628</v>
          </cell>
          <cell r="I168">
            <v>11080340.15</v>
          </cell>
          <cell r="J168">
            <v>27989</v>
          </cell>
          <cell r="K168">
            <v>12634856.780000001</v>
          </cell>
          <cell r="L168">
            <v>25068</v>
          </cell>
          <cell r="M168">
            <v>15747888.189999999</v>
          </cell>
          <cell r="N168">
            <v>33580</v>
          </cell>
          <cell r="O168">
            <v>22573398.899999999</v>
          </cell>
          <cell r="P168">
            <v>37859</v>
          </cell>
          <cell r="Q168">
            <v>32789160.219999999</v>
          </cell>
          <cell r="R168">
            <v>38855</v>
          </cell>
          <cell r="S168">
            <v>24438672.359999999</v>
          </cell>
        </row>
        <row r="169">
          <cell r="B169">
            <v>15806</v>
          </cell>
          <cell r="C169">
            <v>11736345.289999999</v>
          </cell>
          <cell r="D169">
            <v>20290</v>
          </cell>
          <cell r="E169">
            <v>12371899.879999999</v>
          </cell>
          <cell r="F169">
            <v>23101</v>
          </cell>
          <cell r="G169">
            <v>11384882.15</v>
          </cell>
          <cell r="H169">
            <v>25066</v>
          </cell>
          <cell r="I169">
            <v>12286488.98</v>
          </cell>
          <cell r="J169">
            <v>22859</v>
          </cell>
          <cell r="K169">
            <v>11700791.23</v>
          </cell>
          <cell r="L169">
            <v>21850</v>
          </cell>
          <cell r="M169">
            <v>19517578.949999999</v>
          </cell>
          <cell r="N169">
            <v>30947</v>
          </cell>
          <cell r="O169">
            <v>21422032.98</v>
          </cell>
          <cell r="P169">
            <v>34410</v>
          </cell>
          <cell r="Q169">
            <v>20523222.43</v>
          </cell>
          <cell r="R169">
            <v>36862</v>
          </cell>
          <cell r="S169">
            <v>17648691.68</v>
          </cell>
        </row>
        <row r="170">
          <cell r="B170">
            <v>50796</v>
          </cell>
          <cell r="C170">
            <v>29885800.109999999</v>
          </cell>
          <cell r="D170">
            <v>61436</v>
          </cell>
          <cell r="E170">
            <v>35740366.329999998</v>
          </cell>
          <cell r="F170">
            <v>69551</v>
          </cell>
          <cell r="G170">
            <v>28458708.920000002</v>
          </cell>
          <cell r="H170">
            <v>78930</v>
          </cell>
          <cell r="I170">
            <v>31728698.620000001</v>
          </cell>
          <cell r="J170">
            <v>86474</v>
          </cell>
          <cell r="K170">
            <v>35325681.159999996</v>
          </cell>
          <cell r="L170">
            <v>84835</v>
          </cell>
          <cell r="M170">
            <v>42655641.25</v>
          </cell>
          <cell r="N170">
            <v>110655</v>
          </cell>
          <cell r="O170">
            <v>61111954.439999998</v>
          </cell>
          <cell r="P170">
            <v>120378</v>
          </cell>
          <cell r="Q170">
            <v>58572766.789999999</v>
          </cell>
          <cell r="R170">
            <v>120074</v>
          </cell>
          <cell r="S170">
            <v>45574675.719999999</v>
          </cell>
        </row>
        <row r="171">
          <cell r="B171">
            <v>6179</v>
          </cell>
          <cell r="C171">
            <v>3763231</v>
          </cell>
          <cell r="D171">
            <v>7012</v>
          </cell>
          <cell r="E171">
            <v>4897314.05</v>
          </cell>
          <cell r="F171">
            <v>8522</v>
          </cell>
          <cell r="G171">
            <v>4648585.29</v>
          </cell>
          <cell r="H171">
            <v>9656</v>
          </cell>
          <cell r="I171">
            <v>4624869.3</v>
          </cell>
          <cell r="J171">
            <v>11116</v>
          </cell>
          <cell r="K171">
            <v>6352538.6399999997</v>
          </cell>
          <cell r="L171">
            <v>9814</v>
          </cell>
          <cell r="M171">
            <v>4858014.83</v>
          </cell>
          <cell r="N171">
            <v>13403</v>
          </cell>
          <cell r="O171">
            <v>6418585.7300000004</v>
          </cell>
          <cell r="P171">
            <v>15199</v>
          </cell>
          <cell r="Q171">
            <v>7514180.8700000001</v>
          </cell>
          <cell r="R171">
            <v>16820</v>
          </cell>
          <cell r="S171">
            <v>10026689.24</v>
          </cell>
        </row>
        <row r="172">
          <cell r="B172">
            <v>18924</v>
          </cell>
          <cell r="C172">
            <v>8702314.5800000001</v>
          </cell>
          <cell r="D172">
            <v>20482</v>
          </cell>
          <cell r="E172">
            <v>7319763.0899999999</v>
          </cell>
          <cell r="F172">
            <v>22755</v>
          </cell>
          <cell r="G172">
            <v>6889761.4100000001</v>
          </cell>
          <cell r="H172">
            <v>21756</v>
          </cell>
          <cell r="I172">
            <v>7124883.2300000004</v>
          </cell>
          <cell r="J172">
            <v>26598</v>
          </cell>
          <cell r="K172">
            <v>8712435.3399999999</v>
          </cell>
          <cell r="L172">
            <v>22101</v>
          </cell>
          <cell r="M172">
            <v>9574759.120000001</v>
          </cell>
          <cell r="N172">
            <v>30849</v>
          </cell>
          <cell r="O172">
            <v>14053270.59</v>
          </cell>
          <cell r="P172">
            <v>38807</v>
          </cell>
          <cell r="Q172">
            <v>22507253.759999998</v>
          </cell>
          <cell r="R172">
            <v>37141</v>
          </cell>
          <cell r="S172">
            <v>15518563.24</v>
          </cell>
        </row>
        <row r="173">
          <cell r="B173">
            <v>11447</v>
          </cell>
          <cell r="C173">
            <v>5357174.12</v>
          </cell>
          <cell r="D173">
            <v>12701</v>
          </cell>
          <cell r="E173">
            <v>5282166.62</v>
          </cell>
          <cell r="F173">
            <v>15475</v>
          </cell>
          <cell r="G173">
            <v>5291951.38</v>
          </cell>
          <cell r="H173">
            <v>16066</v>
          </cell>
          <cell r="I173">
            <v>5362039.18</v>
          </cell>
          <cell r="J173">
            <v>16594</v>
          </cell>
          <cell r="K173">
            <v>6015205.8600000003</v>
          </cell>
          <cell r="L173">
            <v>18078</v>
          </cell>
          <cell r="M173">
            <v>7720276.8899999997</v>
          </cell>
          <cell r="N173">
            <v>23874</v>
          </cell>
          <cell r="O173">
            <v>10846075.619999999</v>
          </cell>
          <cell r="P173">
            <v>28090</v>
          </cell>
          <cell r="Q173">
            <v>12275987.48</v>
          </cell>
          <cell r="R173">
            <v>29462</v>
          </cell>
          <cell r="S173">
            <v>8928516.2599999998</v>
          </cell>
        </row>
        <row r="174">
          <cell r="B174">
            <v>11563</v>
          </cell>
          <cell r="C174">
            <v>5208692.3</v>
          </cell>
          <cell r="D174">
            <v>15352</v>
          </cell>
          <cell r="E174">
            <v>5421496.04</v>
          </cell>
          <cell r="F174">
            <v>18027</v>
          </cell>
          <cell r="G174">
            <v>5711638.0300000003</v>
          </cell>
          <cell r="H174">
            <v>19175</v>
          </cell>
          <cell r="I174">
            <v>5103772.0199999996</v>
          </cell>
          <cell r="J174">
            <v>20366</v>
          </cell>
          <cell r="K174">
            <v>7281411.46</v>
          </cell>
          <cell r="L174">
            <v>18958</v>
          </cell>
          <cell r="M174">
            <v>7318009.9400000004</v>
          </cell>
          <cell r="N174">
            <v>24268</v>
          </cell>
          <cell r="O174">
            <v>8870959.7800000012</v>
          </cell>
          <cell r="P174">
            <v>27667</v>
          </cell>
          <cell r="Q174">
            <v>10276698.539999999</v>
          </cell>
          <cell r="R174">
            <v>28982</v>
          </cell>
          <cell r="S174">
            <v>10720082.130000001</v>
          </cell>
        </row>
        <row r="175">
          <cell r="B175">
            <v>9052</v>
          </cell>
          <cell r="C175">
            <v>7287010.5199999996</v>
          </cell>
          <cell r="D175">
            <v>9911</v>
          </cell>
          <cell r="E175">
            <v>7010256.7400000002</v>
          </cell>
          <cell r="F175">
            <v>11961</v>
          </cell>
          <cell r="G175">
            <v>6121661.79</v>
          </cell>
          <cell r="H175">
            <v>14065</v>
          </cell>
          <cell r="I175">
            <v>6795297.6500000004</v>
          </cell>
          <cell r="J175">
            <v>18445</v>
          </cell>
          <cell r="K175">
            <v>11581523.15</v>
          </cell>
          <cell r="L175">
            <v>18892</v>
          </cell>
          <cell r="M175">
            <v>13318761</v>
          </cell>
          <cell r="N175">
            <v>24951</v>
          </cell>
          <cell r="O175">
            <v>20890317.280000001</v>
          </cell>
          <cell r="P175">
            <v>27055</v>
          </cell>
          <cell r="Q175">
            <v>22783572.27</v>
          </cell>
          <cell r="R175">
            <v>25759</v>
          </cell>
          <cell r="S175">
            <v>17155905.43</v>
          </cell>
        </row>
        <row r="176">
          <cell r="B176">
            <v>17366</v>
          </cell>
          <cell r="C176">
            <v>11275540.33</v>
          </cell>
          <cell r="D176">
            <v>21987</v>
          </cell>
          <cell r="E176">
            <v>13223294.940000001</v>
          </cell>
          <cell r="F176">
            <v>26112</v>
          </cell>
          <cell r="G176">
            <v>9145403.6500000004</v>
          </cell>
          <cell r="H176">
            <v>29924</v>
          </cell>
          <cell r="I176">
            <v>9984500.2300000004</v>
          </cell>
          <cell r="J176">
            <v>32880</v>
          </cell>
          <cell r="K176">
            <v>12295450.289999999</v>
          </cell>
          <cell r="L176">
            <v>34631</v>
          </cell>
          <cell r="M176">
            <v>13663380.92</v>
          </cell>
          <cell r="N176">
            <v>42426</v>
          </cell>
          <cell r="O176">
            <v>15646746.48</v>
          </cell>
          <cell r="P176">
            <v>47751</v>
          </cell>
          <cell r="Q176">
            <v>17799408.59</v>
          </cell>
          <cell r="R176">
            <v>51775</v>
          </cell>
          <cell r="S176">
            <v>16627132.33</v>
          </cell>
        </row>
        <row r="177">
          <cell r="B177">
            <v>5538</v>
          </cell>
          <cell r="C177">
            <v>2046304.23</v>
          </cell>
          <cell r="D177">
            <v>8308</v>
          </cell>
          <cell r="E177">
            <v>2918152.84</v>
          </cell>
          <cell r="F177">
            <v>11569</v>
          </cell>
          <cell r="G177">
            <v>3387074.94</v>
          </cell>
          <cell r="H177">
            <v>16078</v>
          </cell>
          <cell r="I177">
            <v>5587751.8200000003</v>
          </cell>
          <cell r="J177">
            <v>15425</v>
          </cell>
          <cell r="K177">
            <v>5726851.3600000003</v>
          </cell>
          <cell r="L177">
            <v>15335</v>
          </cell>
          <cell r="M177">
            <v>6010345.7999999998</v>
          </cell>
          <cell r="N177">
            <v>20427</v>
          </cell>
          <cell r="O177">
            <v>7618378.3600000003</v>
          </cell>
          <cell r="P177">
            <v>25045</v>
          </cell>
          <cell r="Q177">
            <v>8095963.4400000004</v>
          </cell>
          <cell r="R177">
            <v>27172</v>
          </cell>
          <cell r="S177">
            <v>8189449.2999999998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 Kesh"/>
      <sheetName val="M Pesa"/>
      <sheetName val="M Mola "/>
      <sheetName val="Total"/>
    </sheetNames>
    <sheetDataSet>
      <sheetData sheetId="0"/>
      <sheetData sheetId="1"/>
      <sheetData sheetId="2"/>
      <sheetData sheetId="3">
        <row r="5">
          <cell r="T5">
            <v>5636627</v>
          </cell>
          <cell r="U5">
            <v>5910089389.04</v>
          </cell>
          <cell r="V5">
            <v>7622435</v>
          </cell>
          <cell r="W5">
            <v>7867795298.5200005</v>
          </cell>
          <cell r="X5">
            <v>6455796</v>
          </cell>
          <cell r="Y5">
            <v>7835124855.1299992</v>
          </cell>
        </row>
        <row r="6">
          <cell r="T6">
            <v>4762601</v>
          </cell>
          <cell r="U6">
            <v>3968088224.1399999</v>
          </cell>
          <cell r="V6">
            <v>6364448</v>
          </cell>
          <cell r="W6">
            <v>5398861550.2299995</v>
          </cell>
          <cell r="X6">
            <v>5356544</v>
          </cell>
          <cell r="Y6">
            <v>5297539127.8000002</v>
          </cell>
        </row>
        <row r="7">
          <cell r="T7">
            <v>763385</v>
          </cell>
          <cell r="U7">
            <v>666294310.22000003</v>
          </cell>
          <cell r="V7">
            <v>997433</v>
          </cell>
          <cell r="W7">
            <v>883863884.86000001</v>
          </cell>
          <cell r="X7">
            <v>880994</v>
          </cell>
          <cell r="Y7">
            <v>924516296.05999994</v>
          </cell>
        </row>
        <row r="8">
          <cell r="T8">
            <v>85149</v>
          </cell>
          <cell r="U8">
            <v>74657295.5</v>
          </cell>
          <cell r="V8">
            <v>114057</v>
          </cell>
          <cell r="W8">
            <v>98164689.420000002</v>
          </cell>
          <cell r="X8">
            <v>93200</v>
          </cell>
          <cell r="Y8">
            <v>98658657.079999998</v>
          </cell>
        </row>
        <row r="9">
          <cell r="T9">
            <v>400512</v>
          </cell>
          <cell r="U9">
            <v>274438633.94</v>
          </cell>
          <cell r="V9">
            <v>503520</v>
          </cell>
          <cell r="W9">
            <v>332163106.31999999</v>
          </cell>
          <cell r="X9">
            <v>449876</v>
          </cell>
          <cell r="Y9">
            <v>351333263.60000002</v>
          </cell>
        </row>
        <row r="10">
          <cell r="T10">
            <v>1024103</v>
          </cell>
          <cell r="U10">
            <v>966671813.46000004</v>
          </cell>
          <cell r="V10">
            <v>1338117</v>
          </cell>
          <cell r="W10">
            <v>1294840619.4099998</v>
          </cell>
          <cell r="X10">
            <v>1158546</v>
          </cell>
          <cell r="Y10">
            <v>1301322691.3600001</v>
          </cell>
        </row>
        <row r="11">
          <cell r="T11">
            <v>122119</v>
          </cell>
          <cell r="U11">
            <v>95773221.210000008</v>
          </cell>
          <cell r="V11">
            <v>169422</v>
          </cell>
          <cell r="W11">
            <v>133612587.13</v>
          </cell>
          <cell r="X11">
            <v>148988</v>
          </cell>
          <cell r="Y11">
            <v>147517491.13</v>
          </cell>
        </row>
        <row r="12">
          <cell r="T12">
            <v>62182</v>
          </cell>
          <cell r="U12">
            <v>62171016.689999998</v>
          </cell>
          <cell r="V12">
            <v>82755</v>
          </cell>
          <cell r="W12">
            <v>78710740.460000008</v>
          </cell>
          <cell r="X12">
            <v>69957</v>
          </cell>
          <cell r="Y12">
            <v>78035035.109999999</v>
          </cell>
        </row>
        <row r="13">
          <cell r="T13">
            <v>270058</v>
          </cell>
          <cell r="U13">
            <v>448613058.98000002</v>
          </cell>
          <cell r="V13">
            <v>360087</v>
          </cell>
          <cell r="W13">
            <v>566938993.12</v>
          </cell>
          <cell r="X13">
            <v>302352</v>
          </cell>
          <cell r="Y13">
            <v>450737923.89999998</v>
          </cell>
        </row>
        <row r="16">
          <cell r="T16">
            <v>567879</v>
          </cell>
          <cell r="U16">
            <v>446436037.82999998</v>
          </cell>
          <cell r="V16">
            <v>789113</v>
          </cell>
          <cell r="W16">
            <v>633859880.98000002</v>
          </cell>
          <cell r="X16">
            <v>672441</v>
          </cell>
          <cell r="Y16">
            <v>657133001.87</v>
          </cell>
        </row>
        <row r="17">
          <cell r="T17">
            <v>312729</v>
          </cell>
          <cell r="U17">
            <v>280028594.90999997</v>
          </cell>
          <cell r="V17">
            <v>417793</v>
          </cell>
          <cell r="W17">
            <v>354379233.52999997</v>
          </cell>
          <cell r="X17">
            <v>385053</v>
          </cell>
          <cell r="Y17">
            <v>376898999.06999999</v>
          </cell>
        </row>
        <row r="18">
          <cell r="T18">
            <v>195750</v>
          </cell>
          <cell r="U18">
            <v>181418019.49000001</v>
          </cell>
          <cell r="V18">
            <v>264730</v>
          </cell>
          <cell r="W18">
            <v>235786997.36000001</v>
          </cell>
          <cell r="X18">
            <v>237437</v>
          </cell>
          <cell r="Y18">
            <v>241221696.66</v>
          </cell>
        </row>
        <row r="19">
          <cell r="T19">
            <v>39563</v>
          </cell>
          <cell r="U19">
            <v>24937176.620000001</v>
          </cell>
          <cell r="V19">
            <v>55902</v>
          </cell>
          <cell r="W19">
            <v>40706727.920000002</v>
          </cell>
          <cell r="X19">
            <v>45081</v>
          </cell>
          <cell r="Y19">
            <v>39004110.020000003</v>
          </cell>
        </row>
        <row r="20">
          <cell r="T20">
            <v>12944</v>
          </cell>
          <cell r="U20">
            <v>10467996.560000001</v>
          </cell>
          <cell r="V20">
            <v>19178</v>
          </cell>
          <cell r="W20">
            <v>16653110.82</v>
          </cell>
          <cell r="X20">
            <v>14909</v>
          </cell>
          <cell r="Y20">
            <v>17117991.93</v>
          </cell>
        </row>
        <row r="21">
          <cell r="T21">
            <v>328023</v>
          </cell>
          <cell r="U21">
            <v>264251902.68000001</v>
          </cell>
          <cell r="V21">
            <v>457203</v>
          </cell>
          <cell r="W21">
            <v>373518042.35000002</v>
          </cell>
          <cell r="X21">
            <v>390913</v>
          </cell>
          <cell r="Y21">
            <v>362636762.71000004</v>
          </cell>
        </row>
        <row r="22">
          <cell r="T22">
            <v>59333</v>
          </cell>
          <cell r="U22">
            <v>50471550.57</v>
          </cell>
          <cell r="V22">
            <v>82739</v>
          </cell>
          <cell r="W22">
            <v>70666830.020000011</v>
          </cell>
          <cell r="X22">
            <v>68569</v>
          </cell>
          <cell r="Y22">
            <v>64608338.770000003</v>
          </cell>
        </row>
        <row r="23">
          <cell r="T23">
            <v>46661</v>
          </cell>
          <cell r="U23">
            <v>31149958.039999999</v>
          </cell>
          <cell r="V23">
            <v>67327</v>
          </cell>
          <cell r="W23">
            <v>45917540.950000003</v>
          </cell>
          <cell r="X23">
            <v>53153</v>
          </cell>
          <cell r="Y23">
            <v>42226514.719999999</v>
          </cell>
        </row>
        <row r="24">
          <cell r="T24">
            <v>144553</v>
          </cell>
          <cell r="U24">
            <v>85725088.379999995</v>
          </cell>
          <cell r="V24">
            <v>203899</v>
          </cell>
          <cell r="W24">
            <v>124644844.67</v>
          </cell>
          <cell r="X24">
            <v>178220</v>
          </cell>
          <cell r="Y24">
            <v>132128692.7</v>
          </cell>
        </row>
        <row r="25">
          <cell r="T25">
            <v>13802</v>
          </cell>
          <cell r="U25">
            <v>10620696.460000001</v>
          </cell>
          <cell r="V25">
            <v>20626</v>
          </cell>
          <cell r="W25">
            <v>20278909.539999999</v>
          </cell>
          <cell r="X25">
            <v>17223</v>
          </cell>
          <cell r="Y25">
            <v>21832608.579999998</v>
          </cell>
        </row>
        <row r="26">
          <cell r="T26">
            <v>34229</v>
          </cell>
          <cell r="U26">
            <v>30506458.350000001</v>
          </cell>
          <cell r="V26">
            <v>50099</v>
          </cell>
          <cell r="W26">
            <v>51256499.109999999</v>
          </cell>
          <cell r="X26">
            <v>40990</v>
          </cell>
          <cell r="Y26">
            <v>51710061.200000003</v>
          </cell>
        </row>
        <row r="27">
          <cell r="T27">
            <v>150514</v>
          </cell>
          <cell r="U27">
            <v>108513323.72</v>
          </cell>
          <cell r="V27">
            <v>217264</v>
          </cell>
          <cell r="W27">
            <v>154802115.37</v>
          </cell>
          <cell r="X27">
            <v>186031</v>
          </cell>
          <cell r="Y27">
            <v>153165531.18000001</v>
          </cell>
        </row>
        <row r="28">
          <cell r="T28">
            <v>48541</v>
          </cell>
          <cell r="U28">
            <v>30717350.530000001</v>
          </cell>
          <cell r="V28">
            <v>70401</v>
          </cell>
          <cell r="W28">
            <v>49665012.229999997</v>
          </cell>
          <cell r="X28">
            <v>57586</v>
          </cell>
          <cell r="Y28">
            <v>49276170.229999997</v>
          </cell>
        </row>
        <row r="29">
          <cell r="T29">
            <v>124017</v>
          </cell>
          <cell r="U29">
            <v>74431785.270000011</v>
          </cell>
          <cell r="V29">
            <v>168283</v>
          </cell>
          <cell r="W29">
            <v>99039147.890000001</v>
          </cell>
          <cell r="X29">
            <v>149627</v>
          </cell>
          <cell r="Y29">
            <v>104368902.40000001</v>
          </cell>
        </row>
        <row r="32">
          <cell r="T32">
            <v>306790</v>
          </cell>
          <cell r="U32">
            <v>206495089.78</v>
          </cell>
          <cell r="V32">
            <v>429316</v>
          </cell>
          <cell r="W32">
            <v>302104114.05000001</v>
          </cell>
          <cell r="X32">
            <v>363586</v>
          </cell>
          <cell r="Y32">
            <v>317949731.72000003</v>
          </cell>
        </row>
        <row r="33">
          <cell r="T33">
            <v>378281</v>
          </cell>
          <cell r="U33">
            <v>315483389.49000001</v>
          </cell>
          <cell r="V33">
            <v>535155</v>
          </cell>
          <cell r="W33">
            <v>440247387.88</v>
          </cell>
          <cell r="X33">
            <v>464512</v>
          </cell>
          <cell r="Y33">
            <v>462007082.72000003</v>
          </cell>
        </row>
        <row r="34">
          <cell r="T34">
            <v>43101</v>
          </cell>
          <cell r="U34">
            <v>27990456.850000001</v>
          </cell>
          <cell r="V34">
            <v>57753</v>
          </cell>
          <cell r="W34">
            <v>44149249.969999999</v>
          </cell>
          <cell r="X34">
            <v>47737</v>
          </cell>
          <cell r="Y34">
            <v>41895967.170000002</v>
          </cell>
        </row>
        <row r="35">
          <cell r="T35">
            <v>58748</v>
          </cell>
          <cell r="U35">
            <v>49269023.960000001</v>
          </cell>
          <cell r="V35">
            <v>84892</v>
          </cell>
          <cell r="W35">
            <v>68125384.310000002</v>
          </cell>
          <cell r="X35">
            <v>68180</v>
          </cell>
          <cell r="Y35">
            <v>62964365.420000002</v>
          </cell>
        </row>
        <row r="36">
          <cell r="T36">
            <v>78451</v>
          </cell>
          <cell r="U36">
            <v>50632960.480000004</v>
          </cell>
          <cell r="V36">
            <v>111090</v>
          </cell>
          <cell r="W36">
            <v>66368403.659999996</v>
          </cell>
          <cell r="X36">
            <v>98056</v>
          </cell>
          <cell r="Y36">
            <v>69072132.469999999</v>
          </cell>
        </row>
        <row r="37">
          <cell r="T37">
            <v>106041</v>
          </cell>
          <cell r="U37">
            <v>77530299.879999995</v>
          </cell>
          <cell r="V37">
            <v>143268</v>
          </cell>
          <cell r="W37">
            <v>100325387.69</v>
          </cell>
          <cell r="X37">
            <v>131048</v>
          </cell>
          <cell r="Y37">
            <v>118168318.99000001</v>
          </cell>
        </row>
        <row r="38">
          <cell r="T38">
            <v>154156</v>
          </cell>
          <cell r="U38">
            <v>109209744</v>
          </cell>
          <cell r="V38">
            <v>212449</v>
          </cell>
          <cell r="W38">
            <v>151927376.90000001</v>
          </cell>
          <cell r="X38">
            <v>175012</v>
          </cell>
          <cell r="Y38">
            <v>154748318.80000001</v>
          </cell>
        </row>
        <row r="39">
          <cell r="T39">
            <v>71389</v>
          </cell>
          <cell r="U39">
            <v>56507892.519999996</v>
          </cell>
          <cell r="V39">
            <v>95577</v>
          </cell>
          <cell r="W39">
            <v>71879286.270000011</v>
          </cell>
          <cell r="X39">
            <v>91122</v>
          </cell>
          <cell r="Y39">
            <v>83223433.479999989</v>
          </cell>
        </row>
        <row r="40">
          <cell r="T40">
            <v>45487</v>
          </cell>
          <cell r="U40">
            <v>34019855.189999998</v>
          </cell>
          <cell r="V40">
            <v>65165</v>
          </cell>
          <cell r="W40">
            <v>54568515.590000004</v>
          </cell>
          <cell r="X40">
            <v>54110</v>
          </cell>
          <cell r="Y40">
            <v>51570690.5</v>
          </cell>
        </row>
        <row r="41">
          <cell r="T41">
            <v>229118</v>
          </cell>
          <cell r="U41">
            <v>262291484.16</v>
          </cell>
          <cell r="V41">
            <v>304933</v>
          </cell>
          <cell r="W41">
            <v>354849096.44</v>
          </cell>
          <cell r="X41">
            <v>271315</v>
          </cell>
          <cell r="Y41">
            <v>320224573.89999998</v>
          </cell>
        </row>
        <row r="42">
          <cell r="T42">
            <v>95322</v>
          </cell>
          <cell r="U42">
            <v>97021851.729999989</v>
          </cell>
          <cell r="V42">
            <v>131715</v>
          </cell>
          <cell r="W42">
            <v>118289335.13</v>
          </cell>
          <cell r="X42">
            <v>116743</v>
          </cell>
          <cell r="Y42">
            <v>111928996.03</v>
          </cell>
        </row>
        <row r="43">
          <cell r="T43">
            <v>37568</v>
          </cell>
          <cell r="U43">
            <v>20789310.560000002</v>
          </cell>
          <cell r="V43">
            <v>52861</v>
          </cell>
          <cell r="W43">
            <v>28165177.629999999</v>
          </cell>
          <cell r="X43">
            <v>43813</v>
          </cell>
          <cell r="Y43">
            <v>26147532.890000001</v>
          </cell>
        </row>
        <row r="44">
          <cell r="T44">
            <v>349603</v>
          </cell>
          <cell r="U44">
            <v>250537813.13</v>
          </cell>
          <cell r="V44">
            <v>479273</v>
          </cell>
          <cell r="W44">
            <v>367594604.73000002</v>
          </cell>
          <cell r="X44">
            <v>411953</v>
          </cell>
          <cell r="Y44">
            <v>374806674.25</v>
          </cell>
        </row>
        <row r="45">
          <cell r="T45">
            <v>119661</v>
          </cell>
          <cell r="U45">
            <v>104717761.97</v>
          </cell>
          <cell r="V45">
            <v>163107</v>
          </cell>
          <cell r="W45">
            <v>130765495</v>
          </cell>
          <cell r="X45">
            <v>146609</v>
          </cell>
          <cell r="Y45">
            <v>148324900.04000002</v>
          </cell>
        </row>
        <row r="48">
          <cell r="T48">
            <v>2836785</v>
          </cell>
          <cell r="U48">
            <v>1901243196.55</v>
          </cell>
          <cell r="V48">
            <v>3922121</v>
          </cell>
          <cell r="W48">
            <v>2688553792.3499999</v>
          </cell>
          <cell r="X48">
            <v>3270077</v>
          </cell>
          <cell r="Y48">
            <v>2592389211.0100002</v>
          </cell>
        </row>
        <row r="49">
          <cell r="T49">
            <v>112439</v>
          </cell>
          <cell r="U49">
            <v>60372605.369999997</v>
          </cell>
          <cell r="V49">
            <v>167755</v>
          </cell>
          <cell r="W49">
            <v>90155218.189999998</v>
          </cell>
          <cell r="X49">
            <v>139404</v>
          </cell>
          <cell r="Y49">
            <v>85434496.769999996</v>
          </cell>
        </row>
        <row r="50">
          <cell r="T50">
            <v>193743</v>
          </cell>
          <cell r="U50">
            <v>113726060.59</v>
          </cell>
          <cell r="V50">
            <v>266061</v>
          </cell>
          <cell r="W50">
            <v>157628474.78</v>
          </cell>
          <cell r="X50">
            <v>223357</v>
          </cell>
          <cell r="Y50">
            <v>152564491.56999999</v>
          </cell>
        </row>
        <row r="51">
          <cell r="T51">
            <v>45879</v>
          </cell>
          <cell r="U51">
            <v>24816256.510000002</v>
          </cell>
          <cell r="V51">
            <v>66391</v>
          </cell>
          <cell r="W51">
            <v>40822036.369999997</v>
          </cell>
          <cell r="X51">
            <v>50917</v>
          </cell>
          <cell r="Y51">
            <v>32797209.57</v>
          </cell>
        </row>
        <row r="52">
          <cell r="T52">
            <v>73571</v>
          </cell>
          <cell r="U52">
            <v>35045902.329999998</v>
          </cell>
          <cell r="V52">
            <v>97911</v>
          </cell>
          <cell r="W52">
            <v>49942880.039999999</v>
          </cell>
          <cell r="X52">
            <v>81595</v>
          </cell>
          <cell r="Y52">
            <v>61677222.530000001</v>
          </cell>
        </row>
        <row r="53">
          <cell r="T53">
            <v>94984</v>
          </cell>
          <cell r="U53">
            <v>76946932.799999997</v>
          </cell>
          <cell r="V53">
            <v>133576</v>
          </cell>
          <cell r="W53">
            <v>106224861.48</v>
          </cell>
          <cell r="X53">
            <v>112349</v>
          </cell>
          <cell r="Y53">
            <v>99598870.400000006</v>
          </cell>
        </row>
        <row r="54">
          <cell r="T54">
            <v>439525</v>
          </cell>
          <cell r="U54">
            <v>258706071.99000001</v>
          </cell>
          <cell r="V54">
            <v>578247</v>
          </cell>
          <cell r="W54">
            <v>364711394.39999998</v>
          </cell>
          <cell r="X54">
            <v>527308</v>
          </cell>
          <cell r="Y54">
            <v>358629670.85000002</v>
          </cell>
        </row>
        <row r="55">
          <cell r="T55">
            <v>160667</v>
          </cell>
          <cell r="U55">
            <v>95712237.200000003</v>
          </cell>
          <cell r="V55">
            <v>231480</v>
          </cell>
          <cell r="W55">
            <v>124036764.58</v>
          </cell>
          <cell r="X55">
            <v>192755</v>
          </cell>
          <cell r="Y55">
            <v>113359170.11</v>
          </cell>
        </row>
        <row r="56">
          <cell r="T56">
            <v>27109</v>
          </cell>
          <cell r="U56">
            <v>17657826.800000001</v>
          </cell>
          <cell r="V56">
            <v>34868</v>
          </cell>
          <cell r="W56">
            <v>24092889.030000001</v>
          </cell>
          <cell r="X56">
            <v>28354</v>
          </cell>
          <cell r="Y56">
            <v>24053087.84</v>
          </cell>
        </row>
        <row r="57">
          <cell r="T57">
            <v>93540</v>
          </cell>
          <cell r="U57">
            <v>47487499.609999999</v>
          </cell>
          <cell r="V57">
            <v>127473</v>
          </cell>
          <cell r="W57">
            <v>71994294</v>
          </cell>
          <cell r="X57">
            <v>98695</v>
          </cell>
          <cell r="Y57">
            <v>59221922.759999998</v>
          </cell>
        </row>
        <row r="58">
          <cell r="T58">
            <v>128087</v>
          </cell>
          <cell r="U58">
            <v>75028371.680000007</v>
          </cell>
          <cell r="V58">
            <v>172191</v>
          </cell>
          <cell r="W58">
            <v>101189495.09999999</v>
          </cell>
          <cell r="X58">
            <v>152943</v>
          </cell>
          <cell r="Y58">
            <v>100127765.63</v>
          </cell>
        </row>
        <row r="59">
          <cell r="T59">
            <v>32873</v>
          </cell>
          <cell r="U59">
            <v>15860839.939999999</v>
          </cell>
          <cell r="V59">
            <v>47348</v>
          </cell>
          <cell r="W59">
            <v>23605876.030000001</v>
          </cell>
          <cell r="X59">
            <v>35933</v>
          </cell>
          <cell r="Y59">
            <v>18086090.120000001</v>
          </cell>
        </row>
        <row r="60">
          <cell r="T60">
            <v>269263</v>
          </cell>
          <cell r="U60">
            <v>150062311.20999998</v>
          </cell>
          <cell r="V60">
            <v>365496</v>
          </cell>
          <cell r="W60">
            <v>228082562.31</v>
          </cell>
          <cell r="X60">
            <v>312472</v>
          </cell>
          <cell r="Y60">
            <v>213625282.91</v>
          </cell>
        </row>
        <row r="63">
          <cell r="T63">
            <v>1517655</v>
          </cell>
          <cell r="U63">
            <v>964218019.87</v>
          </cell>
          <cell r="V63">
            <v>2114039</v>
          </cell>
          <cell r="W63">
            <v>1368190041.3900001</v>
          </cell>
          <cell r="X63">
            <v>1739340</v>
          </cell>
          <cell r="Y63">
            <v>1290969873.04</v>
          </cell>
        </row>
        <row r="64">
          <cell r="T64">
            <v>223772</v>
          </cell>
          <cell r="U64">
            <v>123056182.51000001</v>
          </cell>
          <cell r="V64">
            <v>303482</v>
          </cell>
          <cell r="W64">
            <v>174594085.56</v>
          </cell>
          <cell r="X64">
            <v>237378</v>
          </cell>
          <cell r="Y64">
            <v>148620888.69</v>
          </cell>
        </row>
        <row r="65">
          <cell r="T65">
            <v>145261</v>
          </cell>
          <cell r="U65">
            <v>68669895.359999999</v>
          </cell>
          <cell r="V65">
            <v>229615</v>
          </cell>
          <cell r="W65">
            <v>125061339.40000001</v>
          </cell>
          <cell r="X65">
            <v>192756</v>
          </cell>
          <cell r="Y65">
            <v>115676098.20999999</v>
          </cell>
        </row>
        <row r="66">
          <cell r="T66">
            <v>100925</v>
          </cell>
          <cell r="U66">
            <v>69243499.5</v>
          </cell>
          <cell r="V66">
            <v>136251</v>
          </cell>
          <cell r="W66">
            <v>92366304.510000005</v>
          </cell>
          <cell r="X66">
            <v>102621</v>
          </cell>
          <cell r="Y66">
            <v>73758919.5</v>
          </cell>
        </row>
        <row r="67">
          <cell r="T67">
            <v>66094</v>
          </cell>
          <cell r="U67">
            <v>66185798.939999998</v>
          </cell>
          <cell r="V67">
            <v>96120</v>
          </cell>
          <cell r="W67">
            <v>88016333.590000004</v>
          </cell>
          <cell r="X67">
            <v>76875</v>
          </cell>
          <cell r="Y67">
            <v>85130862.879999995</v>
          </cell>
        </row>
        <row r="68">
          <cell r="T68">
            <v>33450</v>
          </cell>
          <cell r="U68">
            <v>16733520.779999999</v>
          </cell>
          <cell r="V68">
            <v>47643</v>
          </cell>
          <cell r="W68">
            <v>24706666.719999999</v>
          </cell>
          <cell r="X68">
            <v>35698</v>
          </cell>
          <cell r="Y68">
            <v>19501559.449999999</v>
          </cell>
        </row>
        <row r="69">
          <cell r="T69">
            <v>361838</v>
          </cell>
          <cell r="U69">
            <v>276939255.55000001</v>
          </cell>
          <cell r="V69">
            <v>518495</v>
          </cell>
          <cell r="W69">
            <v>387317710.94999999</v>
          </cell>
          <cell r="X69">
            <v>427604</v>
          </cell>
          <cell r="Y69">
            <v>363787226.84000003</v>
          </cell>
        </row>
        <row r="70">
          <cell r="T70">
            <v>100458</v>
          </cell>
          <cell r="U70">
            <v>91329525.510000005</v>
          </cell>
          <cell r="V70">
            <v>151070</v>
          </cell>
          <cell r="W70">
            <v>134326249.90000001</v>
          </cell>
          <cell r="X70">
            <v>118970</v>
          </cell>
          <cell r="Y70">
            <v>122071085.37</v>
          </cell>
        </row>
        <row r="71">
          <cell r="T71">
            <v>143808</v>
          </cell>
          <cell r="U71">
            <v>75021766.25999999</v>
          </cell>
          <cell r="V71">
            <v>209570</v>
          </cell>
          <cell r="W71">
            <v>114517750.56999999</v>
          </cell>
          <cell r="X71">
            <v>166716</v>
          </cell>
          <cell r="Y71">
            <v>101799332.81999999</v>
          </cell>
        </row>
        <row r="72">
          <cell r="T72">
            <v>38199</v>
          </cell>
          <cell r="U72">
            <v>21913328.719999999</v>
          </cell>
          <cell r="V72">
            <v>49499</v>
          </cell>
          <cell r="W72">
            <v>26774417.170000002</v>
          </cell>
          <cell r="X72">
            <v>37533</v>
          </cell>
          <cell r="Y72">
            <v>22239327.710000001</v>
          </cell>
        </row>
        <row r="73">
          <cell r="T73">
            <v>28618</v>
          </cell>
          <cell r="U73">
            <v>10262056.92</v>
          </cell>
          <cell r="V73">
            <v>40990</v>
          </cell>
          <cell r="W73">
            <v>15989270.02</v>
          </cell>
          <cell r="X73">
            <v>34611</v>
          </cell>
          <cell r="Y73">
            <v>15557416.32</v>
          </cell>
        </row>
        <row r="74">
          <cell r="T74">
            <v>191318</v>
          </cell>
          <cell r="U74">
            <v>87538720.560000002</v>
          </cell>
          <cell r="V74">
            <v>271691</v>
          </cell>
          <cell r="W74">
            <v>131244771.88</v>
          </cell>
          <cell r="X74">
            <v>218983</v>
          </cell>
          <cell r="Y74">
            <v>120111648.70999999</v>
          </cell>
        </row>
        <row r="77">
          <cell r="T77">
            <v>1655103</v>
          </cell>
          <cell r="U77">
            <v>1151786932.4400001</v>
          </cell>
          <cell r="V77">
            <v>1786675</v>
          </cell>
          <cell r="W77">
            <v>1614244230.5</v>
          </cell>
          <cell r="X77">
            <v>1509752</v>
          </cell>
          <cell r="Y77">
            <v>1517975877.71</v>
          </cell>
        </row>
        <row r="78">
          <cell r="T78">
            <v>208195</v>
          </cell>
          <cell r="U78">
            <v>150010913.84999999</v>
          </cell>
          <cell r="V78">
            <v>297915</v>
          </cell>
          <cell r="W78">
            <v>220065869.86000001</v>
          </cell>
          <cell r="X78">
            <v>231681</v>
          </cell>
          <cell r="Y78">
            <v>188488344.44999999</v>
          </cell>
        </row>
        <row r="79">
          <cell r="T79">
            <v>167713</v>
          </cell>
          <cell r="U79">
            <v>116388886.69</v>
          </cell>
          <cell r="V79">
            <v>228300</v>
          </cell>
          <cell r="W79">
            <v>163770676.23000002</v>
          </cell>
          <cell r="X79">
            <v>194258</v>
          </cell>
          <cell r="Y79">
            <v>165663564.22</v>
          </cell>
        </row>
        <row r="80">
          <cell r="T80">
            <v>123024</v>
          </cell>
          <cell r="U80">
            <v>99674972.979999989</v>
          </cell>
          <cell r="V80">
            <v>163835</v>
          </cell>
          <cell r="W80">
            <v>128834097.25</v>
          </cell>
          <cell r="X80">
            <v>134251</v>
          </cell>
          <cell r="Y80">
            <v>118673155.06999999</v>
          </cell>
        </row>
        <row r="81">
          <cell r="T81">
            <v>17306</v>
          </cell>
          <cell r="U81">
            <v>17095258.960000001</v>
          </cell>
          <cell r="V81">
            <v>24145</v>
          </cell>
          <cell r="W81">
            <v>24737476.210000001</v>
          </cell>
          <cell r="X81">
            <v>18621</v>
          </cell>
          <cell r="Y81">
            <v>21483580.469999999</v>
          </cell>
        </row>
        <row r="82">
          <cell r="T82">
            <v>52819</v>
          </cell>
          <cell r="U82">
            <v>34822316.810000002</v>
          </cell>
          <cell r="V82">
            <v>76152</v>
          </cell>
          <cell r="W82">
            <v>52457299.719999999</v>
          </cell>
          <cell r="X82">
            <v>58758</v>
          </cell>
          <cell r="Y82">
            <v>47717783.82</v>
          </cell>
        </row>
        <row r="83">
          <cell r="T83">
            <v>113738</v>
          </cell>
          <cell r="U83">
            <v>47796297.780000001</v>
          </cell>
          <cell r="V83">
            <v>155197</v>
          </cell>
          <cell r="W83">
            <v>63860259.07</v>
          </cell>
          <cell r="X83">
            <v>115029</v>
          </cell>
          <cell r="Y83">
            <v>54244287.399999999</v>
          </cell>
        </row>
        <row r="84">
          <cell r="T84">
            <v>38207</v>
          </cell>
          <cell r="U84">
            <v>27646582.760000002</v>
          </cell>
          <cell r="V84">
            <v>55217</v>
          </cell>
          <cell r="W84">
            <v>41185901.060000002</v>
          </cell>
          <cell r="X84">
            <v>44338</v>
          </cell>
          <cell r="Y84">
            <v>36147340.18</v>
          </cell>
        </row>
        <row r="85">
          <cell r="T85">
            <v>37381</v>
          </cell>
          <cell r="U85">
            <v>31008602.850000001</v>
          </cell>
          <cell r="V85">
            <v>46743</v>
          </cell>
          <cell r="W85">
            <v>35667948.379999995</v>
          </cell>
          <cell r="X85">
            <v>32207</v>
          </cell>
          <cell r="Y85">
            <v>25362716.010000002</v>
          </cell>
        </row>
        <row r="86">
          <cell r="T86">
            <v>355717</v>
          </cell>
          <cell r="U86">
            <v>276991936.62</v>
          </cell>
          <cell r="V86">
            <v>465684</v>
          </cell>
          <cell r="W86">
            <v>360164122.19999999</v>
          </cell>
          <cell r="X86">
            <v>408786</v>
          </cell>
          <cell r="Y86">
            <v>351231129.31</v>
          </cell>
        </row>
        <row r="87">
          <cell r="T87">
            <v>94007</v>
          </cell>
          <cell r="U87">
            <v>89070760.729999989</v>
          </cell>
          <cell r="V87">
            <v>128962</v>
          </cell>
          <cell r="W87">
            <v>95854490.299999997</v>
          </cell>
          <cell r="X87">
            <v>98466</v>
          </cell>
          <cell r="Y87">
            <v>74041248.390000001</v>
          </cell>
        </row>
        <row r="88">
          <cell r="T88">
            <v>67015</v>
          </cell>
          <cell r="U88">
            <v>32459627.670000002</v>
          </cell>
          <cell r="V88">
            <v>100287</v>
          </cell>
          <cell r="W88">
            <v>57951780.630000003</v>
          </cell>
          <cell r="X88">
            <v>76424</v>
          </cell>
          <cell r="Y88">
            <v>51919447.710000001</v>
          </cell>
        </row>
        <row r="89">
          <cell r="T89">
            <v>8374</v>
          </cell>
          <cell r="U89">
            <v>10155633.640000001</v>
          </cell>
          <cell r="V89">
            <v>10838</v>
          </cell>
          <cell r="W89">
            <v>13423616.939999999</v>
          </cell>
          <cell r="X89">
            <v>8084</v>
          </cell>
          <cell r="Y89">
            <v>10275107.07</v>
          </cell>
        </row>
        <row r="90">
          <cell r="T90">
            <v>32909</v>
          </cell>
          <cell r="U90">
            <v>17726995.509999998</v>
          </cell>
          <cell r="V90">
            <v>47783</v>
          </cell>
          <cell r="W90">
            <v>24717633.210000001</v>
          </cell>
          <cell r="X90">
            <v>35768</v>
          </cell>
          <cell r="Y90">
            <v>19810767.760000002</v>
          </cell>
        </row>
        <row r="91">
          <cell r="T91">
            <v>76069</v>
          </cell>
          <cell r="U91">
            <v>27229072.699999999</v>
          </cell>
          <cell r="V91">
            <v>31597</v>
          </cell>
          <cell r="W91">
            <v>28769692.509999998</v>
          </cell>
          <cell r="X91">
            <v>29813</v>
          </cell>
          <cell r="Y91">
            <v>32452082.59</v>
          </cell>
        </row>
        <row r="94">
          <cell r="T94">
            <v>1028107</v>
          </cell>
          <cell r="U94">
            <v>804950134.72000003</v>
          </cell>
          <cell r="V94">
            <v>1429918</v>
          </cell>
          <cell r="W94">
            <v>1130771928.5</v>
          </cell>
          <cell r="X94">
            <v>1236456</v>
          </cell>
          <cell r="Y94">
            <v>1095631021.23</v>
          </cell>
        </row>
        <row r="95">
          <cell r="T95">
            <v>211401</v>
          </cell>
          <cell r="U95">
            <v>128461958.61</v>
          </cell>
          <cell r="V95">
            <v>305701</v>
          </cell>
          <cell r="W95">
            <v>186548131.21000001</v>
          </cell>
          <cell r="X95">
            <v>246677</v>
          </cell>
          <cell r="Y95">
            <v>165331446.74000001</v>
          </cell>
        </row>
        <row r="96">
          <cell r="T96">
            <v>21678</v>
          </cell>
          <cell r="U96">
            <v>13443614.59</v>
          </cell>
          <cell r="V96">
            <v>30841</v>
          </cell>
          <cell r="W96">
            <v>17338980.990000002</v>
          </cell>
          <cell r="X96">
            <v>23480</v>
          </cell>
          <cell r="Y96">
            <v>17271499.899999999</v>
          </cell>
        </row>
        <row r="97">
          <cell r="T97">
            <v>308979</v>
          </cell>
          <cell r="U97">
            <v>150242445.88999999</v>
          </cell>
          <cell r="V97">
            <v>423916</v>
          </cell>
          <cell r="W97">
            <v>201516893.19</v>
          </cell>
          <cell r="X97">
            <v>347789</v>
          </cell>
          <cell r="Y97">
            <v>178534248.63999999</v>
          </cell>
        </row>
        <row r="98">
          <cell r="T98">
            <v>93220</v>
          </cell>
          <cell r="U98">
            <v>41262388.130000003</v>
          </cell>
          <cell r="V98">
            <v>128015</v>
          </cell>
          <cell r="W98">
            <v>58750284.130000003</v>
          </cell>
          <cell r="X98">
            <v>107413</v>
          </cell>
          <cell r="Y98">
            <v>52661486.030000001</v>
          </cell>
        </row>
        <row r="99">
          <cell r="T99">
            <v>28293</v>
          </cell>
          <cell r="U99">
            <v>13280262.76</v>
          </cell>
          <cell r="V99">
            <v>43011</v>
          </cell>
          <cell r="W99">
            <v>20979462.710000001</v>
          </cell>
          <cell r="X99">
            <v>34826</v>
          </cell>
          <cell r="Y99">
            <v>17873350.219999999</v>
          </cell>
        </row>
        <row r="100">
          <cell r="T100">
            <v>54958</v>
          </cell>
          <cell r="U100">
            <v>25684935.02</v>
          </cell>
          <cell r="V100">
            <v>69914</v>
          </cell>
          <cell r="W100">
            <v>29152600.829999998</v>
          </cell>
          <cell r="X100">
            <v>57821</v>
          </cell>
          <cell r="Y100">
            <v>25582496.039999999</v>
          </cell>
        </row>
        <row r="101">
          <cell r="T101">
            <v>140988</v>
          </cell>
          <cell r="U101">
            <v>66616041.479999997</v>
          </cell>
          <cell r="V101">
            <v>207657</v>
          </cell>
          <cell r="W101">
            <v>109447886.41</v>
          </cell>
          <cell r="X101">
            <v>170609</v>
          </cell>
          <cell r="Y101">
            <v>100009415.27</v>
          </cell>
        </row>
        <row r="102">
          <cell r="T102">
            <v>131472</v>
          </cell>
          <cell r="U102">
            <v>73156432.75999999</v>
          </cell>
          <cell r="V102">
            <v>183026</v>
          </cell>
          <cell r="W102">
            <v>105785599.84999999</v>
          </cell>
          <cell r="X102">
            <v>160614</v>
          </cell>
          <cell r="Y102">
            <v>111647854.68000001</v>
          </cell>
        </row>
        <row r="103">
          <cell r="T103">
            <v>253955</v>
          </cell>
          <cell r="U103">
            <v>110906179</v>
          </cell>
          <cell r="V103">
            <v>335543</v>
          </cell>
          <cell r="W103">
            <v>150919216.43000001</v>
          </cell>
          <cell r="X103">
            <v>262503</v>
          </cell>
          <cell r="Y103">
            <v>126829079.42</v>
          </cell>
        </row>
        <row r="104">
          <cell r="T104">
            <v>455947</v>
          </cell>
          <cell r="U104">
            <v>329029162.11000001</v>
          </cell>
          <cell r="V104">
            <v>606237</v>
          </cell>
          <cell r="W104">
            <v>424430537.62</v>
          </cell>
          <cell r="X104">
            <v>521861</v>
          </cell>
          <cell r="Y104">
            <v>416908861.26999998</v>
          </cell>
        </row>
        <row r="105">
          <cell r="T105">
            <v>106997</v>
          </cell>
          <cell r="U105">
            <v>46551127.280000001</v>
          </cell>
          <cell r="V105">
            <v>159251</v>
          </cell>
          <cell r="W105">
            <v>72540301.530000001</v>
          </cell>
          <cell r="X105">
            <v>131888</v>
          </cell>
          <cell r="Y105">
            <v>65596180.329999998</v>
          </cell>
        </row>
        <row r="106">
          <cell r="T106">
            <v>222279</v>
          </cell>
          <cell r="U106">
            <v>99356057.879999995</v>
          </cell>
          <cell r="V106">
            <v>300665</v>
          </cell>
          <cell r="W106">
            <v>133179064.04000001</v>
          </cell>
          <cell r="X106">
            <v>238418</v>
          </cell>
          <cell r="Y106">
            <v>115438161.65000001</v>
          </cell>
        </row>
        <row r="107">
          <cell r="T107">
            <v>99573</v>
          </cell>
          <cell r="U107">
            <v>53017229.759999998</v>
          </cell>
          <cell r="V107">
            <v>153328</v>
          </cell>
          <cell r="W107">
            <v>90471052.689999998</v>
          </cell>
          <cell r="X107">
            <v>131902</v>
          </cell>
          <cell r="Y107">
            <v>77493917.620000005</v>
          </cell>
        </row>
        <row r="108">
          <cell r="T108">
            <v>38009</v>
          </cell>
          <cell r="U108">
            <v>11092442.279999999</v>
          </cell>
          <cell r="V108">
            <v>52654</v>
          </cell>
          <cell r="W108">
            <v>19687586.420000002</v>
          </cell>
          <cell r="X108">
            <v>41244</v>
          </cell>
          <cell r="Y108">
            <v>16240485.970000001</v>
          </cell>
        </row>
        <row r="109">
          <cell r="T109">
            <v>182975</v>
          </cell>
          <cell r="U109">
            <v>110164056.28</v>
          </cell>
          <cell r="V109">
            <v>270230</v>
          </cell>
          <cell r="W109">
            <v>177412766.81999999</v>
          </cell>
          <cell r="X109">
            <v>237255</v>
          </cell>
          <cell r="Y109">
            <v>148908394.55000001</v>
          </cell>
        </row>
        <row r="110">
          <cell r="T110">
            <v>173661</v>
          </cell>
          <cell r="U110">
            <v>72967638.99000001</v>
          </cell>
          <cell r="V110">
            <v>268542</v>
          </cell>
          <cell r="W110">
            <v>129089092.22</v>
          </cell>
          <cell r="X110">
            <v>210437</v>
          </cell>
          <cell r="Y110">
            <v>95176383.549999997</v>
          </cell>
        </row>
        <row r="111">
          <cell r="T111">
            <v>100855</v>
          </cell>
          <cell r="U111">
            <v>34242154.879999995</v>
          </cell>
          <cell r="V111">
            <v>139504</v>
          </cell>
          <cell r="W111">
            <v>45225480.009999998</v>
          </cell>
          <cell r="X111">
            <v>106108</v>
          </cell>
          <cell r="Y111">
            <v>40336350.850000001</v>
          </cell>
        </row>
        <row r="112">
          <cell r="T112">
            <v>5772</v>
          </cell>
          <cell r="U112">
            <v>3614391</v>
          </cell>
          <cell r="V112">
            <v>4989</v>
          </cell>
          <cell r="W112">
            <v>2765847</v>
          </cell>
          <cell r="X112">
            <v>5094</v>
          </cell>
          <cell r="Y112">
            <v>2681200</v>
          </cell>
        </row>
        <row r="113">
          <cell r="T113">
            <v>92887</v>
          </cell>
          <cell r="U113">
            <v>51320045.359999999</v>
          </cell>
          <cell r="V113">
            <v>135849</v>
          </cell>
          <cell r="W113">
            <v>76605297.480000004</v>
          </cell>
          <cell r="X113">
            <v>112437</v>
          </cell>
          <cell r="Y113">
            <v>63020720.710000001</v>
          </cell>
        </row>
        <row r="114">
          <cell r="T114">
            <v>6686</v>
          </cell>
          <cell r="U114">
            <v>3212608</v>
          </cell>
          <cell r="V114">
            <v>6917</v>
          </cell>
          <cell r="W114">
            <v>3134827</v>
          </cell>
          <cell r="X114">
            <v>6625</v>
          </cell>
          <cell r="Y114">
            <v>3480515</v>
          </cell>
        </row>
        <row r="115">
          <cell r="T115">
            <v>1468</v>
          </cell>
          <cell r="U115">
            <v>3334628</v>
          </cell>
          <cell r="V115">
            <v>726</v>
          </cell>
          <cell r="W115">
            <v>521261</v>
          </cell>
          <cell r="X115">
            <v>480</v>
          </cell>
          <cell r="Y115">
            <v>371311</v>
          </cell>
        </row>
        <row r="118">
          <cell r="T118">
            <v>2904559</v>
          </cell>
          <cell r="U118">
            <v>1964470771.1199999</v>
          </cell>
          <cell r="V118">
            <v>4057984</v>
          </cell>
          <cell r="W118">
            <v>2908052757.1599998</v>
          </cell>
          <cell r="X118">
            <v>3446797</v>
          </cell>
          <cell r="Y118">
            <v>2688627413.9099998</v>
          </cell>
        </row>
        <row r="119">
          <cell r="T119">
            <v>1021033</v>
          </cell>
          <cell r="U119">
            <v>577784254.56999993</v>
          </cell>
          <cell r="V119">
            <v>1469024</v>
          </cell>
          <cell r="W119">
            <v>862219746.55999994</v>
          </cell>
          <cell r="X119">
            <v>1238342</v>
          </cell>
          <cell r="Y119">
            <v>786085703.55999994</v>
          </cell>
        </row>
        <row r="120">
          <cell r="T120">
            <v>450429</v>
          </cell>
          <cell r="U120">
            <v>123388162</v>
          </cell>
          <cell r="V120">
            <v>639202</v>
          </cell>
          <cell r="W120">
            <v>189457488.72999999</v>
          </cell>
          <cell r="X120">
            <v>522048</v>
          </cell>
          <cell r="Y120">
            <v>159900903.03999999</v>
          </cell>
        </row>
        <row r="121">
          <cell r="T121">
            <v>127152</v>
          </cell>
          <cell r="U121">
            <v>57912727.490000002</v>
          </cell>
          <cell r="V121">
            <v>188640</v>
          </cell>
          <cell r="W121">
            <v>81870238.719999999</v>
          </cell>
          <cell r="X121">
            <v>164690</v>
          </cell>
          <cell r="Y121">
            <v>77968062.829999998</v>
          </cell>
        </row>
        <row r="122">
          <cell r="T122">
            <v>39230</v>
          </cell>
          <cell r="U122">
            <v>16032835.4</v>
          </cell>
          <cell r="V122">
            <v>49819</v>
          </cell>
          <cell r="W122">
            <v>21662010.02</v>
          </cell>
          <cell r="X122">
            <v>40124</v>
          </cell>
          <cell r="Y122">
            <v>18541549.140000001</v>
          </cell>
        </row>
        <row r="123">
          <cell r="T123">
            <v>156780</v>
          </cell>
          <cell r="U123">
            <v>69468767.210000008</v>
          </cell>
          <cell r="V123">
            <v>215279</v>
          </cell>
          <cell r="W123">
            <v>95882639.989999995</v>
          </cell>
          <cell r="X123">
            <v>170450</v>
          </cell>
          <cell r="Y123">
            <v>82109154.650000006</v>
          </cell>
        </row>
        <row r="124">
          <cell r="T124">
            <v>249653</v>
          </cell>
          <cell r="U124">
            <v>88177447.25</v>
          </cell>
          <cell r="V124">
            <v>345553</v>
          </cell>
          <cell r="W124">
            <v>141558419.99000001</v>
          </cell>
          <cell r="X124">
            <v>297897</v>
          </cell>
          <cell r="Y124">
            <v>123413432.98</v>
          </cell>
        </row>
        <row r="125">
          <cell r="T125">
            <v>85786</v>
          </cell>
          <cell r="U125">
            <v>34615891.670000002</v>
          </cell>
          <cell r="V125">
            <v>118918</v>
          </cell>
          <cell r="W125">
            <v>49632182.689999998</v>
          </cell>
          <cell r="X125">
            <v>90805</v>
          </cell>
          <cell r="Y125">
            <v>42042501.039999999</v>
          </cell>
        </row>
        <row r="126">
          <cell r="T126">
            <v>159246</v>
          </cell>
          <cell r="U126">
            <v>50053529.369999997</v>
          </cell>
          <cell r="V126">
            <v>230611</v>
          </cell>
          <cell r="W126">
            <v>74040869.519999996</v>
          </cell>
          <cell r="X126">
            <v>182140</v>
          </cell>
          <cell r="Y126">
            <v>61115907.920000002</v>
          </cell>
        </row>
        <row r="127">
          <cell r="T127">
            <v>155308</v>
          </cell>
          <cell r="U127">
            <v>34723187.879999995</v>
          </cell>
          <cell r="V127">
            <v>243647</v>
          </cell>
          <cell r="W127">
            <v>58472447.200000003</v>
          </cell>
          <cell r="X127">
            <v>190827</v>
          </cell>
          <cell r="Y127">
            <v>53268852.969999999</v>
          </cell>
        </row>
        <row r="128">
          <cell r="T128">
            <v>227680</v>
          </cell>
          <cell r="U128">
            <v>72742988.980000004</v>
          </cell>
          <cell r="V128">
            <v>359058</v>
          </cell>
          <cell r="W128">
            <v>118080165.06</v>
          </cell>
          <cell r="X128">
            <v>283686</v>
          </cell>
          <cell r="Y128">
            <v>99302228.189999998</v>
          </cell>
        </row>
        <row r="129">
          <cell r="T129">
            <v>462888</v>
          </cell>
          <cell r="U129">
            <v>165808333</v>
          </cell>
          <cell r="V129">
            <v>677623</v>
          </cell>
          <cell r="W129">
            <v>265775509.19999999</v>
          </cell>
          <cell r="X129">
            <v>534148</v>
          </cell>
          <cell r="Y129">
            <v>233749135.27000001</v>
          </cell>
        </row>
        <row r="130">
          <cell r="T130">
            <v>203899</v>
          </cell>
          <cell r="U130">
            <v>73885772.520000011</v>
          </cell>
          <cell r="V130">
            <v>295665</v>
          </cell>
          <cell r="W130">
            <v>107642233.2</v>
          </cell>
          <cell r="X130">
            <v>233104</v>
          </cell>
          <cell r="Y130">
            <v>97435412.859999999</v>
          </cell>
        </row>
        <row r="131">
          <cell r="T131">
            <v>70580</v>
          </cell>
          <cell r="U131">
            <v>28762167.260000002</v>
          </cell>
          <cell r="V131">
            <v>97735</v>
          </cell>
          <cell r="W131">
            <v>45647232.549999997</v>
          </cell>
          <cell r="X131">
            <v>84251</v>
          </cell>
          <cell r="Y131">
            <v>42867523.260000005</v>
          </cell>
        </row>
        <row r="132">
          <cell r="T132">
            <v>61059</v>
          </cell>
          <cell r="U132">
            <v>16795875.98</v>
          </cell>
          <cell r="V132">
            <v>97369</v>
          </cell>
          <cell r="W132">
            <v>27763612.260000002</v>
          </cell>
          <cell r="X132">
            <v>72963</v>
          </cell>
          <cell r="Y132">
            <v>22216704.969999999</v>
          </cell>
        </row>
        <row r="133">
          <cell r="T133">
            <v>95974</v>
          </cell>
          <cell r="U133">
            <v>41225106.799999997</v>
          </cell>
          <cell r="V133">
            <v>142247</v>
          </cell>
          <cell r="W133">
            <v>66265185</v>
          </cell>
          <cell r="X133">
            <v>118682</v>
          </cell>
          <cell r="Y133">
            <v>57542536.359999999</v>
          </cell>
        </row>
        <row r="134">
          <cell r="T134">
            <v>99869</v>
          </cell>
          <cell r="U134">
            <v>27071065.449999999</v>
          </cell>
          <cell r="V134">
            <v>151774</v>
          </cell>
          <cell r="W134">
            <v>45244986.350000001</v>
          </cell>
          <cell r="X134">
            <v>119501</v>
          </cell>
          <cell r="Y134">
            <v>39755909.219999999</v>
          </cell>
        </row>
        <row r="135">
          <cell r="T135">
            <v>64474</v>
          </cell>
          <cell r="U135">
            <v>22980169.140000001</v>
          </cell>
          <cell r="V135">
            <v>100562</v>
          </cell>
          <cell r="W135">
            <v>37755673.379999995</v>
          </cell>
          <cell r="X135">
            <v>79308</v>
          </cell>
          <cell r="Y135">
            <v>31911719.550000001</v>
          </cell>
        </row>
        <row r="136">
          <cell r="T136">
            <v>187777</v>
          </cell>
          <cell r="U136">
            <v>101365147.06999999</v>
          </cell>
          <cell r="V136">
            <v>261048</v>
          </cell>
          <cell r="W136">
            <v>155805880.55000001</v>
          </cell>
          <cell r="X136">
            <v>202148</v>
          </cell>
          <cell r="Y136">
            <v>131491102.91</v>
          </cell>
        </row>
        <row r="137">
          <cell r="T137">
            <v>142158</v>
          </cell>
          <cell r="U137">
            <v>71102616.879999995</v>
          </cell>
          <cell r="V137">
            <v>218904</v>
          </cell>
          <cell r="W137">
            <v>113621901.81999999</v>
          </cell>
          <cell r="X137">
            <v>181336</v>
          </cell>
          <cell r="Y137">
            <v>100620108.54000001</v>
          </cell>
        </row>
        <row r="138">
          <cell r="T138">
            <v>148245</v>
          </cell>
          <cell r="U138">
            <v>70551308.979999989</v>
          </cell>
          <cell r="V138">
            <v>205677</v>
          </cell>
          <cell r="W138">
            <v>97618342.459999993</v>
          </cell>
          <cell r="X138">
            <v>166913</v>
          </cell>
          <cell r="Y138">
            <v>85821364.359999999</v>
          </cell>
        </row>
        <row r="139">
          <cell r="T139">
            <v>440</v>
          </cell>
          <cell r="U139">
            <v>46223</v>
          </cell>
          <cell r="V139">
            <v>250</v>
          </cell>
          <cell r="W139">
            <v>29303</v>
          </cell>
          <cell r="X139">
            <v>257</v>
          </cell>
          <cell r="Y139">
            <v>29920</v>
          </cell>
        </row>
        <row r="140">
          <cell r="T140">
            <v>1433</v>
          </cell>
          <cell r="U140">
            <v>339179</v>
          </cell>
          <cell r="V140">
            <v>1295</v>
          </cell>
          <cell r="W140">
            <v>309357</v>
          </cell>
          <cell r="X140">
            <v>1340</v>
          </cell>
          <cell r="Y140">
            <v>317738</v>
          </cell>
        </row>
        <row r="143">
          <cell r="T143">
            <v>1009079</v>
          </cell>
          <cell r="U143">
            <v>776031472.39999998</v>
          </cell>
          <cell r="V143">
            <v>1389599</v>
          </cell>
          <cell r="W143">
            <v>1066312976.61</v>
          </cell>
          <cell r="X143">
            <v>1213581</v>
          </cell>
          <cell r="Y143">
            <v>1093864181.1300001</v>
          </cell>
        </row>
        <row r="144">
          <cell r="T144">
            <v>148184</v>
          </cell>
          <cell r="U144">
            <v>75353161.50999999</v>
          </cell>
          <cell r="V144">
            <v>207907</v>
          </cell>
          <cell r="W144">
            <v>106222553.17</v>
          </cell>
          <cell r="X144">
            <v>167872</v>
          </cell>
          <cell r="Y144">
            <v>91527117.040000007</v>
          </cell>
        </row>
        <row r="145">
          <cell r="T145">
            <v>80941</v>
          </cell>
          <cell r="U145">
            <v>55779928.090000004</v>
          </cell>
          <cell r="V145">
            <v>108190</v>
          </cell>
          <cell r="W145">
            <v>71311689.819999993</v>
          </cell>
          <cell r="X145">
            <v>91557</v>
          </cell>
          <cell r="Y145">
            <v>66926446.200000003</v>
          </cell>
        </row>
        <row r="146">
          <cell r="T146">
            <v>203022</v>
          </cell>
          <cell r="U146">
            <v>100001610.20999999</v>
          </cell>
          <cell r="V146">
            <v>285390</v>
          </cell>
          <cell r="W146">
            <v>146151234.84999999</v>
          </cell>
          <cell r="X146">
            <v>232903</v>
          </cell>
          <cell r="Y146">
            <v>143960208.62</v>
          </cell>
        </row>
        <row r="147">
          <cell r="T147">
            <v>22811</v>
          </cell>
          <cell r="U147">
            <v>17329588.920000002</v>
          </cell>
          <cell r="V147">
            <v>31634</v>
          </cell>
          <cell r="W147">
            <v>24630587.140000001</v>
          </cell>
          <cell r="X147">
            <v>26171</v>
          </cell>
          <cell r="Y147">
            <v>21418959.32</v>
          </cell>
        </row>
        <row r="148">
          <cell r="T148">
            <v>56153</v>
          </cell>
          <cell r="U148">
            <v>28621685.399999999</v>
          </cell>
          <cell r="V148">
            <v>78974</v>
          </cell>
          <cell r="W148">
            <v>41094509.670000002</v>
          </cell>
          <cell r="X148">
            <v>68604</v>
          </cell>
          <cell r="Y148">
            <v>45839703</v>
          </cell>
        </row>
        <row r="149">
          <cell r="T149">
            <v>45460</v>
          </cell>
          <cell r="U149">
            <v>15426736.800000001</v>
          </cell>
          <cell r="V149">
            <v>66757</v>
          </cell>
          <cell r="W149">
            <v>21601031.800000001</v>
          </cell>
          <cell r="X149">
            <v>59471</v>
          </cell>
          <cell r="Y149">
            <v>20399190.280000001</v>
          </cell>
        </row>
        <row r="150">
          <cell r="T150">
            <v>25755</v>
          </cell>
          <cell r="U150">
            <v>17892615.48</v>
          </cell>
          <cell r="V150">
            <v>35599</v>
          </cell>
          <cell r="W150">
            <v>26283700.129999999</v>
          </cell>
          <cell r="X150">
            <v>28153</v>
          </cell>
          <cell r="Y150">
            <v>23951135.809999999</v>
          </cell>
        </row>
        <row r="151">
          <cell r="T151">
            <v>86720</v>
          </cell>
          <cell r="U151">
            <v>86198616.569999993</v>
          </cell>
          <cell r="V151">
            <v>105036</v>
          </cell>
          <cell r="W151">
            <v>97828163.909999996</v>
          </cell>
          <cell r="X151">
            <v>108400</v>
          </cell>
          <cell r="Y151">
            <v>112656804.97</v>
          </cell>
        </row>
        <row r="152">
          <cell r="T152">
            <v>424830</v>
          </cell>
          <cell r="U152">
            <v>296189141.84000003</v>
          </cell>
          <cell r="V152">
            <v>608491</v>
          </cell>
          <cell r="W152">
            <v>413887027.44</v>
          </cell>
          <cell r="X152">
            <v>522965</v>
          </cell>
          <cell r="Y152">
            <v>420089815.18000001</v>
          </cell>
        </row>
        <row r="153">
          <cell r="T153">
            <v>268920</v>
          </cell>
          <cell r="U153">
            <v>159263353.73000002</v>
          </cell>
          <cell r="V153">
            <v>389398</v>
          </cell>
          <cell r="W153">
            <v>243158933.21000001</v>
          </cell>
          <cell r="X153">
            <v>341575</v>
          </cell>
          <cell r="Y153">
            <v>246181050.56999999</v>
          </cell>
        </row>
        <row r="154">
          <cell r="T154">
            <v>28816</v>
          </cell>
          <cell r="U154">
            <v>11793198.039999999</v>
          </cell>
          <cell r="V154">
            <v>41881</v>
          </cell>
          <cell r="W154">
            <v>16515640.1</v>
          </cell>
          <cell r="X154">
            <v>38712</v>
          </cell>
          <cell r="Y154">
            <v>19355721.25</v>
          </cell>
        </row>
        <row r="155">
          <cell r="T155">
            <v>84930</v>
          </cell>
          <cell r="U155">
            <v>49118626.969999999</v>
          </cell>
          <cell r="V155">
            <v>125433</v>
          </cell>
          <cell r="W155">
            <v>71438077.170000002</v>
          </cell>
          <cell r="X155">
            <v>101113</v>
          </cell>
          <cell r="Y155">
            <v>61550451.420000002</v>
          </cell>
        </row>
        <row r="156">
          <cell r="T156">
            <v>55821</v>
          </cell>
          <cell r="U156">
            <v>26486711.629999999</v>
          </cell>
          <cell r="V156">
            <v>87643</v>
          </cell>
          <cell r="W156">
            <v>50959384.210000001</v>
          </cell>
          <cell r="X156">
            <v>78439</v>
          </cell>
          <cell r="Y156">
            <v>48180179.469999999</v>
          </cell>
        </row>
        <row r="157">
          <cell r="T157">
            <v>73757</v>
          </cell>
          <cell r="U157">
            <v>98040198.400000006</v>
          </cell>
          <cell r="V157">
            <v>75462</v>
          </cell>
          <cell r="W157">
            <v>98988182.810000002</v>
          </cell>
          <cell r="X157">
            <v>83037</v>
          </cell>
          <cell r="Y157">
            <v>118074330.23</v>
          </cell>
        </row>
        <row r="158">
          <cell r="T158">
            <v>93271</v>
          </cell>
          <cell r="U158">
            <v>33382764.449999999</v>
          </cell>
          <cell r="V158">
            <v>147185</v>
          </cell>
          <cell r="W158">
            <v>54189772.969999999</v>
          </cell>
          <cell r="X158">
            <v>126375</v>
          </cell>
          <cell r="Y158">
            <v>53855661.359999999</v>
          </cell>
        </row>
        <row r="159">
          <cell r="T159">
            <v>22704</v>
          </cell>
          <cell r="U159">
            <v>16566772.890000001</v>
          </cell>
          <cell r="V159">
            <v>34821</v>
          </cell>
          <cell r="W159">
            <v>25253537.09</v>
          </cell>
          <cell r="X159">
            <v>29526</v>
          </cell>
          <cell r="Y159">
            <v>21142286.850000001</v>
          </cell>
        </row>
        <row r="162">
          <cell r="T162">
            <v>872131</v>
          </cell>
          <cell r="U162">
            <v>412218603.57999998</v>
          </cell>
          <cell r="V162">
            <v>1215846</v>
          </cell>
          <cell r="W162">
            <v>584025606.5999999</v>
          </cell>
          <cell r="X162">
            <v>1009202</v>
          </cell>
          <cell r="Y162">
            <v>552470581.25</v>
          </cell>
        </row>
        <row r="163">
          <cell r="T163">
            <v>308815</v>
          </cell>
          <cell r="U163">
            <v>162865752.25</v>
          </cell>
          <cell r="V163">
            <v>406980</v>
          </cell>
          <cell r="W163">
            <v>214453970.91999999</v>
          </cell>
          <cell r="X163">
            <v>351189</v>
          </cell>
          <cell r="Y163">
            <v>198482413.46000001</v>
          </cell>
        </row>
        <row r="164">
          <cell r="T164">
            <v>108429</v>
          </cell>
          <cell r="U164">
            <v>61526749.810000002</v>
          </cell>
          <cell r="V164">
            <v>151449</v>
          </cell>
          <cell r="W164">
            <v>75240891.769999996</v>
          </cell>
          <cell r="X164">
            <v>117952</v>
          </cell>
          <cell r="Y164">
            <v>61215329.07</v>
          </cell>
        </row>
        <row r="165">
          <cell r="T165">
            <v>35794</v>
          </cell>
          <cell r="U165">
            <v>12069822.57</v>
          </cell>
          <cell r="V165">
            <v>47802</v>
          </cell>
          <cell r="W165">
            <v>18359804.949999999</v>
          </cell>
          <cell r="X165">
            <v>38511</v>
          </cell>
          <cell r="Y165">
            <v>16981254.869999997</v>
          </cell>
        </row>
        <row r="166">
          <cell r="T166">
            <v>195589</v>
          </cell>
          <cell r="U166">
            <v>75073798.969999999</v>
          </cell>
          <cell r="V166">
            <v>265007</v>
          </cell>
          <cell r="W166">
            <v>92554882.430000007</v>
          </cell>
          <cell r="X166">
            <v>213264</v>
          </cell>
          <cell r="Y166">
            <v>79375504.620000005</v>
          </cell>
        </row>
        <row r="167">
          <cell r="T167">
            <v>71765</v>
          </cell>
          <cell r="U167">
            <v>45063008.859999999</v>
          </cell>
          <cell r="V167">
            <v>99424</v>
          </cell>
          <cell r="W167">
            <v>55197741.549999997</v>
          </cell>
          <cell r="X167">
            <v>80697</v>
          </cell>
          <cell r="Y167">
            <v>53755565.619999997</v>
          </cell>
        </row>
        <row r="168">
          <cell r="T168">
            <v>35083</v>
          </cell>
          <cell r="U168">
            <v>17264730.869999997</v>
          </cell>
          <cell r="V168">
            <v>49400</v>
          </cell>
          <cell r="W168">
            <v>21752186.93</v>
          </cell>
          <cell r="X168">
            <v>42304</v>
          </cell>
          <cell r="Y168">
            <v>20296814.309999999</v>
          </cell>
        </row>
        <row r="169">
          <cell r="T169">
            <v>32897</v>
          </cell>
          <cell r="U169">
            <v>15880126.58</v>
          </cell>
          <cell r="V169">
            <v>45076</v>
          </cell>
          <cell r="W169">
            <v>20406590.190000001</v>
          </cell>
          <cell r="X169">
            <v>33928</v>
          </cell>
          <cell r="Y169">
            <v>16810961.289999999</v>
          </cell>
        </row>
        <row r="170">
          <cell r="T170">
            <v>115616</v>
          </cell>
          <cell r="U170">
            <v>44960161.240000002</v>
          </cell>
          <cell r="V170">
            <v>158146</v>
          </cell>
          <cell r="W170">
            <v>66845292.240000002</v>
          </cell>
          <cell r="X170">
            <v>127744</v>
          </cell>
          <cell r="Y170">
            <v>53663400.359999999</v>
          </cell>
        </row>
        <row r="171">
          <cell r="T171">
            <v>17539</v>
          </cell>
          <cell r="U171">
            <v>11502814.83</v>
          </cell>
          <cell r="V171">
            <v>24097</v>
          </cell>
          <cell r="W171">
            <v>17648411.109999999</v>
          </cell>
          <cell r="X171">
            <v>19304</v>
          </cell>
          <cell r="Y171">
            <v>16740440.08</v>
          </cell>
        </row>
        <row r="172">
          <cell r="T172">
            <v>35406</v>
          </cell>
          <cell r="U172">
            <v>12898499.800000001</v>
          </cell>
          <cell r="V172">
            <v>46412</v>
          </cell>
          <cell r="W172">
            <v>16116261.24</v>
          </cell>
          <cell r="X172">
            <v>36099</v>
          </cell>
          <cell r="Y172">
            <v>15501166.189999999</v>
          </cell>
        </row>
        <row r="173">
          <cell r="T173">
            <v>28576</v>
          </cell>
          <cell r="U173">
            <v>8416882.879999999</v>
          </cell>
          <cell r="V173">
            <v>43755</v>
          </cell>
          <cell r="W173">
            <v>14069356.49</v>
          </cell>
          <cell r="X173">
            <v>36908</v>
          </cell>
          <cell r="Y173">
            <v>16266459.83</v>
          </cell>
        </row>
        <row r="174">
          <cell r="T174">
            <v>27211</v>
          </cell>
          <cell r="U174">
            <v>10285941.310000001</v>
          </cell>
          <cell r="V174">
            <v>36773</v>
          </cell>
          <cell r="W174">
            <v>14020686.689999999</v>
          </cell>
          <cell r="X174">
            <v>28912</v>
          </cell>
          <cell r="Y174">
            <v>11334740.33</v>
          </cell>
        </row>
        <row r="175">
          <cell r="T175">
            <v>26038</v>
          </cell>
          <cell r="U175">
            <v>14345301.73</v>
          </cell>
          <cell r="V175">
            <v>34896</v>
          </cell>
          <cell r="W175">
            <v>16961184.789999999</v>
          </cell>
          <cell r="X175">
            <v>27701</v>
          </cell>
          <cell r="Y175">
            <v>13594337.039999999</v>
          </cell>
        </row>
        <row r="176">
          <cell r="T176">
            <v>51278</v>
          </cell>
          <cell r="U176">
            <v>16542843.689999999</v>
          </cell>
          <cell r="V176">
            <v>71033</v>
          </cell>
          <cell r="W176">
            <v>22487809.969999999</v>
          </cell>
          <cell r="X176">
            <v>53114</v>
          </cell>
          <cell r="Y176">
            <v>21008940.829999998</v>
          </cell>
        </row>
        <row r="177">
          <cell r="T177">
            <v>27410</v>
          </cell>
          <cell r="U177">
            <v>7993560.5199999996</v>
          </cell>
          <cell r="V177">
            <v>37677</v>
          </cell>
          <cell r="W177">
            <v>11734532.34</v>
          </cell>
          <cell r="X177">
            <v>30351</v>
          </cell>
          <cell r="Y177">
            <v>9218918.1600000001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 Kesh"/>
      <sheetName val="M Pesa"/>
      <sheetName val="M Mola "/>
      <sheetName val="Total"/>
    </sheetNames>
    <sheetDataSet>
      <sheetData sheetId="0"/>
      <sheetData sheetId="1"/>
      <sheetData sheetId="2"/>
      <sheetData sheetId="3">
        <row r="5">
          <cell r="B5">
            <v>3919582</v>
          </cell>
          <cell r="C5">
            <v>4112607708.5100007</v>
          </cell>
          <cell r="D5">
            <v>3836841</v>
          </cell>
          <cell r="E5">
            <v>3944408655.9299994</v>
          </cell>
          <cell r="F5">
            <v>4570289</v>
          </cell>
          <cell r="G5">
            <v>4641466093.7799997</v>
          </cell>
          <cell r="H5">
            <v>4405755</v>
          </cell>
          <cell r="I5">
            <v>4395907401.0500011</v>
          </cell>
          <cell r="J5">
            <v>4672272</v>
          </cell>
          <cell r="K5">
            <v>4722333991.4300003</v>
          </cell>
          <cell r="L5">
            <v>4733795</v>
          </cell>
          <cell r="M5">
            <v>4773293706.8199997</v>
          </cell>
          <cell r="N5">
            <v>4936881</v>
          </cell>
          <cell r="O5">
            <v>5063240913.789999</v>
          </cell>
          <cell r="P5">
            <v>5226473</v>
          </cell>
          <cell r="Q5">
            <v>5363160037.0899982</v>
          </cell>
          <cell r="R5">
            <v>5111972</v>
          </cell>
          <cell r="S5">
            <v>5228923450.4699993</v>
          </cell>
          <cell r="T5">
            <v>5141073</v>
          </cell>
          <cell r="U5">
            <v>5204778846.5099945</v>
          </cell>
          <cell r="V5">
            <v>6367374</v>
          </cell>
          <cell r="W5">
            <v>6674789575.4300003</v>
          </cell>
          <cell r="X5">
            <v>5820141</v>
          </cell>
          <cell r="Y5">
            <v>6965863905.5299988</v>
          </cell>
        </row>
        <row r="6">
          <cell r="B6">
            <v>3044638</v>
          </cell>
          <cell r="C6">
            <v>2511642605.2800002</v>
          </cell>
          <cell r="D6">
            <v>2924363</v>
          </cell>
          <cell r="E6">
            <v>2319919291.3499999</v>
          </cell>
          <cell r="F6">
            <v>3429876</v>
          </cell>
          <cell r="G6">
            <v>2691353856.1700001</v>
          </cell>
          <cell r="H6">
            <v>3414985</v>
          </cell>
          <cell r="I6">
            <v>2698097633.1499996</v>
          </cell>
          <cell r="J6">
            <v>3622315</v>
          </cell>
          <cell r="K6">
            <v>2869240965.9200001</v>
          </cell>
          <cell r="L6">
            <v>3683318</v>
          </cell>
          <cell r="M6">
            <v>2891855057.9000001</v>
          </cell>
          <cell r="N6">
            <v>3934379</v>
          </cell>
          <cell r="O6">
            <v>3145995745.8599997</v>
          </cell>
          <cell r="P6">
            <v>4100335</v>
          </cell>
          <cell r="Q6">
            <v>3325801024.4299998</v>
          </cell>
          <cell r="R6">
            <v>4153752</v>
          </cell>
          <cell r="S6">
            <v>3397765279.04</v>
          </cell>
          <cell r="T6">
            <v>4264535</v>
          </cell>
          <cell r="U6">
            <v>3493742845.4199982</v>
          </cell>
          <cell r="V6">
            <v>5238330</v>
          </cell>
          <cell r="W6">
            <v>4417042119.0200005</v>
          </cell>
          <cell r="X6">
            <v>4751981</v>
          </cell>
          <cell r="Y6">
            <v>4515519103.71</v>
          </cell>
        </row>
        <row r="7">
          <cell r="B7">
            <v>502530</v>
          </cell>
          <cell r="C7">
            <v>420865763.76999998</v>
          </cell>
          <cell r="D7">
            <v>470656</v>
          </cell>
          <cell r="E7">
            <v>399724759.75000006</v>
          </cell>
          <cell r="F7">
            <v>574898</v>
          </cell>
          <cell r="G7">
            <v>483882081.45000005</v>
          </cell>
          <cell r="H7">
            <v>592976</v>
          </cell>
          <cell r="I7">
            <v>495621885.75999999</v>
          </cell>
          <cell r="J7">
            <v>619345</v>
          </cell>
          <cell r="K7">
            <v>510156463.60000002</v>
          </cell>
          <cell r="L7">
            <v>635022</v>
          </cell>
          <cell r="M7">
            <v>526898114.20999998</v>
          </cell>
          <cell r="N7">
            <v>673937</v>
          </cell>
          <cell r="O7">
            <v>559892832.88</v>
          </cell>
          <cell r="P7">
            <v>709053</v>
          </cell>
          <cell r="Q7">
            <v>601217643.55999994</v>
          </cell>
          <cell r="R7">
            <v>725252</v>
          </cell>
          <cell r="S7">
            <v>620730322.41000009</v>
          </cell>
          <cell r="T7">
            <v>753880</v>
          </cell>
          <cell r="U7">
            <v>638962444.91000009</v>
          </cell>
          <cell r="V7">
            <v>887107</v>
          </cell>
          <cell r="W7">
            <v>775171666.69000006</v>
          </cell>
          <cell r="X7">
            <v>841831</v>
          </cell>
          <cell r="Y7">
            <v>841836567.41999996</v>
          </cell>
        </row>
        <row r="8">
          <cell r="B8">
            <v>38610</v>
          </cell>
          <cell r="C8">
            <v>47184781</v>
          </cell>
          <cell r="D8">
            <v>40309</v>
          </cell>
          <cell r="E8">
            <v>45319574</v>
          </cell>
          <cell r="F8">
            <v>52405</v>
          </cell>
          <cell r="G8">
            <v>61271124.649999999</v>
          </cell>
          <cell r="H8">
            <v>52951</v>
          </cell>
          <cell r="I8">
            <v>61174045</v>
          </cell>
          <cell r="J8">
            <v>54720</v>
          </cell>
          <cell r="K8">
            <v>62323268</v>
          </cell>
          <cell r="L8">
            <v>57174</v>
          </cell>
          <cell r="M8">
            <v>65542152</v>
          </cell>
          <cell r="N8">
            <v>59483</v>
          </cell>
          <cell r="O8">
            <v>67416060</v>
          </cell>
          <cell r="P8">
            <v>59347</v>
          </cell>
          <cell r="Q8">
            <v>68770455</v>
          </cell>
          <cell r="R8">
            <v>61438</v>
          </cell>
          <cell r="S8">
            <v>68709718</v>
          </cell>
          <cell r="T8">
            <v>66814</v>
          </cell>
          <cell r="U8">
            <v>72423047.480000004</v>
          </cell>
          <cell r="V8">
            <v>81485</v>
          </cell>
          <cell r="W8">
            <v>90469171.629999995</v>
          </cell>
          <cell r="X8">
            <v>69644</v>
          </cell>
          <cell r="Y8">
            <v>96344100.099999994</v>
          </cell>
        </row>
        <row r="9">
          <cell r="B9">
            <v>214020</v>
          </cell>
          <cell r="C9">
            <v>200488185.06000003</v>
          </cell>
          <cell r="D9">
            <v>213312</v>
          </cell>
          <cell r="E9">
            <v>202643411.19999999</v>
          </cell>
          <cell r="F9">
            <v>240362</v>
          </cell>
          <cell r="G9">
            <v>230093582.25999999</v>
          </cell>
          <cell r="H9">
            <v>238556</v>
          </cell>
          <cell r="I9">
            <v>221162997.70000002</v>
          </cell>
          <cell r="J9">
            <v>256242</v>
          </cell>
          <cell r="K9">
            <v>241784393.80000001</v>
          </cell>
          <cell r="L9">
            <v>257514</v>
          </cell>
          <cell r="M9">
            <v>242649364.60000002</v>
          </cell>
          <cell r="N9">
            <v>275695</v>
          </cell>
          <cell r="O9">
            <v>263902646.87999997</v>
          </cell>
          <cell r="P9">
            <v>285936</v>
          </cell>
          <cell r="Q9">
            <v>274695423.69999999</v>
          </cell>
          <cell r="R9">
            <v>293056</v>
          </cell>
          <cell r="S9">
            <v>278095816.10000002</v>
          </cell>
          <cell r="T9">
            <v>303096</v>
          </cell>
          <cell r="U9">
            <v>290778990.65999997</v>
          </cell>
          <cell r="V9">
            <v>345264</v>
          </cell>
          <cell r="W9">
            <v>331641763.94999999</v>
          </cell>
          <cell r="X9">
            <v>328641</v>
          </cell>
          <cell r="Y9">
            <v>370098470.07999998</v>
          </cell>
        </row>
        <row r="10">
          <cell r="B10">
            <v>535031</v>
          </cell>
          <cell r="C10">
            <v>452532625.66999996</v>
          </cell>
          <cell r="D10">
            <v>504095</v>
          </cell>
          <cell r="E10">
            <v>421774955.99000001</v>
          </cell>
          <cell r="F10">
            <v>598946</v>
          </cell>
          <cell r="G10">
            <v>499521664.77999997</v>
          </cell>
          <cell r="H10">
            <v>726283</v>
          </cell>
          <cell r="I10">
            <v>611881578.76999998</v>
          </cell>
          <cell r="J10">
            <v>778295</v>
          </cell>
          <cell r="K10">
            <v>652072173.12</v>
          </cell>
          <cell r="L10">
            <v>801512</v>
          </cell>
          <cell r="M10">
            <v>674761930.36000001</v>
          </cell>
          <cell r="N10">
            <v>858656</v>
          </cell>
          <cell r="O10">
            <v>744219821.87</v>
          </cell>
          <cell r="P10">
            <v>901651</v>
          </cell>
          <cell r="Q10">
            <v>782146443.89999998</v>
          </cell>
          <cell r="R10">
            <v>938857</v>
          </cell>
          <cell r="S10">
            <v>851243216.38999987</v>
          </cell>
          <cell r="T10">
            <v>959065</v>
          </cell>
          <cell r="U10">
            <v>895154505.9400003</v>
          </cell>
          <cell r="V10">
            <v>1146654</v>
          </cell>
          <cell r="W10">
            <v>1096746100.3499999</v>
          </cell>
          <cell r="X10">
            <v>1078307</v>
          </cell>
          <cell r="Y10">
            <v>1206516481.1500001</v>
          </cell>
        </row>
        <row r="11">
          <cell r="B11">
            <v>45573</v>
          </cell>
          <cell r="C11">
            <v>47300831</v>
          </cell>
          <cell r="D11">
            <v>42881</v>
          </cell>
          <cell r="E11">
            <v>39813092</v>
          </cell>
          <cell r="F11">
            <v>51039</v>
          </cell>
          <cell r="G11">
            <v>48772247</v>
          </cell>
          <cell r="H11">
            <v>53592</v>
          </cell>
          <cell r="I11">
            <v>51382301.799999997</v>
          </cell>
          <cell r="J11">
            <v>56288</v>
          </cell>
          <cell r="K11">
            <v>52689623</v>
          </cell>
          <cell r="L11">
            <v>56827</v>
          </cell>
          <cell r="M11">
            <v>55635808</v>
          </cell>
          <cell r="N11">
            <v>61153</v>
          </cell>
          <cell r="O11">
            <v>59217982</v>
          </cell>
          <cell r="P11">
            <v>65608</v>
          </cell>
          <cell r="Q11">
            <v>62852295</v>
          </cell>
          <cell r="R11">
            <v>68827</v>
          </cell>
          <cell r="S11">
            <v>67878816</v>
          </cell>
          <cell r="T11">
            <v>69994</v>
          </cell>
          <cell r="U11">
            <v>67538109.670000002</v>
          </cell>
          <cell r="V11">
            <v>92399</v>
          </cell>
          <cell r="W11">
            <v>92429388.900000006</v>
          </cell>
          <cell r="X11">
            <v>87923</v>
          </cell>
          <cell r="Y11">
            <v>101676050.90000001</v>
          </cell>
        </row>
        <row r="12">
          <cell r="B12">
            <v>33107</v>
          </cell>
          <cell r="C12">
            <v>36760763</v>
          </cell>
          <cell r="D12">
            <v>30470</v>
          </cell>
          <cell r="E12">
            <v>41975918</v>
          </cell>
          <cell r="F12">
            <v>39106</v>
          </cell>
          <cell r="G12">
            <v>46948061</v>
          </cell>
          <cell r="H12">
            <v>38834</v>
          </cell>
          <cell r="I12">
            <v>47886407</v>
          </cell>
          <cell r="J12">
            <v>40349</v>
          </cell>
          <cell r="K12">
            <v>50198200</v>
          </cell>
          <cell r="L12">
            <v>44092</v>
          </cell>
          <cell r="M12">
            <v>54410543</v>
          </cell>
          <cell r="N12">
            <v>43986</v>
          </cell>
          <cell r="O12">
            <v>54193770.5</v>
          </cell>
          <cell r="P12">
            <v>44494</v>
          </cell>
          <cell r="Q12">
            <v>57185068.879999995</v>
          </cell>
          <cell r="R12">
            <v>46280</v>
          </cell>
          <cell r="S12">
            <v>57481615</v>
          </cell>
          <cell r="T12">
            <v>45838</v>
          </cell>
          <cell r="U12">
            <v>59919435.75</v>
          </cell>
          <cell r="V12">
            <v>55796</v>
          </cell>
          <cell r="W12">
            <v>73281009</v>
          </cell>
          <cell r="X12">
            <v>50766</v>
          </cell>
          <cell r="Y12">
            <v>78362397</v>
          </cell>
        </row>
        <row r="13">
          <cell r="B13">
            <v>116784</v>
          </cell>
          <cell r="C13">
            <v>188520060.80000001</v>
          </cell>
          <cell r="D13">
            <v>116387</v>
          </cell>
          <cell r="E13">
            <v>199720289.79999998</v>
          </cell>
          <cell r="F13">
            <v>142929</v>
          </cell>
          <cell r="G13">
            <v>242324931</v>
          </cell>
          <cell r="H13">
            <v>141651</v>
          </cell>
          <cell r="I13">
            <v>245989133</v>
          </cell>
          <cell r="J13">
            <v>149831</v>
          </cell>
          <cell r="K13">
            <v>252540715.19999999</v>
          </cell>
          <cell r="L13">
            <v>153722</v>
          </cell>
          <cell r="M13">
            <v>277362821</v>
          </cell>
          <cell r="N13">
            <v>161394</v>
          </cell>
          <cell r="O13">
            <v>277198264.10000002</v>
          </cell>
          <cell r="P13">
            <v>172566</v>
          </cell>
          <cell r="Q13">
            <v>293664197.60000002</v>
          </cell>
          <cell r="R13">
            <v>170082</v>
          </cell>
          <cell r="S13">
            <v>292701573.10000002</v>
          </cell>
          <cell r="T13">
            <v>178648</v>
          </cell>
          <cell r="U13">
            <v>334233923.91999996</v>
          </cell>
          <cell r="V13">
            <v>226693</v>
          </cell>
          <cell r="W13">
            <v>439865379.97000003</v>
          </cell>
          <cell r="X13">
            <v>210039</v>
          </cell>
          <cell r="Y13">
            <v>384641009.5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6">
          <cell r="B16">
            <v>306234</v>
          </cell>
          <cell r="C16">
            <v>339989417.42000002</v>
          </cell>
          <cell r="D16">
            <v>310610</v>
          </cell>
          <cell r="E16">
            <v>349746437.81999999</v>
          </cell>
          <cell r="F16">
            <v>365911</v>
          </cell>
          <cell r="G16">
            <v>399486634.94999999</v>
          </cell>
          <cell r="H16">
            <v>350435</v>
          </cell>
          <cell r="I16">
            <v>366225651.40999997</v>
          </cell>
          <cell r="J16">
            <v>383140</v>
          </cell>
          <cell r="K16">
            <v>399442512.72000003</v>
          </cell>
          <cell r="L16">
            <v>382331</v>
          </cell>
          <cell r="M16">
            <v>398947418.59000003</v>
          </cell>
          <cell r="N16">
            <v>400640</v>
          </cell>
          <cell r="O16">
            <v>420326984.64999998</v>
          </cell>
          <cell r="P16">
            <v>425250</v>
          </cell>
          <cell r="Q16">
            <v>444653998.32999998</v>
          </cell>
          <cell r="R16">
            <v>436572</v>
          </cell>
          <cell r="S16">
            <v>436426703.5</v>
          </cell>
          <cell r="T16">
            <v>450405</v>
          </cell>
          <cell r="U16">
            <v>457101263.10999995</v>
          </cell>
          <cell r="V16">
            <v>565776</v>
          </cell>
          <cell r="W16">
            <v>559872267.35000002</v>
          </cell>
          <cell r="X16">
            <v>493893</v>
          </cell>
          <cell r="Y16">
            <v>567111147.15999997</v>
          </cell>
        </row>
        <row r="17">
          <cell r="B17">
            <v>184772</v>
          </cell>
          <cell r="C17">
            <v>212475716.5</v>
          </cell>
          <cell r="D17">
            <v>174992</v>
          </cell>
          <cell r="E17">
            <v>204503341.59999999</v>
          </cell>
          <cell r="F17">
            <v>202977</v>
          </cell>
          <cell r="G17">
            <v>238687324.89999998</v>
          </cell>
          <cell r="H17">
            <v>197923</v>
          </cell>
          <cell r="I17">
            <v>224613080.79999998</v>
          </cell>
          <cell r="J17">
            <v>204129</v>
          </cell>
          <cell r="K17">
            <v>232256610.60000002</v>
          </cell>
          <cell r="L17">
            <v>206764</v>
          </cell>
          <cell r="M17">
            <v>234862350.22</v>
          </cell>
          <cell r="N17">
            <v>219989</v>
          </cell>
          <cell r="O17">
            <v>257384872.80000001</v>
          </cell>
          <cell r="P17">
            <v>232394</v>
          </cell>
          <cell r="Q17">
            <v>272476279.5</v>
          </cell>
          <cell r="R17">
            <v>237405</v>
          </cell>
          <cell r="S17">
            <v>269288741.60000002</v>
          </cell>
          <cell r="T17">
            <v>240316</v>
          </cell>
          <cell r="U17">
            <v>282683941.30000001</v>
          </cell>
          <cell r="V17">
            <v>284117</v>
          </cell>
          <cell r="W17">
            <v>328629740.63999999</v>
          </cell>
          <cell r="X17">
            <v>275771</v>
          </cell>
          <cell r="Y17">
            <v>357168548</v>
          </cell>
        </row>
        <row r="18">
          <cell r="B18">
            <v>106444</v>
          </cell>
          <cell r="C18">
            <v>128718241.95</v>
          </cell>
          <cell r="D18">
            <v>112556</v>
          </cell>
          <cell r="E18">
            <v>135167128.44999999</v>
          </cell>
          <cell r="F18">
            <v>136406</v>
          </cell>
          <cell r="G18">
            <v>171170035.59999999</v>
          </cell>
          <cell r="H18">
            <v>134262</v>
          </cell>
          <cell r="I18">
            <v>166814663.94999999</v>
          </cell>
          <cell r="J18">
            <v>144297</v>
          </cell>
          <cell r="K18">
            <v>179303640.40000001</v>
          </cell>
          <cell r="L18">
            <v>142033</v>
          </cell>
          <cell r="M18">
            <v>173633581.25</v>
          </cell>
          <cell r="N18">
            <v>148558</v>
          </cell>
          <cell r="O18">
            <v>181946721.95000002</v>
          </cell>
          <cell r="P18">
            <v>161289</v>
          </cell>
          <cell r="Q18">
            <v>195380773.14999998</v>
          </cell>
          <cell r="R18">
            <v>163626</v>
          </cell>
          <cell r="S18">
            <v>193713677.50999999</v>
          </cell>
          <cell r="T18">
            <v>170597</v>
          </cell>
          <cell r="U18">
            <v>206939975.28</v>
          </cell>
          <cell r="V18">
            <v>202397</v>
          </cell>
          <cell r="W18">
            <v>240760681.5</v>
          </cell>
          <cell r="X18">
            <v>183971</v>
          </cell>
          <cell r="Y18">
            <v>239441364.59999999</v>
          </cell>
        </row>
        <row r="19">
          <cell r="B19">
            <v>15070</v>
          </cell>
          <cell r="C19">
            <v>16740300</v>
          </cell>
          <cell r="D19">
            <v>15835</v>
          </cell>
          <cell r="E19">
            <v>18068628</v>
          </cell>
          <cell r="F19">
            <v>19235</v>
          </cell>
          <cell r="G19">
            <v>21967791</v>
          </cell>
          <cell r="H19">
            <v>19765</v>
          </cell>
          <cell r="I19">
            <v>21431067</v>
          </cell>
          <cell r="J19">
            <v>20838</v>
          </cell>
          <cell r="K19">
            <v>21648495</v>
          </cell>
          <cell r="L19">
            <v>23289</v>
          </cell>
          <cell r="M19">
            <v>23968500</v>
          </cell>
          <cell r="N19">
            <v>24915</v>
          </cell>
          <cell r="O19">
            <v>25288322</v>
          </cell>
          <cell r="P19">
            <v>25184</v>
          </cell>
          <cell r="Q19">
            <v>27253066</v>
          </cell>
          <cell r="R19">
            <v>24188</v>
          </cell>
          <cell r="S19">
            <v>23413741</v>
          </cell>
          <cell r="T19">
            <v>26243</v>
          </cell>
          <cell r="U19">
            <v>25298508.699999999</v>
          </cell>
          <cell r="V19">
            <v>36666</v>
          </cell>
          <cell r="W19">
            <v>38996202</v>
          </cell>
          <cell r="X19">
            <v>29387</v>
          </cell>
          <cell r="Y19">
            <v>34321434</v>
          </cell>
        </row>
        <row r="20">
          <cell r="B20">
            <v>4118</v>
          </cell>
          <cell r="C20">
            <v>6249572</v>
          </cell>
          <cell r="D20">
            <v>4958</v>
          </cell>
          <cell r="E20">
            <v>6394201</v>
          </cell>
          <cell r="F20">
            <v>5641</v>
          </cell>
          <cell r="G20">
            <v>6201976</v>
          </cell>
          <cell r="H20">
            <v>6256</v>
          </cell>
          <cell r="I20">
            <v>6969682</v>
          </cell>
          <cell r="J20">
            <v>6610</v>
          </cell>
          <cell r="K20">
            <v>7519563</v>
          </cell>
          <cell r="L20">
            <v>7089</v>
          </cell>
          <cell r="M20">
            <v>8811920</v>
          </cell>
          <cell r="N20">
            <v>7845</v>
          </cell>
          <cell r="O20">
            <v>10049910</v>
          </cell>
          <cell r="P20">
            <v>7797</v>
          </cell>
          <cell r="Q20">
            <v>11055967</v>
          </cell>
          <cell r="R20">
            <v>7565</v>
          </cell>
          <cell r="S20">
            <v>9873112</v>
          </cell>
          <cell r="T20">
            <v>8240</v>
          </cell>
          <cell r="U20">
            <v>11274540</v>
          </cell>
          <cell r="V20">
            <v>11147</v>
          </cell>
          <cell r="W20">
            <v>16914962</v>
          </cell>
          <cell r="X20">
            <v>9986</v>
          </cell>
          <cell r="Y20">
            <v>17492884</v>
          </cell>
        </row>
        <row r="21">
          <cell r="B21">
            <v>169624</v>
          </cell>
          <cell r="C21">
            <v>200848673.90000001</v>
          </cell>
          <cell r="D21">
            <v>170705</v>
          </cell>
          <cell r="E21">
            <v>198107229.53999999</v>
          </cell>
          <cell r="F21">
            <v>204532</v>
          </cell>
          <cell r="G21">
            <v>244008438.56999999</v>
          </cell>
          <cell r="H21">
            <v>215613</v>
          </cell>
          <cell r="I21">
            <v>250476038.48000002</v>
          </cell>
          <cell r="J21">
            <v>228029</v>
          </cell>
          <cell r="K21">
            <v>259186484.06</v>
          </cell>
          <cell r="L21">
            <v>226034</v>
          </cell>
          <cell r="M21">
            <v>253264774.94</v>
          </cell>
          <cell r="N21">
            <v>237701</v>
          </cell>
          <cell r="O21">
            <v>272786887.94999999</v>
          </cell>
          <cell r="P21">
            <v>257487</v>
          </cell>
          <cell r="Q21">
            <v>296778118.67000002</v>
          </cell>
          <cell r="R21">
            <v>257978</v>
          </cell>
          <cell r="S21">
            <v>291471487.02999997</v>
          </cell>
          <cell r="T21">
            <v>264681</v>
          </cell>
          <cell r="U21">
            <v>295621643.25</v>
          </cell>
          <cell r="V21">
            <v>333678</v>
          </cell>
          <cell r="W21">
            <v>370574566.65999997</v>
          </cell>
          <cell r="X21">
            <v>293895</v>
          </cell>
          <cell r="Y21">
            <v>367596583.12</v>
          </cell>
        </row>
        <row r="22">
          <cell r="B22">
            <v>31980</v>
          </cell>
          <cell r="C22">
            <v>43084379.579999998</v>
          </cell>
          <cell r="D22">
            <v>36273</v>
          </cell>
          <cell r="E22">
            <v>48647613.18</v>
          </cell>
          <cell r="F22">
            <v>42039</v>
          </cell>
          <cell r="G22">
            <v>57889599.32</v>
          </cell>
          <cell r="H22">
            <v>42928</v>
          </cell>
          <cell r="I22">
            <v>56687310.299999997</v>
          </cell>
          <cell r="J22">
            <v>45440</v>
          </cell>
          <cell r="K22">
            <v>60233625.200000003</v>
          </cell>
          <cell r="L22">
            <v>47498</v>
          </cell>
          <cell r="M22">
            <v>61301241.299999997</v>
          </cell>
          <cell r="N22">
            <v>50564</v>
          </cell>
          <cell r="O22">
            <v>68981218.609999999</v>
          </cell>
          <cell r="P22">
            <v>51557</v>
          </cell>
          <cell r="Q22">
            <v>68115453.519999996</v>
          </cell>
          <cell r="R22">
            <v>52176</v>
          </cell>
          <cell r="S22">
            <v>69297350.319999993</v>
          </cell>
          <cell r="T22">
            <v>58573</v>
          </cell>
          <cell r="U22">
            <v>81509370.659999996</v>
          </cell>
          <cell r="V22">
            <v>70257</v>
          </cell>
          <cell r="W22">
            <v>98321207.400000006</v>
          </cell>
          <cell r="X22">
            <v>60043</v>
          </cell>
          <cell r="Y22">
            <v>87657769.969999999</v>
          </cell>
        </row>
        <row r="23">
          <cell r="B23">
            <v>14123</v>
          </cell>
          <cell r="C23">
            <v>17533014</v>
          </cell>
          <cell r="D23">
            <v>15041</v>
          </cell>
          <cell r="E23">
            <v>18325241</v>
          </cell>
          <cell r="F23">
            <v>17913</v>
          </cell>
          <cell r="G23">
            <v>20340636</v>
          </cell>
          <cell r="H23">
            <v>17783</v>
          </cell>
          <cell r="I23">
            <v>20913721</v>
          </cell>
          <cell r="J23">
            <v>18753</v>
          </cell>
          <cell r="K23">
            <v>22013051</v>
          </cell>
          <cell r="L23">
            <v>20023</v>
          </cell>
          <cell r="M23">
            <v>23654337</v>
          </cell>
          <cell r="N23">
            <v>21648</v>
          </cell>
          <cell r="O23">
            <v>24710253</v>
          </cell>
          <cell r="P23">
            <v>24312</v>
          </cell>
          <cell r="Q23">
            <v>28971687</v>
          </cell>
          <cell r="R23">
            <v>23764</v>
          </cell>
          <cell r="S23">
            <v>25485049</v>
          </cell>
          <cell r="T23">
            <v>26681</v>
          </cell>
          <cell r="U23">
            <v>28567897.829999998</v>
          </cell>
          <cell r="V23">
            <v>35889</v>
          </cell>
          <cell r="W23">
            <v>40888303</v>
          </cell>
          <cell r="X23">
            <v>27540</v>
          </cell>
          <cell r="Y23">
            <v>37413944</v>
          </cell>
        </row>
        <row r="24">
          <cell r="B24">
            <v>82483</v>
          </cell>
          <cell r="C24">
            <v>86511707</v>
          </cell>
          <cell r="D24">
            <v>79507</v>
          </cell>
          <cell r="E24">
            <v>86539899.799999997</v>
          </cell>
          <cell r="F24">
            <v>89686</v>
          </cell>
          <cell r="G24">
            <v>100992940.19999999</v>
          </cell>
          <cell r="H24">
            <v>87726</v>
          </cell>
          <cell r="I24">
            <v>97977235.699999988</v>
          </cell>
          <cell r="J24">
            <v>94469</v>
          </cell>
          <cell r="K24">
            <v>105154784.7</v>
          </cell>
          <cell r="L24">
            <v>96419</v>
          </cell>
          <cell r="M24">
            <v>104341437.09999999</v>
          </cell>
          <cell r="N24">
            <v>101769</v>
          </cell>
          <cell r="O24">
            <v>111772677.5</v>
          </cell>
          <cell r="P24">
            <v>105217</v>
          </cell>
          <cell r="Q24">
            <v>114770504.7</v>
          </cell>
          <cell r="R24">
            <v>100458</v>
          </cell>
          <cell r="S24">
            <v>106615371</v>
          </cell>
          <cell r="T24">
            <v>107668</v>
          </cell>
          <cell r="U24">
            <v>117398789.31</v>
          </cell>
          <cell r="V24">
            <v>132979</v>
          </cell>
          <cell r="W24">
            <v>144437895</v>
          </cell>
          <cell r="X24">
            <v>120162</v>
          </cell>
          <cell r="Y24">
            <v>165946111.80000001</v>
          </cell>
        </row>
        <row r="25">
          <cell r="B25">
            <v>6169</v>
          </cell>
          <cell r="C25">
            <v>5672530</v>
          </cell>
          <cell r="D25">
            <v>7172</v>
          </cell>
          <cell r="E25">
            <v>7679717</v>
          </cell>
          <cell r="F25">
            <v>8495</v>
          </cell>
          <cell r="G25">
            <v>7411419.1799999997</v>
          </cell>
          <cell r="H25">
            <v>8597</v>
          </cell>
          <cell r="I25">
            <v>5681570</v>
          </cell>
          <cell r="J25">
            <v>9255</v>
          </cell>
          <cell r="K25">
            <v>7348067</v>
          </cell>
          <cell r="L25">
            <v>10021</v>
          </cell>
          <cell r="M25">
            <v>7995647</v>
          </cell>
          <cell r="N25">
            <v>11426</v>
          </cell>
          <cell r="O25">
            <v>8833834</v>
          </cell>
          <cell r="P25">
            <v>11646</v>
          </cell>
          <cell r="Q25">
            <v>10031291</v>
          </cell>
          <cell r="R25">
            <v>11404</v>
          </cell>
          <cell r="S25">
            <v>8675438</v>
          </cell>
          <cell r="T25">
            <v>13054</v>
          </cell>
          <cell r="U25">
            <v>9152710</v>
          </cell>
          <cell r="V25">
            <v>18676</v>
          </cell>
          <cell r="W25">
            <v>14798400</v>
          </cell>
          <cell r="X25">
            <v>16012</v>
          </cell>
          <cell r="Y25">
            <v>16152840</v>
          </cell>
        </row>
        <row r="26">
          <cell r="B26">
            <v>11754</v>
          </cell>
          <cell r="C26">
            <v>14962453</v>
          </cell>
          <cell r="D26">
            <v>13457</v>
          </cell>
          <cell r="E26">
            <v>16904945</v>
          </cell>
          <cell r="F26">
            <v>14163</v>
          </cell>
          <cell r="G26">
            <v>19288645</v>
          </cell>
          <cell r="H26">
            <v>13762</v>
          </cell>
          <cell r="I26">
            <v>16743990</v>
          </cell>
          <cell r="J26">
            <v>15043</v>
          </cell>
          <cell r="K26">
            <v>17621774</v>
          </cell>
          <cell r="L26">
            <v>14947</v>
          </cell>
          <cell r="M26">
            <v>17180375</v>
          </cell>
          <cell r="N26">
            <v>17070</v>
          </cell>
          <cell r="O26">
            <v>19580517</v>
          </cell>
          <cell r="P26">
            <v>18701</v>
          </cell>
          <cell r="Q26">
            <v>20569552</v>
          </cell>
          <cell r="R26">
            <v>19727</v>
          </cell>
          <cell r="S26">
            <v>21250481</v>
          </cell>
          <cell r="T26">
            <v>21713</v>
          </cell>
          <cell r="U26">
            <v>24143303</v>
          </cell>
          <cell r="V26">
            <v>30142</v>
          </cell>
          <cell r="W26">
            <v>34457777</v>
          </cell>
          <cell r="X26">
            <v>26097</v>
          </cell>
          <cell r="Y26">
            <v>33818920</v>
          </cell>
        </row>
        <row r="27">
          <cell r="B27">
            <v>72480</v>
          </cell>
          <cell r="C27">
            <v>67071148.200000003</v>
          </cell>
          <cell r="D27">
            <v>69781</v>
          </cell>
          <cell r="E27">
            <v>64740556.159999996</v>
          </cell>
          <cell r="F27">
            <v>87108</v>
          </cell>
          <cell r="G27">
            <v>76875997.780000001</v>
          </cell>
          <cell r="H27">
            <v>94271</v>
          </cell>
          <cell r="I27">
            <v>87158781.930000007</v>
          </cell>
          <cell r="J27">
            <v>93088</v>
          </cell>
          <cell r="K27">
            <v>80806437</v>
          </cell>
          <cell r="L27">
            <v>94712</v>
          </cell>
          <cell r="M27">
            <v>84070798</v>
          </cell>
          <cell r="N27">
            <v>99715</v>
          </cell>
          <cell r="O27">
            <v>93348981</v>
          </cell>
          <cell r="P27">
            <v>110475</v>
          </cell>
          <cell r="Q27">
            <v>102724321.5</v>
          </cell>
          <cell r="R27">
            <v>114754</v>
          </cell>
          <cell r="S27">
            <v>101216787</v>
          </cell>
          <cell r="T27">
            <v>119213</v>
          </cell>
          <cell r="U27">
            <v>111679831.13</v>
          </cell>
          <cell r="V27">
            <v>152271</v>
          </cell>
          <cell r="W27">
            <v>144849895</v>
          </cell>
          <cell r="X27">
            <v>129948</v>
          </cell>
          <cell r="Y27">
            <v>136255958.52000001</v>
          </cell>
        </row>
        <row r="28">
          <cell r="B28">
            <v>14967</v>
          </cell>
          <cell r="C28">
            <v>20811771</v>
          </cell>
          <cell r="D28">
            <v>16895</v>
          </cell>
          <cell r="E28">
            <v>21513658</v>
          </cell>
          <cell r="F28">
            <v>21394</v>
          </cell>
          <cell r="G28">
            <v>26620826</v>
          </cell>
          <cell r="H28">
            <v>20503</v>
          </cell>
          <cell r="I28">
            <v>23975840</v>
          </cell>
          <cell r="J28">
            <v>21361</v>
          </cell>
          <cell r="K28">
            <v>25044732</v>
          </cell>
          <cell r="L28">
            <v>24135</v>
          </cell>
          <cell r="M28">
            <v>28355861</v>
          </cell>
          <cell r="N28">
            <v>25888</v>
          </cell>
          <cell r="O28">
            <v>30605085</v>
          </cell>
          <cell r="P28">
            <v>27353</v>
          </cell>
          <cell r="Q28">
            <v>31871108</v>
          </cell>
          <cell r="R28">
            <v>26870</v>
          </cell>
          <cell r="S28">
            <v>29375194</v>
          </cell>
          <cell r="T28">
            <v>29722</v>
          </cell>
          <cell r="U28">
            <v>33243841.5</v>
          </cell>
          <cell r="V28">
            <v>42065</v>
          </cell>
          <cell r="W28">
            <v>50047402</v>
          </cell>
          <cell r="X28">
            <v>35285</v>
          </cell>
          <cell r="Y28">
            <v>49218953</v>
          </cell>
        </row>
        <row r="29">
          <cell r="B29">
            <v>61391</v>
          </cell>
          <cell r="C29">
            <v>57949407.299999997</v>
          </cell>
          <cell r="D29">
            <v>58375</v>
          </cell>
          <cell r="E29">
            <v>55943021.020000003</v>
          </cell>
          <cell r="F29">
            <v>70082</v>
          </cell>
          <cell r="G29">
            <v>68247145</v>
          </cell>
          <cell r="H29">
            <v>68221</v>
          </cell>
          <cell r="I29">
            <v>69459226.299999997</v>
          </cell>
          <cell r="J29">
            <v>66553</v>
          </cell>
          <cell r="K29">
            <v>66870611.990000002</v>
          </cell>
          <cell r="L29">
            <v>71989</v>
          </cell>
          <cell r="M29">
            <v>70799028.439999998</v>
          </cell>
          <cell r="N29">
            <v>75853</v>
          </cell>
          <cell r="O29">
            <v>78911171.030000001</v>
          </cell>
          <cell r="P29">
            <v>80559</v>
          </cell>
          <cell r="Q29">
            <v>83056294.530000001</v>
          </cell>
          <cell r="R29">
            <v>81344</v>
          </cell>
          <cell r="S29">
            <v>84103805.920000002</v>
          </cell>
          <cell r="T29">
            <v>87048</v>
          </cell>
          <cell r="U29">
            <v>92238569.670000002</v>
          </cell>
          <cell r="V29">
            <v>102568</v>
          </cell>
          <cell r="W29">
            <v>109614336</v>
          </cell>
          <cell r="X29">
            <v>91094</v>
          </cell>
          <cell r="Y29">
            <v>105070497.17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2">
          <cell r="B32">
            <v>143728</v>
          </cell>
          <cell r="C32">
            <v>122266247</v>
          </cell>
          <cell r="D32">
            <v>130967</v>
          </cell>
          <cell r="E32">
            <v>107136741</v>
          </cell>
          <cell r="F32">
            <v>158569</v>
          </cell>
          <cell r="G32">
            <v>129594341.7</v>
          </cell>
          <cell r="H32">
            <v>158374</v>
          </cell>
          <cell r="I32">
            <v>126661635</v>
          </cell>
          <cell r="J32">
            <v>167769</v>
          </cell>
          <cell r="K32">
            <v>132888427</v>
          </cell>
          <cell r="L32">
            <v>172688</v>
          </cell>
          <cell r="M32">
            <v>138146617.5</v>
          </cell>
          <cell r="N32">
            <v>182591</v>
          </cell>
          <cell r="O32">
            <v>148711882.49000001</v>
          </cell>
          <cell r="P32">
            <v>192343</v>
          </cell>
          <cell r="Q32">
            <v>160585760.84</v>
          </cell>
          <cell r="R32">
            <v>196588</v>
          </cell>
          <cell r="S32">
            <v>161106592.19999999</v>
          </cell>
          <cell r="T32">
            <v>208628</v>
          </cell>
          <cell r="U32">
            <v>172222367.21000001</v>
          </cell>
          <cell r="V32">
            <v>265017</v>
          </cell>
          <cell r="W32">
            <v>219090068.18000001</v>
          </cell>
          <cell r="X32">
            <v>228858</v>
          </cell>
          <cell r="Y32">
            <v>219404178.77000001</v>
          </cell>
        </row>
        <row r="33">
          <cell r="B33">
            <v>221249</v>
          </cell>
          <cell r="C33">
            <v>246423478.09999999</v>
          </cell>
          <cell r="D33">
            <v>198215</v>
          </cell>
          <cell r="E33">
            <v>214685969.05000001</v>
          </cell>
          <cell r="F33">
            <v>242662</v>
          </cell>
          <cell r="G33">
            <v>262838420.88</v>
          </cell>
          <cell r="H33">
            <v>242903</v>
          </cell>
          <cell r="I33">
            <v>255184756.53</v>
          </cell>
          <cell r="J33">
            <v>256377</v>
          </cell>
          <cell r="K33">
            <v>261168539.04999998</v>
          </cell>
          <cell r="L33">
            <v>264747</v>
          </cell>
          <cell r="M33">
            <v>277863956.99000001</v>
          </cell>
          <cell r="N33">
            <v>274934</v>
          </cell>
          <cell r="O33">
            <v>288837695.99000001</v>
          </cell>
          <cell r="P33">
            <v>293096</v>
          </cell>
          <cell r="Q33">
            <v>312316220.31999999</v>
          </cell>
          <cell r="R33">
            <v>296335</v>
          </cell>
          <cell r="S33">
            <v>304606129.54000002</v>
          </cell>
          <cell r="T33">
            <v>308317</v>
          </cell>
          <cell r="U33">
            <v>310956024.77999997</v>
          </cell>
          <cell r="V33">
            <v>385523</v>
          </cell>
          <cell r="W33">
            <v>381864692</v>
          </cell>
          <cell r="X33">
            <v>354945</v>
          </cell>
          <cell r="Y33">
            <v>403965919.69999999</v>
          </cell>
        </row>
        <row r="34">
          <cell r="B34">
            <v>14316</v>
          </cell>
          <cell r="C34">
            <v>17654482.899999999</v>
          </cell>
          <cell r="D34">
            <v>13472</v>
          </cell>
          <cell r="E34">
            <v>16536708.300000001</v>
          </cell>
          <cell r="F34">
            <v>16859</v>
          </cell>
          <cell r="G34">
            <v>20497213</v>
          </cell>
          <cell r="H34">
            <v>17503</v>
          </cell>
          <cell r="I34">
            <v>20395782.800000001</v>
          </cell>
          <cell r="J34">
            <v>19427</v>
          </cell>
          <cell r="K34">
            <v>23076592</v>
          </cell>
          <cell r="L34">
            <v>20781</v>
          </cell>
          <cell r="M34">
            <v>22622745</v>
          </cell>
          <cell r="N34">
            <v>22394</v>
          </cell>
          <cell r="O34">
            <v>24583381.300000001</v>
          </cell>
          <cell r="P34">
            <v>23517</v>
          </cell>
          <cell r="Q34">
            <v>26964534.199999999</v>
          </cell>
          <cell r="R34">
            <v>25196</v>
          </cell>
          <cell r="S34">
            <v>26851063.699999999</v>
          </cell>
          <cell r="T34">
            <v>25193</v>
          </cell>
          <cell r="U34">
            <v>25844589.800000001</v>
          </cell>
          <cell r="V34">
            <v>33808</v>
          </cell>
          <cell r="W34">
            <v>36245928.799999997</v>
          </cell>
          <cell r="X34">
            <v>29191</v>
          </cell>
          <cell r="Y34">
            <v>36691281.5</v>
          </cell>
        </row>
        <row r="35">
          <cell r="B35">
            <v>30120</v>
          </cell>
          <cell r="C35">
            <v>39296216</v>
          </cell>
          <cell r="D35">
            <v>27801</v>
          </cell>
          <cell r="E35">
            <v>33028979</v>
          </cell>
          <cell r="F35">
            <v>31047</v>
          </cell>
          <cell r="G35">
            <v>38382330</v>
          </cell>
          <cell r="H35">
            <v>34096</v>
          </cell>
          <cell r="I35">
            <v>43638719.100000001</v>
          </cell>
          <cell r="J35">
            <v>35625</v>
          </cell>
          <cell r="K35">
            <v>45906260</v>
          </cell>
          <cell r="L35">
            <v>37478</v>
          </cell>
          <cell r="M35">
            <v>46054777</v>
          </cell>
          <cell r="N35">
            <v>38806</v>
          </cell>
          <cell r="O35">
            <v>44901089</v>
          </cell>
          <cell r="P35">
            <v>40778</v>
          </cell>
          <cell r="Q35">
            <v>50636283</v>
          </cell>
          <cell r="R35">
            <v>40128</v>
          </cell>
          <cell r="S35">
            <v>45493792</v>
          </cell>
          <cell r="T35">
            <v>41818</v>
          </cell>
          <cell r="U35">
            <v>45296507.5</v>
          </cell>
          <cell r="V35">
            <v>52308</v>
          </cell>
          <cell r="W35">
            <v>58309295</v>
          </cell>
          <cell r="X35">
            <v>48966</v>
          </cell>
          <cell r="Y35">
            <v>58660734</v>
          </cell>
        </row>
        <row r="36">
          <cell r="B36">
            <v>50431</v>
          </cell>
          <cell r="C36">
            <v>54150066.5</v>
          </cell>
          <cell r="D36">
            <v>42106</v>
          </cell>
          <cell r="E36">
            <v>41507242.899999999</v>
          </cell>
          <cell r="F36">
            <v>53435</v>
          </cell>
          <cell r="G36">
            <v>51771768</v>
          </cell>
          <cell r="H36">
            <v>51396</v>
          </cell>
          <cell r="I36">
            <v>49263431.100000001</v>
          </cell>
          <cell r="J36">
            <v>54622</v>
          </cell>
          <cell r="K36">
            <v>54151412.700000003</v>
          </cell>
          <cell r="L36">
            <v>57548</v>
          </cell>
          <cell r="M36">
            <v>57287856.200000003</v>
          </cell>
          <cell r="N36">
            <v>58951</v>
          </cell>
          <cell r="O36">
            <v>64399210.600000001</v>
          </cell>
          <cell r="P36">
            <v>61019</v>
          </cell>
          <cell r="Q36">
            <v>67548186.700000003</v>
          </cell>
          <cell r="R36">
            <v>61486</v>
          </cell>
          <cell r="S36">
            <v>64247698</v>
          </cell>
          <cell r="T36">
            <v>64823</v>
          </cell>
          <cell r="U36">
            <v>68352226.909999996</v>
          </cell>
          <cell r="V36">
            <v>78081</v>
          </cell>
          <cell r="W36">
            <v>78930421</v>
          </cell>
          <cell r="X36">
            <v>75815</v>
          </cell>
          <cell r="Y36">
            <v>89464825</v>
          </cell>
        </row>
        <row r="37">
          <cell r="B37">
            <v>69354</v>
          </cell>
          <cell r="C37">
            <v>93696053.299999997</v>
          </cell>
          <cell r="D37">
            <v>62305</v>
          </cell>
          <cell r="E37">
            <v>85061389.700000003</v>
          </cell>
          <cell r="F37">
            <v>75617</v>
          </cell>
          <cell r="G37">
            <v>105626588.5</v>
          </cell>
          <cell r="H37">
            <v>73927</v>
          </cell>
          <cell r="I37">
            <v>100107496.5</v>
          </cell>
          <cell r="J37">
            <v>76858</v>
          </cell>
          <cell r="K37">
            <v>100566199.89999999</v>
          </cell>
          <cell r="L37">
            <v>77324</v>
          </cell>
          <cell r="M37">
            <v>95360121.200000003</v>
          </cell>
          <cell r="N37">
            <v>82307</v>
          </cell>
          <cell r="O37">
            <v>107625295.5</v>
          </cell>
          <cell r="P37">
            <v>85828</v>
          </cell>
          <cell r="Q37">
            <v>114510649.09999999</v>
          </cell>
          <cell r="R37">
            <v>88100</v>
          </cell>
          <cell r="S37">
            <v>111410039.8</v>
          </cell>
          <cell r="T37">
            <v>93075</v>
          </cell>
          <cell r="U37">
            <v>118770578.3</v>
          </cell>
          <cell r="V37">
            <v>106727</v>
          </cell>
          <cell r="W37">
            <v>134628418</v>
          </cell>
          <cell r="X37">
            <v>105704</v>
          </cell>
          <cell r="Y37">
            <v>148967864.21000001</v>
          </cell>
        </row>
        <row r="38">
          <cell r="B38">
            <v>55538</v>
          </cell>
          <cell r="C38">
            <v>54511905.269999996</v>
          </cell>
          <cell r="D38">
            <v>54365</v>
          </cell>
          <cell r="E38">
            <v>54027158.799999997</v>
          </cell>
          <cell r="F38">
            <v>63933</v>
          </cell>
          <cell r="G38">
            <v>66933231.5</v>
          </cell>
          <cell r="H38">
            <v>65530</v>
          </cell>
          <cell r="I38">
            <v>69912347</v>
          </cell>
          <cell r="J38">
            <v>72158</v>
          </cell>
          <cell r="K38">
            <v>75089686</v>
          </cell>
          <cell r="L38">
            <v>76475</v>
          </cell>
          <cell r="M38">
            <v>80355460</v>
          </cell>
          <cell r="N38">
            <v>81550</v>
          </cell>
          <cell r="O38">
            <v>84314234</v>
          </cell>
          <cell r="P38">
            <v>83229</v>
          </cell>
          <cell r="Q38">
            <v>88194510</v>
          </cell>
          <cell r="R38">
            <v>87673</v>
          </cell>
          <cell r="S38">
            <v>93757888.090000004</v>
          </cell>
          <cell r="T38">
            <v>91991</v>
          </cell>
          <cell r="U38">
            <v>94853357.920000002</v>
          </cell>
          <cell r="V38">
            <v>114895</v>
          </cell>
          <cell r="W38">
            <v>116494075.09999999</v>
          </cell>
          <cell r="X38">
            <v>103407</v>
          </cell>
          <cell r="Y38">
            <v>118320770</v>
          </cell>
        </row>
        <row r="39">
          <cell r="B39">
            <v>52327</v>
          </cell>
          <cell r="C39">
            <v>72230476.289999992</v>
          </cell>
          <cell r="D39">
            <v>48152</v>
          </cell>
          <cell r="E39">
            <v>62647279.880000003</v>
          </cell>
          <cell r="F39">
            <v>56150</v>
          </cell>
          <cell r="G39">
            <v>74286757.280000001</v>
          </cell>
          <cell r="H39">
            <v>56606</v>
          </cell>
          <cell r="I39">
            <v>73011485.74000001</v>
          </cell>
          <cell r="J39">
            <v>58838</v>
          </cell>
          <cell r="K39">
            <v>77787756.770000011</v>
          </cell>
          <cell r="L39">
            <v>59588</v>
          </cell>
          <cell r="M39">
            <v>72123346.290000007</v>
          </cell>
          <cell r="N39">
            <v>59535</v>
          </cell>
          <cell r="O39">
            <v>77424701.300000012</v>
          </cell>
          <cell r="P39">
            <v>62073</v>
          </cell>
          <cell r="Q39">
            <v>83353110.620000005</v>
          </cell>
          <cell r="R39">
            <v>65412</v>
          </cell>
          <cell r="S39">
            <v>85715905.189999998</v>
          </cell>
          <cell r="T39">
            <v>65553</v>
          </cell>
          <cell r="U39">
            <v>87151285.409999996</v>
          </cell>
          <cell r="V39">
            <v>74693</v>
          </cell>
          <cell r="W39">
            <v>102566320.56</v>
          </cell>
          <cell r="X39">
            <v>75999</v>
          </cell>
          <cell r="Y39">
            <v>110496126.5</v>
          </cell>
        </row>
        <row r="40">
          <cell r="B40">
            <v>18041</v>
          </cell>
          <cell r="C40">
            <v>23231776</v>
          </cell>
          <cell r="D40">
            <v>17640</v>
          </cell>
          <cell r="E40">
            <v>21722801</v>
          </cell>
          <cell r="F40">
            <v>20550</v>
          </cell>
          <cell r="G40">
            <v>25726211</v>
          </cell>
          <cell r="H40">
            <v>21344</v>
          </cell>
          <cell r="I40">
            <v>27502791</v>
          </cell>
          <cell r="J40">
            <v>23372</v>
          </cell>
          <cell r="K40">
            <v>30632709.600000001</v>
          </cell>
          <cell r="L40">
            <v>25579</v>
          </cell>
          <cell r="M40">
            <v>31420950</v>
          </cell>
          <cell r="N40">
            <v>27900</v>
          </cell>
          <cell r="O40">
            <v>34214001</v>
          </cell>
          <cell r="P40">
            <v>30123</v>
          </cell>
          <cell r="Q40">
            <v>36462679</v>
          </cell>
          <cell r="R40">
            <v>31679</v>
          </cell>
          <cell r="S40">
            <v>36951452</v>
          </cell>
          <cell r="T40">
            <v>33853</v>
          </cell>
          <cell r="U40">
            <v>39920369.600000001</v>
          </cell>
          <cell r="V40">
            <v>43619</v>
          </cell>
          <cell r="W40">
            <v>50632889</v>
          </cell>
          <cell r="X40">
            <v>38856</v>
          </cell>
          <cell r="Y40">
            <v>52579495.109999999</v>
          </cell>
        </row>
        <row r="41">
          <cell r="B41">
            <v>155394</v>
          </cell>
          <cell r="C41">
            <v>240805805.47</v>
          </cell>
          <cell r="D41">
            <v>132633</v>
          </cell>
          <cell r="E41">
            <v>194041700.44</v>
          </cell>
          <cell r="F41">
            <v>164746</v>
          </cell>
          <cell r="G41">
            <v>254453265.45999998</v>
          </cell>
          <cell r="H41">
            <v>169997</v>
          </cell>
          <cell r="I41">
            <v>248925111.40000001</v>
          </cell>
          <cell r="J41">
            <v>183365</v>
          </cell>
          <cell r="K41">
            <v>274299906.55000001</v>
          </cell>
          <cell r="L41">
            <v>186254</v>
          </cell>
          <cell r="M41">
            <v>273360699.57999998</v>
          </cell>
          <cell r="N41">
            <v>192834</v>
          </cell>
          <cell r="O41">
            <v>291010842.25999999</v>
          </cell>
          <cell r="P41">
            <v>197662</v>
          </cell>
          <cell r="Q41">
            <v>297413152.98000002</v>
          </cell>
          <cell r="R41">
            <v>200279</v>
          </cell>
          <cell r="S41">
            <v>294275027.40000004</v>
          </cell>
          <cell r="T41">
            <v>209565</v>
          </cell>
          <cell r="U41">
            <v>312200684.18999994</v>
          </cell>
          <cell r="V41">
            <v>237234</v>
          </cell>
          <cell r="W41">
            <v>357478172.87</v>
          </cell>
          <cell r="X41">
            <v>230273</v>
          </cell>
          <cell r="Y41">
            <v>367043029.14999998</v>
          </cell>
        </row>
        <row r="42">
          <cell r="B42">
            <v>65552</v>
          </cell>
          <cell r="C42">
            <v>89807282.349999994</v>
          </cell>
          <cell r="D42">
            <v>54898</v>
          </cell>
          <cell r="E42">
            <v>73051550</v>
          </cell>
          <cell r="F42">
            <v>69802</v>
          </cell>
          <cell r="G42">
            <v>99155920.980000004</v>
          </cell>
          <cell r="H42">
            <v>68520</v>
          </cell>
          <cell r="I42">
            <v>90582608</v>
          </cell>
          <cell r="J42">
            <v>71419</v>
          </cell>
          <cell r="K42">
            <v>96657684</v>
          </cell>
          <cell r="L42">
            <v>73226</v>
          </cell>
          <cell r="M42">
            <v>100420663.05</v>
          </cell>
          <cell r="N42">
            <v>77611</v>
          </cell>
          <cell r="O42">
            <v>103340560</v>
          </cell>
          <cell r="P42">
            <v>78413</v>
          </cell>
          <cell r="Q42">
            <v>105357035</v>
          </cell>
          <cell r="R42">
            <v>81471</v>
          </cell>
          <cell r="S42">
            <v>104964115</v>
          </cell>
          <cell r="T42">
            <v>87210</v>
          </cell>
          <cell r="U42">
            <v>126462095.03999999</v>
          </cell>
          <cell r="V42">
            <v>103630</v>
          </cell>
          <cell r="W42">
            <v>145909441.78</v>
          </cell>
          <cell r="X42">
            <v>98036</v>
          </cell>
          <cell r="Y42">
            <v>137833549.68000001</v>
          </cell>
        </row>
        <row r="43">
          <cell r="B43">
            <v>17570</v>
          </cell>
          <cell r="C43">
            <v>17656982.600000001</v>
          </cell>
          <cell r="D43">
            <v>15312</v>
          </cell>
          <cell r="E43">
            <v>14141296</v>
          </cell>
          <cell r="F43">
            <v>19190</v>
          </cell>
          <cell r="G43">
            <v>18646280</v>
          </cell>
          <cell r="H43">
            <v>18730</v>
          </cell>
          <cell r="I43">
            <v>17249325</v>
          </cell>
          <cell r="J43">
            <v>20178</v>
          </cell>
          <cell r="K43">
            <v>18472558.399999999</v>
          </cell>
          <cell r="L43">
            <v>21731</v>
          </cell>
          <cell r="M43">
            <v>19541690</v>
          </cell>
          <cell r="N43">
            <v>23605</v>
          </cell>
          <cell r="O43">
            <v>20833372</v>
          </cell>
          <cell r="P43">
            <v>22872</v>
          </cell>
          <cell r="Q43">
            <v>22262384</v>
          </cell>
          <cell r="R43">
            <v>24505</v>
          </cell>
          <cell r="S43">
            <v>22604452</v>
          </cell>
          <cell r="T43">
            <v>26363</v>
          </cell>
          <cell r="U43">
            <v>24388624.100000001</v>
          </cell>
          <cell r="V43">
            <v>31142</v>
          </cell>
          <cell r="W43">
            <v>48545640</v>
          </cell>
          <cell r="X43">
            <v>27868</v>
          </cell>
          <cell r="Y43">
            <v>29367746</v>
          </cell>
        </row>
        <row r="44">
          <cell r="B44">
            <v>153753</v>
          </cell>
          <cell r="C44">
            <v>156566943.63</v>
          </cell>
          <cell r="D44">
            <v>135135</v>
          </cell>
          <cell r="E44">
            <v>133200460</v>
          </cell>
          <cell r="F44">
            <v>172247</v>
          </cell>
          <cell r="G44">
            <v>174008634.30000001</v>
          </cell>
          <cell r="H44">
            <v>173458</v>
          </cell>
          <cell r="I44">
            <v>170161327.05000001</v>
          </cell>
          <cell r="J44">
            <v>185234</v>
          </cell>
          <cell r="K44">
            <v>177792215.09999999</v>
          </cell>
          <cell r="L44">
            <v>189865</v>
          </cell>
          <cell r="M44">
            <v>180868448.80000001</v>
          </cell>
          <cell r="N44">
            <v>202920</v>
          </cell>
          <cell r="O44">
            <v>196147170.28</v>
          </cell>
          <cell r="P44">
            <v>211118</v>
          </cell>
          <cell r="Q44">
            <v>211091063.40000001</v>
          </cell>
          <cell r="R44">
            <v>217543</v>
          </cell>
          <cell r="S44">
            <v>220128529</v>
          </cell>
          <cell r="T44">
            <v>226704</v>
          </cell>
          <cell r="U44">
            <v>228629969.53999996</v>
          </cell>
          <cell r="V44">
            <v>276099</v>
          </cell>
          <cell r="W44">
            <v>286172941.5</v>
          </cell>
          <cell r="X44">
            <v>259319</v>
          </cell>
          <cell r="Y44">
            <v>290743270.5</v>
          </cell>
        </row>
        <row r="45">
          <cell r="B45">
            <v>78290</v>
          </cell>
          <cell r="C45">
            <v>103051340.5</v>
          </cell>
          <cell r="D45">
            <v>72544</v>
          </cell>
          <cell r="E45">
            <v>96678898.949999988</v>
          </cell>
          <cell r="F45">
            <v>87430</v>
          </cell>
          <cell r="G45">
            <v>120073290.45</v>
          </cell>
          <cell r="H45">
            <v>85602</v>
          </cell>
          <cell r="I45">
            <v>114110082</v>
          </cell>
          <cell r="J45">
            <v>89316</v>
          </cell>
          <cell r="K45">
            <v>121172814.8</v>
          </cell>
          <cell r="L45">
            <v>94865</v>
          </cell>
          <cell r="M45">
            <v>124110570.59999999</v>
          </cell>
          <cell r="N45">
            <v>95581</v>
          </cell>
          <cell r="O45">
            <v>130040265.5</v>
          </cell>
          <cell r="P45">
            <v>99661</v>
          </cell>
          <cell r="Q45">
            <v>135382538</v>
          </cell>
          <cell r="R45">
            <v>100137</v>
          </cell>
          <cell r="S45">
            <v>127449991.95</v>
          </cell>
          <cell r="T45">
            <v>103626</v>
          </cell>
          <cell r="U45">
            <v>133648817.91</v>
          </cell>
          <cell r="V45">
            <v>120061</v>
          </cell>
          <cell r="W45">
            <v>152890970</v>
          </cell>
          <cell r="X45">
            <v>115645</v>
          </cell>
          <cell r="Y45">
            <v>166235707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8">
          <cell r="B48">
            <v>1708825</v>
          </cell>
          <cell r="C48">
            <v>1358750156.4299998</v>
          </cell>
          <cell r="D48">
            <v>1566185</v>
          </cell>
          <cell r="E48">
            <v>1234729026.04</v>
          </cell>
          <cell r="F48">
            <v>1799496</v>
          </cell>
          <cell r="G48">
            <v>1371453592.0599999</v>
          </cell>
          <cell r="H48">
            <v>1882143</v>
          </cell>
          <cell r="I48">
            <v>1425228335.76</v>
          </cell>
          <cell r="J48">
            <v>2024142</v>
          </cell>
          <cell r="K48">
            <v>1571062420.6500001</v>
          </cell>
          <cell r="L48">
            <v>2024418</v>
          </cell>
          <cell r="M48">
            <v>1603605697.7399998</v>
          </cell>
          <cell r="N48">
            <v>2148998</v>
          </cell>
          <cell r="O48">
            <v>1706173992.26</v>
          </cell>
          <cell r="P48">
            <v>2287483</v>
          </cell>
          <cell r="Q48">
            <v>1781918242.22</v>
          </cell>
          <cell r="R48">
            <v>2275920</v>
          </cell>
          <cell r="S48">
            <v>1722379793.8800001</v>
          </cell>
          <cell r="T48">
            <v>2379349</v>
          </cell>
          <cell r="U48">
            <v>1756261513.2100005</v>
          </cell>
          <cell r="V48">
            <v>3003492</v>
          </cell>
          <cell r="W48">
            <v>2313630385.1800003</v>
          </cell>
          <cell r="X48">
            <v>2577928</v>
          </cell>
          <cell r="Y48">
            <v>2262114676.1599998</v>
          </cell>
        </row>
        <row r="49">
          <cell r="B49">
            <v>47425</v>
          </cell>
          <cell r="C49">
            <v>39882669.980000004</v>
          </cell>
          <cell r="D49">
            <v>47860</v>
          </cell>
          <cell r="E49">
            <v>37653141</v>
          </cell>
          <cell r="F49">
            <v>53476</v>
          </cell>
          <cell r="G49">
            <v>40522019</v>
          </cell>
          <cell r="H49">
            <v>60459</v>
          </cell>
          <cell r="I49">
            <v>43843798.5</v>
          </cell>
          <cell r="J49">
            <v>66547</v>
          </cell>
          <cell r="K49">
            <v>51127028</v>
          </cell>
          <cell r="L49">
            <v>70528</v>
          </cell>
          <cell r="M49">
            <v>58393825</v>
          </cell>
          <cell r="N49">
            <v>72997</v>
          </cell>
          <cell r="O49">
            <v>55593629.289999999</v>
          </cell>
          <cell r="P49">
            <v>78521</v>
          </cell>
          <cell r="Q49">
            <v>59608564</v>
          </cell>
          <cell r="R49">
            <v>80129</v>
          </cell>
          <cell r="S49">
            <v>55109680</v>
          </cell>
          <cell r="T49">
            <v>85783</v>
          </cell>
          <cell r="U49">
            <v>61511108</v>
          </cell>
          <cell r="V49">
            <v>116615</v>
          </cell>
          <cell r="W49">
            <v>89907771</v>
          </cell>
          <cell r="X49">
            <v>99643</v>
          </cell>
          <cell r="Y49">
            <v>89097229</v>
          </cell>
        </row>
        <row r="50">
          <cell r="B50">
            <v>81053</v>
          </cell>
          <cell r="C50">
            <v>75410506</v>
          </cell>
          <cell r="D50">
            <v>80363</v>
          </cell>
          <cell r="E50">
            <v>68243407</v>
          </cell>
          <cell r="F50">
            <v>85420</v>
          </cell>
          <cell r="G50">
            <v>71293518</v>
          </cell>
          <cell r="H50">
            <v>89201</v>
          </cell>
          <cell r="I50">
            <v>73292623.739999995</v>
          </cell>
          <cell r="J50">
            <v>101378</v>
          </cell>
          <cell r="K50">
            <v>83537635.5</v>
          </cell>
          <cell r="L50">
            <v>108867</v>
          </cell>
          <cell r="M50">
            <v>93070508.069999993</v>
          </cell>
          <cell r="N50">
            <v>116535</v>
          </cell>
          <cell r="O50">
            <v>100839969.67</v>
          </cell>
          <cell r="P50">
            <v>120340</v>
          </cell>
          <cell r="Q50">
            <v>96111619.790000007</v>
          </cell>
          <cell r="R50">
            <v>125168</v>
          </cell>
          <cell r="S50">
            <v>96559415.950000003</v>
          </cell>
          <cell r="T50">
            <v>133237</v>
          </cell>
          <cell r="U50">
            <v>101564086.94</v>
          </cell>
          <cell r="V50">
            <v>171676</v>
          </cell>
          <cell r="W50">
            <v>131242254</v>
          </cell>
          <cell r="X50">
            <v>155328</v>
          </cell>
          <cell r="Y50">
            <v>130598848</v>
          </cell>
        </row>
        <row r="51">
          <cell r="B51">
            <v>10859</v>
          </cell>
          <cell r="C51">
            <v>11581717</v>
          </cell>
          <cell r="D51">
            <v>12281</v>
          </cell>
          <cell r="E51">
            <v>10662603</v>
          </cell>
          <cell r="F51">
            <v>16364</v>
          </cell>
          <cell r="G51">
            <v>15169080</v>
          </cell>
          <cell r="H51">
            <v>16697</v>
          </cell>
          <cell r="I51">
            <v>21217594</v>
          </cell>
          <cell r="J51">
            <v>17933</v>
          </cell>
          <cell r="K51">
            <v>18030039</v>
          </cell>
          <cell r="L51">
            <v>19644</v>
          </cell>
          <cell r="M51">
            <v>18448132</v>
          </cell>
          <cell r="N51">
            <v>22492</v>
          </cell>
          <cell r="O51">
            <v>19044839</v>
          </cell>
          <cell r="P51">
            <v>25385</v>
          </cell>
          <cell r="Q51">
            <v>22535094.210000001</v>
          </cell>
          <cell r="R51">
            <v>24799</v>
          </cell>
          <cell r="S51">
            <v>21652484</v>
          </cell>
          <cell r="T51">
            <v>25427</v>
          </cell>
          <cell r="U51">
            <v>22904427</v>
          </cell>
          <cell r="V51">
            <v>33516</v>
          </cell>
          <cell r="W51">
            <v>33338225</v>
          </cell>
          <cell r="X51">
            <v>27540</v>
          </cell>
          <cell r="Y51">
            <v>27831394</v>
          </cell>
        </row>
        <row r="52">
          <cell r="B52">
            <v>20340</v>
          </cell>
          <cell r="C52">
            <v>13101770</v>
          </cell>
          <cell r="D52">
            <v>20729</v>
          </cell>
          <cell r="E52">
            <v>13099970</v>
          </cell>
          <cell r="F52">
            <v>24278</v>
          </cell>
          <cell r="G52">
            <v>16678688</v>
          </cell>
          <cell r="H52">
            <v>26020</v>
          </cell>
          <cell r="I52">
            <v>15159345.6</v>
          </cell>
          <cell r="J52">
            <v>29213</v>
          </cell>
          <cell r="K52">
            <v>16700526</v>
          </cell>
          <cell r="L52">
            <v>30459</v>
          </cell>
          <cell r="M52">
            <v>21895422.300000001</v>
          </cell>
          <cell r="N52">
            <v>32734</v>
          </cell>
          <cell r="O52">
            <v>22377682</v>
          </cell>
          <cell r="P52">
            <v>35059</v>
          </cell>
          <cell r="Q52">
            <v>23514757</v>
          </cell>
          <cell r="R52">
            <v>35080</v>
          </cell>
          <cell r="S52">
            <v>23282744.5</v>
          </cell>
          <cell r="T52">
            <v>37160</v>
          </cell>
          <cell r="U52">
            <v>29364617.73</v>
          </cell>
          <cell r="V52">
            <v>48995</v>
          </cell>
          <cell r="W52">
            <v>39317779</v>
          </cell>
          <cell r="X52">
            <v>44789</v>
          </cell>
          <cell r="Y52">
            <v>54563769</v>
          </cell>
        </row>
        <row r="53">
          <cell r="B53">
            <v>49673</v>
          </cell>
          <cell r="C53">
            <v>88349285</v>
          </cell>
          <cell r="D53">
            <v>50608</v>
          </cell>
          <cell r="E53">
            <v>94637691</v>
          </cell>
          <cell r="F53">
            <v>47429</v>
          </cell>
          <cell r="G53">
            <v>74710665.849999994</v>
          </cell>
          <cell r="H53">
            <v>47381</v>
          </cell>
          <cell r="I53">
            <v>71358683</v>
          </cell>
          <cell r="J53">
            <v>50996</v>
          </cell>
          <cell r="K53">
            <v>79628088.400000006</v>
          </cell>
          <cell r="L53">
            <v>53837</v>
          </cell>
          <cell r="M53">
            <v>84401604</v>
          </cell>
          <cell r="N53">
            <v>56256</v>
          </cell>
          <cell r="O53">
            <v>84576621.299999997</v>
          </cell>
          <cell r="P53">
            <v>60611</v>
          </cell>
          <cell r="Q53">
            <v>92546804.799999997</v>
          </cell>
          <cell r="R53">
            <v>57892</v>
          </cell>
          <cell r="S53">
            <v>82758550.890000001</v>
          </cell>
          <cell r="T53">
            <v>61044</v>
          </cell>
          <cell r="U53">
            <v>83596694.229999989</v>
          </cell>
          <cell r="V53">
            <v>73191</v>
          </cell>
          <cell r="W53">
            <v>97028143.099999994</v>
          </cell>
          <cell r="X53">
            <v>67077</v>
          </cell>
          <cell r="Y53">
            <v>102135054</v>
          </cell>
        </row>
        <row r="54">
          <cell r="B54">
            <v>300198</v>
          </cell>
          <cell r="C54">
            <v>205411882.06</v>
          </cell>
          <cell r="D54">
            <v>269347</v>
          </cell>
          <cell r="E54">
            <v>186861193</v>
          </cell>
          <cell r="F54">
            <v>292580</v>
          </cell>
          <cell r="G54">
            <v>193994604.00999999</v>
          </cell>
          <cell r="H54">
            <v>306187</v>
          </cell>
          <cell r="I54">
            <v>199648524.60000002</v>
          </cell>
          <cell r="J54">
            <v>317422</v>
          </cell>
          <cell r="K54">
            <v>205983720</v>
          </cell>
          <cell r="L54">
            <v>335500</v>
          </cell>
          <cell r="M54">
            <v>221297269.21000001</v>
          </cell>
          <cell r="N54">
            <v>359017</v>
          </cell>
          <cell r="O54">
            <v>236984625.16</v>
          </cell>
          <cell r="P54">
            <v>372349</v>
          </cell>
          <cell r="Q54">
            <v>248467417.30000001</v>
          </cell>
          <cell r="R54">
            <v>362284</v>
          </cell>
          <cell r="S54">
            <v>242589521.80000001</v>
          </cell>
          <cell r="T54">
            <v>383187</v>
          </cell>
          <cell r="U54">
            <v>259764992.96999997</v>
          </cell>
          <cell r="V54">
            <v>456886</v>
          </cell>
          <cell r="W54">
            <v>341718809.39999998</v>
          </cell>
          <cell r="X54">
            <v>431206</v>
          </cell>
          <cell r="Y54">
            <v>333462458.69</v>
          </cell>
        </row>
        <row r="55">
          <cell r="B55">
            <v>50060</v>
          </cell>
          <cell r="C55">
            <v>46213952</v>
          </cell>
          <cell r="D55">
            <v>50746</v>
          </cell>
          <cell r="E55">
            <v>46394790</v>
          </cell>
          <cell r="F55">
            <v>51634</v>
          </cell>
          <cell r="G55">
            <v>47016230</v>
          </cell>
          <cell r="H55">
            <v>57709</v>
          </cell>
          <cell r="I55">
            <v>52484492</v>
          </cell>
          <cell r="J55">
            <v>61460</v>
          </cell>
          <cell r="K55">
            <v>52774931</v>
          </cell>
          <cell r="L55">
            <v>63232</v>
          </cell>
          <cell r="M55">
            <v>54546023.799999997</v>
          </cell>
          <cell r="N55">
            <v>71531</v>
          </cell>
          <cell r="O55">
            <v>62994342.32</v>
          </cell>
          <cell r="P55">
            <v>77329</v>
          </cell>
          <cell r="Q55">
            <v>63558685</v>
          </cell>
          <cell r="R55">
            <v>78300</v>
          </cell>
          <cell r="S55">
            <v>64759832</v>
          </cell>
          <cell r="T55">
            <v>86321</v>
          </cell>
          <cell r="U55">
            <v>72013107.159999996</v>
          </cell>
          <cell r="V55">
            <v>118016</v>
          </cell>
          <cell r="W55">
            <v>95428108</v>
          </cell>
          <cell r="X55">
            <v>106122</v>
          </cell>
          <cell r="Y55">
            <v>93173768</v>
          </cell>
        </row>
        <row r="56">
          <cell r="B56">
            <v>8641</v>
          </cell>
          <cell r="C56">
            <v>10835017</v>
          </cell>
          <cell r="D56">
            <v>9492</v>
          </cell>
          <cell r="E56">
            <v>10031724</v>
          </cell>
          <cell r="F56">
            <v>11943</v>
          </cell>
          <cell r="G56">
            <v>11250647</v>
          </cell>
          <cell r="H56">
            <v>12204</v>
          </cell>
          <cell r="I56">
            <v>11563355</v>
          </cell>
          <cell r="J56">
            <v>13012</v>
          </cell>
          <cell r="K56">
            <v>12276858.800000001</v>
          </cell>
          <cell r="L56">
            <v>14764</v>
          </cell>
          <cell r="M56">
            <v>14132063</v>
          </cell>
          <cell r="N56">
            <v>15115</v>
          </cell>
          <cell r="O56">
            <v>12963724</v>
          </cell>
          <cell r="P56">
            <v>15588</v>
          </cell>
          <cell r="Q56">
            <v>16415003</v>
          </cell>
          <cell r="R56">
            <v>15869</v>
          </cell>
          <cell r="S56">
            <v>14621307.5</v>
          </cell>
          <cell r="T56">
            <v>17746</v>
          </cell>
          <cell r="U56">
            <v>15330900</v>
          </cell>
          <cell r="V56">
            <v>21190</v>
          </cell>
          <cell r="W56">
            <v>19191355</v>
          </cell>
          <cell r="X56">
            <v>18844</v>
          </cell>
          <cell r="Y56">
            <v>19273195</v>
          </cell>
        </row>
        <row r="57">
          <cell r="B57">
            <v>25929</v>
          </cell>
          <cell r="C57">
            <v>28975516.399999999</v>
          </cell>
          <cell r="D57">
            <v>26514</v>
          </cell>
          <cell r="E57">
            <v>25796025.5</v>
          </cell>
          <cell r="F57">
            <v>29703</v>
          </cell>
          <cell r="G57">
            <v>23895046.199999999</v>
          </cell>
          <cell r="H57">
            <v>33542</v>
          </cell>
          <cell r="I57">
            <v>26930713</v>
          </cell>
          <cell r="J57">
            <v>36949</v>
          </cell>
          <cell r="K57">
            <v>36740907</v>
          </cell>
          <cell r="L57">
            <v>33252</v>
          </cell>
          <cell r="M57">
            <v>37077897</v>
          </cell>
          <cell r="N57">
            <v>35867</v>
          </cell>
          <cell r="O57">
            <v>42000802</v>
          </cell>
          <cell r="P57">
            <v>42315</v>
          </cell>
          <cell r="Q57">
            <v>47704441</v>
          </cell>
          <cell r="R57">
            <v>46093</v>
          </cell>
          <cell r="S57">
            <v>46097281</v>
          </cell>
          <cell r="T57">
            <v>51963</v>
          </cell>
          <cell r="U57">
            <v>49115938.710000001</v>
          </cell>
          <cell r="V57">
            <v>73976</v>
          </cell>
          <cell r="W57">
            <v>66173198</v>
          </cell>
          <cell r="X57">
            <v>63136</v>
          </cell>
          <cell r="Y57">
            <v>57181211</v>
          </cell>
        </row>
        <row r="58">
          <cell r="B58">
            <v>60876</v>
          </cell>
          <cell r="C58">
            <v>43437811.5</v>
          </cell>
          <cell r="D58">
            <v>64834</v>
          </cell>
          <cell r="E58">
            <v>45270575.700000003</v>
          </cell>
          <cell r="F58">
            <v>67990</v>
          </cell>
          <cell r="G58">
            <v>46974342.340000004</v>
          </cell>
          <cell r="H58">
            <v>69064</v>
          </cell>
          <cell r="I58">
            <v>47356705.939999998</v>
          </cell>
          <cell r="J58">
            <v>74328</v>
          </cell>
          <cell r="K58">
            <v>49171944.780000001</v>
          </cell>
          <cell r="L58">
            <v>78494</v>
          </cell>
          <cell r="M58">
            <v>52804320.870000005</v>
          </cell>
          <cell r="N58">
            <v>83119</v>
          </cell>
          <cell r="O58">
            <v>59220641</v>
          </cell>
          <cell r="P58">
            <v>91109</v>
          </cell>
          <cell r="Q58">
            <v>63681065.700000003</v>
          </cell>
          <cell r="R58">
            <v>89307</v>
          </cell>
          <cell r="S58">
            <v>56085042.299999997</v>
          </cell>
          <cell r="T58">
            <v>98553</v>
          </cell>
          <cell r="U58">
            <v>66507564</v>
          </cell>
          <cell r="V58">
            <v>125563</v>
          </cell>
          <cell r="W58">
            <v>87565490.5</v>
          </cell>
          <cell r="X58">
            <v>116303</v>
          </cell>
          <cell r="Y58">
            <v>88354169.99000001</v>
          </cell>
        </row>
        <row r="59">
          <cell r="B59">
            <v>7468</v>
          </cell>
          <cell r="C59">
            <v>4787908</v>
          </cell>
          <cell r="D59">
            <v>8647</v>
          </cell>
          <cell r="E59">
            <v>5585163</v>
          </cell>
          <cell r="F59">
            <v>10002</v>
          </cell>
          <cell r="G59">
            <v>7035060</v>
          </cell>
          <cell r="H59">
            <v>11833</v>
          </cell>
          <cell r="I59">
            <v>8867519</v>
          </cell>
          <cell r="J59">
            <v>12473</v>
          </cell>
          <cell r="K59">
            <v>10516303</v>
          </cell>
          <cell r="L59">
            <v>14715</v>
          </cell>
          <cell r="M59">
            <v>13975110</v>
          </cell>
          <cell r="N59">
            <v>17684</v>
          </cell>
          <cell r="O59">
            <v>16015508.58</v>
          </cell>
          <cell r="P59">
            <v>19243</v>
          </cell>
          <cell r="Q59">
            <v>17803163</v>
          </cell>
          <cell r="R59">
            <v>19250</v>
          </cell>
          <cell r="S59">
            <v>13670151</v>
          </cell>
          <cell r="T59">
            <v>20189</v>
          </cell>
          <cell r="U59">
            <v>14788612</v>
          </cell>
          <cell r="V59">
            <v>26926</v>
          </cell>
          <cell r="W59">
            <v>19542064</v>
          </cell>
          <cell r="X59">
            <v>22145</v>
          </cell>
          <cell r="Y59">
            <v>16534704</v>
          </cell>
        </row>
        <row r="60">
          <cell r="B60">
            <v>144718</v>
          </cell>
          <cell r="C60">
            <v>99487269.039999992</v>
          </cell>
          <cell r="D60">
            <v>139901</v>
          </cell>
          <cell r="E60">
            <v>103556706.38</v>
          </cell>
          <cell r="F60">
            <v>157039</v>
          </cell>
          <cell r="G60">
            <v>133949734.8</v>
          </cell>
          <cell r="H60">
            <v>169065</v>
          </cell>
          <cell r="I60">
            <v>135188219.75</v>
          </cell>
          <cell r="J60">
            <v>175560</v>
          </cell>
          <cell r="K60">
            <v>121441322.59999999</v>
          </cell>
          <cell r="L60">
            <v>179868</v>
          </cell>
          <cell r="M60">
            <v>132536942</v>
          </cell>
          <cell r="N60">
            <v>183089</v>
          </cell>
          <cell r="O60">
            <v>141429082.30000001</v>
          </cell>
          <cell r="P60">
            <v>197067</v>
          </cell>
          <cell r="Q60">
            <v>134237817.22</v>
          </cell>
          <cell r="R60">
            <v>206741</v>
          </cell>
          <cell r="S60">
            <v>142906879</v>
          </cell>
          <cell r="T60">
            <v>220754</v>
          </cell>
          <cell r="U60">
            <v>150823001</v>
          </cell>
          <cell r="V60">
            <v>270468</v>
          </cell>
          <cell r="W60">
            <v>226257374.69999999</v>
          </cell>
          <cell r="X60">
            <v>250814</v>
          </cell>
          <cell r="Y60">
            <v>205987444.5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3">
          <cell r="B63">
            <v>852647</v>
          </cell>
          <cell r="C63">
            <v>759129801.75</v>
          </cell>
          <cell r="D63">
            <v>837736</v>
          </cell>
          <cell r="E63">
            <v>727236876.4000001</v>
          </cell>
          <cell r="F63">
            <v>966855</v>
          </cell>
          <cell r="G63">
            <v>816412787.38999999</v>
          </cell>
          <cell r="H63">
            <v>972311</v>
          </cell>
          <cell r="I63">
            <v>815756276.56999993</v>
          </cell>
          <cell r="J63">
            <v>1045482</v>
          </cell>
          <cell r="K63">
            <v>911930317.90999997</v>
          </cell>
          <cell r="L63">
            <v>1066392</v>
          </cell>
          <cell r="M63">
            <v>922255304.30999994</v>
          </cell>
          <cell r="N63">
            <v>1129265</v>
          </cell>
          <cell r="O63">
            <v>971988555.49000001</v>
          </cell>
          <cell r="P63">
            <v>1192738</v>
          </cell>
          <cell r="Q63">
            <v>1014197144.4</v>
          </cell>
          <cell r="R63">
            <v>1197171</v>
          </cell>
          <cell r="S63">
            <v>962175070.62</v>
          </cell>
          <cell r="T63">
            <v>1266954</v>
          </cell>
          <cell r="U63">
            <v>989364964.47000003</v>
          </cell>
          <cell r="V63">
            <v>1635698</v>
          </cell>
          <cell r="W63">
            <v>1264881655.4100001</v>
          </cell>
          <cell r="X63">
            <v>1376963</v>
          </cell>
          <cell r="Y63">
            <v>1233576498.96</v>
          </cell>
        </row>
        <row r="64">
          <cell r="B64">
            <v>83544</v>
          </cell>
          <cell r="C64">
            <v>67650004</v>
          </cell>
          <cell r="D64">
            <v>84152</v>
          </cell>
          <cell r="E64">
            <v>64279137</v>
          </cell>
          <cell r="F64">
            <v>93101</v>
          </cell>
          <cell r="G64">
            <v>69428908.200000003</v>
          </cell>
          <cell r="H64">
            <v>92813</v>
          </cell>
          <cell r="I64">
            <v>69418790.599999994</v>
          </cell>
          <cell r="J64">
            <v>96627</v>
          </cell>
          <cell r="K64">
            <v>82328650</v>
          </cell>
          <cell r="L64">
            <v>105112</v>
          </cell>
          <cell r="M64">
            <v>85116996</v>
          </cell>
          <cell r="N64">
            <v>117399</v>
          </cell>
          <cell r="O64">
            <v>93550686</v>
          </cell>
          <cell r="P64">
            <v>124147</v>
          </cell>
          <cell r="Q64">
            <v>104107971</v>
          </cell>
          <cell r="R64">
            <v>138206</v>
          </cell>
          <cell r="S64">
            <v>98309441</v>
          </cell>
          <cell r="T64">
            <v>150674</v>
          </cell>
          <cell r="U64">
            <v>108414365.84999999</v>
          </cell>
          <cell r="V64">
            <v>203209</v>
          </cell>
          <cell r="W64">
            <v>150500637</v>
          </cell>
          <cell r="X64">
            <v>169156</v>
          </cell>
          <cell r="Y64">
            <v>133218428</v>
          </cell>
        </row>
        <row r="65">
          <cell r="B65">
            <v>16743</v>
          </cell>
          <cell r="C65">
            <v>10241630</v>
          </cell>
          <cell r="D65">
            <v>20488</v>
          </cell>
          <cell r="E65">
            <v>12944399</v>
          </cell>
          <cell r="F65">
            <v>26421</v>
          </cell>
          <cell r="G65">
            <v>16848731</v>
          </cell>
          <cell r="H65">
            <v>34229</v>
          </cell>
          <cell r="I65">
            <v>22742309</v>
          </cell>
          <cell r="J65">
            <v>44390</v>
          </cell>
          <cell r="K65">
            <v>31917567</v>
          </cell>
          <cell r="L65">
            <v>49604</v>
          </cell>
          <cell r="M65">
            <v>34481844</v>
          </cell>
          <cell r="N65">
            <v>58167</v>
          </cell>
          <cell r="O65">
            <v>42311500</v>
          </cell>
          <cell r="P65">
            <v>69531</v>
          </cell>
          <cell r="Q65">
            <v>51224973</v>
          </cell>
          <cell r="R65">
            <v>77108</v>
          </cell>
          <cell r="S65">
            <v>55930148</v>
          </cell>
          <cell r="T65">
            <v>87536</v>
          </cell>
          <cell r="U65">
            <v>63904293</v>
          </cell>
          <cell r="V65">
            <v>140451</v>
          </cell>
          <cell r="W65">
            <v>108654021</v>
          </cell>
          <cell r="X65">
            <v>122245</v>
          </cell>
          <cell r="Y65">
            <v>101088952</v>
          </cell>
        </row>
        <row r="66">
          <cell r="B66">
            <v>35913</v>
          </cell>
          <cell r="C66">
            <v>39420698.799999997</v>
          </cell>
          <cell r="D66">
            <v>37651</v>
          </cell>
          <cell r="E66">
            <v>35173235.5</v>
          </cell>
          <cell r="F66">
            <v>39985</v>
          </cell>
          <cell r="G66">
            <v>34103458</v>
          </cell>
          <cell r="H66">
            <v>42424</v>
          </cell>
          <cell r="I66">
            <v>39585629</v>
          </cell>
          <cell r="J66">
            <v>43958</v>
          </cell>
          <cell r="K66">
            <v>49524460</v>
          </cell>
          <cell r="L66">
            <v>46871</v>
          </cell>
          <cell r="M66">
            <v>56516516</v>
          </cell>
          <cell r="N66">
            <v>51045</v>
          </cell>
          <cell r="O66">
            <v>68074846</v>
          </cell>
          <cell r="P66">
            <v>55286</v>
          </cell>
          <cell r="Q66">
            <v>72961135</v>
          </cell>
          <cell r="R66">
            <v>57587</v>
          </cell>
          <cell r="S66">
            <v>69836166</v>
          </cell>
          <cell r="T66">
            <v>62791</v>
          </cell>
          <cell r="U66">
            <v>67194473.75</v>
          </cell>
          <cell r="V66">
            <v>79892</v>
          </cell>
          <cell r="W66">
            <v>80779274</v>
          </cell>
          <cell r="X66">
            <v>63532</v>
          </cell>
          <cell r="Y66">
            <v>67646399</v>
          </cell>
        </row>
        <row r="67">
          <cell r="B67">
            <v>31458</v>
          </cell>
          <cell r="C67">
            <v>48382999</v>
          </cell>
          <cell r="D67">
            <v>32905</v>
          </cell>
          <cell r="E67">
            <v>48982072</v>
          </cell>
          <cell r="F67">
            <v>36507</v>
          </cell>
          <cell r="G67">
            <v>57163297</v>
          </cell>
          <cell r="H67">
            <v>40783</v>
          </cell>
          <cell r="I67">
            <v>55614085</v>
          </cell>
          <cell r="J67">
            <v>43271</v>
          </cell>
          <cell r="K67">
            <v>59387249</v>
          </cell>
          <cell r="L67">
            <v>46847</v>
          </cell>
          <cell r="M67">
            <v>66014654</v>
          </cell>
          <cell r="N67">
            <v>50042</v>
          </cell>
          <cell r="O67">
            <v>67577074</v>
          </cell>
          <cell r="P67">
            <v>51434</v>
          </cell>
          <cell r="Q67">
            <v>71500323.099999994</v>
          </cell>
          <cell r="R67">
            <v>53058</v>
          </cell>
          <cell r="S67">
            <v>69258484</v>
          </cell>
          <cell r="T67">
            <v>58464</v>
          </cell>
          <cell r="U67">
            <v>71767168</v>
          </cell>
          <cell r="V67">
            <v>74865</v>
          </cell>
          <cell r="W67">
            <v>87321552</v>
          </cell>
          <cell r="X67">
            <v>58967</v>
          </cell>
          <cell r="Y67">
            <v>91628805</v>
          </cell>
        </row>
        <row r="68">
          <cell r="B68">
            <v>10991</v>
          </cell>
          <cell r="C68">
            <v>9383210</v>
          </cell>
          <cell r="D68">
            <v>13367</v>
          </cell>
          <cell r="E68">
            <v>9192632</v>
          </cell>
          <cell r="F68">
            <v>14419</v>
          </cell>
          <cell r="G68">
            <v>9605796</v>
          </cell>
          <cell r="H68">
            <v>14673</v>
          </cell>
          <cell r="I68">
            <v>10327305</v>
          </cell>
          <cell r="J68">
            <v>14861</v>
          </cell>
          <cell r="K68">
            <v>11269406</v>
          </cell>
          <cell r="L68">
            <v>16090</v>
          </cell>
          <cell r="M68">
            <v>13342347</v>
          </cell>
          <cell r="N68">
            <v>17859</v>
          </cell>
          <cell r="O68">
            <v>13855287</v>
          </cell>
          <cell r="P68">
            <v>18895</v>
          </cell>
          <cell r="Q68">
            <v>15748680</v>
          </cell>
          <cell r="R68">
            <v>19704</v>
          </cell>
          <cell r="S68">
            <v>13770704</v>
          </cell>
          <cell r="T68">
            <v>22044</v>
          </cell>
          <cell r="U68">
            <v>14801239</v>
          </cell>
          <cell r="V68">
            <v>32308</v>
          </cell>
          <cell r="W68">
            <v>22751394</v>
          </cell>
          <cell r="X68">
            <v>24317</v>
          </cell>
          <cell r="Y68">
            <v>18752318</v>
          </cell>
        </row>
        <row r="69">
          <cell r="B69">
            <v>140136</v>
          </cell>
          <cell r="C69">
            <v>166238215.59999999</v>
          </cell>
          <cell r="D69">
            <v>134727</v>
          </cell>
          <cell r="E69">
            <v>155731579.30000001</v>
          </cell>
          <cell r="F69">
            <v>149188</v>
          </cell>
          <cell r="G69">
            <v>170679765</v>
          </cell>
          <cell r="H69">
            <v>150537</v>
          </cell>
          <cell r="I69">
            <v>166756209.5</v>
          </cell>
          <cell r="J69">
            <v>165226</v>
          </cell>
          <cell r="K69">
            <v>192151108</v>
          </cell>
          <cell r="L69">
            <v>170669</v>
          </cell>
          <cell r="M69">
            <v>193052951</v>
          </cell>
          <cell r="N69">
            <v>189737</v>
          </cell>
          <cell r="O69">
            <v>210560532.09999999</v>
          </cell>
          <cell r="P69">
            <v>203053</v>
          </cell>
          <cell r="Q69">
            <v>227499690.59999999</v>
          </cell>
          <cell r="R69">
            <v>210693</v>
          </cell>
          <cell r="S69">
            <v>225673375</v>
          </cell>
          <cell r="T69">
            <v>226511</v>
          </cell>
          <cell r="U69">
            <v>239217714.98000002</v>
          </cell>
          <cell r="V69">
            <v>291911</v>
          </cell>
          <cell r="W69">
            <v>305923154.99000001</v>
          </cell>
          <cell r="X69">
            <v>253167</v>
          </cell>
          <cell r="Y69">
            <v>293561675.80000001</v>
          </cell>
        </row>
        <row r="70">
          <cell r="B70">
            <v>26371</v>
          </cell>
          <cell r="C70">
            <v>49947106.299999997</v>
          </cell>
          <cell r="D70">
            <v>29835</v>
          </cell>
          <cell r="E70">
            <v>51397660.5</v>
          </cell>
          <cell r="F70">
            <v>33535</v>
          </cell>
          <cell r="G70">
            <v>59205270</v>
          </cell>
          <cell r="H70">
            <v>33456</v>
          </cell>
          <cell r="I70">
            <v>58460867.100000001</v>
          </cell>
          <cell r="J70">
            <v>35461</v>
          </cell>
          <cell r="K70">
            <v>62115963.850000001</v>
          </cell>
          <cell r="L70">
            <v>38134</v>
          </cell>
          <cell r="M70">
            <v>66718539</v>
          </cell>
          <cell r="N70">
            <v>41240</v>
          </cell>
          <cell r="O70">
            <v>72316051</v>
          </cell>
          <cell r="P70">
            <v>44897</v>
          </cell>
          <cell r="Q70">
            <v>79793894</v>
          </cell>
          <cell r="R70">
            <v>45746</v>
          </cell>
          <cell r="S70">
            <v>77846555.5</v>
          </cell>
          <cell r="T70">
            <v>49915</v>
          </cell>
          <cell r="U70">
            <v>82132712.650000006</v>
          </cell>
          <cell r="V70">
            <v>68212</v>
          </cell>
          <cell r="W70">
            <v>104525741</v>
          </cell>
          <cell r="X70">
            <v>55935</v>
          </cell>
          <cell r="Y70">
            <v>103381060</v>
          </cell>
        </row>
        <row r="71">
          <cell r="B71">
            <v>53041</v>
          </cell>
          <cell r="C71">
            <v>44830145</v>
          </cell>
          <cell r="D71">
            <v>55624</v>
          </cell>
          <cell r="E71">
            <v>42847908</v>
          </cell>
          <cell r="F71">
            <v>62113</v>
          </cell>
          <cell r="G71">
            <v>50095693</v>
          </cell>
          <cell r="H71">
            <v>59101</v>
          </cell>
          <cell r="I71">
            <v>49636707.100000001</v>
          </cell>
          <cell r="J71">
            <v>65752</v>
          </cell>
          <cell r="K71">
            <v>56383321.899999999</v>
          </cell>
          <cell r="L71">
            <v>73716</v>
          </cell>
          <cell r="M71">
            <v>64652965</v>
          </cell>
          <cell r="N71">
            <v>79339</v>
          </cell>
          <cell r="O71">
            <v>65039169</v>
          </cell>
          <cell r="P71">
            <v>87204</v>
          </cell>
          <cell r="Q71">
            <v>73007520.200000003</v>
          </cell>
          <cell r="R71">
            <v>90705</v>
          </cell>
          <cell r="S71">
            <v>70069400</v>
          </cell>
          <cell r="T71">
            <v>97395</v>
          </cell>
          <cell r="U71">
            <v>77632310</v>
          </cell>
          <cell r="V71">
            <v>132937</v>
          </cell>
          <cell r="W71">
            <v>105886064</v>
          </cell>
          <cell r="X71">
            <v>110817</v>
          </cell>
          <cell r="Y71">
            <v>98368606</v>
          </cell>
        </row>
        <row r="72">
          <cell r="B72">
            <v>8898</v>
          </cell>
          <cell r="C72">
            <v>7986233</v>
          </cell>
          <cell r="D72">
            <v>12055</v>
          </cell>
          <cell r="E72">
            <v>9224653</v>
          </cell>
          <cell r="F72">
            <v>13335</v>
          </cell>
          <cell r="G72">
            <v>9207113</v>
          </cell>
          <cell r="H72">
            <v>14816</v>
          </cell>
          <cell r="I72">
            <v>10538965</v>
          </cell>
          <cell r="J72">
            <v>16376</v>
          </cell>
          <cell r="K72">
            <v>12894931</v>
          </cell>
          <cell r="L72">
            <v>18230</v>
          </cell>
          <cell r="M72">
            <v>15770097</v>
          </cell>
          <cell r="N72">
            <v>20888</v>
          </cell>
          <cell r="O72">
            <v>17831662</v>
          </cell>
          <cell r="P72">
            <v>23064</v>
          </cell>
          <cell r="Q72">
            <v>23606902</v>
          </cell>
          <cell r="R72">
            <v>22998</v>
          </cell>
          <cell r="S72">
            <v>23492220</v>
          </cell>
          <cell r="T72">
            <v>24634</v>
          </cell>
          <cell r="U72">
            <v>20193749.48</v>
          </cell>
          <cell r="V72">
            <v>31058</v>
          </cell>
          <cell r="W72">
            <v>20446538</v>
          </cell>
          <cell r="X72">
            <v>25871</v>
          </cell>
          <cell r="Y72">
            <v>18533135</v>
          </cell>
        </row>
        <row r="73">
          <cell r="B73">
            <v>7922</v>
          </cell>
          <cell r="C73">
            <v>4295116</v>
          </cell>
          <cell r="D73">
            <v>8573</v>
          </cell>
          <cell r="E73">
            <v>4540852</v>
          </cell>
          <cell r="F73">
            <v>9406</v>
          </cell>
          <cell r="G73">
            <v>5347991</v>
          </cell>
          <cell r="H73">
            <v>9137</v>
          </cell>
          <cell r="I73">
            <v>5530855</v>
          </cell>
          <cell r="J73">
            <v>10540</v>
          </cell>
          <cell r="K73">
            <v>6787725</v>
          </cell>
          <cell r="L73">
            <v>12885</v>
          </cell>
          <cell r="M73">
            <v>8616273</v>
          </cell>
          <cell r="N73">
            <v>13754</v>
          </cell>
          <cell r="O73">
            <v>8493915</v>
          </cell>
          <cell r="P73">
            <v>16393</v>
          </cell>
          <cell r="Q73">
            <v>10062237</v>
          </cell>
          <cell r="R73">
            <v>17690</v>
          </cell>
          <cell r="S73">
            <v>10580307</v>
          </cell>
          <cell r="T73">
            <v>19393</v>
          </cell>
          <cell r="U73">
            <v>11711232</v>
          </cell>
          <cell r="V73">
            <v>28000</v>
          </cell>
          <cell r="W73">
            <v>16673798</v>
          </cell>
          <cell r="X73">
            <v>25562</v>
          </cell>
          <cell r="Y73">
            <v>17789420</v>
          </cell>
        </row>
        <row r="74">
          <cell r="B74">
            <v>66597</v>
          </cell>
          <cell r="C74">
            <v>48783442.649999999</v>
          </cell>
          <cell r="D74">
            <v>67970</v>
          </cell>
          <cell r="E74">
            <v>50170853.75</v>
          </cell>
          <cell r="F74">
            <v>82685</v>
          </cell>
          <cell r="G74">
            <v>53923306</v>
          </cell>
          <cell r="H74">
            <v>86624</v>
          </cell>
          <cell r="I74">
            <v>54047479</v>
          </cell>
          <cell r="J74">
            <v>94224</v>
          </cell>
          <cell r="K74">
            <v>61776226</v>
          </cell>
          <cell r="L74">
            <v>101665</v>
          </cell>
          <cell r="M74">
            <v>69234680</v>
          </cell>
          <cell r="N74">
            <v>107403</v>
          </cell>
          <cell r="O74">
            <v>73205665</v>
          </cell>
          <cell r="P74">
            <v>119855</v>
          </cell>
          <cell r="Q74">
            <v>83298746</v>
          </cell>
          <cell r="R74">
            <v>131549</v>
          </cell>
          <cell r="S74">
            <v>85535681</v>
          </cell>
          <cell r="T74">
            <v>143362</v>
          </cell>
          <cell r="U74">
            <v>88372239.609999999</v>
          </cell>
          <cell r="V74">
            <v>190160</v>
          </cell>
          <cell r="W74">
            <v>118253183</v>
          </cell>
          <cell r="X74">
            <v>159920</v>
          </cell>
          <cell r="Y74">
            <v>111641060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</row>
        <row r="77">
          <cell r="B77">
            <v>852031</v>
          </cell>
          <cell r="C77">
            <v>777155741.15999997</v>
          </cell>
          <cell r="D77">
            <v>827498</v>
          </cell>
          <cell r="E77">
            <v>763114905.55000007</v>
          </cell>
          <cell r="F77">
            <v>947177</v>
          </cell>
          <cell r="G77">
            <v>883644112.72000003</v>
          </cell>
          <cell r="H77">
            <v>970735</v>
          </cell>
          <cell r="I77">
            <v>854172880.87</v>
          </cell>
          <cell r="J77">
            <v>1035377</v>
          </cell>
          <cell r="K77">
            <v>913981134.74000001</v>
          </cell>
          <cell r="L77">
            <v>1057822</v>
          </cell>
          <cell r="M77">
            <v>966669705.24000001</v>
          </cell>
          <cell r="N77">
            <v>1119289</v>
          </cell>
          <cell r="O77">
            <v>1038552279.3000001</v>
          </cell>
          <cell r="P77">
            <v>1170523</v>
          </cell>
          <cell r="Q77">
            <v>1083494897.0599999</v>
          </cell>
          <cell r="R77">
            <v>1146180</v>
          </cell>
          <cell r="S77">
            <v>1037082076.25</v>
          </cell>
          <cell r="T77">
            <v>1187851</v>
          </cell>
          <cell r="U77">
            <v>1077571065.9200003</v>
          </cell>
          <cell r="V77">
            <v>1454506</v>
          </cell>
          <cell r="W77">
            <v>1338727901.5599999</v>
          </cell>
          <cell r="X77">
            <v>1314765</v>
          </cell>
          <cell r="Y77">
            <v>1343947923.02</v>
          </cell>
        </row>
        <row r="78">
          <cell r="B78">
            <v>74230</v>
          </cell>
          <cell r="C78">
            <v>131406988.09999999</v>
          </cell>
          <cell r="D78">
            <v>77091</v>
          </cell>
          <cell r="E78">
            <v>129309065.90000001</v>
          </cell>
          <cell r="F78">
            <v>87240</v>
          </cell>
          <cell r="G78">
            <v>148819957.80000001</v>
          </cell>
          <cell r="H78">
            <v>88181</v>
          </cell>
          <cell r="I78">
            <v>133924477.5</v>
          </cell>
          <cell r="J78">
            <v>92247</v>
          </cell>
          <cell r="K78">
            <v>137509115.90000001</v>
          </cell>
          <cell r="L78">
            <v>96146</v>
          </cell>
          <cell r="M78">
            <v>131163970.81999999</v>
          </cell>
          <cell r="N78">
            <v>104520</v>
          </cell>
          <cell r="O78">
            <v>141665054</v>
          </cell>
          <cell r="P78">
            <v>109238</v>
          </cell>
          <cell r="Q78">
            <v>149601658</v>
          </cell>
          <cell r="R78">
            <v>114321</v>
          </cell>
          <cell r="S78">
            <v>143693450</v>
          </cell>
          <cell r="T78">
            <v>127694</v>
          </cell>
          <cell r="U78">
            <v>170050779.19</v>
          </cell>
          <cell r="V78">
            <v>167846</v>
          </cell>
          <cell r="W78">
            <v>239587006</v>
          </cell>
          <cell r="X78">
            <v>140734</v>
          </cell>
          <cell r="Y78">
            <v>216048028</v>
          </cell>
        </row>
        <row r="79">
          <cell r="B79">
            <v>72701</v>
          </cell>
          <cell r="C79">
            <v>73232647</v>
          </cell>
          <cell r="D79">
            <v>73248</v>
          </cell>
          <cell r="E79">
            <v>73851582</v>
          </cell>
          <cell r="F79">
            <v>84564</v>
          </cell>
          <cell r="G79">
            <v>80921718.5</v>
          </cell>
          <cell r="H79">
            <v>88335</v>
          </cell>
          <cell r="I79">
            <v>81889585.269999996</v>
          </cell>
          <cell r="J79">
            <v>93729</v>
          </cell>
          <cell r="K79">
            <v>87133206</v>
          </cell>
          <cell r="L79">
            <v>99469</v>
          </cell>
          <cell r="M79">
            <v>91858095</v>
          </cell>
          <cell r="N79">
            <v>102649</v>
          </cell>
          <cell r="O79">
            <v>93190484.5</v>
          </cell>
          <cell r="P79">
            <v>107106</v>
          </cell>
          <cell r="Q79">
            <v>96755286</v>
          </cell>
          <cell r="R79">
            <v>108346</v>
          </cell>
          <cell r="S79">
            <v>97898411.799999997</v>
          </cell>
          <cell r="T79">
            <v>112413</v>
          </cell>
          <cell r="U79">
            <v>99216309.030000001</v>
          </cell>
          <cell r="V79">
            <v>140729</v>
          </cell>
          <cell r="W79">
            <v>128949179</v>
          </cell>
          <cell r="X79">
            <v>132078</v>
          </cell>
          <cell r="Y79">
            <v>131869005</v>
          </cell>
        </row>
        <row r="80">
          <cell r="B80">
            <v>41652</v>
          </cell>
          <cell r="C80">
            <v>48756077.25</v>
          </cell>
          <cell r="D80">
            <v>42379</v>
          </cell>
          <cell r="E80">
            <v>51843726.799999997</v>
          </cell>
          <cell r="F80">
            <v>46226</v>
          </cell>
          <cell r="G80">
            <v>56825084</v>
          </cell>
          <cell r="H80">
            <v>48936</v>
          </cell>
          <cell r="I80">
            <v>55761462</v>
          </cell>
          <cell r="J80">
            <v>53236</v>
          </cell>
          <cell r="K80">
            <v>61349674.100000001</v>
          </cell>
          <cell r="L80">
            <v>59472</v>
          </cell>
          <cell r="M80">
            <v>73537746</v>
          </cell>
          <cell r="N80">
            <v>64638</v>
          </cell>
          <cell r="O80">
            <v>81578238.200000003</v>
          </cell>
          <cell r="P80">
            <v>68146</v>
          </cell>
          <cell r="Q80">
            <v>84851178</v>
          </cell>
          <cell r="R80">
            <v>73912</v>
          </cell>
          <cell r="S80">
            <v>90799157</v>
          </cell>
          <cell r="T80">
            <v>73809</v>
          </cell>
          <cell r="U80">
            <v>88878586.480000004</v>
          </cell>
          <cell r="V80">
            <v>92530</v>
          </cell>
          <cell r="W80">
            <v>108543633.2</v>
          </cell>
          <cell r="X80">
            <v>83500</v>
          </cell>
          <cell r="Y80">
            <v>103450039</v>
          </cell>
        </row>
        <row r="81">
          <cell r="B81">
            <v>5973</v>
          </cell>
          <cell r="C81">
            <v>7754952</v>
          </cell>
          <cell r="D81">
            <v>7139</v>
          </cell>
          <cell r="E81">
            <v>9026988</v>
          </cell>
          <cell r="F81">
            <v>8023</v>
          </cell>
          <cell r="G81">
            <v>9032374</v>
          </cell>
          <cell r="H81">
            <v>7614</v>
          </cell>
          <cell r="I81">
            <v>8863970</v>
          </cell>
          <cell r="J81">
            <v>8477</v>
          </cell>
          <cell r="K81">
            <v>10547300</v>
          </cell>
          <cell r="L81">
            <v>8443</v>
          </cell>
          <cell r="M81">
            <v>11329284</v>
          </cell>
          <cell r="N81">
            <v>9885</v>
          </cell>
          <cell r="O81">
            <v>13084216</v>
          </cell>
          <cell r="P81">
            <v>10643</v>
          </cell>
          <cell r="Q81">
            <v>13794184</v>
          </cell>
          <cell r="R81">
            <v>9871</v>
          </cell>
          <cell r="S81">
            <v>12908340</v>
          </cell>
          <cell r="T81">
            <v>11012</v>
          </cell>
          <cell r="U81">
            <v>15297750.5</v>
          </cell>
          <cell r="V81">
            <v>14544</v>
          </cell>
          <cell r="W81">
            <v>22402451</v>
          </cell>
          <cell r="X81">
            <v>11599</v>
          </cell>
          <cell r="Y81">
            <v>17019315</v>
          </cell>
        </row>
        <row r="82">
          <cell r="B82">
            <v>11837</v>
          </cell>
          <cell r="C82">
            <v>12003009</v>
          </cell>
          <cell r="D82">
            <v>13355</v>
          </cell>
          <cell r="E82">
            <v>13202622</v>
          </cell>
          <cell r="F82">
            <v>16393</v>
          </cell>
          <cell r="G82">
            <v>14887853.6</v>
          </cell>
          <cell r="H82">
            <v>19422</v>
          </cell>
          <cell r="I82">
            <v>17396533</v>
          </cell>
          <cell r="J82">
            <v>20986</v>
          </cell>
          <cell r="K82">
            <v>21134610</v>
          </cell>
          <cell r="L82">
            <v>23715</v>
          </cell>
          <cell r="M82">
            <v>23856621</v>
          </cell>
          <cell r="N82">
            <v>27426</v>
          </cell>
          <cell r="O82">
            <v>29592740</v>
          </cell>
          <cell r="P82">
            <v>30415</v>
          </cell>
          <cell r="Q82">
            <v>29443808</v>
          </cell>
          <cell r="R82">
            <v>31240</v>
          </cell>
          <cell r="S82">
            <v>31654129</v>
          </cell>
          <cell r="T82">
            <v>33147</v>
          </cell>
          <cell r="U82">
            <v>32397327</v>
          </cell>
          <cell r="V82">
            <v>46894</v>
          </cell>
          <cell r="W82">
            <v>44124498</v>
          </cell>
          <cell r="X82">
            <v>38849</v>
          </cell>
          <cell r="Y82">
            <v>40370504</v>
          </cell>
        </row>
        <row r="83">
          <cell r="B83">
            <v>24020</v>
          </cell>
          <cell r="C83">
            <v>21021855</v>
          </cell>
          <cell r="D83">
            <v>27368</v>
          </cell>
          <cell r="E83">
            <v>22204995</v>
          </cell>
          <cell r="F83">
            <v>31306</v>
          </cell>
          <cell r="G83">
            <v>21577961</v>
          </cell>
          <cell r="H83">
            <v>34136</v>
          </cell>
          <cell r="I83">
            <v>23479950</v>
          </cell>
          <cell r="J83">
            <v>32104</v>
          </cell>
          <cell r="K83">
            <v>25234199</v>
          </cell>
          <cell r="L83">
            <v>36634</v>
          </cell>
          <cell r="M83">
            <v>30171880</v>
          </cell>
          <cell r="N83">
            <v>41063</v>
          </cell>
          <cell r="O83">
            <v>37498607</v>
          </cell>
          <cell r="P83">
            <v>43045</v>
          </cell>
          <cell r="Q83">
            <v>37157213</v>
          </cell>
          <cell r="R83">
            <v>46547</v>
          </cell>
          <cell r="S83">
            <v>33582389.100000001</v>
          </cell>
          <cell r="T83">
            <v>52601</v>
          </cell>
          <cell r="U83">
            <v>39976273</v>
          </cell>
          <cell r="V83">
            <v>71080</v>
          </cell>
          <cell r="W83">
            <v>52431307</v>
          </cell>
          <cell r="X83">
            <v>58857</v>
          </cell>
          <cell r="Y83">
            <v>47899308</v>
          </cell>
        </row>
        <row r="84">
          <cell r="B84">
            <v>12150</v>
          </cell>
          <cell r="C84">
            <v>16047072.800000001</v>
          </cell>
          <cell r="D84">
            <v>13476</v>
          </cell>
          <cell r="E84">
            <v>18105018</v>
          </cell>
          <cell r="F84">
            <v>15609</v>
          </cell>
          <cell r="G84">
            <v>18869506</v>
          </cell>
          <cell r="H84">
            <v>16572</v>
          </cell>
          <cell r="I84">
            <v>19177598.300000001</v>
          </cell>
          <cell r="J84">
            <v>14546</v>
          </cell>
          <cell r="K84">
            <v>19235131</v>
          </cell>
          <cell r="L84">
            <v>14556</v>
          </cell>
          <cell r="M84">
            <v>19510977</v>
          </cell>
          <cell r="N84">
            <v>17303</v>
          </cell>
          <cell r="O84">
            <v>21414531</v>
          </cell>
          <cell r="P84">
            <v>20282</v>
          </cell>
          <cell r="Q84">
            <v>24203878</v>
          </cell>
          <cell r="R84">
            <v>21473</v>
          </cell>
          <cell r="S84">
            <v>23073177</v>
          </cell>
          <cell r="T84">
            <v>22612</v>
          </cell>
          <cell r="U84">
            <v>23009118.75</v>
          </cell>
          <cell r="V84">
            <v>32559</v>
          </cell>
          <cell r="W84">
            <v>33281834</v>
          </cell>
          <cell r="X84">
            <v>27272</v>
          </cell>
          <cell r="Y84">
            <v>29544071</v>
          </cell>
        </row>
        <row r="85">
          <cell r="B85">
            <v>7084</v>
          </cell>
          <cell r="C85">
            <v>6329117</v>
          </cell>
          <cell r="D85">
            <v>9582</v>
          </cell>
          <cell r="E85">
            <v>8844716</v>
          </cell>
          <cell r="F85">
            <v>10847</v>
          </cell>
          <cell r="G85">
            <v>9692783</v>
          </cell>
          <cell r="H85">
            <v>10915</v>
          </cell>
          <cell r="I85">
            <v>9660172</v>
          </cell>
          <cell r="J85">
            <v>11090</v>
          </cell>
          <cell r="K85">
            <v>9692966.5</v>
          </cell>
          <cell r="L85">
            <v>12078</v>
          </cell>
          <cell r="M85">
            <v>12634370</v>
          </cell>
          <cell r="N85">
            <v>14367</v>
          </cell>
          <cell r="O85">
            <v>16961597</v>
          </cell>
          <cell r="P85">
            <v>15205</v>
          </cell>
          <cell r="Q85">
            <v>18623439</v>
          </cell>
          <cell r="R85">
            <v>16695</v>
          </cell>
          <cell r="S85">
            <v>16751487</v>
          </cell>
          <cell r="T85">
            <v>16570</v>
          </cell>
          <cell r="U85">
            <v>15448985</v>
          </cell>
          <cell r="V85">
            <v>22163</v>
          </cell>
          <cell r="W85">
            <v>21018076</v>
          </cell>
          <cell r="X85">
            <v>16879</v>
          </cell>
          <cell r="Y85">
            <v>15834756</v>
          </cell>
        </row>
        <row r="86">
          <cell r="B86">
            <v>212212</v>
          </cell>
          <cell r="C86">
            <v>194858634</v>
          </cell>
          <cell r="D86">
            <v>201627</v>
          </cell>
          <cell r="E86">
            <v>195251939.52000001</v>
          </cell>
          <cell r="F86">
            <v>229461</v>
          </cell>
          <cell r="G86">
            <v>216265325.17999998</v>
          </cell>
          <cell r="H86">
            <v>236293</v>
          </cell>
          <cell r="I86">
            <v>210200988.39999998</v>
          </cell>
          <cell r="J86">
            <v>250437</v>
          </cell>
          <cell r="K86">
            <v>231608780.13</v>
          </cell>
          <cell r="L86">
            <v>260563</v>
          </cell>
          <cell r="M86">
            <v>244076545.72999999</v>
          </cell>
          <cell r="N86">
            <v>277320</v>
          </cell>
          <cell r="O86">
            <v>262805502.80000001</v>
          </cell>
          <cell r="P86">
            <v>283765</v>
          </cell>
          <cell r="Q86">
            <v>271855978.30000001</v>
          </cell>
          <cell r="R86">
            <v>283135</v>
          </cell>
          <cell r="S86">
            <v>263801312</v>
          </cell>
          <cell r="T86">
            <v>291324</v>
          </cell>
          <cell r="U86">
            <v>269733141.02999997</v>
          </cell>
          <cell r="V86">
            <v>353206</v>
          </cell>
          <cell r="W86">
            <v>335295280.35000002</v>
          </cell>
          <cell r="X86">
            <v>331947</v>
          </cell>
          <cell r="Y86">
            <v>356029967</v>
          </cell>
        </row>
        <row r="87">
          <cell r="B87">
            <v>34234</v>
          </cell>
          <cell r="C87">
            <v>35404372.649999999</v>
          </cell>
          <cell r="D87">
            <v>33413</v>
          </cell>
          <cell r="E87">
            <v>35794899.030000001</v>
          </cell>
          <cell r="F87">
            <v>36914</v>
          </cell>
          <cell r="G87">
            <v>37538802.100000001</v>
          </cell>
          <cell r="H87">
            <v>39639</v>
          </cell>
          <cell r="I87">
            <v>35802577.709999993</v>
          </cell>
          <cell r="J87">
            <v>43120</v>
          </cell>
          <cell r="K87">
            <v>39665206.799999997</v>
          </cell>
          <cell r="L87">
            <v>51425</v>
          </cell>
          <cell r="M87">
            <v>49443188</v>
          </cell>
          <cell r="N87">
            <v>54050</v>
          </cell>
          <cell r="O87">
            <v>52413453</v>
          </cell>
          <cell r="P87">
            <v>55820</v>
          </cell>
          <cell r="Q87">
            <v>53518727</v>
          </cell>
          <cell r="R87">
            <v>67551</v>
          </cell>
          <cell r="S87">
            <v>89201667.5</v>
          </cell>
          <cell r="T87">
            <v>61211</v>
          </cell>
          <cell r="U87">
            <v>87955017.25</v>
          </cell>
          <cell r="V87">
            <v>82710</v>
          </cell>
          <cell r="W87">
            <v>109763027</v>
          </cell>
          <cell r="X87">
            <v>70969</v>
          </cell>
          <cell r="Y87">
            <v>76229299.24000001</v>
          </cell>
        </row>
        <row r="88">
          <cell r="B88">
            <v>9376</v>
          </cell>
          <cell r="C88">
            <v>11253546</v>
          </cell>
          <cell r="D88">
            <v>11254</v>
          </cell>
          <cell r="E88">
            <v>13213320</v>
          </cell>
          <cell r="F88">
            <v>12569</v>
          </cell>
          <cell r="G88">
            <v>13070738</v>
          </cell>
          <cell r="H88">
            <v>13289</v>
          </cell>
          <cell r="I88">
            <v>12874397</v>
          </cell>
          <cell r="J88">
            <v>16237</v>
          </cell>
          <cell r="K88">
            <v>15899294</v>
          </cell>
          <cell r="L88">
            <v>18978</v>
          </cell>
          <cell r="M88">
            <v>20774507</v>
          </cell>
          <cell r="N88">
            <v>21724</v>
          </cell>
          <cell r="O88">
            <v>23489041</v>
          </cell>
          <cell r="P88">
            <v>24675</v>
          </cell>
          <cell r="Q88">
            <v>28236457</v>
          </cell>
          <cell r="R88">
            <v>26672</v>
          </cell>
          <cell r="S88">
            <v>31771675</v>
          </cell>
          <cell r="T88">
            <v>29219</v>
          </cell>
          <cell r="U88">
            <v>40417079.100000001</v>
          </cell>
          <cell r="V88">
            <v>47786</v>
          </cell>
          <cell r="W88">
            <v>72376995</v>
          </cell>
          <cell r="X88">
            <v>40178</v>
          </cell>
          <cell r="Y88">
            <v>67418024</v>
          </cell>
        </row>
        <row r="89">
          <cell r="B89">
            <v>901</v>
          </cell>
          <cell r="C89">
            <v>1528550</v>
          </cell>
          <cell r="D89">
            <v>949</v>
          </cell>
          <cell r="E89">
            <v>1147243</v>
          </cell>
          <cell r="F89">
            <v>1103</v>
          </cell>
          <cell r="G89">
            <v>1623937</v>
          </cell>
          <cell r="H89">
            <v>1072</v>
          </cell>
          <cell r="I89">
            <v>1087507</v>
          </cell>
          <cell r="J89">
            <v>1253</v>
          </cell>
          <cell r="K89">
            <v>1801191</v>
          </cell>
          <cell r="L89">
            <v>1528</v>
          </cell>
          <cell r="M89">
            <v>2599776</v>
          </cell>
          <cell r="N89">
            <v>1671</v>
          </cell>
          <cell r="O89">
            <v>4614705</v>
          </cell>
          <cell r="P89">
            <v>2671</v>
          </cell>
          <cell r="Q89">
            <v>5538851</v>
          </cell>
          <cell r="R89">
            <v>2529</v>
          </cell>
          <cell r="S89">
            <v>4797313</v>
          </cell>
          <cell r="T89">
            <v>3295</v>
          </cell>
          <cell r="U89">
            <v>6342693</v>
          </cell>
          <cell r="V89">
            <v>4385</v>
          </cell>
          <cell r="W89">
            <v>6934122</v>
          </cell>
          <cell r="X89">
            <v>4346</v>
          </cell>
          <cell r="Y89">
            <v>6194958</v>
          </cell>
        </row>
        <row r="90">
          <cell r="B90">
            <v>10742</v>
          </cell>
          <cell r="C90">
            <v>9503090</v>
          </cell>
          <cell r="D90">
            <v>11711</v>
          </cell>
          <cell r="E90">
            <v>10143531</v>
          </cell>
          <cell r="F90">
            <v>9505</v>
          </cell>
          <cell r="G90">
            <v>6122047</v>
          </cell>
          <cell r="H90">
            <v>13555</v>
          </cell>
          <cell r="I90">
            <v>10231642.85</v>
          </cell>
          <cell r="J90">
            <v>15228</v>
          </cell>
          <cell r="K90">
            <v>10905672</v>
          </cell>
          <cell r="L90">
            <v>16767</v>
          </cell>
          <cell r="M90">
            <v>14305192</v>
          </cell>
          <cell r="N90">
            <v>18500</v>
          </cell>
          <cell r="O90">
            <v>18567710</v>
          </cell>
          <cell r="P90">
            <v>20781</v>
          </cell>
          <cell r="Q90">
            <v>18855634</v>
          </cell>
          <cell r="R90">
            <v>21414</v>
          </cell>
          <cell r="S90">
            <v>18462739</v>
          </cell>
          <cell r="T90">
            <v>22554</v>
          </cell>
          <cell r="U90">
            <v>17367192.5</v>
          </cell>
          <cell r="V90">
            <v>31246</v>
          </cell>
          <cell r="W90">
            <v>22329603</v>
          </cell>
          <cell r="X90">
            <v>27840</v>
          </cell>
          <cell r="Y90">
            <v>19012743</v>
          </cell>
        </row>
        <row r="91">
          <cell r="B91">
            <v>22191</v>
          </cell>
          <cell r="C91">
            <v>20032024</v>
          </cell>
          <cell r="D91">
            <v>23324</v>
          </cell>
          <cell r="E91">
            <v>22941066</v>
          </cell>
          <cell r="F91">
            <v>25526</v>
          </cell>
          <cell r="G91">
            <v>26336263</v>
          </cell>
          <cell r="H91">
            <v>24895</v>
          </cell>
          <cell r="I91">
            <v>23164766.07</v>
          </cell>
          <cell r="J91">
            <v>27376</v>
          </cell>
          <cell r="K91">
            <v>25262612.100000001</v>
          </cell>
          <cell r="L91">
            <v>29352</v>
          </cell>
          <cell r="M91">
            <v>27644473</v>
          </cell>
          <cell r="N91">
            <v>28955</v>
          </cell>
          <cell r="O91">
            <v>28378195.800000001</v>
          </cell>
          <cell r="P91">
            <v>29153</v>
          </cell>
          <cell r="Q91">
            <v>28000856</v>
          </cell>
          <cell r="R91">
            <v>28028</v>
          </cell>
          <cell r="S91">
            <v>26277118</v>
          </cell>
          <cell r="T91">
            <v>29102</v>
          </cell>
          <cell r="U91">
            <v>26518534.5</v>
          </cell>
          <cell r="V91">
            <v>32191</v>
          </cell>
          <cell r="W91">
            <v>29873806</v>
          </cell>
          <cell r="X91">
            <v>35505</v>
          </cell>
          <cell r="Y91">
            <v>36823074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4">
          <cell r="B94">
            <v>596838</v>
          </cell>
          <cell r="C94">
            <v>546874582.24000001</v>
          </cell>
          <cell r="D94">
            <v>573415</v>
          </cell>
          <cell r="E94">
            <v>522569641.89999998</v>
          </cell>
          <cell r="F94">
            <v>558324</v>
          </cell>
          <cell r="G94">
            <v>615804448.18000007</v>
          </cell>
          <cell r="H94">
            <v>648771</v>
          </cell>
          <cell r="I94">
            <v>541081986</v>
          </cell>
          <cell r="J94">
            <v>707843</v>
          </cell>
          <cell r="K94">
            <v>591970702.79999995</v>
          </cell>
          <cell r="L94">
            <v>719776</v>
          </cell>
          <cell r="M94">
            <v>575066865.70000005</v>
          </cell>
          <cell r="N94">
            <v>776296</v>
          </cell>
          <cell r="O94">
            <v>653893730.70000005</v>
          </cell>
          <cell r="P94">
            <v>833235</v>
          </cell>
          <cell r="Q94">
            <v>666096995.41000009</v>
          </cell>
          <cell r="R94">
            <v>831581</v>
          </cell>
          <cell r="S94">
            <v>683341669.01999998</v>
          </cell>
          <cell r="T94">
            <v>889950</v>
          </cell>
          <cell r="U94">
            <v>788394029.19000006</v>
          </cell>
          <cell r="V94">
            <v>1135572</v>
          </cell>
          <cell r="W94">
            <v>1024223062.36</v>
          </cell>
          <cell r="X94">
            <v>1009418</v>
          </cell>
          <cell r="Y94">
            <v>970201042.25999999</v>
          </cell>
        </row>
        <row r="95">
          <cell r="B95">
            <v>95957</v>
          </cell>
          <cell r="C95">
            <v>109837504</v>
          </cell>
          <cell r="D95">
            <v>92060</v>
          </cell>
          <cell r="E95">
            <v>77850922.700000003</v>
          </cell>
          <cell r="F95">
            <v>98828</v>
          </cell>
          <cell r="G95">
            <v>75976946.900000006</v>
          </cell>
          <cell r="H95">
            <v>103431</v>
          </cell>
          <cell r="I95">
            <v>80244103.5</v>
          </cell>
          <cell r="J95">
            <v>114411</v>
          </cell>
          <cell r="K95">
            <v>99626064.900000006</v>
          </cell>
          <cell r="L95">
            <v>114210</v>
          </cell>
          <cell r="M95">
            <v>91527186</v>
          </cell>
          <cell r="N95">
            <v>129867</v>
          </cell>
          <cell r="O95">
            <v>103565984.59999999</v>
          </cell>
          <cell r="P95">
            <v>134573</v>
          </cell>
          <cell r="Q95">
            <v>103367192.3</v>
          </cell>
          <cell r="R95">
            <v>136485</v>
          </cell>
          <cell r="S95">
            <v>96887739.550000012</v>
          </cell>
          <cell r="T95">
            <v>150169</v>
          </cell>
          <cell r="U95">
            <v>119728813.68000001</v>
          </cell>
          <cell r="V95">
            <v>186548</v>
          </cell>
          <cell r="W95">
            <v>150242984.69999999</v>
          </cell>
          <cell r="X95">
            <v>162577</v>
          </cell>
          <cell r="Y95">
            <v>137799780.59999999</v>
          </cell>
        </row>
        <row r="96">
          <cell r="B96">
            <v>8948</v>
          </cell>
          <cell r="C96">
            <v>8413650.0199999996</v>
          </cell>
          <cell r="D96">
            <v>9755</v>
          </cell>
          <cell r="E96">
            <v>8850399.5</v>
          </cell>
          <cell r="F96">
            <v>6181</v>
          </cell>
          <cell r="G96">
            <v>4690932</v>
          </cell>
          <cell r="H96">
            <v>9887</v>
          </cell>
          <cell r="I96">
            <v>7866922</v>
          </cell>
          <cell r="J96">
            <v>13055</v>
          </cell>
          <cell r="K96">
            <v>11746966.5</v>
          </cell>
          <cell r="L96">
            <v>14400</v>
          </cell>
          <cell r="M96">
            <v>11534524</v>
          </cell>
          <cell r="N96">
            <v>17021</v>
          </cell>
          <cell r="O96">
            <v>12771676</v>
          </cell>
          <cell r="P96">
            <v>17618</v>
          </cell>
          <cell r="Q96">
            <v>14022489.199999999</v>
          </cell>
          <cell r="R96">
            <v>17048</v>
          </cell>
          <cell r="S96">
            <v>11567515</v>
          </cell>
          <cell r="T96">
            <v>16969</v>
          </cell>
          <cell r="U96">
            <v>11363774</v>
          </cell>
          <cell r="V96">
            <v>21800</v>
          </cell>
          <cell r="W96">
            <v>14000278</v>
          </cell>
          <cell r="X96">
            <v>18209</v>
          </cell>
          <cell r="Y96">
            <v>12902165</v>
          </cell>
        </row>
        <row r="97">
          <cell r="B97">
            <v>127609</v>
          </cell>
          <cell r="C97">
            <v>128253189.51000001</v>
          </cell>
          <cell r="D97">
            <v>122593</v>
          </cell>
          <cell r="E97">
            <v>92722380.359999999</v>
          </cell>
          <cell r="F97">
            <v>132276</v>
          </cell>
          <cell r="G97">
            <v>95723632</v>
          </cell>
          <cell r="H97">
            <v>138215</v>
          </cell>
          <cell r="I97">
            <v>99792339</v>
          </cell>
          <cell r="J97">
            <v>148675</v>
          </cell>
          <cell r="K97">
            <v>110460232</v>
          </cell>
          <cell r="L97">
            <v>158870</v>
          </cell>
          <cell r="M97">
            <v>113670834.40000001</v>
          </cell>
          <cell r="N97">
            <v>178765</v>
          </cell>
          <cell r="O97">
            <v>128787308.59999999</v>
          </cell>
          <cell r="P97">
            <v>177018</v>
          </cell>
          <cell r="Q97">
            <v>125357735</v>
          </cell>
          <cell r="R97">
            <v>188067</v>
          </cell>
          <cell r="S97">
            <v>111040127.5</v>
          </cell>
          <cell r="T97">
            <v>207943</v>
          </cell>
          <cell r="U97">
            <v>137519169.63</v>
          </cell>
          <cell r="V97">
            <v>266003</v>
          </cell>
          <cell r="W97">
            <v>172697014.5</v>
          </cell>
          <cell r="X97">
            <v>224509</v>
          </cell>
          <cell r="Y97">
            <v>155299933</v>
          </cell>
        </row>
        <row r="98">
          <cell r="B98">
            <v>40389</v>
          </cell>
          <cell r="C98">
            <v>28648984.48</v>
          </cell>
          <cell r="D98">
            <v>42282</v>
          </cell>
          <cell r="E98">
            <v>29472977.829999998</v>
          </cell>
          <cell r="F98">
            <v>47037</v>
          </cell>
          <cell r="G98">
            <v>32935027</v>
          </cell>
          <cell r="H98">
            <v>50738</v>
          </cell>
          <cell r="I98">
            <v>40905587</v>
          </cell>
          <cell r="J98">
            <v>55023</v>
          </cell>
          <cell r="K98">
            <v>43958920</v>
          </cell>
          <cell r="L98">
            <v>54840</v>
          </cell>
          <cell r="M98">
            <v>38312114</v>
          </cell>
          <cell r="N98">
            <v>63947</v>
          </cell>
          <cell r="O98">
            <v>44977347.100000001</v>
          </cell>
          <cell r="P98">
            <v>56522</v>
          </cell>
          <cell r="Q98">
            <v>41244376</v>
          </cell>
          <cell r="R98">
            <v>57455</v>
          </cell>
          <cell r="S98">
            <v>37648992</v>
          </cell>
          <cell r="T98">
            <v>61582</v>
          </cell>
          <cell r="U98">
            <v>39825246</v>
          </cell>
          <cell r="V98">
            <v>78651</v>
          </cell>
          <cell r="W98">
            <v>51410068</v>
          </cell>
          <cell r="X98">
            <v>69594</v>
          </cell>
          <cell r="Y98">
            <v>46506675</v>
          </cell>
        </row>
        <row r="99">
          <cell r="B99">
            <v>11434</v>
          </cell>
          <cell r="C99">
            <v>7238166.3200000003</v>
          </cell>
          <cell r="D99">
            <v>11695</v>
          </cell>
          <cell r="E99">
            <v>7704725</v>
          </cell>
          <cell r="F99">
            <v>8772</v>
          </cell>
          <cell r="G99">
            <v>6143319</v>
          </cell>
          <cell r="H99">
            <v>12510</v>
          </cell>
          <cell r="I99">
            <v>8512270</v>
          </cell>
          <cell r="J99">
            <v>14780</v>
          </cell>
          <cell r="K99">
            <v>9988773</v>
          </cell>
          <cell r="L99">
            <v>16316</v>
          </cell>
          <cell r="M99">
            <v>11447780.35</v>
          </cell>
          <cell r="N99">
            <v>19984</v>
          </cell>
          <cell r="O99">
            <v>14164819</v>
          </cell>
          <cell r="P99">
            <v>20340</v>
          </cell>
          <cell r="Q99">
            <v>14310332</v>
          </cell>
          <cell r="R99">
            <v>21747</v>
          </cell>
          <cell r="S99">
            <v>16536075</v>
          </cell>
          <cell r="T99">
            <v>24037</v>
          </cell>
          <cell r="U99">
            <v>16284410</v>
          </cell>
          <cell r="V99">
            <v>31187</v>
          </cell>
          <cell r="W99">
            <v>21491788</v>
          </cell>
          <cell r="X99">
            <v>27858</v>
          </cell>
          <cell r="Y99">
            <v>19352129</v>
          </cell>
        </row>
        <row r="100">
          <cell r="B100">
            <v>13605</v>
          </cell>
          <cell r="C100">
            <v>6928923</v>
          </cell>
          <cell r="D100">
            <v>16241</v>
          </cell>
          <cell r="E100">
            <v>8879279</v>
          </cell>
          <cell r="F100">
            <v>19364</v>
          </cell>
          <cell r="G100">
            <v>11640640</v>
          </cell>
          <cell r="H100">
            <v>20522</v>
          </cell>
          <cell r="I100">
            <v>13048562</v>
          </cell>
          <cell r="J100">
            <v>22646</v>
          </cell>
          <cell r="K100">
            <v>14696830</v>
          </cell>
          <cell r="L100">
            <v>26643</v>
          </cell>
          <cell r="M100">
            <v>16537947.25</v>
          </cell>
          <cell r="N100">
            <v>30668</v>
          </cell>
          <cell r="O100">
            <v>18757400</v>
          </cell>
          <cell r="P100">
            <v>33116</v>
          </cell>
          <cell r="Q100">
            <v>19747864</v>
          </cell>
          <cell r="R100">
            <v>31328</v>
          </cell>
          <cell r="S100">
            <v>19344283</v>
          </cell>
          <cell r="T100">
            <v>33060</v>
          </cell>
          <cell r="U100">
            <v>21961722</v>
          </cell>
          <cell r="V100">
            <v>46195</v>
          </cell>
          <cell r="W100">
            <v>28386974</v>
          </cell>
          <cell r="X100">
            <v>42163</v>
          </cell>
          <cell r="Y100">
            <v>27157965</v>
          </cell>
        </row>
        <row r="101">
          <cell r="B101">
            <v>39939</v>
          </cell>
          <cell r="C101">
            <v>28849186.199999999</v>
          </cell>
          <cell r="D101">
            <v>39941</v>
          </cell>
          <cell r="E101">
            <v>29810703.199999999</v>
          </cell>
          <cell r="F101">
            <v>46939</v>
          </cell>
          <cell r="G101">
            <v>34519669</v>
          </cell>
          <cell r="H101">
            <v>49457</v>
          </cell>
          <cell r="I101">
            <v>36777802</v>
          </cell>
          <cell r="J101">
            <v>55847</v>
          </cell>
          <cell r="K101">
            <v>44183071</v>
          </cell>
          <cell r="L101">
            <v>58580</v>
          </cell>
          <cell r="M101">
            <v>42784853</v>
          </cell>
          <cell r="N101">
            <v>64702</v>
          </cell>
          <cell r="O101">
            <v>45084773</v>
          </cell>
          <cell r="P101">
            <v>73152</v>
          </cell>
          <cell r="Q101">
            <v>49222735</v>
          </cell>
          <cell r="R101">
            <v>70012</v>
          </cell>
          <cell r="S101">
            <v>44722198</v>
          </cell>
          <cell r="T101">
            <v>74806</v>
          </cell>
          <cell r="U101">
            <v>46710184.200000003</v>
          </cell>
          <cell r="V101">
            <v>95967</v>
          </cell>
          <cell r="W101">
            <v>71075957</v>
          </cell>
          <cell r="X101">
            <v>81079</v>
          </cell>
          <cell r="Y101">
            <v>61665942</v>
          </cell>
        </row>
        <row r="102">
          <cell r="B102">
            <v>42092</v>
          </cell>
          <cell r="C102">
            <v>36453264.869999997</v>
          </cell>
          <cell r="D102">
            <v>45745</v>
          </cell>
          <cell r="E102">
            <v>38070522.600000001</v>
          </cell>
          <cell r="F102">
            <v>51288</v>
          </cell>
          <cell r="G102">
            <v>40940426.670000002</v>
          </cell>
          <cell r="H102">
            <v>57700</v>
          </cell>
          <cell r="I102">
            <v>45631556</v>
          </cell>
          <cell r="J102">
            <v>68212</v>
          </cell>
          <cell r="K102">
            <v>56173366</v>
          </cell>
          <cell r="L102">
            <v>70865</v>
          </cell>
          <cell r="M102">
            <v>57298781.100000001</v>
          </cell>
          <cell r="N102">
            <v>81303</v>
          </cell>
          <cell r="O102">
            <v>65264721.600000001</v>
          </cell>
          <cell r="P102">
            <v>88828</v>
          </cell>
          <cell r="Q102">
            <v>75132684</v>
          </cell>
          <cell r="R102">
            <v>90456</v>
          </cell>
          <cell r="S102">
            <v>68731289.299999997</v>
          </cell>
          <cell r="T102">
            <v>93501</v>
          </cell>
          <cell r="U102">
            <v>70848298</v>
          </cell>
          <cell r="V102">
            <v>120029</v>
          </cell>
          <cell r="W102">
            <v>92776940</v>
          </cell>
          <cell r="X102">
            <v>112372</v>
          </cell>
          <cell r="Y102">
            <v>97322475.200000003</v>
          </cell>
        </row>
        <row r="103">
          <cell r="B103">
            <v>94811</v>
          </cell>
          <cell r="C103">
            <v>90527210</v>
          </cell>
          <cell r="D103">
            <v>97667</v>
          </cell>
          <cell r="E103">
            <v>87982259.239999995</v>
          </cell>
          <cell r="F103">
            <v>99561</v>
          </cell>
          <cell r="G103">
            <v>90164244.5</v>
          </cell>
          <cell r="H103">
            <v>110227</v>
          </cell>
          <cell r="I103">
            <v>95870143.299999997</v>
          </cell>
          <cell r="J103">
            <v>122982</v>
          </cell>
          <cell r="K103">
            <v>114416316</v>
          </cell>
          <cell r="L103">
            <v>127593</v>
          </cell>
          <cell r="M103">
            <v>106745630.09</v>
          </cell>
          <cell r="N103">
            <v>141256</v>
          </cell>
          <cell r="O103">
            <v>121954909.26000001</v>
          </cell>
          <cell r="P103">
            <v>151851</v>
          </cell>
          <cell r="Q103">
            <v>130968686</v>
          </cell>
          <cell r="R103">
            <v>154747</v>
          </cell>
          <cell r="S103">
            <v>116807107.8</v>
          </cell>
          <cell r="T103">
            <v>157563</v>
          </cell>
          <cell r="U103">
            <v>120062091.2</v>
          </cell>
          <cell r="V103">
            <v>206904</v>
          </cell>
          <cell r="W103">
            <v>161498849.81999999</v>
          </cell>
          <cell r="X103">
            <v>169350</v>
          </cell>
          <cell r="Y103">
            <v>147267477</v>
          </cell>
        </row>
        <row r="104">
          <cell r="B104">
            <v>279531</v>
          </cell>
          <cell r="C104">
            <v>230785001.99999997</v>
          </cell>
          <cell r="D104">
            <v>273614</v>
          </cell>
          <cell r="E104">
            <v>222800082</v>
          </cell>
          <cell r="F104">
            <v>300570</v>
          </cell>
          <cell r="G104">
            <v>247420956.69</v>
          </cell>
          <cell r="H104">
            <v>320348</v>
          </cell>
          <cell r="I104">
            <v>273985257.18000001</v>
          </cell>
          <cell r="J104">
            <v>349490</v>
          </cell>
          <cell r="K104">
            <v>296543560.56</v>
          </cell>
          <cell r="L104">
            <v>351517</v>
          </cell>
          <cell r="M104">
            <v>282903224.00999999</v>
          </cell>
          <cell r="N104">
            <v>379832</v>
          </cell>
          <cell r="O104">
            <v>307604153.44999999</v>
          </cell>
          <cell r="P104">
            <v>406885</v>
          </cell>
          <cell r="Q104">
            <v>328463717.30000001</v>
          </cell>
          <cell r="R104">
            <v>400536</v>
          </cell>
          <cell r="S104">
            <v>303969479.10000002</v>
          </cell>
          <cell r="T104">
            <v>419870</v>
          </cell>
          <cell r="U104">
            <v>318909008.25</v>
          </cell>
          <cell r="V104">
            <v>530949</v>
          </cell>
          <cell r="W104">
            <v>411786630</v>
          </cell>
          <cell r="X104">
            <v>481010</v>
          </cell>
          <cell r="Y104">
            <v>395110371.30000001</v>
          </cell>
        </row>
        <row r="105">
          <cell r="B105">
            <v>40288</v>
          </cell>
          <cell r="C105">
            <v>25018932.75</v>
          </cell>
          <cell r="D105">
            <v>40644</v>
          </cell>
          <cell r="E105">
            <v>23742082</v>
          </cell>
          <cell r="F105">
            <v>41015</v>
          </cell>
          <cell r="G105">
            <v>22581648</v>
          </cell>
          <cell r="H105">
            <v>46614</v>
          </cell>
          <cell r="I105">
            <v>26402280.5</v>
          </cell>
          <cell r="J105">
            <v>56188</v>
          </cell>
          <cell r="K105">
            <v>33016500.800000001</v>
          </cell>
          <cell r="L105">
            <v>58321</v>
          </cell>
          <cell r="M105">
            <v>35492415.18</v>
          </cell>
          <cell r="N105">
            <v>62111</v>
          </cell>
          <cell r="O105">
            <v>36515519</v>
          </cell>
          <cell r="P105">
            <v>65043</v>
          </cell>
          <cell r="Q105">
            <v>39815014.5</v>
          </cell>
          <cell r="R105">
            <v>64895</v>
          </cell>
          <cell r="S105">
            <v>36861389</v>
          </cell>
          <cell r="T105">
            <v>65309</v>
          </cell>
          <cell r="U105">
            <v>38087812.5</v>
          </cell>
          <cell r="V105">
            <v>94991</v>
          </cell>
          <cell r="W105">
            <v>56912335</v>
          </cell>
          <cell r="X105">
            <v>82678</v>
          </cell>
          <cell r="Y105">
            <v>52065177</v>
          </cell>
        </row>
        <row r="106">
          <cell r="B106">
            <v>61298</v>
          </cell>
          <cell r="C106">
            <v>39312780</v>
          </cell>
          <cell r="D106">
            <v>66317</v>
          </cell>
          <cell r="E106">
            <v>43378462</v>
          </cell>
          <cell r="F106">
            <v>72539</v>
          </cell>
          <cell r="G106">
            <v>46236053.399999999</v>
          </cell>
          <cell r="H106">
            <v>82391</v>
          </cell>
          <cell r="I106">
            <v>55644722</v>
          </cell>
          <cell r="J106">
            <v>90985</v>
          </cell>
          <cell r="K106">
            <v>64289690</v>
          </cell>
          <cell r="L106">
            <v>98852</v>
          </cell>
          <cell r="M106">
            <v>63719648.990000002</v>
          </cell>
          <cell r="N106">
            <v>106674</v>
          </cell>
          <cell r="O106">
            <v>69711380</v>
          </cell>
          <cell r="P106">
            <v>114913</v>
          </cell>
          <cell r="Q106">
            <v>74350699</v>
          </cell>
          <cell r="R106">
            <v>115547</v>
          </cell>
          <cell r="S106">
            <v>75003620</v>
          </cell>
          <cell r="T106">
            <v>119735</v>
          </cell>
          <cell r="U106">
            <v>74159752.5</v>
          </cell>
          <cell r="V106">
            <v>164930</v>
          </cell>
          <cell r="W106">
            <v>92030971</v>
          </cell>
          <cell r="X106">
            <v>138607</v>
          </cell>
          <cell r="Y106">
            <v>84793030</v>
          </cell>
        </row>
        <row r="107">
          <cell r="B107">
            <v>54007</v>
          </cell>
          <cell r="C107">
            <v>41341667</v>
          </cell>
          <cell r="D107">
            <v>55210</v>
          </cell>
          <cell r="E107">
            <v>38576024.799999997</v>
          </cell>
          <cell r="F107">
            <v>46045</v>
          </cell>
          <cell r="G107">
            <v>27780110.100000001</v>
          </cell>
          <cell r="H107">
            <v>53474</v>
          </cell>
          <cell r="I107">
            <v>33987450</v>
          </cell>
          <cell r="J107">
            <v>61088</v>
          </cell>
          <cell r="K107">
            <v>39706627</v>
          </cell>
          <cell r="L107">
            <v>64177</v>
          </cell>
          <cell r="M107">
            <v>41139178.299999997</v>
          </cell>
          <cell r="N107">
            <v>71489</v>
          </cell>
          <cell r="O107">
            <v>47570743.980000004</v>
          </cell>
          <cell r="P107">
            <v>78258</v>
          </cell>
          <cell r="Q107">
            <v>52114840</v>
          </cell>
          <cell r="R107">
            <v>79069</v>
          </cell>
          <cell r="S107">
            <v>55975122.900000006</v>
          </cell>
          <cell r="T107">
            <v>83946</v>
          </cell>
          <cell r="U107">
            <v>55791290.100000001</v>
          </cell>
          <cell r="V107">
            <v>110346</v>
          </cell>
          <cell r="W107">
            <v>86451364.099999994</v>
          </cell>
          <cell r="X107">
            <v>100286</v>
          </cell>
          <cell r="Y107">
            <v>74287654</v>
          </cell>
        </row>
        <row r="108">
          <cell r="B108">
            <v>7967</v>
          </cell>
          <cell r="C108">
            <v>5239894</v>
          </cell>
          <cell r="D108">
            <v>10210</v>
          </cell>
          <cell r="E108">
            <v>5978684</v>
          </cell>
          <cell r="F108">
            <v>12107</v>
          </cell>
          <cell r="G108">
            <v>6302897</v>
          </cell>
          <cell r="H108">
            <v>13581</v>
          </cell>
          <cell r="I108">
            <v>7658894</v>
          </cell>
          <cell r="J108">
            <v>14673</v>
          </cell>
          <cell r="K108">
            <v>9360882</v>
          </cell>
          <cell r="L108">
            <v>14943</v>
          </cell>
          <cell r="M108">
            <v>8929016</v>
          </cell>
          <cell r="N108">
            <v>17549</v>
          </cell>
          <cell r="O108">
            <v>11635244</v>
          </cell>
          <cell r="P108">
            <v>18260</v>
          </cell>
          <cell r="Q108">
            <v>12164760</v>
          </cell>
          <cell r="R108">
            <v>19169</v>
          </cell>
          <cell r="S108">
            <v>10904622</v>
          </cell>
          <cell r="T108">
            <v>19742</v>
          </cell>
          <cell r="U108">
            <v>11078326.130000001</v>
          </cell>
          <cell r="V108">
            <v>25805</v>
          </cell>
          <cell r="W108">
            <v>16598032</v>
          </cell>
          <cell r="X108">
            <v>22782</v>
          </cell>
          <cell r="Y108">
            <v>15390372</v>
          </cell>
        </row>
        <row r="109">
          <cell r="B109">
            <v>124974</v>
          </cell>
          <cell r="C109">
            <v>84831190.810000002</v>
          </cell>
          <cell r="D109">
            <v>119286</v>
          </cell>
          <cell r="E109">
            <v>91280693</v>
          </cell>
          <cell r="F109">
            <v>105167</v>
          </cell>
          <cell r="G109">
            <v>67307745.400000006</v>
          </cell>
          <cell r="H109">
            <v>116576</v>
          </cell>
          <cell r="I109">
            <v>70149912</v>
          </cell>
          <cell r="J109">
            <v>132049</v>
          </cell>
          <cell r="K109">
            <v>81054781.700000003</v>
          </cell>
          <cell r="L109">
            <v>139594</v>
          </cell>
          <cell r="M109">
            <v>91970712</v>
          </cell>
          <cell r="N109">
            <v>156246</v>
          </cell>
          <cell r="O109">
            <v>110205187.8</v>
          </cell>
          <cell r="P109">
            <v>167844</v>
          </cell>
          <cell r="Q109">
            <v>119828532</v>
          </cell>
          <cell r="R109">
            <v>164255</v>
          </cell>
          <cell r="S109">
            <v>108176433.44</v>
          </cell>
          <cell r="T109">
            <v>180782</v>
          </cell>
          <cell r="U109">
            <v>121428705</v>
          </cell>
          <cell r="V109">
            <v>235341</v>
          </cell>
          <cell r="W109">
            <v>179805023.59999999</v>
          </cell>
          <cell r="X109">
            <v>211803</v>
          </cell>
          <cell r="Y109">
            <v>149875329.80000001</v>
          </cell>
        </row>
        <row r="110">
          <cell r="B110">
            <v>45818</v>
          </cell>
          <cell r="C110">
            <v>38182584</v>
          </cell>
          <cell r="D110">
            <v>50333</v>
          </cell>
          <cell r="E110">
            <v>41407931.200000003</v>
          </cell>
          <cell r="F110">
            <v>55778</v>
          </cell>
          <cell r="G110">
            <v>41440174</v>
          </cell>
          <cell r="H110">
            <v>59242</v>
          </cell>
          <cell r="I110">
            <v>42284754</v>
          </cell>
          <cell r="J110">
            <v>69406</v>
          </cell>
          <cell r="K110">
            <v>56158466</v>
          </cell>
          <cell r="L110">
            <v>76486</v>
          </cell>
          <cell r="M110">
            <v>59002593</v>
          </cell>
          <cell r="N110">
            <v>83290</v>
          </cell>
          <cell r="O110">
            <v>50840643</v>
          </cell>
          <cell r="P110">
            <v>93944</v>
          </cell>
          <cell r="Q110">
            <v>63598249</v>
          </cell>
          <cell r="R110">
            <v>96391</v>
          </cell>
          <cell r="S110">
            <v>64551608</v>
          </cell>
          <cell r="T110">
            <v>101688</v>
          </cell>
          <cell r="U110">
            <v>67290063</v>
          </cell>
          <cell r="V110">
            <v>131546</v>
          </cell>
          <cell r="W110">
            <v>106348426</v>
          </cell>
          <cell r="X110">
            <v>105130</v>
          </cell>
          <cell r="Y110">
            <v>73169261</v>
          </cell>
        </row>
        <row r="111">
          <cell r="B111">
            <v>18215</v>
          </cell>
          <cell r="C111">
            <v>15256544.33</v>
          </cell>
          <cell r="D111">
            <v>23004</v>
          </cell>
          <cell r="E111">
            <v>15888861</v>
          </cell>
          <cell r="F111">
            <v>25949</v>
          </cell>
          <cell r="G111">
            <v>19446791</v>
          </cell>
          <cell r="H111">
            <v>27301</v>
          </cell>
          <cell r="I111">
            <v>18751350</v>
          </cell>
          <cell r="J111">
            <v>26024</v>
          </cell>
          <cell r="K111">
            <v>17542585</v>
          </cell>
          <cell r="L111">
            <v>34339</v>
          </cell>
          <cell r="M111">
            <v>24995973</v>
          </cell>
          <cell r="N111">
            <v>36223</v>
          </cell>
          <cell r="O111">
            <v>28646522</v>
          </cell>
          <cell r="P111">
            <v>40845</v>
          </cell>
          <cell r="Q111">
            <v>31979405</v>
          </cell>
          <cell r="R111">
            <v>41312</v>
          </cell>
          <cell r="S111">
            <v>24543492</v>
          </cell>
          <cell r="T111">
            <v>45314</v>
          </cell>
          <cell r="U111">
            <v>27601322.48</v>
          </cell>
          <cell r="V111">
            <v>61029</v>
          </cell>
          <cell r="W111">
            <v>34326053</v>
          </cell>
          <cell r="X111">
            <v>47204</v>
          </cell>
          <cell r="Y111">
            <v>29538465</v>
          </cell>
        </row>
        <row r="112">
          <cell r="B112">
            <v>12690</v>
          </cell>
          <cell r="C112">
            <v>14374959</v>
          </cell>
          <cell r="D112">
            <v>12224</v>
          </cell>
          <cell r="E112">
            <v>11467156</v>
          </cell>
          <cell r="F112">
            <v>11035</v>
          </cell>
          <cell r="G112">
            <v>8398284</v>
          </cell>
          <cell r="H112">
            <v>10375</v>
          </cell>
          <cell r="I112">
            <v>8818763</v>
          </cell>
          <cell r="J112">
            <v>10725</v>
          </cell>
          <cell r="K112">
            <v>9877405</v>
          </cell>
          <cell r="L112">
            <v>8481</v>
          </cell>
          <cell r="M112">
            <v>7462328</v>
          </cell>
          <cell r="N112">
            <v>7839</v>
          </cell>
          <cell r="O112">
            <v>5992698</v>
          </cell>
          <cell r="P112">
            <v>6685</v>
          </cell>
          <cell r="Q112">
            <v>5564966</v>
          </cell>
          <cell r="R112">
            <v>5212</v>
          </cell>
          <cell r="S112">
            <v>4287226</v>
          </cell>
          <cell r="T112">
            <v>4998</v>
          </cell>
          <cell r="U112">
            <v>3589650</v>
          </cell>
          <cell r="V112">
            <v>4129</v>
          </cell>
          <cell r="W112">
            <v>2686678</v>
          </cell>
          <cell r="X112">
            <v>4064</v>
          </cell>
          <cell r="Y112">
            <v>2834698</v>
          </cell>
        </row>
        <row r="113">
          <cell r="B113">
            <v>23684</v>
          </cell>
          <cell r="C113">
            <v>17293762</v>
          </cell>
          <cell r="D113">
            <v>26544</v>
          </cell>
          <cell r="E113">
            <v>18035889</v>
          </cell>
          <cell r="F113">
            <v>30757</v>
          </cell>
          <cell r="G113">
            <v>20713005</v>
          </cell>
          <cell r="H113">
            <v>35311</v>
          </cell>
          <cell r="I113">
            <v>30070897.5</v>
          </cell>
          <cell r="J113">
            <v>41929</v>
          </cell>
          <cell r="K113">
            <v>37236120</v>
          </cell>
          <cell r="L113">
            <v>41353</v>
          </cell>
          <cell r="M113">
            <v>32286488</v>
          </cell>
          <cell r="N113">
            <v>49442</v>
          </cell>
          <cell r="O113">
            <v>36124282</v>
          </cell>
          <cell r="P113">
            <v>58531</v>
          </cell>
          <cell r="Q113">
            <v>47649965</v>
          </cell>
          <cell r="R113">
            <v>55093</v>
          </cell>
          <cell r="S113">
            <v>39826582</v>
          </cell>
          <cell r="T113">
            <v>57918</v>
          </cell>
          <cell r="U113">
            <v>42711375</v>
          </cell>
          <cell r="V113">
            <v>77766</v>
          </cell>
          <cell r="W113">
            <v>59425693</v>
          </cell>
          <cell r="X113">
            <v>66062</v>
          </cell>
          <cell r="Y113">
            <v>50229364</v>
          </cell>
        </row>
        <row r="114">
          <cell r="B114">
            <v>7834</v>
          </cell>
          <cell r="C114">
            <v>5210167</v>
          </cell>
          <cell r="D114">
            <v>9643</v>
          </cell>
          <cell r="E114">
            <v>5695788.2200000007</v>
          </cell>
          <cell r="F114">
            <v>10109</v>
          </cell>
          <cell r="G114">
            <v>4252760</v>
          </cell>
          <cell r="H114">
            <v>9164</v>
          </cell>
          <cell r="I114">
            <v>4654052.75</v>
          </cell>
          <cell r="J114">
            <v>8855</v>
          </cell>
          <cell r="K114">
            <v>4964882</v>
          </cell>
          <cell r="L114">
            <v>7951</v>
          </cell>
          <cell r="M114">
            <v>4290973</v>
          </cell>
          <cell r="N114">
            <v>7259</v>
          </cell>
          <cell r="O114">
            <v>4472620</v>
          </cell>
          <cell r="P114">
            <v>6538</v>
          </cell>
          <cell r="Q114">
            <v>3769572</v>
          </cell>
          <cell r="R114">
            <v>5728</v>
          </cell>
          <cell r="S114">
            <v>2967939.8</v>
          </cell>
          <cell r="T114">
            <v>6820</v>
          </cell>
          <cell r="U114">
            <v>3320293</v>
          </cell>
          <cell r="V114">
            <v>6082</v>
          </cell>
          <cell r="W114">
            <v>3291665</v>
          </cell>
          <cell r="X114">
            <v>6347</v>
          </cell>
          <cell r="Y114">
            <v>3587670</v>
          </cell>
        </row>
        <row r="115">
          <cell r="B115">
            <v>1748</v>
          </cell>
          <cell r="C115">
            <v>1492596</v>
          </cell>
          <cell r="D115">
            <v>2664</v>
          </cell>
          <cell r="E115">
            <v>2477939</v>
          </cell>
          <cell r="F115">
            <v>1734</v>
          </cell>
          <cell r="G115">
            <v>1638374</v>
          </cell>
          <cell r="H115">
            <v>1704</v>
          </cell>
          <cell r="I115">
            <v>1629818</v>
          </cell>
          <cell r="J115">
            <v>1625</v>
          </cell>
          <cell r="K115">
            <v>1344721</v>
          </cell>
          <cell r="L115">
            <v>1396</v>
          </cell>
          <cell r="M115">
            <v>1246925</v>
          </cell>
          <cell r="N115">
            <v>1152</v>
          </cell>
          <cell r="O115">
            <v>934532</v>
          </cell>
          <cell r="P115">
            <v>966</v>
          </cell>
          <cell r="Q115">
            <v>767718</v>
          </cell>
          <cell r="R115">
            <v>942</v>
          </cell>
          <cell r="S115">
            <v>822860</v>
          </cell>
          <cell r="T115">
            <v>668</v>
          </cell>
          <cell r="U115">
            <v>453440</v>
          </cell>
          <cell r="V115">
            <v>588</v>
          </cell>
          <cell r="W115">
            <v>372526</v>
          </cell>
          <cell r="X115">
            <v>435</v>
          </cell>
          <cell r="Y115">
            <v>362870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8">
          <cell r="B118">
            <v>2107820</v>
          </cell>
          <cell r="C118">
            <v>1855930197.7099998</v>
          </cell>
          <cell r="D118">
            <v>2001599</v>
          </cell>
          <cell r="E118">
            <v>1657976472.1799998</v>
          </cell>
          <cell r="F118">
            <v>2206479</v>
          </cell>
          <cell r="G118">
            <v>1805711603.25</v>
          </cell>
          <cell r="H118">
            <v>2221769</v>
          </cell>
          <cell r="I118">
            <v>1837299004.8400002</v>
          </cell>
          <cell r="J118">
            <v>2416485</v>
          </cell>
          <cell r="K118">
            <v>2076590077.4899998</v>
          </cell>
          <cell r="L118">
            <v>2425337</v>
          </cell>
          <cell r="M118">
            <v>2079166884.52</v>
          </cell>
          <cell r="N118">
            <v>2656912</v>
          </cell>
          <cell r="O118">
            <v>2307618646.3200002</v>
          </cell>
          <cell r="P118">
            <v>2805027</v>
          </cell>
          <cell r="Q118">
            <v>2413689827.71</v>
          </cell>
          <cell r="R118">
            <v>2767738</v>
          </cell>
          <cell r="S118">
            <v>2266831054.5</v>
          </cell>
          <cell r="T118">
            <v>2825728</v>
          </cell>
          <cell r="U118">
            <v>2205554860.1600003</v>
          </cell>
          <cell r="V118">
            <v>3587187</v>
          </cell>
          <cell r="W118">
            <v>2963806308.71</v>
          </cell>
          <cell r="X118">
            <v>3145910</v>
          </cell>
          <cell r="Y118">
            <v>2798700433.6300001</v>
          </cell>
        </row>
        <row r="119">
          <cell r="B119">
            <v>600010</v>
          </cell>
          <cell r="C119">
            <v>341348611.90999997</v>
          </cell>
          <cell r="D119">
            <v>581337</v>
          </cell>
          <cell r="E119">
            <v>338329046.19</v>
          </cell>
          <cell r="F119">
            <v>638609</v>
          </cell>
          <cell r="G119">
            <v>367838830.24000001</v>
          </cell>
          <cell r="H119">
            <v>645395</v>
          </cell>
          <cell r="I119">
            <v>371621181.79000002</v>
          </cell>
          <cell r="J119">
            <v>696970</v>
          </cell>
          <cell r="K119">
            <v>395560929.52999997</v>
          </cell>
          <cell r="L119">
            <v>725767</v>
          </cell>
          <cell r="M119">
            <v>411116656.88999999</v>
          </cell>
          <cell r="N119">
            <v>809282</v>
          </cell>
          <cell r="O119">
            <v>452638938.93000001</v>
          </cell>
          <cell r="P119">
            <v>847600</v>
          </cell>
          <cell r="Q119">
            <v>493241503.43000001</v>
          </cell>
          <cell r="R119">
            <v>859496</v>
          </cell>
          <cell r="S119">
            <v>497474477.09000003</v>
          </cell>
          <cell r="T119">
            <v>877246</v>
          </cell>
          <cell r="U119">
            <v>483207061.32999998</v>
          </cell>
          <cell r="V119">
            <v>1143276</v>
          </cell>
          <cell r="W119">
            <v>659971662.02999997</v>
          </cell>
          <cell r="X119">
            <v>999139</v>
          </cell>
          <cell r="Y119">
            <v>602415518.29999995</v>
          </cell>
        </row>
        <row r="120">
          <cell r="B120">
            <v>160050</v>
          </cell>
          <cell r="C120">
            <v>114231600.5</v>
          </cell>
          <cell r="D120">
            <v>154505</v>
          </cell>
          <cell r="E120">
            <v>106885146.3</v>
          </cell>
          <cell r="F120">
            <v>169445</v>
          </cell>
          <cell r="G120">
            <v>110746755</v>
          </cell>
          <cell r="H120">
            <v>166859</v>
          </cell>
          <cell r="I120">
            <v>114673050</v>
          </cell>
          <cell r="J120">
            <v>175388</v>
          </cell>
          <cell r="K120">
            <v>125189466</v>
          </cell>
          <cell r="L120">
            <v>187512</v>
          </cell>
          <cell r="M120">
            <v>124085566</v>
          </cell>
          <cell r="N120">
            <v>205706</v>
          </cell>
          <cell r="O120">
            <v>118523423.3</v>
          </cell>
          <cell r="P120">
            <v>215289</v>
          </cell>
          <cell r="Q120">
            <v>127377933.09999999</v>
          </cell>
          <cell r="R120">
            <v>211122</v>
          </cell>
          <cell r="S120">
            <v>130513645</v>
          </cell>
          <cell r="T120">
            <v>213559</v>
          </cell>
          <cell r="U120">
            <v>126742682.95</v>
          </cell>
          <cell r="V120">
            <v>263867</v>
          </cell>
          <cell r="W120">
            <v>163824647</v>
          </cell>
          <cell r="X120">
            <v>216184</v>
          </cell>
          <cell r="Y120">
            <v>140598257</v>
          </cell>
        </row>
        <row r="121">
          <cell r="B121">
            <v>77041</v>
          </cell>
          <cell r="C121">
            <v>51398857.299999997</v>
          </cell>
          <cell r="D121">
            <v>71579</v>
          </cell>
          <cell r="E121">
            <v>43423439</v>
          </cell>
          <cell r="F121">
            <v>79202</v>
          </cell>
          <cell r="G121">
            <v>46173055.5</v>
          </cell>
          <cell r="H121">
            <v>79251</v>
          </cell>
          <cell r="I121">
            <v>47980243</v>
          </cell>
          <cell r="J121">
            <v>83425</v>
          </cell>
          <cell r="K121">
            <v>50908101</v>
          </cell>
          <cell r="L121">
            <v>88672</v>
          </cell>
          <cell r="M121">
            <v>48244593.299999997</v>
          </cell>
          <cell r="N121">
            <v>94104</v>
          </cell>
          <cell r="O121">
            <v>50651961</v>
          </cell>
          <cell r="P121">
            <v>93186</v>
          </cell>
          <cell r="Q121">
            <v>53929427.75</v>
          </cell>
          <cell r="R121">
            <v>98210</v>
          </cell>
          <cell r="S121">
            <v>61395951</v>
          </cell>
          <cell r="T121">
            <v>98229</v>
          </cell>
          <cell r="U121">
            <v>58406484.799999997</v>
          </cell>
          <cell r="V121">
            <v>122134</v>
          </cell>
          <cell r="W121">
            <v>77780268.799999997</v>
          </cell>
          <cell r="X121">
            <v>111363</v>
          </cell>
          <cell r="Y121">
            <v>73672240</v>
          </cell>
        </row>
        <row r="122">
          <cell r="B122">
            <v>8567</v>
          </cell>
          <cell r="C122">
            <v>6873064</v>
          </cell>
          <cell r="D122">
            <v>10062</v>
          </cell>
          <cell r="E122">
            <v>7005017</v>
          </cell>
          <cell r="F122">
            <v>10586</v>
          </cell>
          <cell r="G122">
            <v>6557434</v>
          </cell>
          <cell r="H122">
            <v>12444</v>
          </cell>
          <cell r="I122">
            <v>8399590</v>
          </cell>
          <cell r="J122">
            <v>13634</v>
          </cell>
          <cell r="K122">
            <v>12529732</v>
          </cell>
          <cell r="L122">
            <v>14214</v>
          </cell>
          <cell r="M122">
            <v>12741219</v>
          </cell>
          <cell r="N122">
            <v>16600</v>
          </cell>
          <cell r="O122">
            <v>17199809</v>
          </cell>
          <cell r="P122">
            <v>17790</v>
          </cell>
          <cell r="Q122">
            <v>16954033</v>
          </cell>
          <cell r="R122">
            <v>18028</v>
          </cell>
          <cell r="S122">
            <v>16209824</v>
          </cell>
          <cell r="T122">
            <v>19070</v>
          </cell>
          <cell r="U122">
            <v>13968871</v>
          </cell>
          <cell r="V122">
            <v>25149</v>
          </cell>
          <cell r="W122">
            <v>19309624</v>
          </cell>
          <cell r="X122">
            <v>19686</v>
          </cell>
          <cell r="Y122">
            <v>15458987</v>
          </cell>
        </row>
        <row r="123">
          <cell r="B123">
            <v>54884</v>
          </cell>
          <cell r="C123">
            <v>41724505.799999997</v>
          </cell>
          <cell r="D123">
            <v>54391</v>
          </cell>
          <cell r="E123">
            <v>40581614.899999999</v>
          </cell>
          <cell r="F123">
            <v>59191</v>
          </cell>
          <cell r="G123">
            <v>39274204.5</v>
          </cell>
          <cell r="H123">
            <v>63484</v>
          </cell>
          <cell r="I123">
            <v>41068172</v>
          </cell>
          <cell r="J123">
            <v>67944</v>
          </cell>
          <cell r="K123">
            <v>49848497</v>
          </cell>
          <cell r="L123">
            <v>72349</v>
          </cell>
          <cell r="M123">
            <v>61007238</v>
          </cell>
          <cell r="N123">
            <v>84310</v>
          </cell>
          <cell r="O123">
            <v>77604623</v>
          </cell>
          <cell r="P123">
            <v>82983</v>
          </cell>
          <cell r="Q123">
            <v>74854979</v>
          </cell>
          <cell r="R123">
            <v>87436</v>
          </cell>
          <cell r="S123">
            <v>61018476</v>
          </cell>
          <cell r="T123">
            <v>94250</v>
          </cell>
          <cell r="U123">
            <v>64747924.75</v>
          </cell>
          <cell r="V123">
            <v>129091</v>
          </cell>
          <cell r="W123">
            <v>85742481</v>
          </cell>
          <cell r="X123">
            <v>107404</v>
          </cell>
          <cell r="Y123">
            <v>75344302</v>
          </cell>
        </row>
        <row r="124">
          <cell r="B124">
            <v>115580</v>
          </cell>
          <cell r="C124">
            <v>68811155.680000007</v>
          </cell>
          <cell r="D124">
            <v>108568</v>
          </cell>
          <cell r="E124">
            <v>62908585.939999998</v>
          </cell>
          <cell r="F124">
            <v>111959</v>
          </cell>
          <cell r="G124">
            <v>63133044.219999999</v>
          </cell>
          <cell r="H124">
            <v>109096</v>
          </cell>
          <cell r="I124">
            <v>63141878.890000001</v>
          </cell>
          <cell r="J124">
            <v>117757</v>
          </cell>
          <cell r="K124">
            <v>68366112.420000002</v>
          </cell>
          <cell r="L124">
            <v>129448</v>
          </cell>
          <cell r="M124">
            <v>75937373.780000001</v>
          </cell>
          <cell r="N124">
            <v>146656</v>
          </cell>
          <cell r="O124">
            <v>87167649.099999994</v>
          </cell>
          <cell r="P124">
            <v>155051</v>
          </cell>
          <cell r="Q124">
            <v>91533768.359999999</v>
          </cell>
          <cell r="R124">
            <v>153749</v>
          </cell>
          <cell r="S124">
            <v>88752252.890000001</v>
          </cell>
          <cell r="T124">
            <v>163095</v>
          </cell>
          <cell r="U124">
            <v>88345592.810000002</v>
          </cell>
          <cell r="V124">
            <v>200839</v>
          </cell>
          <cell r="W124">
            <v>114325648.5</v>
          </cell>
          <cell r="X124">
            <v>183611</v>
          </cell>
          <cell r="Y124">
            <v>107578468</v>
          </cell>
        </row>
        <row r="125">
          <cell r="B125">
            <v>28904</v>
          </cell>
          <cell r="C125">
            <v>19338823</v>
          </cell>
          <cell r="D125">
            <v>32031</v>
          </cell>
          <cell r="E125">
            <v>20235091</v>
          </cell>
          <cell r="F125">
            <v>35901</v>
          </cell>
          <cell r="G125">
            <v>21749564</v>
          </cell>
          <cell r="H125">
            <v>36058</v>
          </cell>
          <cell r="I125">
            <v>20339541</v>
          </cell>
          <cell r="J125">
            <v>37419</v>
          </cell>
          <cell r="K125">
            <v>23875794</v>
          </cell>
          <cell r="L125">
            <v>35718</v>
          </cell>
          <cell r="M125">
            <v>22361840</v>
          </cell>
          <cell r="N125">
            <v>39967</v>
          </cell>
          <cell r="O125">
            <v>25789739</v>
          </cell>
          <cell r="P125">
            <v>41246</v>
          </cell>
          <cell r="Q125">
            <v>28273698</v>
          </cell>
          <cell r="R125">
            <v>42999</v>
          </cell>
          <cell r="S125">
            <v>28247856</v>
          </cell>
          <cell r="T125">
            <v>46640</v>
          </cell>
          <cell r="U125">
            <v>29470817</v>
          </cell>
          <cell r="V125">
            <v>60683</v>
          </cell>
          <cell r="W125">
            <v>39440600</v>
          </cell>
          <cell r="X125">
            <v>49400</v>
          </cell>
          <cell r="Y125">
            <v>34128717</v>
          </cell>
        </row>
        <row r="126">
          <cell r="B126">
            <v>39857</v>
          </cell>
          <cell r="C126">
            <v>27864961.550000001</v>
          </cell>
          <cell r="D126">
            <v>42182</v>
          </cell>
          <cell r="E126">
            <v>27171036.699999999</v>
          </cell>
          <cell r="F126">
            <v>47999</v>
          </cell>
          <cell r="G126">
            <v>30265946</v>
          </cell>
          <cell r="H126">
            <v>50044</v>
          </cell>
          <cell r="I126">
            <v>32645502</v>
          </cell>
          <cell r="J126">
            <v>49447</v>
          </cell>
          <cell r="K126">
            <v>31580221</v>
          </cell>
          <cell r="L126">
            <v>57409</v>
          </cell>
          <cell r="M126">
            <v>38151738</v>
          </cell>
          <cell r="N126">
            <v>70652</v>
          </cell>
          <cell r="O126">
            <v>45618596</v>
          </cell>
          <cell r="P126">
            <v>77104</v>
          </cell>
          <cell r="Q126">
            <v>49287561</v>
          </cell>
          <cell r="R126">
            <v>79110</v>
          </cell>
          <cell r="S126">
            <v>46601421</v>
          </cell>
          <cell r="T126">
            <v>88716</v>
          </cell>
          <cell r="U126">
            <v>51892783</v>
          </cell>
          <cell r="V126">
            <v>114275</v>
          </cell>
          <cell r="W126">
            <v>65360330</v>
          </cell>
          <cell r="X126">
            <v>96083</v>
          </cell>
          <cell r="Y126">
            <v>57912402</v>
          </cell>
        </row>
        <row r="127">
          <cell r="B127">
            <v>46617</v>
          </cell>
          <cell r="C127">
            <v>28083659</v>
          </cell>
          <cell r="D127">
            <v>49723</v>
          </cell>
          <cell r="E127">
            <v>26635201</v>
          </cell>
          <cell r="F127">
            <v>52512</v>
          </cell>
          <cell r="G127">
            <v>27273174</v>
          </cell>
          <cell r="H127">
            <v>50902</v>
          </cell>
          <cell r="I127">
            <v>27354151</v>
          </cell>
          <cell r="J127">
            <v>54266</v>
          </cell>
          <cell r="K127">
            <v>38360657</v>
          </cell>
          <cell r="L127">
            <v>62116</v>
          </cell>
          <cell r="M127">
            <v>39864907</v>
          </cell>
          <cell r="N127">
            <v>67895</v>
          </cell>
          <cell r="O127">
            <v>38687880</v>
          </cell>
          <cell r="P127">
            <v>69743</v>
          </cell>
          <cell r="Q127">
            <v>43524171</v>
          </cell>
          <cell r="R127">
            <v>68216</v>
          </cell>
          <cell r="S127">
            <v>37172465</v>
          </cell>
          <cell r="T127">
            <v>71040</v>
          </cell>
          <cell r="U127">
            <v>36161810.100000001</v>
          </cell>
          <cell r="V127">
            <v>95677</v>
          </cell>
          <cell r="W127">
            <v>54990599</v>
          </cell>
          <cell r="X127">
            <v>78068</v>
          </cell>
          <cell r="Y127">
            <v>50439046</v>
          </cell>
        </row>
        <row r="128">
          <cell r="B128">
            <v>57934</v>
          </cell>
          <cell r="C128">
            <v>35896499</v>
          </cell>
          <cell r="D128">
            <v>60458</v>
          </cell>
          <cell r="E128">
            <v>33350164</v>
          </cell>
          <cell r="F128">
            <v>74019</v>
          </cell>
          <cell r="G128">
            <v>40433780.200000003</v>
          </cell>
          <cell r="H128">
            <v>73688</v>
          </cell>
          <cell r="I128">
            <v>41697988</v>
          </cell>
          <cell r="J128">
            <v>76611</v>
          </cell>
          <cell r="K128">
            <v>46192988</v>
          </cell>
          <cell r="L128">
            <v>86093</v>
          </cell>
          <cell r="M128">
            <v>49270481</v>
          </cell>
          <cell r="N128">
            <v>104161</v>
          </cell>
          <cell r="O128">
            <v>58258709</v>
          </cell>
          <cell r="P128">
            <v>109532</v>
          </cell>
          <cell r="Q128">
            <v>58983788</v>
          </cell>
          <cell r="R128">
            <v>111115</v>
          </cell>
          <cell r="S128">
            <v>55743501</v>
          </cell>
          <cell r="T128">
            <v>117017</v>
          </cell>
          <cell r="U128">
            <v>59148904</v>
          </cell>
          <cell r="V128">
            <v>146418</v>
          </cell>
          <cell r="W128">
            <v>81317788</v>
          </cell>
          <cell r="X128">
            <v>122756</v>
          </cell>
          <cell r="Y128">
            <v>69758024</v>
          </cell>
        </row>
        <row r="129">
          <cell r="B129">
            <v>145840</v>
          </cell>
          <cell r="C129">
            <v>94968516.799999997</v>
          </cell>
          <cell r="D129">
            <v>150213</v>
          </cell>
          <cell r="E129">
            <v>91776133</v>
          </cell>
          <cell r="F129">
            <v>177438</v>
          </cell>
          <cell r="G129">
            <v>101816912</v>
          </cell>
          <cell r="H129">
            <v>177094</v>
          </cell>
          <cell r="I129">
            <v>102486051</v>
          </cell>
          <cell r="J129">
            <v>185793</v>
          </cell>
          <cell r="K129">
            <v>120438859.25</v>
          </cell>
          <cell r="L129">
            <v>199419</v>
          </cell>
          <cell r="M129">
            <v>120158718.09999999</v>
          </cell>
          <cell r="N129">
            <v>224158</v>
          </cell>
          <cell r="O129">
            <v>121115936.5</v>
          </cell>
          <cell r="P129">
            <v>230092</v>
          </cell>
          <cell r="Q129">
            <v>123647479.05</v>
          </cell>
          <cell r="R129">
            <v>234738</v>
          </cell>
          <cell r="S129">
            <v>132416782.40000001</v>
          </cell>
          <cell r="T129">
            <v>240478</v>
          </cell>
          <cell r="U129">
            <v>135291338.30000001</v>
          </cell>
          <cell r="V129">
            <v>307268</v>
          </cell>
          <cell r="W129">
            <v>173625467</v>
          </cell>
          <cell r="X129">
            <v>254862</v>
          </cell>
          <cell r="Y129">
            <v>152653084</v>
          </cell>
        </row>
        <row r="130">
          <cell r="B130">
            <v>90294</v>
          </cell>
          <cell r="C130">
            <v>47255163</v>
          </cell>
          <cell r="D130">
            <v>88055</v>
          </cell>
          <cell r="E130">
            <v>44341698.700000003</v>
          </cell>
          <cell r="F130">
            <v>90419</v>
          </cell>
          <cell r="G130">
            <v>44997364.799999997</v>
          </cell>
          <cell r="H130">
            <v>91069</v>
          </cell>
          <cell r="I130">
            <v>45948392.799999997</v>
          </cell>
          <cell r="J130">
            <v>97998</v>
          </cell>
          <cell r="K130">
            <v>51532208</v>
          </cell>
          <cell r="L130">
            <v>105607</v>
          </cell>
          <cell r="M130">
            <v>56934324</v>
          </cell>
          <cell r="N130">
            <v>124958</v>
          </cell>
          <cell r="O130">
            <v>66877726.5</v>
          </cell>
          <cell r="P130">
            <v>136397</v>
          </cell>
          <cell r="Q130">
            <v>75402611</v>
          </cell>
          <cell r="R130">
            <v>139845</v>
          </cell>
          <cell r="S130">
            <v>75186764</v>
          </cell>
          <cell r="T130">
            <v>141840</v>
          </cell>
          <cell r="U130">
            <v>74145621</v>
          </cell>
          <cell r="V130">
            <v>181172</v>
          </cell>
          <cell r="W130">
            <v>94043529</v>
          </cell>
          <cell r="X130">
            <v>154436</v>
          </cell>
          <cell r="Y130">
            <v>88202952</v>
          </cell>
        </row>
        <row r="131">
          <cell r="B131">
            <v>30452</v>
          </cell>
          <cell r="C131">
            <v>20759988</v>
          </cell>
          <cell r="D131">
            <v>27535</v>
          </cell>
          <cell r="E131">
            <v>17587507.199999999</v>
          </cell>
          <cell r="F131">
            <v>30334</v>
          </cell>
          <cell r="G131">
            <v>18574668.5</v>
          </cell>
          <cell r="H131">
            <v>30590</v>
          </cell>
          <cell r="I131">
            <v>20670600</v>
          </cell>
          <cell r="J131">
            <v>32053</v>
          </cell>
          <cell r="K131">
            <v>21430513.699999999</v>
          </cell>
          <cell r="L131">
            <v>36975</v>
          </cell>
          <cell r="M131">
            <v>24405099</v>
          </cell>
          <cell r="N131">
            <v>40629</v>
          </cell>
          <cell r="O131">
            <v>26507079.850000001</v>
          </cell>
          <cell r="P131">
            <v>43407</v>
          </cell>
          <cell r="Q131">
            <v>30327675</v>
          </cell>
          <cell r="R131">
            <v>43650</v>
          </cell>
          <cell r="S131">
            <v>29404696</v>
          </cell>
          <cell r="T131">
            <v>46188</v>
          </cell>
          <cell r="U131">
            <v>30495222.199999999</v>
          </cell>
          <cell r="V131">
            <v>58479</v>
          </cell>
          <cell r="W131">
            <v>44575494</v>
          </cell>
          <cell r="X131">
            <v>55240</v>
          </cell>
          <cell r="Y131">
            <v>42913744.5</v>
          </cell>
        </row>
        <row r="132">
          <cell r="B132">
            <v>17849</v>
          </cell>
          <cell r="C132">
            <v>9323349</v>
          </cell>
          <cell r="D132">
            <v>18929</v>
          </cell>
          <cell r="E132">
            <v>9430662</v>
          </cell>
          <cell r="F132">
            <v>21043</v>
          </cell>
          <cell r="G132">
            <v>10858088</v>
          </cell>
          <cell r="H132">
            <v>21077</v>
          </cell>
          <cell r="I132">
            <v>10964568</v>
          </cell>
          <cell r="J132">
            <v>20449</v>
          </cell>
          <cell r="K132">
            <v>10982789</v>
          </cell>
          <cell r="L132">
            <v>24139</v>
          </cell>
          <cell r="M132">
            <v>13368580</v>
          </cell>
          <cell r="N132">
            <v>29608</v>
          </cell>
          <cell r="O132">
            <v>16547196</v>
          </cell>
          <cell r="P132">
            <v>32427</v>
          </cell>
          <cell r="Q132">
            <v>18731327</v>
          </cell>
          <cell r="R132">
            <v>33445</v>
          </cell>
          <cell r="S132">
            <v>16786126</v>
          </cell>
          <cell r="T132">
            <v>37013</v>
          </cell>
          <cell r="U132">
            <v>17360475</v>
          </cell>
          <cell r="V132">
            <v>48161</v>
          </cell>
          <cell r="W132">
            <v>24131162</v>
          </cell>
          <cell r="X132">
            <v>40808</v>
          </cell>
          <cell r="Y132">
            <v>21485441</v>
          </cell>
        </row>
        <row r="133">
          <cell r="B133">
            <v>32627</v>
          </cell>
          <cell r="C133">
            <v>23787798</v>
          </cell>
          <cell r="D133">
            <v>32659</v>
          </cell>
          <cell r="E133">
            <v>23213110</v>
          </cell>
          <cell r="F133">
            <v>37260</v>
          </cell>
          <cell r="G133">
            <v>29630058</v>
          </cell>
          <cell r="H133">
            <v>40672</v>
          </cell>
          <cell r="I133">
            <v>38815706.400000006</v>
          </cell>
          <cell r="J133">
            <v>45052</v>
          </cell>
          <cell r="K133">
            <v>40939680</v>
          </cell>
          <cell r="L133">
            <v>48585</v>
          </cell>
          <cell r="M133">
            <v>45040823</v>
          </cell>
          <cell r="N133">
            <v>55686</v>
          </cell>
          <cell r="O133">
            <v>47979988</v>
          </cell>
          <cell r="P133">
            <v>57499</v>
          </cell>
          <cell r="Q133">
            <v>50811070.100000001</v>
          </cell>
          <cell r="R133">
            <v>55216</v>
          </cell>
          <cell r="S133">
            <v>44625783</v>
          </cell>
          <cell r="T133">
            <v>58992</v>
          </cell>
          <cell r="U133">
            <v>44083598</v>
          </cell>
          <cell r="V133">
            <v>74860</v>
          </cell>
          <cell r="W133">
            <v>60358677</v>
          </cell>
          <cell r="X133">
            <v>66400</v>
          </cell>
          <cell r="Y133">
            <v>51055633</v>
          </cell>
        </row>
        <row r="134">
          <cell r="B134">
            <v>35039</v>
          </cell>
          <cell r="C134">
            <v>16031171</v>
          </cell>
          <cell r="D134">
            <v>34924</v>
          </cell>
          <cell r="E134">
            <v>15857806.5</v>
          </cell>
          <cell r="F134">
            <v>40723</v>
          </cell>
          <cell r="G134">
            <v>18404065</v>
          </cell>
          <cell r="H134">
            <v>38376</v>
          </cell>
          <cell r="I134">
            <v>17345964.75</v>
          </cell>
          <cell r="J134">
            <v>43387</v>
          </cell>
          <cell r="K134">
            <v>20113664</v>
          </cell>
          <cell r="L134">
            <v>46750</v>
          </cell>
          <cell r="M134">
            <v>21688347</v>
          </cell>
          <cell r="N134">
            <v>53583</v>
          </cell>
          <cell r="O134">
            <v>24525225</v>
          </cell>
          <cell r="P134">
            <v>56414</v>
          </cell>
          <cell r="Q134">
            <v>27228189</v>
          </cell>
          <cell r="R134">
            <v>57739</v>
          </cell>
          <cell r="S134">
            <v>28369557.100000001</v>
          </cell>
          <cell r="T134">
            <v>63669</v>
          </cell>
          <cell r="U134">
            <v>28736517.5</v>
          </cell>
          <cell r="V134">
            <v>84872</v>
          </cell>
          <cell r="W134">
            <v>38395930</v>
          </cell>
          <cell r="X134">
            <v>70793</v>
          </cell>
          <cell r="Y134">
            <v>34159429</v>
          </cell>
        </row>
        <row r="135">
          <cell r="B135">
            <v>18059</v>
          </cell>
          <cell r="C135">
            <v>12233572</v>
          </cell>
          <cell r="D135">
            <v>19168</v>
          </cell>
          <cell r="E135">
            <v>12752730</v>
          </cell>
          <cell r="F135">
            <v>22578</v>
          </cell>
          <cell r="G135">
            <v>14468023</v>
          </cell>
          <cell r="H135">
            <v>20928</v>
          </cell>
          <cell r="I135">
            <v>14866444</v>
          </cell>
          <cell r="J135">
            <v>17205</v>
          </cell>
          <cell r="K135">
            <v>11297684</v>
          </cell>
          <cell r="L135">
            <v>23211</v>
          </cell>
          <cell r="M135">
            <v>16998331</v>
          </cell>
          <cell r="N135">
            <v>27424</v>
          </cell>
          <cell r="O135">
            <v>18345226.960000001</v>
          </cell>
          <cell r="P135">
            <v>28529</v>
          </cell>
          <cell r="Q135">
            <v>19664883</v>
          </cell>
          <cell r="R135">
            <v>29168</v>
          </cell>
          <cell r="S135">
            <v>17588366</v>
          </cell>
          <cell r="T135">
            <v>32340</v>
          </cell>
          <cell r="U135">
            <v>21120617.5</v>
          </cell>
          <cell r="V135">
            <v>37742</v>
          </cell>
          <cell r="W135">
            <v>24449379</v>
          </cell>
          <cell r="X135">
            <v>33332</v>
          </cell>
          <cell r="Y135">
            <v>23932550</v>
          </cell>
        </row>
        <row r="136">
          <cell r="B136">
            <v>63623</v>
          </cell>
          <cell r="C136">
            <v>60216958</v>
          </cell>
          <cell r="D136">
            <v>63224</v>
          </cell>
          <cell r="E136">
            <v>53725062.5</v>
          </cell>
          <cell r="F136">
            <v>70517</v>
          </cell>
          <cell r="G136">
            <v>61566042</v>
          </cell>
          <cell r="H136">
            <v>67159</v>
          </cell>
          <cell r="I136">
            <v>64270428</v>
          </cell>
          <cell r="J136">
            <v>71319</v>
          </cell>
          <cell r="K136">
            <v>64031332.950000003</v>
          </cell>
          <cell r="L136">
            <v>81386</v>
          </cell>
          <cell r="M136">
            <v>70467563</v>
          </cell>
          <cell r="N136">
            <v>93391</v>
          </cell>
          <cell r="O136">
            <v>77695347</v>
          </cell>
          <cell r="P136">
            <v>97389</v>
          </cell>
          <cell r="Q136">
            <v>81210259</v>
          </cell>
          <cell r="R136">
            <v>101165</v>
          </cell>
          <cell r="S136">
            <v>78938113.5</v>
          </cell>
          <cell r="T136">
            <v>112230</v>
          </cell>
          <cell r="U136">
            <v>86649039</v>
          </cell>
          <cell r="V136">
            <v>136812</v>
          </cell>
          <cell r="W136">
            <v>107024790</v>
          </cell>
          <cell r="X136">
            <v>113841</v>
          </cell>
          <cell r="Y136">
            <v>90262362</v>
          </cell>
        </row>
        <row r="137">
          <cell r="B137">
            <v>45801</v>
          </cell>
          <cell r="C137">
            <v>25182995.5</v>
          </cell>
          <cell r="D137">
            <v>47286</v>
          </cell>
          <cell r="E137">
            <v>25150861.5</v>
          </cell>
          <cell r="F137">
            <v>54319</v>
          </cell>
          <cell r="G137">
            <v>30156119</v>
          </cell>
          <cell r="H137">
            <v>62631</v>
          </cell>
          <cell r="I137">
            <v>39301763</v>
          </cell>
          <cell r="J137">
            <v>71924</v>
          </cell>
          <cell r="K137">
            <v>46134074</v>
          </cell>
          <cell r="L137">
            <v>78415</v>
          </cell>
          <cell r="M137">
            <v>51977606</v>
          </cell>
          <cell r="N137">
            <v>92777</v>
          </cell>
          <cell r="O137">
            <v>61117382</v>
          </cell>
          <cell r="P137">
            <v>103256</v>
          </cell>
          <cell r="Q137">
            <v>71488513</v>
          </cell>
          <cell r="R137">
            <v>108068</v>
          </cell>
          <cell r="S137">
            <v>68715286</v>
          </cell>
          <cell r="T137">
            <v>118612</v>
          </cell>
          <cell r="U137">
            <v>74598967</v>
          </cell>
          <cell r="V137">
            <v>163646</v>
          </cell>
          <cell r="W137">
            <v>108766319</v>
          </cell>
          <cell r="X137">
            <v>147108</v>
          </cell>
          <cell r="Y137">
            <v>103826828</v>
          </cell>
        </row>
        <row r="138">
          <cell r="B138">
            <v>54482</v>
          </cell>
          <cell r="C138">
            <v>42735464.100000001</v>
          </cell>
          <cell r="D138">
            <v>55769</v>
          </cell>
          <cell r="E138">
            <v>40421790</v>
          </cell>
          <cell r="F138">
            <v>59607</v>
          </cell>
          <cell r="G138">
            <v>40356525.799999997</v>
          </cell>
          <cell r="H138">
            <v>62694</v>
          </cell>
          <cell r="I138">
            <v>40651547</v>
          </cell>
          <cell r="J138">
            <v>67615</v>
          </cell>
          <cell r="K138">
            <v>45910642</v>
          </cell>
          <cell r="L138">
            <v>69679</v>
          </cell>
          <cell r="M138">
            <v>47921861</v>
          </cell>
          <cell r="N138">
            <v>79153</v>
          </cell>
          <cell r="O138">
            <v>55837041</v>
          </cell>
          <cell r="P138">
            <v>78805</v>
          </cell>
          <cell r="Q138">
            <v>59631728</v>
          </cell>
          <cell r="R138">
            <v>82075</v>
          </cell>
          <cell r="S138">
            <v>58179269</v>
          </cell>
          <cell r="T138">
            <v>89993</v>
          </cell>
          <cell r="U138">
            <v>62080119.350000001</v>
          </cell>
          <cell r="V138">
            <v>115101</v>
          </cell>
          <cell r="W138">
            <v>81267411</v>
          </cell>
          <cell r="X138">
            <v>100613</v>
          </cell>
          <cell r="Y138">
            <v>71557774</v>
          </cell>
        </row>
        <row r="139">
          <cell r="B139">
            <v>1282</v>
          </cell>
          <cell r="C139">
            <v>1107482.5</v>
          </cell>
          <cell r="D139">
            <v>1151</v>
          </cell>
          <cell r="E139">
            <v>952844</v>
          </cell>
          <cell r="F139">
            <v>908</v>
          </cell>
          <cell r="G139">
            <v>500633</v>
          </cell>
          <cell r="H139">
            <v>703</v>
          </cell>
          <cell r="I139">
            <v>331491</v>
          </cell>
          <cell r="J139">
            <v>541</v>
          </cell>
          <cell r="K139">
            <v>370086</v>
          </cell>
          <cell r="L139">
            <v>428</v>
          </cell>
          <cell r="M139">
            <v>213344</v>
          </cell>
          <cell r="N139">
            <v>411</v>
          </cell>
          <cell r="O139">
            <v>256787</v>
          </cell>
          <cell r="P139">
            <v>261</v>
          </cell>
          <cell r="Q139">
            <v>97337</v>
          </cell>
          <cell r="R139">
            <v>214</v>
          </cell>
          <cell r="S139">
            <v>124520</v>
          </cell>
          <cell r="T139">
            <v>123</v>
          </cell>
          <cell r="U139">
            <v>44040</v>
          </cell>
          <cell r="V139">
            <v>95</v>
          </cell>
          <cell r="W139">
            <v>29925</v>
          </cell>
          <cell r="X139">
            <v>77</v>
          </cell>
          <cell r="Y139">
            <v>27110</v>
          </cell>
        </row>
        <row r="140">
          <cell r="B140">
            <v>943</v>
          </cell>
          <cell r="C140">
            <v>392853</v>
          </cell>
          <cell r="D140">
            <v>700</v>
          </cell>
          <cell r="E140">
            <v>412880</v>
          </cell>
          <cell r="F140">
            <v>963</v>
          </cell>
          <cell r="G140">
            <v>580008</v>
          </cell>
          <cell r="H140">
            <v>1036</v>
          </cell>
          <cell r="I140">
            <v>555351</v>
          </cell>
          <cell r="J140">
            <v>1119</v>
          </cell>
          <cell r="K140">
            <v>644990</v>
          </cell>
          <cell r="L140">
            <v>1027</v>
          </cell>
          <cell r="M140">
            <v>415858</v>
          </cell>
          <cell r="N140">
            <v>1098</v>
          </cell>
          <cell r="O140">
            <v>560881</v>
          </cell>
          <cell r="P140">
            <v>887</v>
          </cell>
          <cell r="Q140">
            <v>343880</v>
          </cell>
          <cell r="R140">
            <v>888</v>
          </cell>
          <cell r="S140">
            <v>339694</v>
          </cell>
          <cell r="T140">
            <v>883</v>
          </cell>
          <cell r="U140">
            <v>359460</v>
          </cell>
          <cell r="V140">
            <v>781</v>
          </cell>
          <cell r="W140">
            <v>275402</v>
          </cell>
          <cell r="X140">
            <v>761</v>
          </cell>
          <cell r="Y140">
            <v>303530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3">
          <cell r="B143">
            <v>628059</v>
          </cell>
          <cell r="C143">
            <v>566659013.55999994</v>
          </cell>
          <cell r="D143">
            <v>590372</v>
          </cell>
          <cell r="E143">
            <v>524968722.30000001</v>
          </cell>
          <cell r="F143">
            <v>664952</v>
          </cell>
          <cell r="G143">
            <v>585248683.05999994</v>
          </cell>
          <cell r="H143">
            <v>656273</v>
          </cell>
          <cell r="I143">
            <v>561992539.5999999</v>
          </cell>
          <cell r="J143">
            <v>726075</v>
          </cell>
          <cell r="K143">
            <v>600900965.20000005</v>
          </cell>
          <cell r="L143">
            <v>738180</v>
          </cell>
          <cell r="M143">
            <v>600173726.53999996</v>
          </cell>
          <cell r="N143">
            <v>803043</v>
          </cell>
          <cell r="O143">
            <v>672106924.55999994</v>
          </cell>
          <cell r="P143">
            <v>841223</v>
          </cell>
          <cell r="Q143">
            <v>707024976.9000001</v>
          </cell>
          <cell r="R143">
            <v>841935</v>
          </cell>
          <cell r="S143">
            <v>702691585.68999994</v>
          </cell>
          <cell r="T143">
            <v>902121</v>
          </cell>
          <cell r="U143">
            <v>738909571.05999994</v>
          </cell>
          <cell r="V143">
            <v>1077637</v>
          </cell>
          <cell r="W143">
            <v>884485632.74000001</v>
          </cell>
          <cell r="X143">
            <v>989630</v>
          </cell>
          <cell r="Y143">
            <v>911429614.35000002</v>
          </cell>
        </row>
        <row r="144">
          <cell r="B144">
            <v>48290</v>
          </cell>
          <cell r="C144">
            <v>35873246</v>
          </cell>
          <cell r="D144">
            <v>51767</v>
          </cell>
          <cell r="E144">
            <v>38337887</v>
          </cell>
          <cell r="F144">
            <v>57505</v>
          </cell>
          <cell r="G144">
            <v>42361333</v>
          </cell>
          <cell r="H144">
            <v>57984</v>
          </cell>
          <cell r="I144">
            <v>42756348</v>
          </cell>
          <cell r="J144">
            <v>66609</v>
          </cell>
          <cell r="K144">
            <v>54622759</v>
          </cell>
          <cell r="L144">
            <v>67046</v>
          </cell>
          <cell r="M144">
            <v>56785970</v>
          </cell>
          <cell r="N144">
            <v>76687</v>
          </cell>
          <cell r="O144">
            <v>66537619.5</v>
          </cell>
          <cell r="P144">
            <v>85790</v>
          </cell>
          <cell r="Q144">
            <v>74238604</v>
          </cell>
          <cell r="R144">
            <v>92137</v>
          </cell>
          <cell r="S144">
            <v>75257050.439999998</v>
          </cell>
          <cell r="T144">
            <v>101980</v>
          </cell>
          <cell r="U144">
            <v>77998239.25</v>
          </cell>
          <cell r="V144">
            <v>130575</v>
          </cell>
          <cell r="W144">
            <v>95048553.209999993</v>
          </cell>
          <cell r="X144">
            <v>114125</v>
          </cell>
          <cell r="Y144">
            <v>90815068.609999999</v>
          </cell>
        </row>
        <row r="145">
          <cell r="B145">
            <v>29095</v>
          </cell>
          <cell r="C145">
            <v>26964221</v>
          </cell>
          <cell r="D145">
            <v>29812</v>
          </cell>
          <cell r="E145">
            <v>25553342</v>
          </cell>
          <cell r="F145">
            <v>33328</v>
          </cell>
          <cell r="G145">
            <v>25098139</v>
          </cell>
          <cell r="H145">
            <v>34371</v>
          </cell>
          <cell r="I145">
            <v>25404583</v>
          </cell>
          <cell r="J145">
            <v>35354</v>
          </cell>
          <cell r="K145">
            <v>28078608</v>
          </cell>
          <cell r="L145">
            <v>36018</v>
          </cell>
          <cell r="M145">
            <v>36940859</v>
          </cell>
          <cell r="N145">
            <v>43049</v>
          </cell>
          <cell r="O145">
            <v>49885899</v>
          </cell>
          <cell r="P145">
            <v>44135</v>
          </cell>
          <cell r="Q145">
            <v>50617421.340000004</v>
          </cell>
          <cell r="R145">
            <v>45307</v>
          </cell>
          <cell r="S145">
            <v>42869136</v>
          </cell>
          <cell r="T145">
            <v>50889</v>
          </cell>
          <cell r="U145">
            <v>43769946.5</v>
          </cell>
          <cell r="V145">
            <v>62174</v>
          </cell>
          <cell r="W145">
            <v>53578977</v>
          </cell>
          <cell r="X145">
            <v>55668</v>
          </cell>
          <cell r="Y145">
            <v>51251907.100000001</v>
          </cell>
        </row>
        <row r="146">
          <cell r="B146">
            <v>70125</v>
          </cell>
          <cell r="C146">
            <v>65582334.199999996</v>
          </cell>
          <cell r="D146">
            <v>71306</v>
          </cell>
          <cell r="E146">
            <v>66398807.5</v>
          </cell>
          <cell r="F146">
            <v>81814</v>
          </cell>
          <cell r="G146">
            <v>70914467.170000002</v>
          </cell>
          <cell r="H146">
            <v>83784</v>
          </cell>
          <cell r="I146">
            <v>70736506.400000006</v>
          </cell>
          <cell r="J146">
            <v>91600</v>
          </cell>
          <cell r="K146">
            <v>82898142.159999996</v>
          </cell>
          <cell r="L146">
            <v>99068</v>
          </cell>
          <cell r="M146">
            <v>92000296.060000002</v>
          </cell>
          <cell r="N146">
            <v>112585</v>
          </cell>
          <cell r="O146">
            <v>92048688.760000005</v>
          </cell>
          <cell r="P146">
            <v>115276</v>
          </cell>
          <cell r="Q146">
            <v>98971328.849999994</v>
          </cell>
          <cell r="R146">
            <v>116752</v>
          </cell>
          <cell r="S146">
            <v>86572437.799999997</v>
          </cell>
          <cell r="T146">
            <v>131131</v>
          </cell>
          <cell r="U146">
            <v>99134585.349999994</v>
          </cell>
          <cell r="V146">
            <v>167383</v>
          </cell>
          <cell r="W146">
            <v>127455312.8</v>
          </cell>
          <cell r="X146">
            <v>144574</v>
          </cell>
          <cell r="Y146">
            <v>126697341.7</v>
          </cell>
        </row>
        <row r="147">
          <cell r="B147">
            <v>4880</v>
          </cell>
          <cell r="C147">
            <v>5725121</v>
          </cell>
          <cell r="D147">
            <v>5904</v>
          </cell>
          <cell r="E147">
            <v>6986794</v>
          </cell>
          <cell r="F147">
            <v>8386</v>
          </cell>
          <cell r="G147">
            <v>9834065</v>
          </cell>
          <cell r="H147">
            <v>9921</v>
          </cell>
          <cell r="I147">
            <v>12954612</v>
          </cell>
          <cell r="J147">
            <v>11859</v>
          </cell>
          <cell r="K147">
            <v>15044409</v>
          </cell>
          <cell r="L147">
            <v>12727</v>
          </cell>
          <cell r="M147">
            <v>14750346</v>
          </cell>
          <cell r="N147">
            <v>13394</v>
          </cell>
          <cell r="O147">
            <v>14779311</v>
          </cell>
          <cell r="P147">
            <v>14678</v>
          </cell>
          <cell r="Q147">
            <v>15657702</v>
          </cell>
          <cell r="R147">
            <v>14416</v>
          </cell>
          <cell r="S147">
            <v>13546136</v>
          </cell>
          <cell r="T147">
            <v>17466</v>
          </cell>
          <cell r="U147">
            <v>16560675</v>
          </cell>
          <cell r="V147">
            <v>22691</v>
          </cell>
          <cell r="W147">
            <v>20126669.34</v>
          </cell>
          <cell r="X147">
            <v>18741</v>
          </cell>
          <cell r="Y147">
            <v>17463198</v>
          </cell>
        </row>
        <row r="148">
          <cell r="B148">
            <v>26476</v>
          </cell>
          <cell r="C148">
            <v>22929081</v>
          </cell>
          <cell r="D148">
            <v>29165</v>
          </cell>
          <cell r="E148">
            <v>23205394</v>
          </cell>
          <cell r="F148">
            <v>28059</v>
          </cell>
          <cell r="G148">
            <v>21908331</v>
          </cell>
          <cell r="H148">
            <v>29614</v>
          </cell>
          <cell r="I148">
            <v>25656341</v>
          </cell>
          <cell r="J148">
            <v>31569</v>
          </cell>
          <cell r="K148">
            <v>25080512</v>
          </cell>
          <cell r="L148">
            <v>31979</v>
          </cell>
          <cell r="M148">
            <v>24454358</v>
          </cell>
          <cell r="N148">
            <v>34899</v>
          </cell>
          <cell r="O148">
            <v>27098079</v>
          </cell>
          <cell r="P148">
            <v>36791</v>
          </cell>
          <cell r="Q148">
            <v>28806956</v>
          </cell>
          <cell r="R148">
            <v>38963</v>
          </cell>
          <cell r="S148">
            <v>30580576</v>
          </cell>
          <cell r="T148">
            <v>40060</v>
          </cell>
          <cell r="U148">
            <v>28288286.25</v>
          </cell>
          <cell r="V148">
            <v>48220</v>
          </cell>
          <cell r="W148">
            <v>36749358.189999998</v>
          </cell>
          <cell r="X148">
            <v>46296</v>
          </cell>
          <cell r="Y148">
            <v>42537701</v>
          </cell>
        </row>
        <row r="149">
          <cell r="B149">
            <v>12495</v>
          </cell>
          <cell r="C149">
            <v>7168085</v>
          </cell>
          <cell r="D149">
            <v>12263</v>
          </cell>
          <cell r="E149">
            <v>7000137</v>
          </cell>
          <cell r="F149">
            <v>14179</v>
          </cell>
          <cell r="G149">
            <v>8234297</v>
          </cell>
          <cell r="H149">
            <v>15109</v>
          </cell>
          <cell r="I149">
            <v>9443218</v>
          </cell>
          <cell r="J149">
            <v>15545</v>
          </cell>
          <cell r="K149">
            <v>9177722</v>
          </cell>
          <cell r="L149">
            <v>15802</v>
          </cell>
          <cell r="M149">
            <v>9514863</v>
          </cell>
          <cell r="N149">
            <v>19561</v>
          </cell>
          <cell r="O149">
            <v>11565419.24</v>
          </cell>
          <cell r="P149">
            <v>21763</v>
          </cell>
          <cell r="Q149">
            <v>13117742.33</v>
          </cell>
          <cell r="R149">
            <v>24105</v>
          </cell>
          <cell r="S149">
            <v>13356402</v>
          </cell>
          <cell r="T149">
            <v>28356</v>
          </cell>
          <cell r="U149">
            <v>16319382.6</v>
          </cell>
          <cell r="V149">
            <v>38267</v>
          </cell>
          <cell r="W149">
            <v>23657456</v>
          </cell>
          <cell r="X149">
            <v>33775</v>
          </cell>
          <cell r="Y149">
            <v>20450544</v>
          </cell>
        </row>
        <row r="150">
          <cell r="B150">
            <v>6264</v>
          </cell>
          <cell r="C150">
            <v>6072550</v>
          </cell>
          <cell r="D150">
            <v>3533</v>
          </cell>
          <cell r="E150">
            <v>3476848</v>
          </cell>
          <cell r="F150">
            <v>6127</v>
          </cell>
          <cell r="G150">
            <v>5436798</v>
          </cell>
          <cell r="H150">
            <v>7405</v>
          </cell>
          <cell r="I150">
            <v>6521120</v>
          </cell>
          <cell r="J150">
            <v>8246</v>
          </cell>
          <cell r="K150">
            <v>7752253</v>
          </cell>
          <cell r="L150">
            <v>8663</v>
          </cell>
          <cell r="M150">
            <v>9358768</v>
          </cell>
          <cell r="N150">
            <v>10129</v>
          </cell>
          <cell r="O150">
            <v>11498666</v>
          </cell>
          <cell r="P150">
            <v>11703</v>
          </cell>
          <cell r="Q150">
            <v>13785011</v>
          </cell>
          <cell r="R150">
            <v>11342</v>
          </cell>
          <cell r="S150">
            <v>12028884</v>
          </cell>
          <cell r="T150">
            <v>15631</v>
          </cell>
          <cell r="U150">
            <v>16262741</v>
          </cell>
          <cell r="V150">
            <v>20625</v>
          </cell>
          <cell r="W150">
            <v>20357144</v>
          </cell>
          <cell r="X150">
            <v>16573</v>
          </cell>
          <cell r="Y150">
            <v>18080368</v>
          </cell>
        </row>
        <row r="151">
          <cell r="B151">
            <v>42593</v>
          </cell>
          <cell r="C151">
            <v>45273194</v>
          </cell>
          <cell r="D151">
            <v>39787</v>
          </cell>
          <cell r="E151">
            <v>46631666.200000003</v>
          </cell>
          <cell r="F151">
            <v>50205</v>
          </cell>
          <cell r="G151">
            <v>54799862</v>
          </cell>
          <cell r="H151">
            <v>54124</v>
          </cell>
          <cell r="I151">
            <v>55404893.300000004</v>
          </cell>
          <cell r="J151">
            <v>58501</v>
          </cell>
          <cell r="K151">
            <v>59472259</v>
          </cell>
          <cell r="L151">
            <v>60876</v>
          </cell>
          <cell r="M151">
            <v>60601544</v>
          </cell>
          <cell r="N151">
            <v>67369</v>
          </cell>
          <cell r="O151">
            <v>71115632</v>
          </cell>
          <cell r="P151">
            <v>72335</v>
          </cell>
          <cell r="Q151">
            <v>84196151</v>
          </cell>
          <cell r="R151">
            <v>74566</v>
          </cell>
          <cell r="S151">
            <v>78276280</v>
          </cell>
          <cell r="T151">
            <v>79078</v>
          </cell>
          <cell r="U151">
            <v>81489929.5</v>
          </cell>
          <cell r="V151">
            <v>75570</v>
          </cell>
          <cell r="W151">
            <v>86735533.099999994</v>
          </cell>
          <cell r="X151">
            <v>84392</v>
          </cell>
          <cell r="Y151">
            <v>103361376.06999999</v>
          </cell>
        </row>
        <row r="152">
          <cell r="B152">
            <v>183516</v>
          </cell>
          <cell r="C152">
            <v>185303261.30000001</v>
          </cell>
          <cell r="D152">
            <v>178503</v>
          </cell>
          <cell r="E152">
            <v>177245550.53</v>
          </cell>
          <cell r="F152">
            <v>204809</v>
          </cell>
          <cell r="G152">
            <v>201551699</v>
          </cell>
          <cell r="H152">
            <v>205959</v>
          </cell>
          <cell r="I152">
            <v>180000779.89999998</v>
          </cell>
          <cell r="J152">
            <v>225628</v>
          </cell>
          <cell r="K152">
            <v>193021481.5</v>
          </cell>
          <cell r="L152">
            <v>233650</v>
          </cell>
          <cell r="M152">
            <v>202070009.17000002</v>
          </cell>
          <cell r="N152">
            <v>264863</v>
          </cell>
          <cell r="O152">
            <v>231900005.17000002</v>
          </cell>
          <cell r="P152">
            <v>277954</v>
          </cell>
          <cell r="Q152">
            <v>238940437.67000002</v>
          </cell>
          <cell r="R152">
            <v>279864</v>
          </cell>
          <cell r="S152">
            <v>232278080.80000001</v>
          </cell>
          <cell r="T152">
            <v>313238</v>
          </cell>
          <cell r="U152">
            <v>253595780.33000001</v>
          </cell>
          <cell r="V152">
            <v>402769</v>
          </cell>
          <cell r="W152">
            <v>319706698.48000002</v>
          </cell>
          <cell r="X152">
            <v>366538</v>
          </cell>
          <cell r="Y152">
            <v>330992645.5</v>
          </cell>
        </row>
        <row r="153">
          <cell r="B153">
            <v>83600</v>
          </cell>
          <cell r="C153">
            <v>123317339</v>
          </cell>
          <cell r="D153">
            <v>83858</v>
          </cell>
          <cell r="E153">
            <v>122933369</v>
          </cell>
          <cell r="F153">
            <v>97366</v>
          </cell>
          <cell r="G153">
            <v>142325904</v>
          </cell>
          <cell r="H153">
            <v>92222</v>
          </cell>
          <cell r="I153">
            <v>112395977</v>
          </cell>
          <cell r="J153">
            <v>102123</v>
          </cell>
          <cell r="K153">
            <v>127695774.90000001</v>
          </cell>
          <cell r="L153">
            <v>109099</v>
          </cell>
          <cell r="M153">
            <v>134723968</v>
          </cell>
          <cell r="N153">
            <v>122618</v>
          </cell>
          <cell r="O153">
            <v>147916346.19999999</v>
          </cell>
          <cell r="P153">
            <v>121567</v>
          </cell>
          <cell r="Q153">
            <v>143444893</v>
          </cell>
          <cell r="R153">
            <v>130703</v>
          </cell>
          <cell r="S153">
            <v>144277571.19999999</v>
          </cell>
          <cell r="T153">
            <v>144868</v>
          </cell>
          <cell r="U153">
            <v>149568185.22999999</v>
          </cell>
          <cell r="V153">
            <v>174755</v>
          </cell>
          <cell r="W153">
            <v>176923389</v>
          </cell>
          <cell r="X153">
            <v>165210</v>
          </cell>
          <cell r="Y153">
            <v>201363768.81</v>
          </cell>
        </row>
        <row r="154">
          <cell r="B154">
            <v>4612</v>
          </cell>
          <cell r="C154">
            <v>4961506</v>
          </cell>
          <cell r="D154">
            <v>5960</v>
          </cell>
          <cell r="E154">
            <v>6017289</v>
          </cell>
          <cell r="F154">
            <v>7199</v>
          </cell>
          <cell r="G154">
            <v>6633367</v>
          </cell>
          <cell r="H154">
            <v>8363</v>
          </cell>
          <cell r="I154">
            <v>6501017</v>
          </cell>
          <cell r="J154">
            <v>9235</v>
          </cell>
          <cell r="K154">
            <v>8023427</v>
          </cell>
          <cell r="L154">
            <v>10134</v>
          </cell>
          <cell r="M154">
            <v>9523176</v>
          </cell>
          <cell r="N154">
            <v>11574</v>
          </cell>
          <cell r="O154">
            <v>11109776</v>
          </cell>
          <cell r="P154">
            <v>12449</v>
          </cell>
          <cell r="Q154">
            <v>10932975</v>
          </cell>
          <cell r="R154">
            <v>13776</v>
          </cell>
          <cell r="S154">
            <v>12178424</v>
          </cell>
          <cell r="T154">
            <v>15759</v>
          </cell>
          <cell r="U154">
            <v>13486661.5</v>
          </cell>
          <cell r="V154">
            <v>20359</v>
          </cell>
          <cell r="W154">
            <v>16734894.810000001</v>
          </cell>
          <cell r="X154">
            <v>21015</v>
          </cell>
          <cell r="Y154">
            <v>21369512</v>
          </cell>
        </row>
        <row r="155">
          <cell r="B155">
            <v>17516</v>
          </cell>
          <cell r="C155">
            <v>19938127</v>
          </cell>
          <cell r="D155">
            <v>20120</v>
          </cell>
          <cell r="E155">
            <v>23403337</v>
          </cell>
          <cell r="F155">
            <v>24086</v>
          </cell>
          <cell r="G155">
            <v>26129890</v>
          </cell>
          <cell r="H155">
            <v>24474</v>
          </cell>
          <cell r="I155">
            <v>26728569</v>
          </cell>
          <cell r="J155">
            <v>26537</v>
          </cell>
          <cell r="K155">
            <v>33187303</v>
          </cell>
          <cell r="L155">
            <v>26801</v>
          </cell>
          <cell r="M155">
            <v>32477039</v>
          </cell>
          <cell r="N155">
            <v>32408</v>
          </cell>
          <cell r="O155">
            <v>35135348.5</v>
          </cell>
          <cell r="P155">
            <v>36464</v>
          </cell>
          <cell r="Q155">
            <v>40356550.859999999</v>
          </cell>
          <cell r="R155">
            <v>36934</v>
          </cell>
          <cell r="S155">
            <v>35857035.719999999</v>
          </cell>
          <cell r="T155">
            <v>45888</v>
          </cell>
          <cell r="U155">
            <v>44101603</v>
          </cell>
          <cell r="V155">
            <v>64397</v>
          </cell>
          <cell r="W155">
            <v>63063316</v>
          </cell>
          <cell r="X155">
            <v>53962</v>
          </cell>
          <cell r="Y155">
            <v>53394376</v>
          </cell>
        </row>
        <row r="156">
          <cell r="B156">
            <v>12498</v>
          </cell>
          <cell r="C156">
            <v>15898238</v>
          </cell>
          <cell r="D156">
            <v>13014</v>
          </cell>
          <cell r="E156">
            <v>16902952</v>
          </cell>
          <cell r="F156">
            <v>15999</v>
          </cell>
          <cell r="G156">
            <v>19121148</v>
          </cell>
          <cell r="H156">
            <v>16682</v>
          </cell>
          <cell r="I156">
            <v>17174132</v>
          </cell>
          <cell r="J156">
            <v>17437</v>
          </cell>
          <cell r="K156">
            <v>18758281</v>
          </cell>
          <cell r="L156">
            <v>17106</v>
          </cell>
          <cell r="M156">
            <v>22709379</v>
          </cell>
          <cell r="N156">
            <v>21791</v>
          </cell>
          <cell r="O156">
            <v>25225863</v>
          </cell>
          <cell r="P156">
            <v>24126</v>
          </cell>
          <cell r="Q156">
            <v>22818980</v>
          </cell>
          <cell r="R156">
            <v>27555</v>
          </cell>
          <cell r="S156">
            <v>25849876</v>
          </cell>
          <cell r="T156">
            <v>29235</v>
          </cell>
          <cell r="U156">
            <v>28107894</v>
          </cell>
          <cell r="V156">
            <v>32115</v>
          </cell>
          <cell r="W156">
            <v>32968910</v>
          </cell>
          <cell r="X156">
            <v>33423</v>
          </cell>
          <cell r="Y156">
            <v>37317778</v>
          </cell>
        </row>
        <row r="157">
          <cell r="B157">
            <v>35239</v>
          </cell>
          <cell r="C157">
            <v>43217704</v>
          </cell>
          <cell r="D157">
            <v>35169</v>
          </cell>
          <cell r="E157">
            <v>42964752</v>
          </cell>
          <cell r="F157">
            <v>45134</v>
          </cell>
          <cell r="G157">
            <v>61225968.469999999</v>
          </cell>
          <cell r="H157">
            <v>45282</v>
          </cell>
          <cell r="I157">
            <v>57664077</v>
          </cell>
          <cell r="J157">
            <v>51303</v>
          </cell>
          <cell r="K157">
            <v>64072242</v>
          </cell>
          <cell r="L157">
            <v>54062</v>
          </cell>
          <cell r="M157">
            <v>66156644.100000001</v>
          </cell>
          <cell r="N157">
            <v>59647</v>
          </cell>
          <cell r="O157">
            <v>73986488</v>
          </cell>
          <cell r="P157">
            <v>59040</v>
          </cell>
          <cell r="Q157">
            <v>73604433.800000012</v>
          </cell>
          <cell r="R157">
            <v>55164</v>
          </cell>
          <cell r="S157">
            <v>66970967</v>
          </cell>
          <cell r="T157">
            <v>61096</v>
          </cell>
          <cell r="U157">
            <v>73408873.510000005</v>
          </cell>
          <cell r="V157">
            <v>63447</v>
          </cell>
          <cell r="W157">
            <v>73011686.300000012</v>
          </cell>
          <cell r="X157">
            <v>72709</v>
          </cell>
          <cell r="Y157">
            <v>91177798.099999994</v>
          </cell>
        </row>
        <row r="158">
          <cell r="B158">
            <v>8110</v>
          </cell>
          <cell r="C158">
            <v>4855187</v>
          </cell>
          <cell r="D158">
            <v>10310</v>
          </cell>
          <cell r="E158">
            <v>6034606</v>
          </cell>
          <cell r="F158">
            <v>14368</v>
          </cell>
          <cell r="G158">
            <v>7721173</v>
          </cell>
          <cell r="H158">
            <v>17153</v>
          </cell>
          <cell r="I158">
            <v>9455196</v>
          </cell>
          <cell r="J158">
            <v>22682</v>
          </cell>
          <cell r="K158">
            <v>12881124</v>
          </cell>
          <cell r="L158">
            <v>27297</v>
          </cell>
          <cell r="M158">
            <v>16637286</v>
          </cell>
          <cell r="N158">
            <v>35637</v>
          </cell>
          <cell r="O158">
            <v>21890673</v>
          </cell>
          <cell r="P158">
            <v>42792</v>
          </cell>
          <cell r="Q158">
            <v>25877993</v>
          </cell>
          <cell r="R158">
            <v>50018</v>
          </cell>
          <cell r="S158">
            <v>28451289</v>
          </cell>
          <cell r="T158">
            <v>59449</v>
          </cell>
          <cell r="U158">
            <v>35042817</v>
          </cell>
          <cell r="V158">
            <v>85184</v>
          </cell>
          <cell r="W158">
            <v>50665205</v>
          </cell>
          <cell r="X158">
            <v>79035</v>
          </cell>
          <cell r="Y158">
            <v>49537735</v>
          </cell>
        </row>
        <row r="159">
          <cell r="B159">
            <v>906</v>
          </cell>
          <cell r="C159">
            <v>1474460</v>
          </cell>
          <cell r="D159">
            <v>1213</v>
          </cell>
          <cell r="E159">
            <v>1674036</v>
          </cell>
          <cell r="F159">
            <v>1876</v>
          </cell>
          <cell r="G159">
            <v>2407514</v>
          </cell>
          <cell r="H159">
            <v>1664</v>
          </cell>
          <cell r="I159">
            <v>2013601</v>
          </cell>
          <cell r="J159">
            <v>2179</v>
          </cell>
          <cell r="K159">
            <v>2340246</v>
          </cell>
          <cell r="L159">
            <v>3230</v>
          </cell>
          <cell r="M159">
            <v>3075922</v>
          </cell>
          <cell r="N159">
            <v>6681</v>
          </cell>
          <cell r="O159">
            <v>7330350</v>
          </cell>
          <cell r="P159">
            <v>11858</v>
          </cell>
          <cell r="Q159">
            <v>14991045</v>
          </cell>
          <cell r="R159">
            <v>13545</v>
          </cell>
          <cell r="S159">
            <v>14421980</v>
          </cell>
          <cell r="T159">
            <v>15514</v>
          </cell>
          <cell r="U159">
            <v>16841046.5</v>
          </cell>
          <cell r="V159">
            <v>21263</v>
          </cell>
          <cell r="W159">
            <v>23865936</v>
          </cell>
          <cell r="X159">
            <v>18976</v>
          </cell>
          <cell r="Y159">
            <v>20916572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</row>
        <row r="162">
          <cell r="B162">
            <v>315627</v>
          </cell>
          <cell r="C162">
            <v>283527824.5</v>
          </cell>
          <cell r="D162">
            <v>315441</v>
          </cell>
          <cell r="E162">
            <v>272369035.81999999</v>
          </cell>
          <cell r="F162">
            <v>350614</v>
          </cell>
          <cell r="G162">
            <v>284718203.91999996</v>
          </cell>
          <cell r="H162">
            <v>374277</v>
          </cell>
          <cell r="I162">
            <v>286496774.01999998</v>
          </cell>
          <cell r="J162">
            <v>404075</v>
          </cell>
          <cell r="K162">
            <v>319387845.19</v>
          </cell>
          <cell r="L162">
            <v>401303</v>
          </cell>
          <cell r="M162">
            <v>346377162.19999999</v>
          </cell>
          <cell r="N162">
            <v>451251</v>
          </cell>
          <cell r="O162">
            <v>403747609.10000002</v>
          </cell>
          <cell r="P162">
            <v>494747</v>
          </cell>
          <cell r="Q162">
            <v>432441380.89999998</v>
          </cell>
          <cell r="R162">
            <v>515061</v>
          </cell>
          <cell r="S162">
            <v>410685701.39999998</v>
          </cell>
          <cell r="T162">
            <v>563667</v>
          </cell>
          <cell r="U162">
            <v>432618246.37</v>
          </cell>
          <cell r="V162">
            <v>711979</v>
          </cell>
          <cell r="W162">
            <v>529655802</v>
          </cell>
          <cell r="X162">
            <v>605957</v>
          </cell>
          <cell r="Y162">
            <v>492119316.75</v>
          </cell>
        </row>
        <row r="163">
          <cell r="B163">
            <v>151489</v>
          </cell>
          <cell r="C163">
            <v>111840627</v>
          </cell>
          <cell r="D163">
            <v>148494</v>
          </cell>
          <cell r="E163">
            <v>111269486.2</v>
          </cell>
          <cell r="F163">
            <v>158507</v>
          </cell>
          <cell r="G163">
            <v>109347139.7</v>
          </cell>
          <cell r="H163">
            <v>169740</v>
          </cell>
          <cell r="I163">
            <v>120390363.09999999</v>
          </cell>
          <cell r="J163">
            <v>177369</v>
          </cell>
          <cell r="K163">
            <v>135382650.40000001</v>
          </cell>
          <cell r="L163">
            <v>179255</v>
          </cell>
          <cell r="M163">
            <v>129266726.3</v>
          </cell>
          <cell r="N163">
            <v>195255</v>
          </cell>
          <cell r="O163">
            <v>145885713.84999999</v>
          </cell>
          <cell r="P163">
            <v>224957</v>
          </cell>
          <cell r="Q163">
            <v>220173528.57999998</v>
          </cell>
          <cell r="R163">
            <v>232303</v>
          </cell>
          <cell r="S163">
            <v>217821202.57999998</v>
          </cell>
          <cell r="T163">
            <v>227724</v>
          </cell>
          <cell r="U163">
            <v>152891427.05000001</v>
          </cell>
          <cell r="V163">
            <v>286130</v>
          </cell>
          <cell r="W163">
            <v>195630377.36000001</v>
          </cell>
          <cell r="X163">
            <v>251695</v>
          </cell>
          <cell r="Y163">
            <v>184690239.90000001</v>
          </cell>
        </row>
        <row r="164">
          <cell r="B164">
            <v>26036</v>
          </cell>
          <cell r="C164">
            <v>24450599.5</v>
          </cell>
          <cell r="D164">
            <v>25702</v>
          </cell>
          <cell r="E164">
            <v>22751759.25</v>
          </cell>
          <cell r="F164">
            <v>29841</v>
          </cell>
          <cell r="G164">
            <v>23833798</v>
          </cell>
          <cell r="H164">
            <v>32218</v>
          </cell>
          <cell r="I164">
            <v>24758306</v>
          </cell>
          <cell r="J164">
            <v>35026</v>
          </cell>
          <cell r="K164">
            <v>27580784</v>
          </cell>
          <cell r="L164">
            <v>37358</v>
          </cell>
          <cell r="M164">
            <v>29380339</v>
          </cell>
          <cell r="N164">
            <v>45241</v>
          </cell>
          <cell r="O164">
            <v>35822930</v>
          </cell>
          <cell r="P164">
            <v>49167</v>
          </cell>
          <cell r="Q164">
            <v>37860025</v>
          </cell>
          <cell r="R164">
            <v>52575</v>
          </cell>
          <cell r="S164">
            <v>45265100</v>
          </cell>
          <cell r="T164">
            <v>61143</v>
          </cell>
          <cell r="U164">
            <v>56520031</v>
          </cell>
          <cell r="V164">
            <v>76551</v>
          </cell>
          <cell r="W164">
            <v>61677854</v>
          </cell>
          <cell r="X164">
            <v>64893</v>
          </cell>
          <cell r="Y164">
            <v>54473016.5</v>
          </cell>
        </row>
        <row r="165">
          <cell r="B165">
            <v>8139</v>
          </cell>
          <cell r="C165">
            <v>5762955</v>
          </cell>
          <cell r="D165">
            <v>9793</v>
          </cell>
          <cell r="E165">
            <v>6423710</v>
          </cell>
          <cell r="F165">
            <v>11644</v>
          </cell>
          <cell r="G165">
            <v>7016923</v>
          </cell>
          <cell r="H165">
            <v>12662</v>
          </cell>
          <cell r="I165">
            <v>7753136</v>
          </cell>
          <cell r="J165">
            <v>14062</v>
          </cell>
          <cell r="K165">
            <v>10608801</v>
          </cell>
          <cell r="L165">
            <v>13152</v>
          </cell>
          <cell r="M165">
            <v>8499647</v>
          </cell>
          <cell r="N165">
            <v>16019</v>
          </cell>
          <cell r="O165">
            <v>11260259</v>
          </cell>
          <cell r="P165">
            <v>17061</v>
          </cell>
          <cell r="Q165">
            <v>12115326</v>
          </cell>
          <cell r="R165">
            <v>17686</v>
          </cell>
          <cell r="S165">
            <v>11432000</v>
          </cell>
          <cell r="T165">
            <v>20636</v>
          </cell>
          <cell r="U165">
            <v>11904727</v>
          </cell>
          <cell r="V165">
            <v>24032</v>
          </cell>
          <cell r="W165">
            <v>14365027</v>
          </cell>
          <cell r="X165">
            <v>21088</v>
          </cell>
          <cell r="Y165">
            <v>15146995</v>
          </cell>
        </row>
        <row r="166">
          <cell r="B166">
            <v>48430</v>
          </cell>
          <cell r="C166">
            <v>39872694</v>
          </cell>
          <cell r="D166">
            <v>47706</v>
          </cell>
          <cell r="E166">
            <v>38932782</v>
          </cell>
          <cell r="F166">
            <v>53120</v>
          </cell>
          <cell r="G166">
            <v>33860468</v>
          </cell>
          <cell r="H166">
            <v>54131</v>
          </cell>
          <cell r="I166">
            <v>36756259</v>
          </cell>
          <cell r="J166">
            <v>54498</v>
          </cell>
          <cell r="K166">
            <v>42349331</v>
          </cell>
          <cell r="L166">
            <v>61703</v>
          </cell>
          <cell r="M166">
            <v>49488631</v>
          </cell>
          <cell r="N166">
            <v>69969</v>
          </cell>
          <cell r="O166">
            <v>59234958</v>
          </cell>
          <cell r="P166">
            <v>80185</v>
          </cell>
          <cell r="Q166">
            <v>72927354</v>
          </cell>
          <cell r="R166">
            <v>85829</v>
          </cell>
          <cell r="S166">
            <v>77049022</v>
          </cell>
          <cell r="T166">
            <v>94497</v>
          </cell>
          <cell r="U166">
            <v>88419345.210000008</v>
          </cell>
          <cell r="V166">
            <v>120002</v>
          </cell>
          <cell r="W166">
            <v>102516896.76000001</v>
          </cell>
          <cell r="X166">
            <v>101916</v>
          </cell>
          <cell r="Y166">
            <v>93566127</v>
          </cell>
        </row>
        <row r="167">
          <cell r="B167">
            <v>22713</v>
          </cell>
          <cell r="C167">
            <v>21529356</v>
          </cell>
          <cell r="D167">
            <v>24815</v>
          </cell>
          <cell r="E167">
            <v>24046653</v>
          </cell>
          <cell r="F167">
            <v>27533</v>
          </cell>
          <cell r="G167">
            <v>26147155</v>
          </cell>
          <cell r="H167">
            <v>29186</v>
          </cell>
          <cell r="I167">
            <v>23321311</v>
          </cell>
          <cell r="J167">
            <v>30377</v>
          </cell>
          <cell r="K167">
            <v>24749520</v>
          </cell>
          <cell r="L167">
            <v>31614</v>
          </cell>
          <cell r="M167">
            <v>31791546</v>
          </cell>
          <cell r="N167">
            <v>40994</v>
          </cell>
          <cell r="O167">
            <v>47095093</v>
          </cell>
          <cell r="P167">
            <v>40664</v>
          </cell>
          <cell r="Q167">
            <v>36783670</v>
          </cell>
          <cell r="R167">
            <v>39319</v>
          </cell>
          <cell r="S167">
            <v>35310927</v>
          </cell>
          <cell r="T167">
            <v>45729</v>
          </cell>
          <cell r="U167">
            <v>41700683.5</v>
          </cell>
          <cell r="V167">
            <v>56549</v>
          </cell>
          <cell r="W167">
            <v>49126123.5</v>
          </cell>
          <cell r="X167">
            <v>46750</v>
          </cell>
          <cell r="Y167">
            <v>43548572</v>
          </cell>
        </row>
        <row r="168">
          <cell r="B168">
            <v>11394</v>
          </cell>
          <cell r="C168">
            <v>8049838</v>
          </cell>
          <cell r="D168">
            <v>11945</v>
          </cell>
          <cell r="E168">
            <v>8414174</v>
          </cell>
          <cell r="F168">
            <v>11449</v>
          </cell>
          <cell r="G168">
            <v>7555141</v>
          </cell>
          <cell r="H168">
            <v>12776</v>
          </cell>
          <cell r="I168">
            <v>7616076</v>
          </cell>
          <cell r="J168">
            <v>12967</v>
          </cell>
          <cell r="K168">
            <v>9393058</v>
          </cell>
          <cell r="L168">
            <v>13704</v>
          </cell>
          <cell r="M168">
            <v>10772240</v>
          </cell>
          <cell r="N168">
            <v>14353</v>
          </cell>
          <cell r="O168">
            <v>12903822</v>
          </cell>
          <cell r="P168">
            <v>15019</v>
          </cell>
          <cell r="Q168">
            <v>16668376</v>
          </cell>
          <cell r="R168">
            <v>15392</v>
          </cell>
          <cell r="S168">
            <v>10724816</v>
          </cell>
          <cell r="T168">
            <v>18399</v>
          </cell>
          <cell r="U168">
            <v>10830144.48</v>
          </cell>
          <cell r="V168">
            <v>23894</v>
          </cell>
          <cell r="W168">
            <v>14813159</v>
          </cell>
          <cell r="X168">
            <v>20461</v>
          </cell>
          <cell r="Y168">
            <v>13339408</v>
          </cell>
        </row>
        <row r="169">
          <cell r="B169">
            <v>6002</v>
          </cell>
          <cell r="C169">
            <v>4654825</v>
          </cell>
          <cell r="D169">
            <v>6677</v>
          </cell>
          <cell r="E169">
            <v>4603636</v>
          </cell>
          <cell r="F169">
            <v>7731</v>
          </cell>
          <cell r="G169">
            <v>5565865</v>
          </cell>
          <cell r="H169">
            <v>8473</v>
          </cell>
          <cell r="I169">
            <v>5537448</v>
          </cell>
          <cell r="J169">
            <v>8725</v>
          </cell>
          <cell r="K169">
            <v>5485141</v>
          </cell>
          <cell r="L169">
            <v>8968</v>
          </cell>
          <cell r="M169">
            <v>9630866</v>
          </cell>
          <cell r="N169">
            <v>11382</v>
          </cell>
          <cell r="O169">
            <v>9001492</v>
          </cell>
          <cell r="P169">
            <v>12483</v>
          </cell>
          <cell r="Q169">
            <v>9653875</v>
          </cell>
          <cell r="R169">
            <v>13610</v>
          </cell>
          <cell r="S169">
            <v>9687268</v>
          </cell>
          <cell r="T169">
            <v>14330</v>
          </cell>
          <cell r="U169">
            <v>8276072</v>
          </cell>
          <cell r="V169">
            <v>16524</v>
          </cell>
          <cell r="W169">
            <v>12028479</v>
          </cell>
          <cell r="X169">
            <v>12687</v>
          </cell>
          <cell r="Y169">
            <v>10221060</v>
          </cell>
        </row>
        <row r="170">
          <cell r="B170">
            <v>28811</v>
          </cell>
          <cell r="C170">
            <v>24170348</v>
          </cell>
          <cell r="D170">
            <v>32353</v>
          </cell>
          <cell r="E170">
            <v>25066444.780000001</v>
          </cell>
          <cell r="F170">
            <v>33933</v>
          </cell>
          <cell r="G170">
            <v>24684454.800000001</v>
          </cell>
          <cell r="H170">
            <v>35900</v>
          </cell>
          <cell r="I170">
            <v>24154123.800000001</v>
          </cell>
          <cell r="J170">
            <v>37604</v>
          </cell>
          <cell r="K170">
            <v>25873674.800000001</v>
          </cell>
          <cell r="L170">
            <v>44082</v>
          </cell>
          <cell r="M170">
            <v>32818598.800000001</v>
          </cell>
          <cell r="N170">
            <v>47695</v>
          </cell>
          <cell r="O170">
            <v>34824832</v>
          </cell>
          <cell r="P170">
            <v>50947</v>
          </cell>
          <cell r="Q170">
            <v>38621310</v>
          </cell>
          <cell r="R170">
            <v>55083</v>
          </cell>
          <cell r="S170">
            <v>37294573</v>
          </cell>
          <cell r="T170">
            <v>60946</v>
          </cell>
          <cell r="U170">
            <v>38344879</v>
          </cell>
          <cell r="V170">
            <v>80844</v>
          </cell>
          <cell r="W170">
            <v>52422052</v>
          </cell>
          <cell r="X170">
            <v>65672</v>
          </cell>
          <cell r="Y170">
            <v>47710458</v>
          </cell>
        </row>
        <row r="171">
          <cell r="B171">
            <v>4105</v>
          </cell>
          <cell r="C171">
            <v>3025618</v>
          </cell>
          <cell r="D171">
            <v>5032</v>
          </cell>
          <cell r="E171">
            <v>4087976</v>
          </cell>
          <cell r="F171">
            <v>5485</v>
          </cell>
          <cell r="G171">
            <v>3809886</v>
          </cell>
          <cell r="H171">
            <v>5737</v>
          </cell>
          <cell r="I171">
            <v>3660726</v>
          </cell>
          <cell r="J171">
            <v>6537</v>
          </cell>
          <cell r="K171">
            <v>5087365</v>
          </cell>
          <cell r="L171">
            <v>6813</v>
          </cell>
          <cell r="M171">
            <v>4556367</v>
          </cell>
          <cell r="N171">
            <v>8166</v>
          </cell>
          <cell r="O171">
            <v>5357006</v>
          </cell>
          <cell r="P171">
            <v>8617</v>
          </cell>
          <cell r="Q171">
            <v>5831749</v>
          </cell>
          <cell r="R171">
            <v>9594</v>
          </cell>
          <cell r="S171">
            <v>6389221</v>
          </cell>
          <cell r="T171">
            <v>9535</v>
          </cell>
          <cell r="U171">
            <v>6842289</v>
          </cell>
          <cell r="V171">
            <v>11867</v>
          </cell>
          <cell r="W171">
            <v>8492650</v>
          </cell>
          <cell r="X171">
            <v>10228</v>
          </cell>
          <cell r="Y171">
            <v>8246755</v>
          </cell>
        </row>
        <row r="172">
          <cell r="B172">
            <v>9389</v>
          </cell>
          <cell r="C172">
            <v>7049515</v>
          </cell>
          <cell r="D172">
            <v>10542</v>
          </cell>
          <cell r="E172">
            <v>7105376</v>
          </cell>
          <cell r="F172">
            <v>11185</v>
          </cell>
          <cell r="G172">
            <v>7016477</v>
          </cell>
          <cell r="H172">
            <v>12335</v>
          </cell>
          <cell r="I172">
            <v>7421998</v>
          </cell>
          <cell r="J172">
            <v>12750</v>
          </cell>
          <cell r="K172">
            <v>9543613</v>
          </cell>
          <cell r="L172">
            <v>11953</v>
          </cell>
          <cell r="M172">
            <v>8582876</v>
          </cell>
          <cell r="N172">
            <v>15078</v>
          </cell>
          <cell r="O172">
            <v>12669788</v>
          </cell>
          <cell r="P172">
            <v>15940</v>
          </cell>
          <cell r="Q172">
            <v>16686450</v>
          </cell>
          <cell r="R172">
            <v>16079</v>
          </cell>
          <cell r="S172">
            <v>10476955</v>
          </cell>
          <cell r="T172">
            <v>18175</v>
          </cell>
          <cell r="U172">
            <v>11568009</v>
          </cell>
          <cell r="V172">
            <v>22652</v>
          </cell>
          <cell r="W172">
            <v>12863344</v>
          </cell>
          <cell r="X172">
            <v>20129</v>
          </cell>
          <cell r="Y172">
            <v>14031588</v>
          </cell>
        </row>
        <row r="173">
          <cell r="B173">
            <v>5512</v>
          </cell>
          <cell r="C173">
            <v>4152513</v>
          </cell>
          <cell r="D173">
            <v>6176</v>
          </cell>
          <cell r="E173">
            <v>4743593</v>
          </cell>
          <cell r="F173">
            <v>7923</v>
          </cell>
          <cell r="G173">
            <v>5129014</v>
          </cell>
          <cell r="H173">
            <v>8480</v>
          </cell>
          <cell r="I173">
            <v>5064530</v>
          </cell>
          <cell r="J173">
            <v>8357</v>
          </cell>
          <cell r="K173">
            <v>5180142</v>
          </cell>
          <cell r="L173">
            <v>9064</v>
          </cell>
          <cell r="M173">
            <v>7568285</v>
          </cell>
          <cell r="N173">
            <v>10508</v>
          </cell>
          <cell r="O173">
            <v>9137622</v>
          </cell>
          <cell r="P173">
            <v>11981</v>
          </cell>
          <cell r="Q173">
            <v>9696823</v>
          </cell>
          <cell r="R173">
            <v>11980</v>
          </cell>
          <cell r="S173">
            <v>6936216</v>
          </cell>
          <cell r="T173">
            <v>15263</v>
          </cell>
          <cell r="U173">
            <v>8299919</v>
          </cell>
          <cell r="V173">
            <v>21505</v>
          </cell>
          <cell r="W173">
            <v>13168049</v>
          </cell>
          <cell r="X173">
            <v>18669</v>
          </cell>
          <cell r="Y173">
            <v>14950911</v>
          </cell>
        </row>
        <row r="174">
          <cell r="B174">
            <v>4975</v>
          </cell>
          <cell r="C174">
            <v>3145707</v>
          </cell>
          <cell r="D174">
            <v>5884</v>
          </cell>
          <cell r="E174">
            <v>3359381</v>
          </cell>
          <cell r="F174">
            <v>6957</v>
          </cell>
          <cell r="G174">
            <v>3948947</v>
          </cell>
          <cell r="H174">
            <v>7084</v>
          </cell>
          <cell r="I174">
            <v>3765472</v>
          </cell>
          <cell r="J174">
            <v>8016</v>
          </cell>
          <cell r="K174">
            <v>5857466</v>
          </cell>
          <cell r="L174">
            <v>8792</v>
          </cell>
          <cell r="M174">
            <v>5725224</v>
          </cell>
          <cell r="N174">
            <v>10663</v>
          </cell>
          <cell r="O174">
            <v>7372138</v>
          </cell>
          <cell r="P174">
            <v>11975</v>
          </cell>
          <cell r="Q174">
            <v>8398496</v>
          </cell>
          <cell r="R174">
            <v>12509</v>
          </cell>
          <cell r="S174">
            <v>8842413</v>
          </cell>
          <cell r="T174">
            <v>13618</v>
          </cell>
          <cell r="U174">
            <v>9430804</v>
          </cell>
          <cell r="V174">
            <v>16818</v>
          </cell>
          <cell r="W174">
            <v>12413273</v>
          </cell>
          <cell r="X174">
            <v>13934</v>
          </cell>
          <cell r="Y174">
            <v>11568588</v>
          </cell>
        </row>
        <row r="175">
          <cell r="B175">
            <v>5030</v>
          </cell>
          <cell r="C175">
            <v>3759184</v>
          </cell>
          <cell r="D175">
            <v>5212</v>
          </cell>
          <cell r="E175">
            <v>3501975</v>
          </cell>
          <cell r="F175">
            <v>5492</v>
          </cell>
          <cell r="G175">
            <v>3481116</v>
          </cell>
          <cell r="H175">
            <v>6344</v>
          </cell>
          <cell r="I175">
            <v>3906025</v>
          </cell>
          <cell r="J175">
            <v>8132</v>
          </cell>
          <cell r="K175">
            <v>6738359</v>
          </cell>
          <cell r="L175">
            <v>9127</v>
          </cell>
          <cell r="M175">
            <v>9067156</v>
          </cell>
          <cell r="N175">
            <v>10134</v>
          </cell>
          <cell r="O175">
            <v>13718872</v>
          </cell>
          <cell r="P175">
            <v>11608</v>
          </cell>
          <cell r="Q175">
            <v>14287297</v>
          </cell>
          <cell r="R175">
            <v>10228</v>
          </cell>
          <cell r="S175">
            <v>11628955</v>
          </cell>
          <cell r="T175">
            <v>12141</v>
          </cell>
          <cell r="U175">
            <v>10463976</v>
          </cell>
          <cell r="V175">
            <v>14976</v>
          </cell>
          <cell r="W175">
            <v>11260402</v>
          </cell>
          <cell r="X175">
            <v>12463</v>
          </cell>
          <cell r="Y175">
            <v>9129052</v>
          </cell>
        </row>
        <row r="176">
          <cell r="B176">
            <v>10067</v>
          </cell>
          <cell r="C176">
            <v>7987885.7999999998</v>
          </cell>
          <cell r="D176">
            <v>10848</v>
          </cell>
          <cell r="E176">
            <v>8883735</v>
          </cell>
          <cell r="F176">
            <v>12484</v>
          </cell>
          <cell r="G176">
            <v>8040573</v>
          </cell>
          <cell r="H176">
            <v>14375</v>
          </cell>
          <cell r="I176">
            <v>8529928</v>
          </cell>
          <cell r="J176">
            <v>13273</v>
          </cell>
          <cell r="K176">
            <v>9768489</v>
          </cell>
          <cell r="L176">
            <v>14997</v>
          </cell>
          <cell r="M176">
            <v>12339841</v>
          </cell>
          <cell r="N176">
            <v>16567</v>
          </cell>
          <cell r="O176">
            <v>13021662.5</v>
          </cell>
          <cell r="P176">
            <v>16849</v>
          </cell>
          <cell r="Q176">
            <v>13504980</v>
          </cell>
          <cell r="R176">
            <v>18130</v>
          </cell>
          <cell r="S176">
            <v>13058230</v>
          </cell>
          <cell r="T176">
            <v>20993</v>
          </cell>
          <cell r="U176">
            <v>14874162</v>
          </cell>
          <cell r="V176">
            <v>28877</v>
          </cell>
          <cell r="W176">
            <v>19445927</v>
          </cell>
          <cell r="X176">
            <v>25391</v>
          </cell>
          <cell r="Y176">
            <v>19926274</v>
          </cell>
        </row>
        <row r="177">
          <cell r="B177">
            <v>2180</v>
          </cell>
          <cell r="C177">
            <v>1768531</v>
          </cell>
          <cell r="D177">
            <v>3071</v>
          </cell>
          <cell r="E177">
            <v>2161303</v>
          </cell>
          <cell r="F177">
            <v>3924</v>
          </cell>
          <cell r="G177">
            <v>2843900</v>
          </cell>
          <cell r="H177">
            <v>5764</v>
          </cell>
          <cell r="I177">
            <v>3598798</v>
          </cell>
          <cell r="J177">
            <v>6331</v>
          </cell>
          <cell r="K177">
            <v>4379390</v>
          </cell>
          <cell r="L177">
            <v>6478</v>
          </cell>
          <cell r="M177">
            <v>5846839</v>
          </cell>
          <cell r="N177">
            <v>7658</v>
          </cell>
          <cell r="O177">
            <v>6398320</v>
          </cell>
          <cell r="P177">
            <v>9073</v>
          </cell>
          <cell r="Q177">
            <v>6937516</v>
          </cell>
          <cell r="R177">
            <v>10314</v>
          </cell>
          <cell r="S177">
            <v>7531042</v>
          </cell>
          <cell r="T177">
            <v>12018</v>
          </cell>
          <cell r="U177">
            <v>8651284</v>
          </cell>
          <cell r="V177">
            <v>15591</v>
          </cell>
          <cell r="W177">
            <v>11337385</v>
          </cell>
          <cell r="X177">
            <v>14244</v>
          </cell>
          <cell r="Y177">
            <v>9849846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 Kesh"/>
      <sheetName val="M Pesa"/>
      <sheetName val="M Mola "/>
      <sheetName val="Total"/>
    </sheetNames>
    <sheetDataSet>
      <sheetData sheetId="0"/>
      <sheetData sheetId="1"/>
      <sheetData sheetId="2"/>
      <sheetData sheetId="3">
        <row r="5">
          <cell r="B5">
            <v>5123979</v>
          </cell>
          <cell r="C5">
            <v>5789849176.5799999</v>
          </cell>
          <cell r="D5">
            <v>4243226</v>
          </cell>
          <cell r="E5">
            <v>4704407107</v>
          </cell>
          <cell r="F5">
            <v>4835408</v>
          </cell>
          <cell r="G5">
            <v>5185215773.6499996</v>
          </cell>
          <cell r="H5">
            <v>4385092</v>
          </cell>
          <cell r="I5">
            <v>4783871678.46</v>
          </cell>
          <cell r="J5">
            <v>5604184</v>
          </cell>
          <cell r="K5">
            <v>5643694532.1699991</v>
          </cell>
          <cell r="L5">
            <v>6000440</v>
          </cell>
          <cell r="M5">
            <v>5946599546.8000002</v>
          </cell>
          <cell r="N5">
            <v>6698004</v>
          </cell>
          <cell r="O5">
            <v>6622329098.7399998</v>
          </cell>
          <cell r="P5">
            <v>7173466</v>
          </cell>
          <cell r="Q5">
            <v>7065053035.4700003</v>
          </cell>
          <cell r="R5">
            <v>7640891</v>
          </cell>
          <cell r="S5">
            <v>7465785918.8600006</v>
          </cell>
          <cell r="T5">
            <v>7491480</v>
          </cell>
          <cell r="U5">
            <v>7190509580.1900005</v>
          </cell>
          <cell r="V5">
            <v>9835582</v>
          </cell>
          <cell r="W5">
            <v>10137575729.91</v>
          </cell>
          <cell r="X5">
            <v>8754595</v>
          </cell>
          <cell r="Y5">
            <v>9527367655.5699997</v>
          </cell>
        </row>
        <row r="6">
          <cell r="B6">
            <v>4605681</v>
          </cell>
          <cell r="C6">
            <v>4708111440.6999998</v>
          </cell>
          <cell r="D6">
            <v>3663393</v>
          </cell>
          <cell r="E6">
            <v>3537050723.1700001</v>
          </cell>
          <cell r="F6">
            <v>4191718</v>
          </cell>
          <cell r="G6">
            <v>3996826598.3800001</v>
          </cell>
          <cell r="H6">
            <v>3843313</v>
          </cell>
          <cell r="I6">
            <v>3822286437.0300002</v>
          </cell>
          <cell r="J6">
            <v>4959500</v>
          </cell>
          <cell r="K6">
            <v>4429757871.6499996</v>
          </cell>
          <cell r="L6">
            <v>5268783</v>
          </cell>
          <cell r="M6">
            <v>4644985702.2299995</v>
          </cell>
          <cell r="N6">
            <v>5866545</v>
          </cell>
          <cell r="O6">
            <v>5207311480.0300007</v>
          </cell>
          <cell r="P6">
            <v>6051430</v>
          </cell>
          <cell r="Q6">
            <v>5377419960.9099998</v>
          </cell>
          <cell r="R6">
            <v>6479629</v>
          </cell>
          <cell r="S6">
            <v>5737108568.2700005</v>
          </cell>
          <cell r="T6">
            <v>6550606</v>
          </cell>
          <cell r="U6">
            <v>5744024719.460001</v>
          </cell>
          <cell r="V6">
            <v>8055261</v>
          </cell>
          <cell r="W6">
            <v>7486067306.9799995</v>
          </cell>
          <cell r="X6">
            <v>7820586</v>
          </cell>
          <cell r="Y6">
            <v>7707364604.8100004</v>
          </cell>
        </row>
        <row r="7">
          <cell r="B7">
            <v>1046338</v>
          </cell>
          <cell r="C7">
            <v>1010372066.89</v>
          </cell>
          <cell r="D7">
            <v>792184</v>
          </cell>
          <cell r="E7">
            <v>710372537.67999995</v>
          </cell>
          <cell r="F7">
            <v>908645</v>
          </cell>
          <cell r="G7">
            <v>806519726.70000005</v>
          </cell>
          <cell r="H7">
            <v>874853</v>
          </cell>
          <cell r="I7">
            <v>792754458.52999997</v>
          </cell>
          <cell r="J7">
            <v>1116902</v>
          </cell>
          <cell r="K7">
            <v>913475367.28999996</v>
          </cell>
          <cell r="L7">
            <v>1157825</v>
          </cell>
          <cell r="M7">
            <v>948588365.66999996</v>
          </cell>
          <cell r="N7">
            <v>1256113</v>
          </cell>
          <cell r="O7">
            <v>1045650799.92</v>
          </cell>
          <cell r="P7">
            <v>1297297</v>
          </cell>
          <cell r="Q7">
            <v>1080529690.3</v>
          </cell>
          <cell r="R7">
            <v>1362584</v>
          </cell>
          <cell r="S7">
            <v>1135469569.3</v>
          </cell>
          <cell r="T7">
            <v>1378065</v>
          </cell>
          <cell r="U7">
            <v>1129417994.29</v>
          </cell>
          <cell r="V7">
            <v>1663060</v>
          </cell>
          <cell r="W7">
            <v>1437923633.54</v>
          </cell>
          <cell r="X7">
            <v>1782866</v>
          </cell>
          <cell r="Y7">
            <v>1646902406.04</v>
          </cell>
        </row>
        <row r="8">
          <cell r="B8">
            <v>68149</v>
          </cell>
          <cell r="C8">
            <v>72228500.680000007</v>
          </cell>
          <cell r="D8">
            <v>51072</v>
          </cell>
          <cell r="E8">
            <v>45105160.890000001</v>
          </cell>
          <cell r="F8">
            <v>62561</v>
          </cell>
          <cell r="G8">
            <v>54176422.240000002</v>
          </cell>
          <cell r="H8">
            <v>56513</v>
          </cell>
          <cell r="I8">
            <v>51032260.32</v>
          </cell>
          <cell r="J8">
            <v>78405</v>
          </cell>
          <cell r="K8">
            <v>63315214.600000001</v>
          </cell>
          <cell r="L8">
            <v>89757</v>
          </cell>
          <cell r="M8">
            <v>77740959.890000001</v>
          </cell>
          <cell r="N8">
            <v>99708</v>
          </cell>
          <cell r="O8">
            <v>84996691.849999994</v>
          </cell>
          <cell r="P8">
            <v>99244</v>
          </cell>
          <cell r="Q8">
            <v>83889944.079999998</v>
          </cell>
          <cell r="R8">
            <v>105143</v>
          </cell>
          <cell r="S8">
            <v>86724577.079999998</v>
          </cell>
          <cell r="T8">
            <v>114811</v>
          </cell>
          <cell r="U8">
            <v>90684907.840000004</v>
          </cell>
          <cell r="V8">
            <v>139099</v>
          </cell>
          <cell r="W8">
            <v>119537729.13</v>
          </cell>
          <cell r="X8">
            <v>121693</v>
          </cell>
          <cell r="Y8">
            <v>119629127.65000001</v>
          </cell>
        </row>
        <row r="9">
          <cell r="B9">
            <v>351860</v>
          </cell>
          <cell r="C9">
            <v>328230957.58999997</v>
          </cell>
          <cell r="D9">
            <v>268426</v>
          </cell>
          <cell r="E9">
            <v>220566558.41</v>
          </cell>
          <cell r="F9">
            <v>306540</v>
          </cell>
          <cell r="G9">
            <v>239800044.03</v>
          </cell>
          <cell r="H9">
            <v>277284</v>
          </cell>
          <cell r="I9">
            <v>216322810.33000001</v>
          </cell>
          <cell r="J9">
            <v>383849</v>
          </cell>
          <cell r="K9">
            <v>270249265.12</v>
          </cell>
          <cell r="L9">
            <v>364862</v>
          </cell>
          <cell r="M9">
            <v>271874617.97000003</v>
          </cell>
          <cell r="N9">
            <v>408098</v>
          </cell>
          <cell r="O9">
            <v>314759227.83000004</v>
          </cell>
          <cell r="P9">
            <v>417104</v>
          </cell>
          <cell r="Q9">
            <v>320801554.58000004</v>
          </cell>
          <cell r="R9">
            <v>433623</v>
          </cell>
          <cell r="S9">
            <v>333695856.58000004</v>
          </cell>
          <cell r="T9">
            <v>443904</v>
          </cell>
          <cell r="U9">
            <v>329400032.27999997</v>
          </cell>
          <cell r="V9">
            <v>527628</v>
          </cell>
          <cell r="W9">
            <v>413526335.44</v>
          </cell>
          <cell r="X9">
            <v>511489</v>
          </cell>
          <cell r="Y9">
            <v>407089350.69</v>
          </cell>
        </row>
        <row r="10">
          <cell r="B10">
            <v>822602</v>
          </cell>
          <cell r="C10">
            <v>834462697.44000006</v>
          </cell>
          <cell r="D10">
            <v>647124</v>
          </cell>
          <cell r="E10">
            <v>623626185.72000003</v>
          </cell>
          <cell r="F10">
            <v>745812</v>
          </cell>
          <cell r="G10">
            <v>713799105.47000003</v>
          </cell>
          <cell r="H10">
            <v>822840</v>
          </cell>
          <cell r="I10">
            <v>821999951.74000001</v>
          </cell>
          <cell r="J10">
            <v>1071118</v>
          </cell>
          <cell r="K10">
            <v>965343981.63999999</v>
          </cell>
          <cell r="L10">
            <v>1134225</v>
          </cell>
          <cell r="M10">
            <v>1003551742.96</v>
          </cell>
          <cell r="N10">
            <v>1258813</v>
          </cell>
          <cell r="O10">
            <v>1133982877.5</v>
          </cell>
          <cell r="P10">
            <v>1294322</v>
          </cell>
          <cell r="Q10">
            <v>1144689413.46</v>
          </cell>
          <cell r="R10">
            <v>1407909</v>
          </cell>
          <cell r="S10">
            <v>1248939711.46</v>
          </cell>
          <cell r="T10">
            <v>1417971</v>
          </cell>
          <cell r="U10">
            <v>1279059955.95</v>
          </cell>
          <cell r="V10">
            <v>1764372</v>
          </cell>
          <cell r="W10">
            <v>1704295970.26</v>
          </cell>
          <cell r="X10">
            <v>1290986</v>
          </cell>
          <cell r="Y10">
            <v>1284691093.1799998</v>
          </cell>
        </row>
        <row r="11">
          <cell r="B11">
            <v>138209</v>
          </cell>
          <cell r="C11">
            <v>121287192.12</v>
          </cell>
          <cell r="D11">
            <v>111471</v>
          </cell>
          <cell r="E11">
            <v>83888252.909999996</v>
          </cell>
          <cell r="F11">
            <v>124797</v>
          </cell>
          <cell r="G11">
            <v>91518512.140000001</v>
          </cell>
          <cell r="H11">
            <v>110790</v>
          </cell>
          <cell r="I11">
            <v>84892050.230000004</v>
          </cell>
          <cell r="J11">
            <v>144761</v>
          </cell>
          <cell r="K11">
            <v>99058115.840000004</v>
          </cell>
          <cell r="L11">
            <v>159790</v>
          </cell>
          <cell r="M11">
            <v>110672633.48</v>
          </cell>
          <cell r="N11">
            <v>183705</v>
          </cell>
          <cell r="O11">
            <v>129901708.05</v>
          </cell>
          <cell r="P11">
            <v>192053</v>
          </cell>
          <cell r="Q11">
            <v>135552846.93000001</v>
          </cell>
          <cell r="R11">
            <v>203425</v>
          </cell>
          <cell r="S11">
            <v>141036675.93000001</v>
          </cell>
          <cell r="T11">
            <v>208736</v>
          </cell>
          <cell r="U11">
            <v>138540942.31999999</v>
          </cell>
          <cell r="V11">
            <v>281217</v>
          </cell>
          <cell r="W11">
            <v>216585405.47</v>
          </cell>
          <cell r="X11">
            <v>228281</v>
          </cell>
          <cell r="Y11">
            <v>184450115.44999999</v>
          </cell>
        </row>
        <row r="12">
          <cell r="B12">
            <v>96344</v>
          </cell>
          <cell r="C12">
            <v>81516812.060000002</v>
          </cell>
          <cell r="D12">
            <v>69004</v>
          </cell>
          <cell r="E12">
            <v>60955997.049999997</v>
          </cell>
          <cell r="F12">
            <v>83045</v>
          </cell>
          <cell r="G12">
            <v>70367515.310000002</v>
          </cell>
          <cell r="H12">
            <v>78872</v>
          </cell>
          <cell r="I12">
            <v>67875081.310000002</v>
          </cell>
          <cell r="J12">
            <v>104768</v>
          </cell>
          <cell r="K12">
            <v>83001934.879999995</v>
          </cell>
          <cell r="L12">
            <v>114847</v>
          </cell>
          <cell r="M12">
            <v>90304127.450000003</v>
          </cell>
          <cell r="N12">
            <v>116324</v>
          </cell>
          <cell r="O12">
            <v>89956754.849999994</v>
          </cell>
          <cell r="P12">
            <v>120964</v>
          </cell>
          <cell r="Q12">
            <v>95609033.239999995</v>
          </cell>
          <cell r="R12">
            <v>127026</v>
          </cell>
          <cell r="S12">
            <v>99626028.239999995</v>
          </cell>
          <cell r="T12">
            <v>123060</v>
          </cell>
          <cell r="U12">
            <v>89538443.519999996</v>
          </cell>
          <cell r="V12">
            <v>154001</v>
          </cell>
          <cell r="W12">
            <v>124545498.98</v>
          </cell>
          <cell r="X12">
            <v>111274</v>
          </cell>
          <cell r="Y12">
            <v>91146269.629999995</v>
          </cell>
        </row>
        <row r="13">
          <cell r="B13">
            <v>278074</v>
          </cell>
          <cell r="C13">
            <v>307563768.44</v>
          </cell>
          <cell r="D13">
            <v>233443</v>
          </cell>
          <cell r="E13">
            <v>294617535.86000001</v>
          </cell>
          <cell r="F13">
            <v>267157</v>
          </cell>
          <cell r="G13">
            <v>326380992.08999997</v>
          </cell>
          <cell r="H13">
            <v>252052</v>
          </cell>
          <cell r="I13">
            <v>325888206.01999998</v>
          </cell>
          <cell r="J13">
            <v>324538</v>
          </cell>
          <cell r="K13">
            <v>383987912.80000001</v>
          </cell>
          <cell r="L13">
            <v>337783</v>
          </cell>
          <cell r="M13">
            <v>390442286.41000003</v>
          </cell>
          <cell r="N13">
            <v>378965</v>
          </cell>
          <cell r="O13">
            <v>429706439.72000003</v>
          </cell>
          <cell r="P13">
            <v>384412</v>
          </cell>
          <cell r="Q13">
            <v>435686668.22000003</v>
          </cell>
          <cell r="R13">
            <v>408392</v>
          </cell>
          <cell r="S13">
            <v>446310953.22000003</v>
          </cell>
          <cell r="T13">
            <v>405197</v>
          </cell>
          <cell r="U13">
            <v>457143112.79000002</v>
          </cell>
          <cell r="V13">
            <v>629650</v>
          </cell>
          <cell r="W13">
            <v>762542981.44000006</v>
          </cell>
          <cell r="X13">
            <v>442450</v>
          </cell>
          <cell r="Y13">
            <v>539840394.28999996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6">
          <cell r="B16">
            <v>428059</v>
          </cell>
          <cell r="C16">
            <v>518721487.81</v>
          </cell>
          <cell r="D16">
            <v>360311</v>
          </cell>
          <cell r="E16">
            <v>386475801</v>
          </cell>
          <cell r="F16">
            <v>419103</v>
          </cell>
          <cell r="G16">
            <v>395038106.11000001</v>
          </cell>
          <cell r="H16">
            <v>307983</v>
          </cell>
          <cell r="I16">
            <v>318043395.75999999</v>
          </cell>
          <cell r="J16">
            <v>413244</v>
          </cell>
          <cell r="K16">
            <v>371230705.51999998</v>
          </cell>
          <cell r="L16">
            <v>505965</v>
          </cell>
          <cell r="M16">
            <v>455867649.14999998</v>
          </cell>
          <cell r="N16">
            <v>595111</v>
          </cell>
          <cell r="O16">
            <v>520080963.97000003</v>
          </cell>
          <cell r="P16">
            <v>637712</v>
          </cell>
          <cell r="Q16">
            <v>558597332.78999996</v>
          </cell>
          <cell r="R16">
            <v>685368</v>
          </cell>
          <cell r="S16">
            <v>571890799.12</v>
          </cell>
          <cell r="T16">
            <v>722035</v>
          </cell>
          <cell r="U16">
            <v>589466740.5</v>
          </cell>
          <cell r="V16">
            <v>926586</v>
          </cell>
          <cell r="W16">
            <v>825109787.45000005</v>
          </cell>
          <cell r="X16">
            <v>819497</v>
          </cell>
          <cell r="Y16">
            <v>782970134.22000003</v>
          </cell>
        </row>
        <row r="17">
          <cell r="B17">
            <v>265057</v>
          </cell>
          <cell r="C17">
            <v>295231950.11000001</v>
          </cell>
          <cell r="D17">
            <v>199812</v>
          </cell>
          <cell r="E17">
            <v>211549901.19999999</v>
          </cell>
          <cell r="F17">
            <v>226955</v>
          </cell>
          <cell r="G17">
            <v>229821052.46000001</v>
          </cell>
          <cell r="H17">
            <v>201160</v>
          </cell>
          <cell r="I17">
            <v>220292817.88</v>
          </cell>
          <cell r="J17">
            <v>262393</v>
          </cell>
          <cell r="K17">
            <v>246145783.19999999</v>
          </cell>
          <cell r="L17">
            <v>286751</v>
          </cell>
          <cell r="M17">
            <v>264114929.47999999</v>
          </cell>
          <cell r="N17">
            <v>321611</v>
          </cell>
          <cell r="O17">
            <v>304553477.53999996</v>
          </cell>
          <cell r="P17">
            <v>341319</v>
          </cell>
          <cell r="Q17">
            <v>305201338.48000002</v>
          </cell>
          <cell r="R17">
            <v>357269</v>
          </cell>
          <cell r="S17">
            <v>315046064.48000002</v>
          </cell>
          <cell r="T17">
            <v>369257</v>
          </cell>
          <cell r="U17">
            <v>334857123.76999998</v>
          </cell>
          <cell r="V17">
            <v>453265</v>
          </cell>
          <cell r="W17">
            <v>442058944.51999998</v>
          </cell>
          <cell r="X17">
            <v>489700</v>
          </cell>
          <cell r="Y17">
            <v>519063588.57999998</v>
          </cell>
        </row>
        <row r="18">
          <cell r="B18">
            <v>170130</v>
          </cell>
          <cell r="C18">
            <v>191390231.11000001</v>
          </cell>
          <cell r="D18">
            <v>122346</v>
          </cell>
          <cell r="E18">
            <v>128094020.08</v>
          </cell>
          <cell r="F18">
            <v>146476</v>
          </cell>
          <cell r="G18">
            <v>148886829.30000001</v>
          </cell>
          <cell r="H18">
            <v>128659</v>
          </cell>
          <cell r="I18">
            <v>138662323.65000001</v>
          </cell>
          <cell r="J18">
            <v>171860</v>
          </cell>
          <cell r="K18">
            <v>157029582.31999999</v>
          </cell>
          <cell r="L18">
            <v>192863</v>
          </cell>
          <cell r="M18">
            <v>180649383.59999999</v>
          </cell>
          <cell r="N18">
            <v>216544</v>
          </cell>
          <cell r="O18">
            <v>197530816.11000001</v>
          </cell>
          <cell r="P18">
            <v>238585</v>
          </cell>
          <cell r="Q18">
            <v>212910512.63</v>
          </cell>
          <cell r="R18">
            <v>251107</v>
          </cell>
          <cell r="S18">
            <v>214736228.63</v>
          </cell>
          <cell r="T18">
            <v>270681</v>
          </cell>
          <cell r="U18">
            <v>229336062.13</v>
          </cell>
          <cell r="V18">
            <v>326143</v>
          </cell>
          <cell r="W18">
            <v>288930796.41999996</v>
          </cell>
          <cell r="X18">
            <v>325169</v>
          </cell>
          <cell r="Y18">
            <v>312270152.98000002</v>
          </cell>
        </row>
        <row r="19">
          <cell r="B19">
            <v>27751</v>
          </cell>
          <cell r="C19">
            <v>23624969</v>
          </cell>
          <cell r="D19">
            <v>29141</v>
          </cell>
          <cell r="E19">
            <v>23178237</v>
          </cell>
          <cell r="F19">
            <v>34969</v>
          </cell>
          <cell r="G19">
            <v>25625055</v>
          </cell>
          <cell r="H19">
            <v>22121</v>
          </cell>
          <cell r="I19">
            <v>16367410</v>
          </cell>
          <cell r="J19">
            <v>31892</v>
          </cell>
          <cell r="K19">
            <v>22381080</v>
          </cell>
          <cell r="L19">
            <v>45159</v>
          </cell>
          <cell r="M19">
            <v>32363453.5</v>
          </cell>
          <cell r="N19">
            <v>55448</v>
          </cell>
          <cell r="O19">
            <v>39179716</v>
          </cell>
          <cell r="P19">
            <v>56666</v>
          </cell>
          <cell r="Q19">
            <v>43142675</v>
          </cell>
          <cell r="R19">
            <v>57169</v>
          </cell>
          <cell r="S19">
            <v>35519345</v>
          </cell>
          <cell r="T19">
            <v>62120</v>
          </cell>
          <cell r="U19">
            <v>38252273</v>
          </cell>
          <cell r="V19">
            <v>78783</v>
          </cell>
          <cell r="W19">
            <v>58452146</v>
          </cell>
          <cell r="X19">
            <v>61996</v>
          </cell>
          <cell r="Y19">
            <v>50360914</v>
          </cell>
        </row>
        <row r="20">
          <cell r="B20">
            <v>9294</v>
          </cell>
          <cell r="C20">
            <v>10779462.4</v>
          </cell>
          <cell r="D20">
            <v>9016</v>
          </cell>
          <cell r="E20">
            <v>7905455</v>
          </cell>
          <cell r="F20">
            <v>10766</v>
          </cell>
          <cell r="G20">
            <v>8220430.2000000002</v>
          </cell>
          <cell r="H20">
            <v>7881</v>
          </cell>
          <cell r="I20">
            <v>6546951.0999999996</v>
          </cell>
          <cell r="J20">
            <v>11457</v>
          </cell>
          <cell r="K20">
            <v>10242824</v>
          </cell>
          <cell r="L20">
            <v>16569</v>
          </cell>
          <cell r="M20">
            <v>13598548</v>
          </cell>
          <cell r="N20">
            <v>21714</v>
          </cell>
          <cell r="O20">
            <v>17194796</v>
          </cell>
          <cell r="P20">
            <v>22852</v>
          </cell>
          <cell r="Q20">
            <v>16712397</v>
          </cell>
          <cell r="R20">
            <v>23478</v>
          </cell>
          <cell r="S20">
            <v>16701998</v>
          </cell>
          <cell r="T20">
            <v>26594</v>
          </cell>
          <cell r="U20">
            <v>18949826</v>
          </cell>
          <cell r="V20">
            <v>36059</v>
          </cell>
          <cell r="W20">
            <v>27863424</v>
          </cell>
          <cell r="X20">
            <v>29728</v>
          </cell>
          <cell r="Y20">
            <v>27489000.079999998</v>
          </cell>
        </row>
        <row r="21">
          <cell r="B21">
            <v>238094</v>
          </cell>
          <cell r="C21">
            <v>280257497.63999999</v>
          </cell>
          <cell r="D21">
            <v>192150</v>
          </cell>
          <cell r="E21">
            <v>195385291.86000001</v>
          </cell>
          <cell r="F21">
            <v>226259</v>
          </cell>
          <cell r="G21">
            <v>220159876.38999999</v>
          </cell>
          <cell r="H21">
            <v>194669</v>
          </cell>
          <cell r="I21">
            <v>198242002.19999999</v>
          </cell>
          <cell r="J21">
            <v>263742</v>
          </cell>
          <cell r="K21">
            <v>230996920.55000001</v>
          </cell>
          <cell r="L21">
            <v>305624</v>
          </cell>
          <cell r="M21">
            <v>272295868.93000001</v>
          </cell>
          <cell r="N21">
            <v>349659</v>
          </cell>
          <cell r="O21">
            <v>316040708.72000003</v>
          </cell>
          <cell r="P21">
            <v>373863</v>
          </cell>
          <cell r="Q21">
            <v>337392481.27999997</v>
          </cell>
          <cell r="R21">
            <v>399227</v>
          </cell>
          <cell r="S21">
            <v>343903942.27999997</v>
          </cell>
          <cell r="T21">
            <v>420555</v>
          </cell>
          <cell r="U21">
            <v>337696901.80000001</v>
          </cell>
          <cell r="V21">
            <v>514466</v>
          </cell>
          <cell r="W21">
            <v>446303678.58000004</v>
          </cell>
          <cell r="X21">
            <v>474096</v>
          </cell>
          <cell r="Y21">
            <v>449030326.73000002</v>
          </cell>
        </row>
        <row r="22">
          <cell r="B22">
            <v>53050</v>
          </cell>
          <cell r="C22">
            <v>57238273.729999997</v>
          </cell>
          <cell r="D22">
            <v>41853</v>
          </cell>
          <cell r="E22">
            <v>39441813.870000005</v>
          </cell>
          <cell r="F22">
            <v>49213</v>
          </cell>
          <cell r="G22">
            <v>45503605.020000003</v>
          </cell>
          <cell r="H22">
            <v>41841</v>
          </cell>
          <cell r="I22">
            <v>41597541.210000001</v>
          </cell>
          <cell r="J22">
            <v>60385</v>
          </cell>
          <cell r="K22">
            <v>53965597.509999998</v>
          </cell>
          <cell r="L22">
            <v>69647</v>
          </cell>
          <cell r="M22">
            <v>55653928</v>
          </cell>
          <cell r="N22">
            <v>78952</v>
          </cell>
          <cell r="O22">
            <v>65902330.600000001</v>
          </cell>
          <cell r="P22">
            <v>81336</v>
          </cell>
          <cell r="Q22">
            <v>69844880.039999992</v>
          </cell>
          <cell r="R22">
            <v>85322</v>
          </cell>
          <cell r="S22">
            <v>69989360.039999992</v>
          </cell>
          <cell r="T22">
            <v>94425</v>
          </cell>
          <cell r="U22">
            <v>78189439.729999989</v>
          </cell>
          <cell r="V22">
            <v>113363</v>
          </cell>
          <cell r="W22">
            <v>97297986.99000001</v>
          </cell>
          <cell r="X22">
            <v>98293</v>
          </cell>
          <cell r="Y22">
            <v>91926795.539999992</v>
          </cell>
        </row>
        <row r="23">
          <cell r="B23">
            <v>34556</v>
          </cell>
          <cell r="C23">
            <v>32385116</v>
          </cell>
          <cell r="D23">
            <v>33438</v>
          </cell>
          <cell r="E23">
            <v>26167947.699999999</v>
          </cell>
          <cell r="F23">
            <v>39448</v>
          </cell>
          <cell r="G23">
            <v>29385388.100000001</v>
          </cell>
          <cell r="H23">
            <v>27061</v>
          </cell>
          <cell r="I23">
            <v>21445868.5</v>
          </cell>
          <cell r="J23">
            <v>39713</v>
          </cell>
          <cell r="K23">
            <v>29050781.52</v>
          </cell>
          <cell r="L23">
            <v>50723</v>
          </cell>
          <cell r="M23">
            <v>38077578</v>
          </cell>
          <cell r="N23">
            <v>63249</v>
          </cell>
          <cell r="O23">
            <v>42047445</v>
          </cell>
          <cell r="P23">
            <v>71155</v>
          </cell>
          <cell r="Q23">
            <v>45891122</v>
          </cell>
          <cell r="R23">
            <v>74561</v>
          </cell>
          <cell r="S23">
            <v>45785415</v>
          </cell>
          <cell r="T23">
            <v>83564</v>
          </cell>
          <cell r="U23">
            <v>50337702.200000003</v>
          </cell>
          <cell r="V23">
            <v>103504</v>
          </cell>
          <cell r="W23">
            <v>66397993.399999999</v>
          </cell>
          <cell r="X23">
            <v>81724</v>
          </cell>
          <cell r="Y23">
            <v>58855709.340000004</v>
          </cell>
        </row>
        <row r="24">
          <cell r="B24">
            <v>129629</v>
          </cell>
          <cell r="C24">
            <v>129968268.98999999</v>
          </cell>
          <cell r="D24">
            <v>93684</v>
          </cell>
          <cell r="E24">
            <v>88239470.060000002</v>
          </cell>
          <cell r="F24">
            <v>111306</v>
          </cell>
          <cell r="G24">
            <v>98407079.769999996</v>
          </cell>
          <cell r="H24">
            <v>96111</v>
          </cell>
          <cell r="I24">
            <v>87907532.120000005</v>
          </cell>
          <cell r="J24">
            <v>114270</v>
          </cell>
          <cell r="K24">
            <v>89694322.200000003</v>
          </cell>
          <cell r="L24">
            <v>134046</v>
          </cell>
          <cell r="M24">
            <v>106956415.13</v>
          </cell>
          <cell r="N24">
            <v>154667</v>
          </cell>
          <cell r="O24">
            <v>119173115.09999999</v>
          </cell>
          <cell r="P24">
            <v>164433</v>
          </cell>
          <cell r="Q24">
            <v>120491121.09</v>
          </cell>
          <cell r="R24">
            <v>171763</v>
          </cell>
          <cell r="S24">
            <v>120899473.09</v>
          </cell>
          <cell r="T24">
            <v>188339</v>
          </cell>
          <cell r="U24">
            <v>131995773.41</v>
          </cell>
          <cell r="V24">
            <v>236199</v>
          </cell>
          <cell r="W24">
            <v>180732570.67000002</v>
          </cell>
          <cell r="X24">
            <v>210877</v>
          </cell>
          <cell r="Y24">
            <v>182060255.00999999</v>
          </cell>
        </row>
        <row r="25">
          <cell r="B25">
            <v>14712</v>
          </cell>
          <cell r="C25">
            <v>15218984.1</v>
          </cell>
          <cell r="D25">
            <v>14460</v>
          </cell>
          <cell r="E25">
            <v>14504200</v>
          </cell>
          <cell r="F25">
            <v>16354</v>
          </cell>
          <cell r="G25">
            <v>12528903.1</v>
          </cell>
          <cell r="H25">
            <v>10487</v>
          </cell>
          <cell r="I25">
            <v>8383729.0999999996</v>
          </cell>
          <cell r="J25">
            <v>13476</v>
          </cell>
          <cell r="K25">
            <v>11317570</v>
          </cell>
          <cell r="L25">
            <v>19234</v>
          </cell>
          <cell r="M25">
            <v>15307511</v>
          </cell>
          <cell r="N25">
            <v>26669</v>
          </cell>
          <cell r="O25">
            <v>20756970</v>
          </cell>
          <cell r="P25">
            <v>27132</v>
          </cell>
          <cell r="Q25">
            <v>22474337</v>
          </cell>
          <cell r="R25">
            <v>27712</v>
          </cell>
          <cell r="S25">
            <v>19788131</v>
          </cell>
          <cell r="T25">
            <v>32904</v>
          </cell>
          <cell r="U25">
            <v>22423862.75</v>
          </cell>
          <cell r="V25">
            <v>43633</v>
          </cell>
          <cell r="W25">
            <v>35279200.659999996</v>
          </cell>
          <cell r="X25">
            <v>34458</v>
          </cell>
          <cell r="Y25">
            <v>31019566.27</v>
          </cell>
        </row>
        <row r="26">
          <cell r="B26">
            <v>27297</v>
          </cell>
          <cell r="C26">
            <v>27874652.32</v>
          </cell>
          <cell r="D26">
            <v>30242</v>
          </cell>
          <cell r="E26">
            <v>31514611</v>
          </cell>
          <cell r="F26">
            <v>33469</v>
          </cell>
          <cell r="G26">
            <v>27960660.620000001</v>
          </cell>
          <cell r="H26">
            <v>22172</v>
          </cell>
          <cell r="I26">
            <v>19346342.620000001</v>
          </cell>
          <cell r="J26">
            <v>29944</v>
          </cell>
          <cell r="K26">
            <v>24197369</v>
          </cell>
          <cell r="L26">
            <v>37265</v>
          </cell>
          <cell r="M26">
            <v>27296476</v>
          </cell>
          <cell r="N26">
            <v>50204</v>
          </cell>
          <cell r="O26">
            <v>35376657</v>
          </cell>
          <cell r="P26">
            <v>57397</v>
          </cell>
          <cell r="Q26">
            <v>40983874.049999997</v>
          </cell>
          <cell r="R26">
            <v>64130</v>
          </cell>
          <cell r="S26">
            <v>42377193.049999997</v>
          </cell>
          <cell r="T26">
            <v>73270</v>
          </cell>
          <cell r="U26">
            <v>50552397.219999999</v>
          </cell>
          <cell r="V26">
            <v>97044</v>
          </cell>
          <cell r="W26">
            <v>72740829.239999995</v>
          </cell>
          <cell r="X26">
            <v>77453</v>
          </cell>
          <cell r="Y26">
            <v>63707392</v>
          </cell>
        </row>
        <row r="27">
          <cell r="B27">
            <v>129093</v>
          </cell>
          <cell r="C27">
            <v>128362614.45999999</v>
          </cell>
          <cell r="D27">
            <v>100858</v>
          </cell>
          <cell r="E27">
            <v>87455283.729999989</v>
          </cell>
          <cell r="F27">
            <v>120092</v>
          </cell>
          <cell r="G27">
            <v>98611972.5</v>
          </cell>
          <cell r="H27">
            <v>105573</v>
          </cell>
          <cell r="I27">
            <v>94235032.299999997</v>
          </cell>
          <cell r="J27">
            <v>135249</v>
          </cell>
          <cell r="K27">
            <v>105531516.29000001</v>
          </cell>
          <cell r="L27">
            <v>158551</v>
          </cell>
          <cell r="M27">
            <v>127803451</v>
          </cell>
          <cell r="N27">
            <v>178829</v>
          </cell>
          <cell r="O27">
            <v>144785945.00999999</v>
          </cell>
          <cell r="P27">
            <v>194663</v>
          </cell>
          <cell r="Q27">
            <v>153470383.30000001</v>
          </cell>
          <cell r="R27">
            <v>205098</v>
          </cell>
          <cell r="S27">
            <v>155464379.30000001</v>
          </cell>
          <cell r="T27">
            <v>226097</v>
          </cell>
          <cell r="U27">
            <v>167566274.82999998</v>
          </cell>
          <cell r="V27">
            <v>277867</v>
          </cell>
          <cell r="W27">
            <v>228323904.56999999</v>
          </cell>
          <cell r="X27">
            <v>269905</v>
          </cell>
          <cell r="Y27">
            <v>246881652.69</v>
          </cell>
        </row>
        <row r="28">
          <cell r="B28">
            <v>26753</v>
          </cell>
          <cell r="C28">
            <v>27206842.5</v>
          </cell>
          <cell r="D28">
            <v>26007</v>
          </cell>
          <cell r="E28">
            <v>21127036</v>
          </cell>
          <cell r="F28">
            <v>33738</v>
          </cell>
          <cell r="G28">
            <v>26129603.050000001</v>
          </cell>
          <cell r="H28">
            <v>20544</v>
          </cell>
          <cell r="I28">
            <v>17054071.050000001</v>
          </cell>
          <cell r="J28">
            <v>31274</v>
          </cell>
          <cell r="K28">
            <v>28229497.600000001</v>
          </cell>
          <cell r="L28">
            <v>43655</v>
          </cell>
          <cell r="M28">
            <v>35613259</v>
          </cell>
          <cell r="N28">
            <v>56513</v>
          </cell>
          <cell r="O28">
            <v>44549692</v>
          </cell>
          <cell r="P28">
            <v>58257</v>
          </cell>
          <cell r="Q28">
            <v>42892389.5</v>
          </cell>
          <cell r="R28">
            <v>62721</v>
          </cell>
          <cell r="S28">
            <v>43280722.5</v>
          </cell>
          <cell r="T28">
            <v>72239</v>
          </cell>
          <cell r="U28">
            <v>45799794.119999997</v>
          </cell>
          <cell r="V28">
            <v>91339</v>
          </cell>
          <cell r="W28">
            <v>70508908</v>
          </cell>
          <cell r="X28">
            <v>72607</v>
          </cell>
          <cell r="Y28">
            <v>64870492.740000002</v>
          </cell>
        </row>
        <row r="29">
          <cell r="B29">
            <v>121308</v>
          </cell>
          <cell r="C29">
            <v>131813178.70999999</v>
          </cell>
          <cell r="D29">
            <v>92784</v>
          </cell>
          <cell r="E29">
            <v>86477535.230000004</v>
          </cell>
          <cell r="F29">
            <v>106306</v>
          </cell>
          <cell r="G29">
            <v>101168757.34999999</v>
          </cell>
          <cell r="H29">
            <v>94451</v>
          </cell>
          <cell r="I29">
            <v>95830806.950000003</v>
          </cell>
          <cell r="J29">
            <v>120390</v>
          </cell>
          <cell r="K29">
            <v>96161330.379999995</v>
          </cell>
          <cell r="L29">
            <v>130801</v>
          </cell>
          <cell r="M29">
            <v>104883573.61</v>
          </cell>
          <cell r="N29">
            <v>146080</v>
          </cell>
          <cell r="O29">
            <v>118351109.3</v>
          </cell>
          <cell r="P29">
            <v>153505</v>
          </cell>
          <cell r="Q29">
            <v>125359916.11</v>
          </cell>
          <cell r="R29">
            <v>159818</v>
          </cell>
          <cell r="S29">
            <v>127251314.11</v>
          </cell>
          <cell r="T29">
            <v>167877</v>
          </cell>
          <cell r="U29">
            <v>124968024.78</v>
          </cell>
          <cell r="V29">
            <v>200839</v>
          </cell>
          <cell r="W29">
            <v>173542812.28</v>
          </cell>
          <cell r="X29">
            <v>169259</v>
          </cell>
          <cell r="Y29">
            <v>158689436.55000001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2">
          <cell r="B32">
            <v>238848</v>
          </cell>
          <cell r="C32">
            <v>229108924.19</v>
          </cell>
          <cell r="D32">
            <v>179500</v>
          </cell>
          <cell r="E32">
            <v>155409184.69999999</v>
          </cell>
          <cell r="F32">
            <v>209049</v>
          </cell>
          <cell r="G32">
            <v>176054625.98000002</v>
          </cell>
          <cell r="H32">
            <v>171300</v>
          </cell>
          <cell r="I32">
            <v>152245898.5</v>
          </cell>
          <cell r="J32">
            <v>224475</v>
          </cell>
          <cell r="K32">
            <v>171096438.92000002</v>
          </cell>
          <cell r="L32">
            <v>260599</v>
          </cell>
          <cell r="M32">
            <v>203837840.68000001</v>
          </cell>
          <cell r="N32">
            <v>298703</v>
          </cell>
          <cell r="O32">
            <v>233015554.44999999</v>
          </cell>
          <cell r="P32">
            <v>322160</v>
          </cell>
          <cell r="Q32">
            <v>259412352.20999998</v>
          </cell>
          <cell r="R32">
            <v>342296</v>
          </cell>
          <cell r="S32">
            <v>273521355.20999998</v>
          </cell>
          <cell r="T32">
            <v>365367</v>
          </cell>
          <cell r="U32">
            <v>290222478.27999997</v>
          </cell>
          <cell r="V32">
            <v>465369</v>
          </cell>
          <cell r="W32">
            <v>389253037.49000001</v>
          </cell>
          <cell r="X32">
            <v>450156</v>
          </cell>
          <cell r="Y32">
            <v>405830212.97000003</v>
          </cell>
        </row>
        <row r="33">
          <cell r="B33">
            <v>299554</v>
          </cell>
          <cell r="C33">
            <v>360657220.99000001</v>
          </cell>
          <cell r="D33">
            <v>224968</v>
          </cell>
          <cell r="E33">
            <v>267680805.97999999</v>
          </cell>
          <cell r="F33">
            <v>265864</v>
          </cell>
          <cell r="G33">
            <v>272811835.02999997</v>
          </cell>
          <cell r="H33">
            <v>213663</v>
          </cell>
          <cell r="I33">
            <v>237015753</v>
          </cell>
          <cell r="J33">
            <v>277462</v>
          </cell>
          <cell r="K33">
            <v>267737183.43000001</v>
          </cell>
          <cell r="L33">
            <v>329509</v>
          </cell>
          <cell r="M33">
            <v>315181184.43000001</v>
          </cell>
          <cell r="N33">
            <v>382342</v>
          </cell>
          <cell r="O33">
            <v>372835385.06999999</v>
          </cell>
          <cell r="P33">
            <v>409082</v>
          </cell>
          <cell r="Q33">
            <v>394047844.59000003</v>
          </cell>
          <cell r="R33">
            <v>436783</v>
          </cell>
          <cell r="S33">
            <v>415814886.59000003</v>
          </cell>
          <cell r="T33">
            <v>454005</v>
          </cell>
          <cell r="U33">
            <v>415901738.44</v>
          </cell>
          <cell r="V33">
            <v>580003</v>
          </cell>
          <cell r="W33">
            <v>571692247.37</v>
          </cell>
          <cell r="X33">
            <v>525991</v>
          </cell>
          <cell r="Y33">
            <v>559841339.38</v>
          </cell>
        </row>
        <row r="34">
          <cell r="B34">
            <v>21676</v>
          </cell>
          <cell r="C34">
            <v>23446895.109999999</v>
          </cell>
          <cell r="D34">
            <v>17260</v>
          </cell>
          <cell r="E34">
            <v>16209513.18</v>
          </cell>
          <cell r="F34">
            <v>20322</v>
          </cell>
          <cell r="G34">
            <v>19461395.16</v>
          </cell>
          <cell r="H34">
            <v>15909</v>
          </cell>
          <cell r="I34">
            <v>16986029.960000001</v>
          </cell>
          <cell r="J34">
            <v>22295</v>
          </cell>
          <cell r="K34">
            <v>21727745</v>
          </cell>
          <cell r="L34">
            <v>28512</v>
          </cell>
          <cell r="M34">
            <v>25667509</v>
          </cell>
          <cell r="N34">
            <v>35584</v>
          </cell>
          <cell r="O34">
            <v>30756707</v>
          </cell>
          <cell r="P34">
            <v>40634</v>
          </cell>
          <cell r="Q34">
            <v>38127665.799999997</v>
          </cell>
          <cell r="R34">
            <v>42876</v>
          </cell>
          <cell r="S34">
            <v>37273759.799999997</v>
          </cell>
          <cell r="T34">
            <v>43695</v>
          </cell>
          <cell r="U34">
            <v>34979000.450000003</v>
          </cell>
          <cell r="V34">
            <v>55121</v>
          </cell>
          <cell r="W34">
            <v>47751986.399999999</v>
          </cell>
          <cell r="X34">
            <v>47127</v>
          </cell>
          <cell r="Y34">
            <v>47452785.439999998</v>
          </cell>
        </row>
        <row r="35">
          <cell r="B35">
            <v>55973</v>
          </cell>
          <cell r="C35">
            <v>63093368.399999999</v>
          </cell>
          <cell r="D35">
            <v>43486</v>
          </cell>
          <cell r="E35">
            <v>44311242.439999998</v>
          </cell>
          <cell r="F35">
            <v>47711</v>
          </cell>
          <cell r="G35">
            <v>48541814.640000001</v>
          </cell>
          <cell r="H35">
            <v>40606</v>
          </cell>
          <cell r="I35">
            <v>44934749.530000001</v>
          </cell>
          <cell r="J35">
            <v>55603</v>
          </cell>
          <cell r="K35">
            <v>51540553.25</v>
          </cell>
          <cell r="L35">
            <v>68662</v>
          </cell>
          <cell r="M35">
            <v>63899018.100000001</v>
          </cell>
          <cell r="N35">
            <v>76386</v>
          </cell>
          <cell r="O35">
            <v>65572438.990000002</v>
          </cell>
          <cell r="P35">
            <v>84783</v>
          </cell>
          <cell r="Q35">
            <v>73243424.090000004</v>
          </cell>
          <cell r="R35">
            <v>90892</v>
          </cell>
          <cell r="S35">
            <v>76290888.090000004</v>
          </cell>
          <cell r="T35">
            <v>91312</v>
          </cell>
          <cell r="U35">
            <v>74827202.5</v>
          </cell>
          <cell r="V35">
            <v>115392</v>
          </cell>
          <cell r="W35">
            <v>95970512.730000004</v>
          </cell>
          <cell r="X35">
            <v>107800</v>
          </cell>
          <cell r="Y35">
            <v>96621003.299999997</v>
          </cell>
        </row>
        <row r="36">
          <cell r="B36">
            <v>67190</v>
          </cell>
          <cell r="C36">
            <v>69705854.799999997</v>
          </cell>
          <cell r="D36">
            <v>45618</v>
          </cell>
          <cell r="E36">
            <v>43563281.829999998</v>
          </cell>
          <cell r="F36">
            <v>55950</v>
          </cell>
          <cell r="G36">
            <v>49947928.689999998</v>
          </cell>
          <cell r="H36">
            <v>47408</v>
          </cell>
          <cell r="I36">
            <v>45344540.649999999</v>
          </cell>
          <cell r="J36">
            <v>62773</v>
          </cell>
          <cell r="K36">
            <v>47739520.280000001</v>
          </cell>
          <cell r="L36">
            <v>74599</v>
          </cell>
          <cell r="M36">
            <v>58769029.299999997</v>
          </cell>
          <cell r="N36">
            <v>82701</v>
          </cell>
          <cell r="O36">
            <v>66447479.240000002</v>
          </cell>
          <cell r="P36">
            <v>88782</v>
          </cell>
          <cell r="Q36">
            <v>73799468.210000008</v>
          </cell>
          <cell r="R36">
            <v>92360</v>
          </cell>
          <cell r="S36">
            <v>73332030.210000008</v>
          </cell>
          <cell r="T36">
            <v>97248</v>
          </cell>
          <cell r="U36">
            <v>74578097.930000007</v>
          </cell>
          <cell r="V36">
            <v>117865</v>
          </cell>
          <cell r="W36">
            <v>94963604.969999999</v>
          </cell>
          <cell r="X36">
            <v>104663</v>
          </cell>
          <cell r="Y36">
            <v>95074086.620000005</v>
          </cell>
        </row>
        <row r="37">
          <cell r="B37">
            <v>99017</v>
          </cell>
          <cell r="C37">
            <v>118275866.2</v>
          </cell>
          <cell r="D37">
            <v>68431</v>
          </cell>
          <cell r="E37">
            <v>71193874.530000001</v>
          </cell>
          <cell r="F37">
            <v>81350</v>
          </cell>
          <cell r="G37">
            <v>82894504.260000005</v>
          </cell>
          <cell r="H37">
            <v>67030</v>
          </cell>
          <cell r="I37">
            <v>73459990.140000001</v>
          </cell>
          <cell r="J37">
            <v>85471</v>
          </cell>
          <cell r="K37">
            <v>81180448.349999994</v>
          </cell>
          <cell r="L37">
            <v>96124</v>
          </cell>
          <cell r="M37">
            <v>90342767.599999994</v>
          </cell>
          <cell r="N37">
            <v>109012</v>
          </cell>
          <cell r="O37">
            <v>102000620.91</v>
          </cell>
          <cell r="P37">
            <v>109838</v>
          </cell>
          <cell r="Q37">
            <v>98798862.039999992</v>
          </cell>
          <cell r="R37">
            <v>113600</v>
          </cell>
          <cell r="S37">
            <v>102129078.03999999</v>
          </cell>
          <cell r="T37">
            <v>119624</v>
          </cell>
          <cell r="U37">
            <v>110885111.2</v>
          </cell>
          <cell r="V37">
            <v>147595</v>
          </cell>
          <cell r="W37">
            <v>142896013.74000001</v>
          </cell>
          <cell r="X37">
            <v>146742</v>
          </cell>
          <cell r="Y37">
            <v>151013173.38999999</v>
          </cell>
        </row>
        <row r="38">
          <cell r="B38">
            <v>116369</v>
          </cell>
          <cell r="C38">
            <v>121471144.73999999</v>
          </cell>
          <cell r="D38">
            <v>95734</v>
          </cell>
          <cell r="E38">
            <v>87089223.840000004</v>
          </cell>
          <cell r="F38">
            <v>104529</v>
          </cell>
          <cell r="G38">
            <v>98266147.370000005</v>
          </cell>
          <cell r="H38">
            <v>95023</v>
          </cell>
          <cell r="I38">
            <v>93884280.180000007</v>
          </cell>
          <cell r="J38">
            <v>139752</v>
          </cell>
          <cell r="K38">
            <v>125776082.56</v>
          </cell>
          <cell r="L38">
            <v>159574</v>
          </cell>
          <cell r="M38">
            <v>138524743.28</v>
          </cell>
          <cell r="N38">
            <v>181606</v>
          </cell>
          <cell r="O38">
            <v>159834042.75999999</v>
          </cell>
          <cell r="P38">
            <v>190325</v>
          </cell>
          <cell r="Q38">
            <v>170309524.65000001</v>
          </cell>
          <cell r="R38">
            <v>202655</v>
          </cell>
          <cell r="S38">
            <v>176523106.65000001</v>
          </cell>
          <cell r="T38">
            <v>207607</v>
          </cell>
          <cell r="U38">
            <v>174180830.66</v>
          </cell>
          <cell r="V38">
            <v>245930</v>
          </cell>
          <cell r="W38">
            <v>206996380.44</v>
          </cell>
          <cell r="X38">
            <v>231737</v>
          </cell>
          <cell r="Y38">
            <v>209557009.32999998</v>
          </cell>
        </row>
        <row r="39">
          <cell r="B39">
            <v>93433</v>
          </cell>
          <cell r="C39">
            <v>103957988.25</v>
          </cell>
          <cell r="D39">
            <v>58386</v>
          </cell>
          <cell r="E39">
            <v>59425573.68</v>
          </cell>
          <cell r="F39">
            <v>67563</v>
          </cell>
          <cell r="G39">
            <v>70005948.719999999</v>
          </cell>
          <cell r="H39">
            <v>61594</v>
          </cell>
          <cell r="I39">
            <v>67551721.310000002</v>
          </cell>
          <cell r="J39">
            <v>77426</v>
          </cell>
          <cell r="K39">
            <v>70085025.150000006</v>
          </cell>
          <cell r="L39">
            <v>84879</v>
          </cell>
          <cell r="M39">
            <v>79364233.590000004</v>
          </cell>
          <cell r="N39">
            <v>90905</v>
          </cell>
          <cell r="O39">
            <v>85902690.359999999</v>
          </cell>
          <cell r="P39">
            <v>91505</v>
          </cell>
          <cell r="Q39">
            <v>84423638.629999995</v>
          </cell>
          <cell r="R39">
            <v>94212</v>
          </cell>
          <cell r="S39">
            <v>83688939.629999995</v>
          </cell>
          <cell r="T39">
            <v>97478</v>
          </cell>
          <cell r="U39">
            <v>86370042.5</v>
          </cell>
          <cell r="V39">
            <v>123033</v>
          </cell>
          <cell r="W39">
            <v>122339354</v>
          </cell>
          <cell r="X39">
            <v>110589</v>
          </cell>
          <cell r="Y39">
            <v>119017746.73999999</v>
          </cell>
        </row>
        <row r="40">
          <cell r="B40">
            <v>30881</v>
          </cell>
          <cell r="C40">
            <v>31710319.210000001</v>
          </cell>
          <cell r="D40">
            <v>25157</v>
          </cell>
          <cell r="E40">
            <v>22820574.77</v>
          </cell>
          <cell r="F40">
            <v>26798</v>
          </cell>
          <cell r="G40">
            <v>23770759.600000001</v>
          </cell>
          <cell r="H40">
            <v>20870</v>
          </cell>
          <cell r="I40">
            <v>20258459.289999999</v>
          </cell>
          <cell r="J40">
            <v>30328</v>
          </cell>
          <cell r="K40">
            <v>27729016.619999997</v>
          </cell>
          <cell r="L40">
            <v>39550</v>
          </cell>
          <cell r="M40">
            <v>34813617.100000001</v>
          </cell>
          <cell r="N40">
            <v>49023</v>
          </cell>
          <cell r="O40">
            <v>44983135.380000003</v>
          </cell>
          <cell r="P40">
            <v>51794</v>
          </cell>
          <cell r="Q40">
            <v>44992092.789999999</v>
          </cell>
          <cell r="R40">
            <v>57896</v>
          </cell>
          <cell r="S40">
            <v>48881528.789999999</v>
          </cell>
          <cell r="T40">
            <v>61294</v>
          </cell>
          <cell r="U40">
            <v>47594872.57</v>
          </cell>
          <cell r="V40">
            <v>80192</v>
          </cell>
          <cell r="W40">
            <v>72087514.789999992</v>
          </cell>
          <cell r="X40">
            <v>67225</v>
          </cell>
          <cell r="Y40">
            <v>61570196.759999998</v>
          </cell>
        </row>
        <row r="41">
          <cell r="B41">
            <v>231226</v>
          </cell>
          <cell r="C41">
            <v>344608046.17000002</v>
          </cell>
          <cell r="D41">
            <v>149052</v>
          </cell>
          <cell r="E41">
            <v>223822028.88999999</v>
          </cell>
          <cell r="F41">
            <v>176037</v>
          </cell>
          <cell r="G41">
            <v>262772701.25</v>
          </cell>
          <cell r="H41">
            <v>152757</v>
          </cell>
          <cell r="I41">
            <v>240655385.16</v>
          </cell>
          <cell r="J41">
            <v>206275</v>
          </cell>
          <cell r="K41">
            <v>288582109.06999999</v>
          </cell>
          <cell r="L41">
            <v>228960</v>
          </cell>
          <cell r="M41">
            <v>329982725.38</v>
          </cell>
          <cell r="N41">
            <v>257641</v>
          </cell>
          <cell r="O41">
            <v>375303378.93000001</v>
          </cell>
          <cell r="P41">
            <v>263153</v>
          </cell>
          <cell r="Q41">
            <v>374568009.63</v>
          </cell>
          <cell r="R41">
            <v>271188</v>
          </cell>
          <cell r="S41">
            <v>384934696.63</v>
          </cell>
          <cell r="T41">
            <v>281131</v>
          </cell>
          <cell r="U41">
            <v>370362570.46000004</v>
          </cell>
          <cell r="V41">
            <v>353531</v>
          </cell>
          <cell r="W41">
            <v>511039940.10000002</v>
          </cell>
          <cell r="X41">
            <v>336743</v>
          </cell>
          <cell r="Y41">
            <v>478190545.74000001</v>
          </cell>
        </row>
        <row r="42">
          <cell r="B42">
            <v>100511</v>
          </cell>
          <cell r="C42">
            <v>114234007.42</v>
          </cell>
          <cell r="D42">
            <v>64796</v>
          </cell>
          <cell r="E42">
            <v>73548684.099999994</v>
          </cell>
          <cell r="F42">
            <v>75541</v>
          </cell>
          <cell r="G42">
            <v>77486710.229999989</v>
          </cell>
          <cell r="H42">
            <v>63908</v>
          </cell>
          <cell r="I42">
            <v>67079022.200000003</v>
          </cell>
          <cell r="J42">
            <v>79465</v>
          </cell>
          <cell r="K42">
            <v>71720268.150000006</v>
          </cell>
          <cell r="L42">
            <v>92972</v>
          </cell>
          <cell r="M42">
            <v>89797572.430000007</v>
          </cell>
          <cell r="N42">
            <v>103589</v>
          </cell>
          <cell r="O42">
            <v>96531802</v>
          </cell>
          <cell r="P42">
            <v>108495</v>
          </cell>
          <cell r="Q42">
            <v>98099654.159999996</v>
          </cell>
          <cell r="R42">
            <v>112363</v>
          </cell>
          <cell r="S42">
            <v>97559478.159999996</v>
          </cell>
          <cell r="T42">
            <v>117174</v>
          </cell>
          <cell r="U42">
            <v>97222098.670000002</v>
          </cell>
          <cell r="V42">
            <v>144356</v>
          </cell>
          <cell r="W42">
            <v>129934163.55</v>
          </cell>
          <cell r="X42">
            <v>123706</v>
          </cell>
          <cell r="Y42">
            <v>121737030.06999999</v>
          </cell>
        </row>
        <row r="43">
          <cell r="B43">
            <v>27552</v>
          </cell>
          <cell r="C43">
            <v>26869716.190000001</v>
          </cell>
          <cell r="D43">
            <v>18934</v>
          </cell>
          <cell r="E43">
            <v>14787042.720000001</v>
          </cell>
          <cell r="F43">
            <v>22908</v>
          </cell>
          <cell r="G43">
            <v>18664904.66</v>
          </cell>
          <cell r="H43">
            <v>16975</v>
          </cell>
          <cell r="I43">
            <v>14578577.119999999</v>
          </cell>
          <cell r="J43">
            <v>24183</v>
          </cell>
          <cell r="K43">
            <v>17085888.060000002</v>
          </cell>
          <cell r="L43">
            <v>29699</v>
          </cell>
          <cell r="M43">
            <v>22018558.100000001</v>
          </cell>
          <cell r="N43">
            <v>36203</v>
          </cell>
          <cell r="O43">
            <v>25997560.390000001</v>
          </cell>
          <cell r="P43">
            <v>36671</v>
          </cell>
          <cell r="Q43">
            <v>25839980</v>
          </cell>
          <cell r="R43">
            <v>38619</v>
          </cell>
          <cell r="S43">
            <v>26037415</v>
          </cell>
          <cell r="T43">
            <v>40762</v>
          </cell>
          <cell r="U43">
            <v>26856913.800000001</v>
          </cell>
          <cell r="V43">
            <v>50331</v>
          </cell>
          <cell r="W43">
            <v>36385092.700000003</v>
          </cell>
          <cell r="X43">
            <v>41398</v>
          </cell>
          <cell r="Y43">
            <v>30860156.5</v>
          </cell>
        </row>
        <row r="44">
          <cell r="B44">
            <v>266062</v>
          </cell>
          <cell r="C44">
            <v>300846039.01999998</v>
          </cell>
          <cell r="D44">
            <v>198079</v>
          </cell>
          <cell r="E44">
            <v>202846250.05000001</v>
          </cell>
          <cell r="F44">
            <v>236412</v>
          </cell>
          <cell r="G44">
            <v>226188592.28999999</v>
          </cell>
          <cell r="H44">
            <v>211956</v>
          </cell>
          <cell r="I44">
            <v>212880869.91999999</v>
          </cell>
          <cell r="J44">
            <v>283446</v>
          </cell>
          <cell r="K44">
            <v>252247607.94999999</v>
          </cell>
          <cell r="L44">
            <v>307643</v>
          </cell>
          <cell r="M44">
            <v>279075395.60000002</v>
          </cell>
          <cell r="N44">
            <v>345678</v>
          </cell>
          <cell r="O44">
            <v>313039250.96000004</v>
          </cell>
          <cell r="P44">
            <v>360907</v>
          </cell>
          <cell r="Q44">
            <v>329570875.63999999</v>
          </cell>
          <cell r="R44">
            <v>389294</v>
          </cell>
          <cell r="S44">
            <v>355360460.63999999</v>
          </cell>
          <cell r="T44">
            <v>411849</v>
          </cell>
          <cell r="U44">
            <v>364873944.13999999</v>
          </cell>
          <cell r="V44">
            <v>501145</v>
          </cell>
          <cell r="W44">
            <v>477124454.47000003</v>
          </cell>
          <cell r="X44">
            <v>443181</v>
          </cell>
          <cell r="Y44">
            <v>438074276.55000001</v>
          </cell>
        </row>
        <row r="45">
          <cell r="B45">
            <v>117356</v>
          </cell>
          <cell r="C45">
            <v>153595081.59</v>
          </cell>
          <cell r="D45">
            <v>81547</v>
          </cell>
          <cell r="E45">
            <v>100332263.79000001</v>
          </cell>
          <cell r="F45">
            <v>93503</v>
          </cell>
          <cell r="G45">
            <v>105101393.22</v>
          </cell>
          <cell r="H45">
            <v>79221</v>
          </cell>
          <cell r="I45">
            <v>93744651.329999998</v>
          </cell>
          <cell r="J45">
            <v>102120</v>
          </cell>
          <cell r="K45">
            <v>105120779.92</v>
          </cell>
          <cell r="L45">
            <v>118228</v>
          </cell>
          <cell r="M45">
            <v>114847390.83</v>
          </cell>
          <cell r="N45">
            <v>131348</v>
          </cell>
          <cell r="O45">
            <v>129569063.78</v>
          </cell>
          <cell r="P45">
            <v>138035</v>
          </cell>
          <cell r="Q45">
            <v>139568041.84</v>
          </cell>
          <cell r="R45">
            <v>142920</v>
          </cell>
          <cell r="S45">
            <v>142623528.84</v>
          </cell>
          <cell r="T45">
            <v>148581</v>
          </cell>
          <cell r="U45">
            <v>139562025.72</v>
          </cell>
          <cell r="V45">
            <v>193584</v>
          </cell>
          <cell r="W45">
            <v>194640802.54000002</v>
          </cell>
          <cell r="X45">
            <v>158157</v>
          </cell>
          <cell r="Y45">
            <v>174871551.17000002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8">
          <cell r="B48">
            <v>1984354</v>
          </cell>
          <cell r="C48">
            <v>1914684726.79</v>
          </cell>
          <cell r="D48">
            <v>1602577</v>
          </cell>
          <cell r="E48">
            <v>1443430928.3299999</v>
          </cell>
          <cell r="F48">
            <v>1777851</v>
          </cell>
          <cell r="G48">
            <v>1477285151.6099999</v>
          </cell>
          <cell r="H48">
            <v>1583225</v>
          </cell>
          <cell r="I48">
            <v>1367382319.6800001</v>
          </cell>
          <cell r="J48">
            <v>2138803</v>
          </cell>
          <cell r="K48">
            <v>1740909984</v>
          </cell>
          <cell r="L48">
            <v>2357013</v>
          </cell>
          <cell r="M48">
            <v>1949165037.6800001</v>
          </cell>
          <cell r="N48">
            <v>2685971</v>
          </cell>
          <cell r="O48">
            <v>2228057385.98</v>
          </cell>
          <cell r="P48">
            <v>2857415</v>
          </cell>
          <cell r="Q48">
            <v>2343841706.3400002</v>
          </cell>
          <cell r="R48">
            <v>3102542</v>
          </cell>
          <cell r="S48">
            <v>2494676646.3400002</v>
          </cell>
          <cell r="T48">
            <v>3159474</v>
          </cell>
          <cell r="U48">
            <v>2479051224.5900002</v>
          </cell>
          <cell r="V48">
            <v>3887848</v>
          </cell>
          <cell r="W48">
            <v>3265333539.54</v>
          </cell>
          <cell r="X48">
            <v>3580781</v>
          </cell>
          <cell r="Y48">
            <v>3161708026.2600002</v>
          </cell>
        </row>
        <row r="49">
          <cell r="B49">
            <v>99408</v>
          </cell>
          <cell r="C49">
            <v>85075908.480000004</v>
          </cell>
          <cell r="D49">
            <v>88735</v>
          </cell>
          <cell r="E49">
            <v>67486600.049999997</v>
          </cell>
          <cell r="F49">
            <v>104626</v>
          </cell>
          <cell r="G49">
            <v>61591719.939999998</v>
          </cell>
          <cell r="H49">
            <v>89075</v>
          </cell>
          <cell r="I49">
            <v>55356268.659999996</v>
          </cell>
          <cell r="J49">
            <v>127313</v>
          </cell>
          <cell r="K49">
            <v>70095063.810000002</v>
          </cell>
          <cell r="L49">
            <v>157781</v>
          </cell>
          <cell r="M49">
            <v>87410200.329999998</v>
          </cell>
          <cell r="N49">
            <v>179284</v>
          </cell>
          <cell r="O49">
            <v>91616236</v>
          </cell>
          <cell r="P49">
            <v>196649</v>
          </cell>
          <cell r="Q49">
            <v>99495424.879999995</v>
          </cell>
          <cell r="R49">
            <v>215159</v>
          </cell>
          <cell r="S49">
            <v>103880370.88</v>
          </cell>
          <cell r="T49">
            <v>227867</v>
          </cell>
          <cell r="U49">
            <v>106946674.58</v>
          </cell>
          <cell r="V49">
            <v>298557</v>
          </cell>
          <cell r="W49">
            <v>145567394.61000001</v>
          </cell>
          <cell r="X49">
            <v>253837</v>
          </cell>
          <cell r="Y49">
            <v>138320617.02000001</v>
          </cell>
        </row>
        <row r="50">
          <cell r="B50">
            <v>124904</v>
          </cell>
          <cell r="C50">
            <v>134050971.53</v>
          </cell>
          <cell r="D50">
            <v>99367</v>
          </cell>
          <cell r="E50">
            <v>93850743.719999999</v>
          </cell>
          <cell r="F50">
            <v>111456</v>
          </cell>
          <cell r="G50">
            <v>88833319.280000001</v>
          </cell>
          <cell r="H50">
            <v>95617</v>
          </cell>
          <cell r="I50">
            <v>81765920.329999998</v>
          </cell>
          <cell r="J50">
            <v>134391</v>
          </cell>
          <cell r="K50">
            <v>104033367.40000001</v>
          </cell>
          <cell r="L50">
            <v>164646</v>
          </cell>
          <cell r="M50">
            <v>123135333.81999999</v>
          </cell>
          <cell r="N50">
            <v>206248</v>
          </cell>
          <cell r="O50">
            <v>162647936.44999999</v>
          </cell>
          <cell r="P50">
            <v>224515</v>
          </cell>
          <cell r="Q50">
            <v>159445191.31999999</v>
          </cell>
          <cell r="R50">
            <v>245514</v>
          </cell>
          <cell r="S50">
            <v>162901538.31999999</v>
          </cell>
          <cell r="T50">
            <v>264231</v>
          </cell>
          <cell r="U50">
            <v>165380116.03999999</v>
          </cell>
          <cell r="V50">
            <v>327683</v>
          </cell>
          <cell r="W50">
            <v>212322762.97</v>
          </cell>
          <cell r="X50">
            <v>303598</v>
          </cell>
          <cell r="Y50">
            <v>211113648.19999999</v>
          </cell>
        </row>
        <row r="51">
          <cell r="B51">
            <v>43646</v>
          </cell>
          <cell r="C51">
            <v>39866121.140000001</v>
          </cell>
          <cell r="D51">
            <v>46012</v>
          </cell>
          <cell r="E51">
            <v>39602760.769999996</v>
          </cell>
          <cell r="F51">
            <v>51701</v>
          </cell>
          <cell r="G51">
            <v>26994267.780000001</v>
          </cell>
          <cell r="H51">
            <v>39901</v>
          </cell>
          <cell r="I51">
            <v>25452151.710000001</v>
          </cell>
          <cell r="J51">
            <v>56322</v>
          </cell>
          <cell r="K51">
            <v>27056065.32</v>
          </cell>
          <cell r="L51">
            <v>76356</v>
          </cell>
          <cell r="M51">
            <v>34755648</v>
          </cell>
          <cell r="N51">
            <v>97963</v>
          </cell>
          <cell r="O51">
            <v>43781724.75</v>
          </cell>
          <cell r="P51">
            <v>106430</v>
          </cell>
          <cell r="Q51">
            <v>44881590</v>
          </cell>
          <cell r="R51">
            <v>112040</v>
          </cell>
          <cell r="S51">
            <v>44281954</v>
          </cell>
          <cell r="T51">
            <v>124720</v>
          </cell>
          <cell r="U51">
            <v>49685316.130000003</v>
          </cell>
          <cell r="V51">
            <v>157927</v>
          </cell>
          <cell r="W51">
            <v>67111628</v>
          </cell>
          <cell r="X51">
            <v>127867</v>
          </cell>
          <cell r="Y51">
            <v>52727935.719999999</v>
          </cell>
        </row>
        <row r="52">
          <cell r="B52">
            <v>39551</v>
          </cell>
          <cell r="C52">
            <v>30357928.09</v>
          </cell>
          <cell r="D52">
            <v>34970</v>
          </cell>
          <cell r="E52">
            <v>25512833.399999999</v>
          </cell>
          <cell r="F52">
            <v>37940</v>
          </cell>
          <cell r="G52">
            <v>21675800.439999998</v>
          </cell>
          <cell r="H52">
            <v>31829</v>
          </cell>
          <cell r="I52">
            <v>17761629.060000002</v>
          </cell>
          <cell r="J52">
            <v>43038</v>
          </cell>
          <cell r="K52">
            <v>20251746.75</v>
          </cell>
          <cell r="L52">
            <v>56326</v>
          </cell>
          <cell r="M52">
            <v>26994518.859999999</v>
          </cell>
          <cell r="N52">
            <v>69798</v>
          </cell>
          <cell r="O52">
            <v>33073760.02</v>
          </cell>
          <cell r="P52">
            <v>76626</v>
          </cell>
          <cell r="Q52">
            <v>36554460.329999998</v>
          </cell>
          <cell r="R52">
            <v>82047</v>
          </cell>
          <cell r="S52">
            <v>36205811.329999998</v>
          </cell>
          <cell r="T52">
            <v>91738</v>
          </cell>
          <cell r="U52">
            <v>40157902.060000002</v>
          </cell>
          <cell r="V52">
            <v>113465</v>
          </cell>
          <cell r="W52">
            <v>55489299.689999998</v>
          </cell>
          <cell r="X52">
            <v>101785</v>
          </cell>
          <cell r="Y52">
            <v>55232967.439999998</v>
          </cell>
        </row>
        <row r="53">
          <cell r="B53">
            <v>67070</v>
          </cell>
          <cell r="C53">
            <v>148906600.59</v>
          </cell>
          <cell r="D53">
            <v>76173</v>
          </cell>
          <cell r="E53">
            <v>204580924.16</v>
          </cell>
          <cell r="F53">
            <v>63203</v>
          </cell>
          <cell r="G53">
            <v>86904067.560000002</v>
          </cell>
          <cell r="H53">
            <v>53130</v>
          </cell>
          <cell r="I53">
            <v>67819002.359999999</v>
          </cell>
          <cell r="J53">
            <v>68442</v>
          </cell>
          <cell r="K53">
            <v>78415591.069999993</v>
          </cell>
          <cell r="L53">
            <v>79046</v>
          </cell>
          <cell r="M53">
            <v>90222035.099999994</v>
          </cell>
          <cell r="N53">
            <v>91141</v>
          </cell>
          <cell r="O53">
            <v>97073948.810000002</v>
          </cell>
          <cell r="P53">
            <v>97782</v>
          </cell>
          <cell r="Q53">
            <v>100006192.05</v>
          </cell>
          <cell r="R53">
            <v>101535</v>
          </cell>
          <cell r="S53">
            <v>98319389.049999997</v>
          </cell>
          <cell r="T53">
            <v>106387</v>
          </cell>
          <cell r="U53">
            <v>96803267.5</v>
          </cell>
          <cell r="V53">
            <v>137616</v>
          </cell>
          <cell r="W53">
            <v>133631605.06999999</v>
          </cell>
          <cell r="X53">
            <v>123416</v>
          </cell>
          <cell r="Y53">
            <v>127255432.65000001</v>
          </cell>
        </row>
        <row r="54">
          <cell r="B54">
            <v>332806</v>
          </cell>
          <cell r="C54">
            <v>286262900.98000002</v>
          </cell>
          <cell r="D54">
            <v>246473</v>
          </cell>
          <cell r="E54">
            <v>196716534.72</v>
          </cell>
          <cell r="F54">
            <v>255273</v>
          </cell>
          <cell r="G54">
            <v>184445001.06</v>
          </cell>
          <cell r="H54">
            <v>235056</v>
          </cell>
          <cell r="I54">
            <v>175232130.28999999</v>
          </cell>
          <cell r="J54">
            <v>315426</v>
          </cell>
          <cell r="K54">
            <v>223764718</v>
          </cell>
          <cell r="L54">
            <v>354944</v>
          </cell>
          <cell r="M54">
            <v>248644391.25</v>
          </cell>
          <cell r="N54">
            <v>386353</v>
          </cell>
          <cell r="O54">
            <v>277868220.38</v>
          </cell>
          <cell r="P54">
            <v>408106</v>
          </cell>
          <cell r="Q54">
            <v>287428075.55000001</v>
          </cell>
          <cell r="R54">
            <v>438046</v>
          </cell>
          <cell r="S54">
            <v>314222681.55000001</v>
          </cell>
          <cell r="T54">
            <v>435827</v>
          </cell>
          <cell r="U54">
            <v>309820874.77999997</v>
          </cell>
          <cell r="V54">
            <v>552890</v>
          </cell>
          <cell r="W54">
            <v>425879352.69999999</v>
          </cell>
          <cell r="X54">
            <v>466331</v>
          </cell>
          <cell r="Y54">
            <v>369185765.69999999</v>
          </cell>
        </row>
        <row r="55">
          <cell r="B55">
            <v>104478</v>
          </cell>
          <cell r="C55">
            <v>106210552.61</v>
          </cell>
          <cell r="D55">
            <v>91113</v>
          </cell>
          <cell r="E55">
            <v>84543195.560000002</v>
          </cell>
          <cell r="F55">
            <v>95289</v>
          </cell>
          <cell r="G55">
            <v>78840829.349999994</v>
          </cell>
          <cell r="H55">
            <v>87456</v>
          </cell>
          <cell r="I55">
            <v>76778898.390000001</v>
          </cell>
          <cell r="J55">
            <v>121427</v>
          </cell>
          <cell r="K55">
            <v>86219491.539999992</v>
          </cell>
          <cell r="L55">
            <v>151271</v>
          </cell>
          <cell r="M55">
            <v>119016229.06</v>
          </cell>
          <cell r="N55">
            <v>192529</v>
          </cell>
          <cell r="O55">
            <v>135949977.65000001</v>
          </cell>
          <cell r="P55">
            <v>211792</v>
          </cell>
          <cell r="Q55">
            <v>119371147.45</v>
          </cell>
          <cell r="R55">
            <v>240227</v>
          </cell>
          <cell r="S55">
            <v>128590873.45</v>
          </cell>
          <cell r="T55">
            <v>262285</v>
          </cell>
          <cell r="U55">
            <v>133552320.39</v>
          </cell>
          <cell r="V55">
            <v>337582</v>
          </cell>
          <cell r="W55">
            <v>179769161.13999999</v>
          </cell>
          <cell r="X55">
            <v>286202</v>
          </cell>
          <cell r="Y55">
            <v>157616859.00999999</v>
          </cell>
        </row>
        <row r="56">
          <cell r="B56">
            <v>28038</v>
          </cell>
          <cell r="C56">
            <v>28878035.16</v>
          </cell>
          <cell r="D56">
            <v>25780</v>
          </cell>
          <cell r="E56">
            <v>25333749.100000001</v>
          </cell>
          <cell r="F56">
            <v>32199</v>
          </cell>
          <cell r="G56">
            <v>27475735.52</v>
          </cell>
          <cell r="H56">
            <v>27598</v>
          </cell>
          <cell r="I56">
            <v>24221144.960000001</v>
          </cell>
          <cell r="J56">
            <v>37658</v>
          </cell>
          <cell r="K56">
            <v>26979184.91</v>
          </cell>
          <cell r="L56">
            <v>47658</v>
          </cell>
          <cell r="M56">
            <v>31096202</v>
          </cell>
          <cell r="N56">
            <v>52880</v>
          </cell>
          <cell r="O56">
            <v>31043198.119999997</v>
          </cell>
          <cell r="P56">
            <v>62064</v>
          </cell>
          <cell r="Q56">
            <v>39098408.480000004</v>
          </cell>
          <cell r="R56">
            <v>69384</v>
          </cell>
          <cell r="S56">
            <v>39240969.480000004</v>
          </cell>
          <cell r="T56">
            <v>75558</v>
          </cell>
          <cell r="U56">
            <v>38247188.329999998</v>
          </cell>
          <cell r="V56">
            <v>84189</v>
          </cell>
          <cell r="W56">
            <v>44616917.269999996</v>
          </cell>
          <cell r="X56">
            <v>70598</v>
          </cell>
          <cell r="Y56">
            <v>40112129.939999998</v>
          </cell>
        </row>
        <row r="57">
          <cell r="B57">
            <v>79423</v>
          </cell>
          <cell r="C57">
            <v>54695631.82</v>
          </cell>
          <cell r="D57">
            <v>85047</v>
          </cell>
          <cell r="E57">
            <v>48443049.230000004</v>
          </cell>
          <cell r="F57">
            <v>95526</v>
          </cell>
          <cell r="G57">
            <v>40622567.5</v>
          </cell>
          <cell r="H57">
            <v>71781</v>
          </cell>
          <cell r="I57">
            <v>34904009.5</v>
          </cell>
          <cell r="J57">
            <v>106141</v>
          </cell>
          <cell r="K57">
            <v>52098662.200000003</v>
          </cell>
          <cell r="L57">
            <v>151024</v>
          </cell>
          <cell r="M57">
            <v>72693810.5</v>
          </cell>
          <cell r="N57">
            <v>197724</v>
          </cell>
          <cell r="O57">
            <v>93152360</v>
          </cell>
          <cell r="P57">
            <v>221245</v>
          </cell>
          <cell r="Q57">
            <v>93895493.120000005</v>
          </cell>
          <cell r="R57">
            <v>236233</v>
          </cell>
          <cell r="S57">
            <v>93651950.120000005</v>
          </cell>
          <cell r="T57">
            <v>264099</v>
          </cell>
          <cell r="U57">
            <v>97291567.819999993</v>
          </cell>
          <cell r="V57">
            <v>343459</v>
          </cell>
          <cell r="W57">
            <v>145248687.78</v>
          </cell>
          <cell r="X57">
            <v>280959</v>
          </cell>
          <cell r="Y57">
            <v>119115321.2</v>
          </cell>
        </row>
        <row r="58">
          <cell r="B58">
            <v>92628</v>
          </cell>
          <cell r="C58">
            <v>86309840.299999997</v>
          </cell>
          <cell r="D58">
            <v>79196</v>
          </cell>
          <cell r="E58">
            <v>67643661.340000004</v>
          </cell>
          <cell r="F58">
            <v>81559</v>
          </cell>
          <cell r="G58">
            <v>55634507.829999998</v>
          </cell>
          <cell r="H58">
            <v>67758</v>
          </cell>
          <cell r="I58">
            <v>50623976.240000002</v>
          </cell>
          <cell r="J58">
            <v>96317</v>
          </cell>
          <cell r="K58">
            <v>65586072.399999999</v>
          </cell>
          <cell r="L58">
            <v>113086</v>
          </cell>
          <cell r="M58">
            <v>75398397.039999992</v>
          </cell>
          <cell r="N58">
            <v>145603</v>
          </cell>
          <cell r="O58">
            <v>107269568.50999999</v>
          </cell>
          <cell r="P58">
            <v>153459</v>
          </cell>
          <cell r="Q58">
            <v>105845324.71000001</v>
          </cell>
          <cell r="R58">
            <v>163523</v>
          </cell>
          <cell r="S58">
            <v>109177776.71000001</v>
          </cell>
          <cell r="T58">
            <v>170920</v>
          </cell>
          <cell r="U58">
            <v>103398892.92</v>
          </cell>
          <cell r="V58">
            <v>215103</v>
          </cell>
          <cell r="W58">
            <v>134161304.03</v>
          </cell>
          <cell r="X58">
            <v>194801</v>
          </cell>
          <cell r="Y58">
            <v>117447374.69</v>
          </cell>
        </row>
        <row r="59">
          <cell r="B59">
            <v>28342</v>
          </cell>
          <cell r="C59">
            <v>16022613.9</v>
          </cell>
          <cell r="D59">
            <v>30447</v>
          </cell>
          <cell r="E59">
            <v>14298515.1</v>
          </cell>
          <cell r="F59">
            <v>36782</v>
          </cell>
          <cell r="G59">
            <v>17259412.690000001</v>
          </cell>
          <cell r="H59">
            <v>30522</v>
          </cell>
          <cell r="I59">
            <v>15990965.690000001</v>
          </cell>
          <cell r="J59">
            <v>43004</v>
          </cell>
          <cell r="K59">
            <v>19724256</v>
          </cell>
          <cell r="L59">
            <v>65345</v>
          </cell>
          <cell r="M59">
            <v>33940156.130000003</v>
          </cell>
          <cell r="N59">
            <v>87464</v>
          </cell>
          <cell r="O59">
            <v>46364278.960000001</v>
          </cell>
          <cell r="P59">
            <v>92622</v>
          </cell>
          <cell r="Q59">
            <v>46743326.700000003</v>
          </cell>
          <cell r="R59">
            <v>99448</v>
          </cell>
          <cell r="S59">
            <v>43344666.700000003</v>
          </cell>
          <cell r="T59">
            <v>100136</v>
          </cell>
          <cell r="U59">
            <v>39369334.020000003</v>
          </cell>
          <cell r="V59">
            <v>132385</v>
          </cell>
          <cell r="W59">
            <v>55555128.719999999</v>
          </cell>
          <cell r="X59">
            <v>92960</v>
          </cell>
          <cell r="Y59">
            <v>36606992.990000002</v>
          </cell>
        </row>
        <row r="60">
          <cell r="B60">
            <v>172503</v>
          </cell>
          <cell r="C60">
            <v>150928857.49000001</v>
          </cell>
          <cell r="D60">
            <v>140560</v>
          </cell>
          <cell r="E60">
            <v>116770647.48</v>
          </cell>
          <cell r="F60">
            <v>164295</v>
          </cell>
          <cell r="G60">
            <v>129211564.98999999</v>
          </cell>
          <cell r="H60">
            <v>154288</v>
          </cell>
          <cell r="I60">
            <v>126429987.09</v>
          </cell>
          <cell r="J60">
            <v>205361</v>
          </cell>
          <cell r="K60">
            <v>129704567.23999999</v>
          </cell>
          <cell r="L60">
            <v>225762</v>
          </cell>
          <cell r="M60">
            <v>147415560.99000001</v>
          </cell>
          <cell r="N60">
            <v>248659</v>
          </cell>
          <cell r="O60">
            <v>172205515.19999999</v>
          </cell>
          <cell r="P60">
            <v>272566</v>
          </cell>
          <cell r="Q60">
            <v>170534563</v>
          </cell>
          <cell r="R60">
            <v>298397</v>
          </cell>
          <cell r="S60">
            <v>185146355</v>
          </cell>
          <cell r="T60">
            <v>309338</v>
          </cell>
          <cell r="U60">
            <v>184287475.49000001</v>
          </cell>
          <cell r="V60">
            <v>404199</v>
          </cell>
          <cell r="W60">
            <v>291719183.12</v>
          </cell>
          <cell r="X60">
            <v>331714</v>
          </cell>
          <cell r="Y60">
            <v>234158249.79000002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3">
          <cell r="B63">
            <v>1042860</v>
          </cell>
          <cell r="C63">
            <v>1043986435.45</v>
          </cell>
          <cell r="D63">
            <v>844358</v>
          </cell>
          <cell r="E63">
            <v>764944262.82999992</v>
          </cell>
          <cell r="F63">
            <v>950969</v>
          </cell>
          <cell r="G63">
            <v>787667433.41000009</v>
          </cell>
          <cell r="H63">
            <v>810907</v>
          </cell>
          <cell r="I63">
            <v>717653396.92000008</v>
          </cell>
          <cell r="J63">
            <v>1091529</v>
          </cell>
          <cell r="K63">
            <v>896509830.21000004</v>
          </cell>
          <cell r="L63">
            <v>1283911</v>
          </cell>
          <cell r="M63">
            <v>1056495990.45</v>
          </cell>
          <cell r="N63">
            <v>1504744</v>
          </cell>
          <cell r="O63">
            <v>1210124798.4200001</v>
          </cell>
          <cell r="P63">
            <v>1634667</v>
          </cell>
          <cell r="Q63">
            <v>1295699046.5699999</v>
          </cell>
          <cell r="R63">
            <v>1796178</v>
          </cell>
          <cell r="S63">
            <v>1367867121.5700002</v>
          </cell>
          <cell r="T63">
            <v>1887840</v>
          </cell>
          <cell r="U63">
            <v>1400916943.4000001</v>
          </cell>
          <cell r="V63">
            <v>2400811</v>
          </cell>
          <cell r="W63">
            <v>1851273569.3300002</v>
          </cell>
          <cell r="X63">
            <v>2127202</v>
          </cell>
          <cell r="Y63">
            <v>1693886608.3700001</v>
          </cell>
        </row>
        <row r="64">
          <cell r="B64">
            <v>135676</v>
          </cell>
          <cell r="C64">
            <v>128097453.83</v>
          </cell>
          <cell r="D64">
            <v>116519</v>
          </cell>
          <cell r="E64">
            <v>100494314.15000001</v>
          </cell>
          <cell r="F64">
            <v>127828</v>
          </cell>
          <cell r="G64">
            <v>83528958.020000011</v>
          </cell>
          <cell r="H64">
            <v>108104</v>
          </cell>
          <cell r="I64">
            <v>77283086.370000005</v>
          </cell>
          <cell r="J64">
            <v>146371</v>
          </cell>
          <cell r="K64">
            <v>103158352.23</v>
          </cell>
          <cell r="L64">
            <v>191278</v>
          </cell>
          <cell r="M64">
            <v>125145138.90000001</v>
          </cell>
          <cell r="N64">
            <v>239046</v>
          </cell>
          <cell r="O64">
            <v>148719533.30000001</v>
          </cell>
          <cell r="P64">
            <v>275084</v>
          </cell>
          <cell r="Q64">
            <v>168021934.03</v>
          </cell>
          <cell r="R64">
            <v>310455</v>
          </cell>
          <cell r="S64">
            <v>175044173.03</v>
          </cell>
          <cell r="T64">
            <v>322170</v>
          </cell>
          <cell r="U64">
            <v>171251168.57999998</v>
          </cell>
          <cell r="V64">
            <v>402386</v>
          </cell>
          <cell r="W64">
            <v>223380767.17000002</v>
          </cell>
          <cell r="X64">
            <v>356500</v>
          </cell>
          <cell r="Y64">
            <v>208647253.11000001</v>
          </cell>
        </row>
        <row r="65">
          <cell r="B65">
            <v>18390</v>
          </cell>
          <cell r="C65">
            <v>11942985</v>
          </cell>
          <cell r="D65">
            <v>25177</v>
          </cell>
          <cell r="E65">
            <v>20754829</v>
          </cell>
          <cell r="F65">
            <v>33035</v>
          </cell>
          <cell r="G65">
            <v>16523542</v>
          </cell>
          <cell r="H65">
            <v>24056</v>
          </cell>
          <cell r="I65">
            <v>14346130</v>
          </cell>
          <cell r="J65">
            <v>36725</v>
          </cell>
          <cell r="K65">
            <v>20470404</v>
          </cell>
          <cell r="L65">
            <v>57866</v>
          </cell>
          <cell r="M65">
            <v>33056109</v>
          </cell>
          <cell r="N65">
            <v>81387</v>
          </cell>
          <cell r="O65">
            <v>44974390</v>
          </cell>
          <cell r="P65">
            <v>99945</v>
          </cell>
          <cell r="Q65">
            <v>57897962</v>
          </cell>
          <cell r="R65">
            <v>120471</v>
          </cell>
          <cell r="S65">
            <v>70353385</v>
          </cell>
          <cell r="T65">
            <v>143941</v>
          </cell>
          <cell r="U65">
            <v>81670855</v>
          </cell>
          <cell r="V65">
            <v>209796</v>
          </cell>
          <cell r="W65">
            <v>130634194</v>
          </cell>
          <cell r="X65">
            <v>180448</v>
          </cell>
          <cell r="Y65">
            <v>116531059</v>
          </cell>
        </row>
        <row r="66">
          <cell r="B66">
            <v>64254</v>
          </cell>
          <cell r="C66">
            <v>57647618.100000001</v>
          </cell>
          <cell r="D66">
            <v>60575</v>
          </cell>
          <cell r="E66">
            <v>43488069.450000003</v>
          </cell>
          <cell r="F66">
            <v>68136</v>
          </cell>
          <cell r="G66">
            <v>44561134.299999997</v>
          </cell>
          <cell r="H66">
            <v>51554</v>
          </cell>
          <cell r="I66">
            <v>37047237.989999995</v>
          </cell>
          <cell r="J66">
            <v>73074</v>
          </cell>
          <cell r="K66">
            <v>54521241.129999995</v>
          </cell>
          <cell r="L66">
            <v>97029</v>
          </cell>
          <cell r="M66">
            <v>71772752.200000003</v>
          </cell>
          <cell r="N66">
            <v>122380</v>
          </cell>
          <cell r="O66">
            <v>95188921.159999996</v>
          </cell>
          <cell r="P66">
            <v>134313</v>
          </cell>
          <cell r="Q66">
            <v>102088170.84999999</v>
          </cell>
          <cell r="R66">
            <v>148693</v>
          </cell>
          <cell r="S66">
            <v>101910050.84999999</v>
          </cell>
          <cell r="T66">
            <v>156234</v>
          </cell>
          <cell r="U66">
            <v>95189593.159999996</v>
          </cell>
          <cell r="V66">
            <v>193023</v>
          </cell>
          <cell r="W66">
            <v>130856008.8</v>
          </cell>
          <cell r="X66">
            <v>148720</v>
          </cell>
          <cell r="Y66">
            <v>98834528.359999999</v>
          </cell>
        </row>
        <row r="67">
          <cell r="B67">
            <v>53561</v>
          </cell>
          <cell r="C67">
            <v>70770145.599999994</v>
          </cell>
          <cell r="D67">
            <v>52806</v>
          </cell>
          <cell r="E67">
            <v>75496506.680000007</v>
          </cell>
          <cell r="F67">
            <v>59862</v>
          </cell>
          <cell r="G67">
            <v>58734645.299999997</v>
          </cell>
          <cell r="H67">
            <v>44763</v>
          </cell>
          <cell r="I67">
            <v>44022253.350000001</v>
          </cell>
          <cell r="J67">
            <v>67059</v>
          </cell>
          <cell r="K67">
            <v>64372796.68</v>
          </cell>
          <cell r="L67">
            <v>93761</v>
          </cell>
          <cell r="M67">
            <v>85368848</v>
          </cell>
          <cell r="N67">
            <v>116634</v>
          </cell>
          <cell r="O67">
            <v>99345484</v>
          </cell>
          <cell r="P67">
            <v>115377</v>
          </cell>
          <cell r="Q67">
            <v>101268834.40000001</v>
          </cell>
          <cell r="R67">
            <v>130335</v>
          </cell>
          <cell r="S67">
            <v>104472357.40000001</v>
          </cell>
          <cell r="T67">
            <v>153665</v>
          </cell>
          <cell r="U67">
            <v>115225694.7</v>
          </cell>
          <cell r="V67">
            <v>172786</v>
          </cell>
          <cell r="W67">
            <v>146679062.66</v>
          </cell>
          <cell r="X67">
            <v>135045</v>
          </cell>
          <cell r="Y67">
            <v>132176364.5</v>
          </cell>
        </row>
        <row r="68">
          <cell r="B68">
            <v>30066</v>
          </cell>
          <cell r="C68">
            <v>25276171</v>
          </cell>
          <cell r="D68">
            <v>33357</v>
          </cell>
          <cell r="E68">
            <v>24943397.670000002</v>
          </cell>
          <cell r="F68">
            <v>35393</v>
          </cell>
          <cell r="G68">
            <v>16437152</v>
          </cell>
          <cell r="H68">
            <v>24369</v>
          </cell>
          <cell r="I68">
            <v>13109300.059999999</v>
          </cell>
          <cell r="J68">
            <v>33484</v>
          </cell>
          <cell r="K68">
            <v>16865346</v>
          </cell>
          <cell r="L68">
            <v>48896</v>
          </cell>
          <cell r="M68">
            <v>23075719</v>
          </cell>
          <cell r="N68">
            <v>66282</v>
          </cell>
          <cell r="O68">
            <v>29894069</v>
          </cell>
          <cell r="P68">
            <v>72718</v>
          </cell>
          <cell r="Q68">
            <v>32710248</v>
          </cell>
          <cell r="R68">
            <v>78296</v>
          </cell>
          <cell r="S68">
            <v>31611035</v>
          </cell>
          <cell r="T68">
            <v>85438</v>
          </cell>
          <cell r="U68">
            <v>34386399</v>
          </cell>
          <cell r="V68">
            <v>117198</v>
          </cell>
          <cell r="W68">
            <v>49251932.039999999</v>
          </cell>
          <cell r="X68">
            <v>87553</v>
          </cell>
          <cell r="Y68">
            <v>38699718.799999997</v>
          </cell>
        </row>
        <row r="69">
          <cell r="B69">
            <v>233206</v>
          </cell>
          <cell r="C69">
            <v>262849551.55000001</v>
          </cell>
          <cell r="D69">
            <v>193343</v>
          </cell>
          <cell r="E69">
            <v>195801001.91999999</v>
          </cell>
          <cell r="F69">
            <v>216338</v>
          </cell>
          <cell r="G69">
            <v>205090569.09999999</v>
          </cell>
          <cell r="H69">
            <v>188149</v>
          </cell>
          <cell r="I69">
            <v>190633791.16</v>
          </cell>
          <cell r="J69">
            <v>247058</v>
          </cell>
          <cell r="K69">
            <v>224934536.66999999</v>
          </cell>
          <cell r="L69">
            <v>281814</v>
          </cell>
          <cell r="M69">
            <v>237883991.41</v>
          </cell>
          <cell r="N69">
            <v>333987</v>
          </cell>
          <cell r="O69">
            <v>277686187.58000004</v>
          </cell>
          <cell r="P69">
            <v>366072</v>
          </cell>
          <cell r="Q69">
            <v>290557501.56999999</v>
          </cell>
          <cell r="R69">
            <v>409771</v>
          </cell>
          <cell r="S69">
            <v>314441895.56999999</v>
          </cell>
          <cell r="T69">
            <v>433086</v>
          </cell>
          <cell r="U69">
            <v>314742345.65999997</v>
          </cell>
          <cell r="V69">
            <v>539502</v>
          </cell>
          <cell r="W69">
            <v>409332481.54000002</v>
          </cell>
          <cell r="X69">
            <v>452365</v>
          </cell>
          <cell r="Y69">
            <v>361706198.75</v>
          </cell>
        </row>
        <row r="70">
          <cell r="B70">
            <v>43280</v>
          </cell>
          <cell r="C70">
            <v>62064976.710000001</v>
          </cell>
          <cell r="D70">
            <v>44326</v>
          </cell>
          <cell r="E70">
            <v>59488380.649999999</v>
          </cell>
          <cell r="F70">
            <v>52007</v>
          </cell>
          <cell r="G70">
            <v>57450794.289999999</v>
          </cell>
          <cell r="H70">
            <v>37366</v>
          </cell>
          <cell r="I70">
            <v>47221677.039999999</v>
          </cell>
          <cell r="J70">
            <v>60658</v>
          </cell>
          <cell r="K70">
            <v>86720439.99000001</v>
          </cell>
          <cell r="L70">
            <v>77619</v>
          </cell>
          <cell r="M70">
            <v>98201211.049999997</v>
          </cell>
          <cell r="N70">
            <v>89711</v>
          </cell>
          <cell r="O70">
            <v>104203807</v>
          </cell>
          <cell r="P70">
            <v>95239</v>
          </cell>
          <cell r="Q70">
            <v>105262536.93000001</v>
          </cell>
          <cell r="R70">
            <v>103080</v>
          </cell>
          <cell r="S70">
            <v>104666533.93000001</v>
          </cell>
          <cell r="T70">
            <v>118667</v>
          </cell>
          <cell r="U70">
            <v>114923631.3</v>
          </cell>
          <cell r="V70">
            <v>148628</v>
          </cell>
          <cell r="W70">
            <v>148175869.86000001</v>
          </cell>
          <cell r="X70">
            <v>116458</v>
          </cell>
          <cell r="Y70">
            <v>129387929.7</v>
          </cell>
        </row>
        <row r="71">
          <cell r="B71">
            <v>106732</v>
          </cell>
          <cell r="C71">
            <v>102090751.37</v>
          </cell>
          <cell r="D71">
            <v>89661</v>
          </cell>
          <cell r="E71">
            <v>76105910.479999989</v>
          </cell>
          <cell r="F71">
            <v>105115</v>
          </cell>
          <cell r="G71">
            <v>77002078.390000001</v>
          </cell>
          <cell r="H71">
            <v>84817</v>
          </cell>
          <cell r="I71">
            <v>64969326.859999999</v>
          </cell>
          <cell r="J71">
            <v>117414</v>
          </cell>
          <cell r="K71">
            <v>78292939.140000001</v>
          </cell>
          <cell r="L71">
            <v>147582</v>
          </cell>
          <cell r="M71">
            <v>93484551</v>
          </cell>
          <cell r="N71">
            <v>178057</v>
          </cell>
          <cell r="O71">
            <v>106090505.2</v>
          </cell>
          <cell r="P71">
            <v>197092</v>
          </cell>
          <cell r="Q71">
            <v>116107667.72999999</v>
          </cell>
          <cell r="R71">
            <v>213417</v>
          </cell>
          <cell r="S71">
            <v>116107500.72999999</v>
          </cell>
          <cell r="T71">
            <v>233510</v>
          </cell>
          <cell r="U71">
            <v>125867728.00999999</v>
          </cell>
          <cell r="V71">
            <v>304129</v>
          </cell>
          <cell r="W71">
            <v>174282090.36000001</v>
          </cell>
          <cell r="X71">
            <v>230642</v>
          </cell>
          <cell r="Y71">
            <v>139385422.65000001</v>
          </cell>
        </row>
        <row r="72">
          <cell r="B72">
            <v>39355</v>
          </cell>
          <cell r="C72">
            <v>22806788.399999999</v>
          </cell>
          <cell r="D72">
            <v>45025</v>
          </cell>
          <cell r="E72">
            <v>24669624</v>
          </cell>
          <cell r="F72">
            <v>49258</v>
          </cell>
          <cell r="G72">
            <v>18611470.600000001</v>
          </cell>
          <cell r="H72">
            <v>36557</v>
          </cell>
          <cell r="I72">
            <v>14591616.6</v>
          </cell>
          <cell r="J72">
            <v>54597</v>
          </cell>
          <cell r="K72">
            <v>20963637.059999999</v>
          </cell>
          <cell r="L72">
            <v>79757</v>
          </cell>
          <cell r="M72">
            <v>28909766.5</v>
          </cell>
          <cell r="N72">
            <v>109547</v>
          </cell>
          <cell r="O72">
            <v>42494832</v>
          </cell>
          <cell r="P72">
            <v>126735</v>
          </cell>
          <cell r="Q72">
            <v>49373347.100000001</v>
          </cell>
          <cell r="R72">
            <v>140580</v>
          </cell>
          <cell r="S72">
            <v>53326264.100000001</v>
          </cell>
          <cell r="T72">
            <v>149520</v>
          </cell>
          <cell r="U72">
            <v>52314320</v>
          </cell>
          <cell r="V72">
            <v>178049</v>
          </cell>
          <cell r="W72">
            <v>60667956</v>
          </cell>
          <cell r="X72">
            <v>147948</v>
          </cell>
          <cell r="Y72">
            <v>50611258.280000001</v>
          </cell>
        </row>
        <row r="73">
          <cell r="B73">
            <v>19492</v>
          </cell>
          <cell r="C73">
            <v>11824476.5</v>
          </cell>
          <cell r="D73">
            <v>15881</v>
          </cell>
          <cell r="E73">
            <v>8270598.5999999996</v>
          </cell>
          <cell r="F73">
            <v>20371</v>
          </cell>
          <cell r="G73">
            <v>9857989.3599999994</v>
          </cell>
          <cell r="H73">
            <v>17097</v>
          </cell>
          <cell r="I73">
            <v>8889432.8000000007</v>
          </cell>
          <cell r="J73">
            <v>23431</v>
          </cell>
          <cell r="K73">
            <v>10029399.030000001</v>
          </cell>
          <cell r="L73">
            <v>29849</v>
          </cell>
          <cell r="M73">
            <v>11783753.030000001</v>
          </cell>
          <cell r="N73">
            <v>35245</v>
          </cell>
          <cell r="O73">
            <v>13685555.199999999</v>
          </cell>
          <cell r="P73">
            <v>40714</v>
          </cell>
          <cell r="Q73">
            <v>14947487.199999999</v>
          </cell>
          <cell r="R73">
            <v>47653</v>
          </cell>
          <cell r="S73">
            <v>17346485.199999999</v>
          </cell>
          <cell r="T73">
            <v>54463</v>
          </cell>
          <cell r="U73">
            <v>20132924.390000001</v>
          </cell>
          <cell r="V73">
            <v>71200</v>
          </cell>
          <cell r="W73">
            <v>27803163.059999999</v>
          </cell>
          <cell r="X73">
            <v>58581</v>
          </cell>
          <cell r="Y73">
            <v>23474914.240000002</v>
          </cell>
        </row>
        <row r="74">
          <cell r="B74">
            <v>93273</v>
          </cell>
          <cell r="C74">
            <v>78167320.920000002</v>
          </cell>
          <cell r="D74">
            <v>85692</v>
          </cell>
          <cell r="E74">
            <v>75502389.239999995</v>
          </cell>
          <cell r="F74">
            <v>93570</v>
          </cell>
          <cell r="G74">
            <v>56269179.280000001</v>
          </cell>
          <cell r="H74">
            <v>78939</v>
          </cell>
          <cell r="I74">
            <v>48656430.760000005</v>
          </cell>
          <cell r="J74">
            <v>111638</v>
          </cell>
          <cell r="K74">
            <v>63215888.140000001</v>
          </cell>
          <cell r="L74">
            <v>141885</v>
          </cell>
          <cell r="M74">
            <v>81392280.5</v>
          </cell>
          <cell r="N74">
            <v>165836</v>
          </cell>
          <cell r="O74">
            <v>93754295.219999999</v>
          </cell>
          <cell r="P74">
            <v>189716</v>
          </cell>
          <cell r="Q74">
            <v>113228140.40000001</v>
          </cell>
          <cell r="R74">
            <v>220538</v>
          </cell>
          <cell r="S74">
            <v>122194594.40000001</v>
          </cell>
          <cell r="T74">
            <v>242047</v>
          </cell>
          <cell r="U74">
            <v>131874998.77</v>
          </cell>
          <cell r="V74">
            <v>323795</v>
          </cell>
          <cell r="W74">
            <v>182765298.78999999</v>
          </cell>
          <cell r="X74">
            <v>328082</v>
          </cell>
          <cell r="Y74">
            <v>155866628.84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</row>
        <row r="77">
          <cell r="B77">
            <v>1108766</v>
          </cell>
          <cell r="C77">
            <v>1208354077.4200001</v>
          </cell>
          <cell r="D77">
            <v>908975</v>
          </cell>
          <cell r="E77">
            <v>923768336.41999996</v>
          </cell>
          <cell r="F77">
            <v>1012981</v>
          </cell>
          <cell r="G77">
            <v>992502617</v>
          </cell>
          <cell r="H77">
            <v>931322</v>
          </cell>
          <cell r="I77">
            <v>935564653.13</v>
          </cell>
          <cell r="J77">
            <v>1219006</v>
          </cell>
          <cell r="K77">
            <v>1076242734.48</v>
          </cell>
          <cell r="L77">
            <v>1337846</v>
          </cell>
          <cell r="M77">
            <v>1228498471.47</v>
          </cell>
          <cell r="N77">
            <v>1458869</v>
          </cell>
          <cell r="O77">
            <v>1381442941.6300001</v>
          </cell>
          <cell r="P77">
            <v>1517511</v>
          </cell>
          <cell r="Q77">
            <v>1418130094.1799998</v>
          </cell>
          <cell r="R77">
            <v>1643336</v>
          </cell>
          <cell r="S77">
            <v>1506372804.1799998</v>
          </cell>
          <cell r="T77">
            <v>1658278</v>
          </cell>
          <cell r="U77">
            <v>1527325378.53</v>
          </cell>
          <cell r="V77">
            <v>2084331</v>
          </cell>
          <cell r="W77">
            <v>2027991237.22</v>
          </cell>
          <cell r="X77">
            <v>1853239</v>
          </cell>
          <cell r="Y77">
            <v>1837387322.04</v>
          </cell>
        </row>
        <row r="78">
          <cell r="B78">
            <v>113595</v>
          </cell>
          <cell r="C78">
            <v>174129305.41999999</v>
          </cell>
          <cell r="D78">
            <v>95347</v>
          </cell>
          <cell r="E78">
            <v>140462956.91</v>
          </cell>
          <cell r="F78">
            <v>114417</v>
          </cell>
          <cell r="G78">
            <v>152902391.94999999</v>
          </cell>
          <cell r="H78">
            <v>101186</v>
          </cell>
          <cell r="I78">
            <v>148025521.13</v>
          </cell>
          <cell r="J78">
            <v>134190</v>
          </cell>
          <cell r="K78">
            <v>167128220.86000001</v>
          </cell>
          <cell r="L78">
            <v>156208</v>
          </cell>
          <cell r="M78">
            <v>177133939.16</v>
          </cell>
          <cell r="N78">
            <v>180536</v>
          </cell>
          <cell r="O78">
            <v>206621966.56</v>
          </cell>
          <cell r="P78">
            <v>190137</v>
          </cell>
          <cell r="Q78">
            <v>204742331.86000001</v>
          </cell>
          <cell r="R78">
            <v>208290</v>
          </cell>
          <cell r="S78">
            <v>212591751.86000001</v>
          </cell>
          <cell r="T78">
            <v>229400</v>
          </cell>
          <cell r="U78">
            <v>219008226.67000002</v>
          </cell>
          <cell r="V78">
            <v>280252</v>
          </cell>
          <cell r="W78">
            <v>290332579.39999998</v>
          </cell>
          <cell r="X78">
            <v>252949</v>
          </cell>
          <cell r="Y78">
            <v>264827430.48000002</v>
          </cell>
        </row>
        <row r="79">
          <cell r="B79">
            <v>137607</v>
          </cell>
          <cell r="C79">
            <v>137029826.47</v>
          </cell>
          <cell r="D79">
            <v>110371</v>
          </cell>
          <cell r="E79">
            <v>105507822.63</v>
          </cell>
          <cell r="F79">
            <v>124045</v>
          </cell>
          <cell r="G79">
            <v>110579943.13</v>
          </cell>
          <cell r="H79">
            <v>115249</v>
          </cell>
          <cell r="I79">
            <v>104927791.84999999</v>
          </cell>
          <cell r="J79">
            <v>155888</v>
          </cell>
          <cell r="K79">
            <v>122088496.53</v>
          </cell>
          <cell r="L79">
            <v>184787</v>
          </cell>
          <cell r="M79">
            <v>141252446.25999999</v>
          </cell>
          <cell r="N79">
            <v>196539</v>
          </cell>
          <cell r="O79">
            <v>147787377.62</v>
          </cell>
          <cell r="P79">
            <v>196221</v>
          </cell>
          <cell r="Q79">
            <v>141281900.07999998</v>
          </cell>
          <cell r="R79">
            <v>217330</v>
          </cell>
          <cell r="S79">
            <v>155442560.07999998</v>
          </cell>
          <cell r="T79">
            <v>225611</v>
          </cell>
          <cell r="U79">
            <v>156528921.37</v>
          </cell>
          <cell r="V79">
            <v>276353</v>
          </cell>
          <cell r="W79">
            <v>210823566.12</v>
          </cell>
          <cell r="X79">
            <v>281323</v>
          </cell>
          <cell r="Y79">
            <v>218927635.30000001</v>
          </cell>
        </row>
        <row r="80">
          <cell r="B80">
            <v>81369</v>
          </cell>
          <cell r="C80">
            <v>89347565.219999999</v>
          </cell>
          <cell r="D80">
            <v>68668</v>
          </cell>
          <cell r="E80">
            <v>70939715.25999999</v>
          </cell>
          <cell r="F80">
            <v>74612</v>
          </cell>
          <cell r="G80">
            <v>71419427.200000003</v>
          </cell>
          <cell r="H80">
            <v>68993</v>
          </cell>
          <cell r="I80">
            <v>67335711.99000001</v>
          </cell>
          <cell r="J80">
            <v>93512</v>
          </cell>
          <cell r="K80">
            <v>85172587.209999993</v>
          </cell>
          <cell r="L80">
            <v>112023</v>
          </cell>
          <cell r="M80">
            <v>105415719.56</v>
          </cell>
          <cell r="N80">
            <v>124787</v>
          </cell>
          <cell r="O80">
            <v>117167995.3</v>
          </cell>
          <cell r="P80">
            <v>132647</v>
          </cell>
          <cell r="Q80">
            <v>115155887.49000001</v>
          </cell>
          <cell r="R80">
            <v>145732</v>
          </cell>
          <cell r="S80">
            <v>130178889.49000001</v>
          </cell>
          <cell r="T80">
            <v>145380</v>
          </cell>
          <cell r="U80">
            <v>120976571.47</v>
          </cell>
          <cell r="V80">
            <v>181794</v>
          </cell>
          <cell r="W80">
            <v>151337232.28999999</v>
          </cell>
          <cell r="X80">
            <v>169002</v>
          </cell>
          <cell r="Y80">
            <v>147984022.09999999</v>
          </cell>
        </row>
        <row r="81">
          <cell r="B81">
            <v>34438</v>
          </cell>
          <cell r="C81">
            <v>45878335.299999997</v>
          </cell>
          <cell r="D81">
            <v>28733</v>
          </cell>
          <cell r="E81">
            <v>32028369.440000001</v>
          </cell>
          <cell r="F81">
            <v>32213</v>
          </cell>
          <cell r="G81">
            <v>31513686.399999999</v>
          </cell>
          <cell r="H81">
            <v>25227</v>
          </cell>
          <cell r="I81">
            <v>26139215.43</v>
          </cell>
          <cell r="J81">
            <v>36270</v>
          </cell>
          <cell r="K81">
            <v>34483304.200000003</v>
          </cell>
          <cell r="L81">
            <v>43918</v>
          </cell>
          <cell r="M81">
            <v>40422791</v>
          </cell>
          <cell r="N81">
            <v>53777</v>
          </cell>
          <cell r="O81">
            <v>46729852.170000002</v>
          </cell>
          <cell r="P81">
            <v>52997</v>
          </cell>
          <cell r="Q81">
            <v>46684559.100000001</v>
          </cell>
          <cell r="R81">
            <v>53880</v>
          </cell>
          <cell r="S81">
            <v>45929407.100000001</v>
          </cell>
          <cell r="T81">
            <v>56618</v>
          </cell>
          <cell r="U81">
            <v>49426624.450000003</v>
          </cell>
          <cell r="V81">
            <v>71771</v>
          </cell>
          <cell r="W81">
            <v>63258047.950000003</v>
          </cell>
          <cell r="X81">
            <v>64655</v>
          </cell>
          <cell r="Y81">
            <v>62494582.090000004</v>
          </cell>
        </row>
        <row r="82">
          <cell r="B82">
            <v>24560</v>
          </cell>
          <cell r="C82">
            <v>25812417.82</v>
          </cell>
          <cell r="D82">
            <v>22853</v>
          </cell>
          <cell r="E82">
            <v>22293864.030000001</v>
          </cell>
          <cell r="F82">
            <v>27679</v>
          </cell>
          <cell r="G82">
            <v>24621070.77</v>
          </cell>
          <cell r="H82">
            <v>22381</v>
          </cell>
          <cell r="I82">
            <v>19731364.27</v>
          </cell>
          <cell r="J82">
            <v>30935</v>
          </cell>
          <cell r="K82">
            <v>22373710.380000003</v>
          </cell>
          <cell r="L82">
            <v>41121</v>
          </cell>
          <cell r="M82">
            <v>30384508</v>
          </cell>
          <cell r="N82">
            <v>54337</v>
          </cell>
          <cell r="O82">
            <v>43345385</v>
          </cell>
          <cell r="P82">
            <v>61853</v>
          </cell>
          <cell r="Q82">
            <v>48347137</v>
          </cell>
          <cell r="R82">
            <v>66703</v>
          </cell>
          <cell r="S82">
            <v>49997580</v>
          </cell>
          <cell r="T82">
            <v>71660</v>
          </cell>
          <cell r="U82">
            <v>52813785.079999998</v>
          </cell>
          <cell r="V82">
            <v>89982</v>
          </cell>
          <cell r="W82">
            <v>70896153.159999996</v>
          </cell>
          <cell r="X82">
            <v>72873</v>
          </cell>
          <cell r="Y82">
            <v>59465584.75</v>
          </cell>
        </row>
        <row r="83">
          <cell r="B83">
            <v>48860</v>
          </cell>
          <cell r="C83">
            <v>53173313.25</v>
          </cell>
          <cell r="D83">
            <v>41315</v>
          </cell>
          <cell r="E83">
            <v>37416347.710000001</v>
          </cell>
          <cell r="F83">
            <v>50098</v>
          </cell>
          <cell r="G83">
            <v>37754412.659999996</v>
          </cell>
          <cell r="H83">
            <v>42289</v>
          </cell>
          <cell r="I83">
            <v>34367952.960000001</v>
          </cell>
          <cell r="J83">
            <v>54507</v>
          </cell>
          <cell r="K83">
            <v>41170355.730000004</v>
          </cell>
          <cell r="L83">
            <v>73257</v>
          </cell>
          <cell r="M83">
            <v>55725693</v>
          </cell>
          <cell r="N83">
            <v>89480</v>
          </cell>
          <cell r="O83">
            <v>63031536</v>
          </cell>
          <cell r="P83">
            <v>89844</v>
          </cell>
          <cell r="Q83">
            <v>58045654.899999999</v>
          </cell>
          <cell r="R83">
            <v>97791</v>
          </cell>
          <cell r="S83">
            <v>59447617.899999999</v>
          </cell>
          <cell r="T83">
            <v>109699</v>
          </cell>
          <cell r="U83">
            <v>68395559.5</v>
          </cell>
          <cell r="V83">
            <v>130462</v>
          </cell>
          <cell r="W83">
            <v>78810203.920000002</v>
          </cell>
          <cell r="X83">
            <v>101605</v>
          </cell>
          <cell r="Y83">
            <v>67140842.039999992</v>
          </cell>
        </row>
        <row r="84">
          <cell r="B84">
            <v>35452</v>
          </cell>
          <cell r="C84">
            <v>40874280.200000003</v>
          </cell>
          <cell r="D84">
            <v>33642</v>
          </cell>
          <cell r="E84">
            <v>33020525.109999999</v>
          </cell>
          <cell r="F84">
            <v>39755</v>
          </cell>
          <cell r="G84">
            <v>34759775.960000001</v>
          </cell>
          <cell r="H84">
            <v>29951</v>
          </cell>
          <cell r="I84">
            <v>28429199.059999999</v>
          </cell>
          <cell r="J84">
            <v>42580</v>
          </cell>
          <cell r="K84">
            <v>45299950.289999999</v>
          </cell>
          <cell r="L84">
            <v>60708</v>
          </cell>
          <cell r="M84">
            <v>61280123</v>
          </cell>
          <cell r="N84">
            <v>63407</v>
          </cell>
          <cell r="O84">
            <v>50394360.700000003</v>
          </cell>
          <cell r="P84">
            <v>67613</v>
          </cell>
          <cell r="Q84">
            <v>48929974.659999996</v>
          </cell>
          <cell r="R84">
            <v>75549</v>
          </cell>
          <cell r="S84">
            <v>50295083.659999996</v>
          </cell>
          <cell r="T84">
            <v>78778</v>
          </cell>
          <cell r="U84">
            <v>49644481.829999998</v>
          </cell>
          <cell r="V84">
            <v>102160</v>
          </cell>
          <cell r="W84">
            <v>66859397.799999997</v>
          </cell>
          <cell r="X84">
            <v>76597</v>
          </cell>
          <cell r="Y84">
            <v>51468672.579999998</v>
          </cell>
        </row>
        <row r="85">
          <cell r="B85">
            <v>19079</v>
          </cell>
          <cell r="C85">
            <v>20958402</v>
          </cell>
          <cell r="D85">
            <v>21771</v>
          </cell>
          <cell r="E85">
            <v>20972576</v>
          </cell>
          <cell r="F85">
            <v>24754</v>
          </cell>
          <cell r="G85">
            <v>21081160</v>
          </cell>
          <cell r="H85">
            <v>16504</v>
          </cell>
          <cell r="I85">
            <v>16185899</v>
          </cell>
          <cell r="J85">
            <v>23550</v>
          </cell>
          <cell r="K85">
            <v>21116219.199999999</v>
          </cell>
          <cell r="L85">
            <v>33491</v>
          </cell>
          <cell r="M85">
            <v>29779997</v>
          </cell>
          <cell r="N85">
            <v>43714</v>
          </cell>
          <cell r="O85">
            <v>43237456.509999998</v>
          </cell>
          <cell r="P85">
            <v>46954</v>
          </cell>
          <cell r="Q85">
            <v>43242267.200000003</v>
          </cell>
          <cell r="R85">
            <v>51260</v>
          </cell>
          <cell r="S85">
            <v>44611843.200000003</v>
          </cell>
          <cell r="T85">
            <v>54245</v>
          </cell>
          <cell r="U85">
            <v>44360231.299999997</v>
          </cell>
          <cell r="V85">
            <v>62876</v>
          </cell>
          <cell r="W85">
            <v>53782954.640000001</v>
          </cell>
          <cell r="X85">
            <v>44849</v>
          </cell>
          <cell r="Y85">
            <v>37161482.109999999</v>
          </cell>
        </row>
        <row r="86">
          <cell r="B86">
            <v>339289</v>
          </cell>
          <cell r="C86">
            <v>332212686.23000002</v>
          </cell>
          <cell r="D86">
            <v>274848</v>
          </cell>
          <cell r="E86">
            <v>254579211.96000001</v>
          </cell>
          <cell r="F86">
            <v>306932</v>
          </cell>
          <cell r="G86">
            <v>280918628.08000004</v>
          </cell>
          <cell r="H86">
            <v>278265</v>
          </cell>
          <cell r="I86">
            <v>255909149.44</v>
          </cell>
          <cell r="J86">
            <v>361852</v>
          </cell>
          <cell r="K86">
            <v>306695268</v>
          </cell>
          <cell r="L86">
            <v>390446</v>
          </cell>
          <cell r="M86">
            <v>330067932.00999999</v>
          </cell>
          <cell r="N86">
            <v>421831</v>
          </cell>
          <cell r="O86">
            <v>376054724.93000001</v>
          </cell>
          <cell r="P86">
            <v>402990</v>
          </cell>
          <cell r="Q86">
            <v>347417705.31999999</v>
          </cell>
          <cell r="R86">
            <v>432054</v>
          </cell>
          <cell r="S86">
            <v>361560620.31999999</v>
          </cell>
          <cell r="T86">
            <v>435818</v>
          </cell>
          <cell r="U86">
            <v>356146047.81999999</v>
          </cell>
          <cell r="V86">
            <v>562608</v>
          </cell>
          <cell r="W86">
            <v>489883024.52999997</v>
          </cell>
          <cell r="X86">
            <v>450707</v>
          </cell>
          <cell r="Y86">
            <v>383494039.75</v>
          </cell>
        </row>
        <row r="87">
          <cell r="B87">
            <v>63688</v>
          </cell>
          <cell r="C87">
            <v>60391478.649999999</v>
          </cell>
          <cell r="D87">
            <v>48201</v>
          </cell>
          <cell r="E87">
            <v>40009435.219999999</v>
          </cell>
          <cell r="F87">
            <v>51149</v>
          </cell>
          <cell r="G87">
            <v>38461121.969999999</v>
          </cell>
          <cell r="H87">
            <v>43482</v>
          </cell>
          <cell r="I87">
            <v>34031013.850000001</v>
          </cell>
          <cell r="J87">
            <v>61476</v>
          </cell>
          <cell r="K87">
            <v>39979488.420000002</v>
          </cell>
          <cell r="L87">
            <v>77196</v>
          </cell>
          <cell r="M87">
            <v>51197056</v>
          </cell>
          <cell r="N87">
            <v>96831</v>
          </cell>
          <cell r="O87">
            <v>67519169.269999996</v>
          </cell>
          <cell r="P87">
            <v>105561</v>
          </cell>
          <cell r="Q87">
            <v>69457514.349999994</v>
          </cell>
          <cell r="R87">
            <v>115332</v>
          </cell>
          <cell r="S87">
            <v>72099783.349999994</v>
          </cell>
          <cell r="T87">
            <v>126123</v>
          </cell>
          <cell r="U87">
            <v>85448704.769999996</v>
          </cell>
          <cell r="V87">
            <v>158182</v>
          </cell>
          <cell r="W87">
            <v>100561894.67</v>
          </cell>
          <cell r="X87">
            <v>128056</v>
          </cell>
          <cell r="Y87">
            <v>84630848.099999994</v>
          </cell>
        </row>
        <row r="88">
          <cell r="B88">
            <v>24056</v>
          </cell>
          <cell r="C88">
            <v>26692038.649999999</v>
          </cell>
          <cell r="D88">
            <v>25728</v>
          </cell>
          <cell r="E88">
            <v>24357629.5</v>
          </cell>
          <cell r="F88">
            <v>31632</v>
          </cell>
          <cell r="G88">
            <v>21373318.170000002</v>
          </cell>
          <cell r="H88">
            <v>24008</v>
          </cell>
          <cell r="I88">
            <v>18590524.280000001</v>
          </cell>
          <cell r="J88">
            <v>34416</v>
          </cell>
          <cell r="K88">
            <v>23395862.170000002</v>
          </cell>
          <cell r="L88">
            <v>49850</v>
          </cell>
          <cell r="M88">
            <v>31343662.399999999</v>
          </cell>
          <cell r="N88">
            <v>66100</v>
          </cell>
          <cell r="O88">
            <v>40459785</v>
          </cell>
          <cell r="P88">
            <v>74419</v>
          </cell>
          <cell r="Q88">
            <v>50023871.310000002</v>
          </cell>
          <cell r="R88">
            <v>82921</v>
          </cell>
          <cell r="S88">
            <v>55233655.310000002</v>
          </cell>
          <cell r="T88">
            <v>94547</v>
          </cell>
          <cell r="U88">
            <v>66121950</v>
          </cell>
          <cell r="V88">
            <v>123946</v>
          </cell>
          <cell r="W88">
            <v>98900672.519999996</v>
          </cell>
          <cell r="X88">
            <v>96433</v>
          </cell>
          <cell r="Y88">
            <v>79371149.159999996</v>
          </cell>
        </row>
        <row r="89">
          <cell r="B89">
            <v>17321</v>
          </cell>
          <cell r="C89">
            <v>17227734.039999999</v>
          </cell>
          <cell r="D89">
            <v>19374</v>
          </cell>
          <cell r="E89">
            <v>16621327.1</v>
          </cell>
          <cell r="F89">
            <v>24105</v>
          </cell>
          <cell r="G89">
            <v>20111889</v>
          </cell>
          <cell r="H89">
            <v>14726</v>
          </cell>
          <cell r="I89">
            <v>11628127</v>
          </cell>
          <cell r="J89">
            <v>18826</v>
          </cell>
          <cell r="K89">
            <v>13695093</v>
          </cell>
          <cell r="L89">
            <v>28243</v>
          </cell>
          <cell r="M89">
            <v>21284717</v>
          </cell>
          <cell r="N89">
            <v>39258</v>
          </cell>
          <cell r="O89">
            <v>32019533</v>
          </cell>
          <cell r="P89">
            <v>42250</v>
          </cell>
          <cell r="Q89">
            <v>34176056.700000003</v>
          </cell>
          <cell r="R89">
            <v>42731</v>
          </cell>
          <cell r="S89">
            <v>32714572.699999999</v>
          </cell>
          <cell r="T89">
            <v>45210</v>
          </cell>
          <cell r="U89">
            <v>32438235</v>
          </cell>
          <cell r="V89">
            <v>49529</v>
          </cell>
          <cell r="W89">
            <v>34671934</v>
          </cell>
          <cell r="X89">
            <v>35346</v>
          </cell>
          <cell r="Y89">
            <v>26004187</v>
          </cell>
        </row>
        <row r="90">
          <cell r="B90">
            <v>26647</v>
          </cell>
          <cell r="C90">
            <v>25340547.34</v>
          </cell>
          <cell r="D90">
            <v>27299</v>
          </cell>
          <cell r="E90">
            <v>20154145.5</v>
          </cell>
          <cell r="F90">
            <v>29508</v>
          </cell>
          <cell r="G90">
            <v>16033246.4</v>
          </cell>
          <cell r="H90">
            <v>27662</v>
          </cell>
          <cell r="I90">
            <v>17139019</v>
          </cell>
          <cell r="J90">
            <v>34572</v>
          </cell>
          <cell r="K90">
            <v>17089639.149999999</v>
          </cell>
          <cell r="L90">
            <v>51022</v>
          </cell>
          <cell r="M90">
            <v>25162161</v>
          </cell>
          <cell r="N90">
            <v>66576</v>
          </cell>
          <cell r="O90">
            <v>33796760.5</v>
          </cell>
          <cell r="P90">
            <v>70043</v>
          </cell>
          <cell r="Q90">
            <v>32383434.309999999</v>
          </cell>
          <cell r="R90">
            <v>75176</v>
          </cell>
          <cell r="S90">
            <v>34286350.310000002</v>
          </cell>
          <cell r="T90">
            <v>85994</v>
          </cell>
          <cell r="U90">
            <v>40136559.200000003</v>
          </cell>
          <cell r="V90">
            <v>107361</v>
          </cell>
          <cell r="W90">
            <v>47688381.899999999</v>
          </cell>
          <cell r="X90">
            <v>87016</v>
          </cell>
          <cell r="Y90">
            <v>38732321.259999998</v>
          </cell>
        </row>
        <row r="91">
          <cell r="B91">
            <v>62124</v>
          </cell>
          <cell r="C91">
            <v>55329680.840000004</v>
          </cell>
          <cell r="D91">
            <v>52493</v>
          </cell>
          <cell r="E91">
            <v>42998936.979999997</v>
          </cell>
          <cell r="F91">
            <v>58944</v>
          </cell>
          <cell r="G91">
            <v>49871433.740000002</v>
          </cell>
          <cell r="H91">
            <v>56239</v>
          </cell>
          <cell r="I91">
            <v>48419878.979999997</v>
          </cell>
          <cell r="J91">
            <v>64380</v>
          </cell>
          <cell r="K91">
            <v>46081277.460000001</v>
          </cell>
          <cell r="L91">
            <v>71270</v>
          </cell>
          <cell r="M91">
            <v>52738620.43</v>
          </cell>
          <cell r="N91">
            <v>73543</v>
          </cell>
          <cell r="O91">
            <v>56193118.850000001</v>
          </cell>
          <cell r="P91">
            <v>72214</v>
          </cell>
          <cell r="Q91">
            <v>54768244.759999998</v>
          </cell>
          <cell r="R91">
            <v>72754</v>
          </cell>
          <cell r="S91">
            <v>55505901.759999998</v>
          </cell>
          <cell r="T91">
            <v>76890</v>
          </cell>
          <cell r="U91">
            <v>60008698.869999997</v>
          </cell>
          <cell r="V91">
            <v>89940</v>
          </cell>
          <cell r="W91">
            <v>68955049.150000006</v>
          </cell>
          <cell r="X91">
            <v>85932</v>
          </cell>
          <cell r="Y91">
            <v>73275005.620000005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4">
          <cell r="B94">
            <v>717695</v>
          </cell>
          <cell r="C94">
            <v>663227860.71000004</v>
          </cell>
          <cell r="D94">
            <v>570292</v>
          </cell>
          <cell r="E94">
            <v>465636922.26999998</v>
          </cell>
          <cell r="F94">
            <v>513063</v>
          </cell>
          <cell r="G94">
            <v>438046133.75</v>
          </cell>
          <cell r="H94">
            <v>451498</v>
          </cell>
          <cell r="I94">
            <v>395104823.61000001</v>
          </cell>
          <cell r="J94">
            <v>682882</v>
          </cell>
          <cell r="K94">
            <v>530168495.66000003</v>
          </cell>
          <cell r="L94">
            <v>801082</v>
          </cell>
          <cell r="M94">
            <v>619668410.76999998</v>
          </cell>
          <cell r="N94">
            <v>947124</v>
          </cell>
          <cell r="O94">
            <v>764608606.58999991</v>
          </cell>
          <cell r="P94">
            <v>1018206</v>
          </cell>
          <cell r="Q94">
            <v>795331247.87</v>
          </cell>
          <cell r="R94">
            <v>1085988</v>
          </cell>
          <cell r="S94">
            <v>817758153.87</v>
          </cell>
          <cell r="T94">
            <v>1139290</v>
          </cell>
          <cell r="U94">
            <v>849813606.5</v>
          </cell>
          <cell r="V94">
            <v>1457130</v>
          </cell>
          <cell r="W94">
            <v>1184952975.75</v>
          </cell>
          <cell r="X94">
            <v>1448284</v>
          </cell>
          <cell r="Y94">
            <v>1123877188.49</v>
          </cell>
        </row>
        <row r="95">
          <cell r="B95">
            <v>121946</v>
          </cell>
          <cell r="C95">
            <v>127036023.52</v>
          </cell>
          <cell r="D95">
            <v>99696</v>
          </cell>
          <cell r="E95">
            <v>89678614.5</v>
          </cell>
          <cell r="F95">
            <v>107924</v>
          </cell>
          <cell r="G95">
            <v>90156427.140000001</v>
          </cell>
          <cell r="H95">
            <v>88714</v>
          </cell>
          <cell r="I95">
            <v>82195778.680000007</v>
          </cell>
          <cell r="J95">
            <v>129723</v>
          </cell>
          <cell r="K95">
            <v>115000774.27</v>
          </cell>
          <cell r="L95">
            <v>156289</v>
          </cell>
          <cell r="M95">
            <v>120236395.72</v>
          </cell>
          <cell r="N95">
            <v>196599</v>
          </cell>
          <cell r="O95">
            <v>159873548.32999998</v>
          </cell>
          <cell r="P95">
            <v>213584</v>
          </cell>
          <cell r="Q95">
            <v>172188523.55000001</v>
          </cell>
          <cell r="R95">
            <v>223807</v>
          </cell>
          <cell r="S95">
            <v>165731836.55000001</v>
          </cell>
          <cell r="T95">
            <v>239799</v>
          </cell>
          <cell r="U95">
            <v>179354826.99000001</v>
          </cell>
          <cell r="V95">
            <v>297252</v>
          </cell>
          <cell r="W95">
            <v>235055331.97</v>
          </cell>
          <cell r="X95">
            <v>272119</v>
          </cell>
          <cell r="Y95">
            <v>215332069.06999999</v>
          </cell>
        </row>
        <row r="96">
          <cell r="B96">
            <v>40353</v>
          </cell>
          <cell r="C96">
            <v>31487715.25</v>
          </cell>
          <cell r="D96">
            <v>31845</v>
          </cell>
          <cell r="E96">
            <v>21804536.009999998</v>
          </cell>
          <cell r="F96">
            <v>19682</v>
          </cell>
          <cell r="G96">
            <v>14559123.99</v>
          </cell>
          <cell r="H96">
            <v>19139</v>
          </cell>
          <cell r="I96">
            <v>13762276.4</v>
          </cell>
          <cell r="J96">
            <v>34972</v>
          </cell>
          <cell r="K96">
            <v>22196240.390000001</v>
          </cell>
          <cell r="L96">
            <v>47212</v>
          </cell>
          <cell r="M96">
            <v>25099402</v>
          </cell>
          <cell r="N96">
            <v>56972</v>
          </cell>
          <cell r="O96">
            <v>32387072.5</v>
          </cell>
          <cell r="P96">
            <v>60983</v>
          </cell>
          <cell r="Q96">
            <v>32766340.890000001</v>
          </cell>
          <cell r="R96">
            <v>62414</v>
          </cell>
          <cell r="S96">
            <v>31577966.890000001</v>
          </cell>
          <cell r="T96">
            <v>67933</v>
          </cell>
          <cell r="U96">
            <v>34094374.840000004</v>
          </cell>
          <cell r="V96">
            <v>84107</v>
          </cell>
          <cell r="W96">
            <v>44900429.920000002</v>
          </cell>
          <cell r="X96">
            <v>71007</v>
          </cell>
          <cell r="Y96">
            <v>41089807.230000004</v>
          </cell>
        </row>
        <row r="97">
          <cell r="B97">
            <v>170391</v>
          </cell>
          <cell r="C97">
            <v>153460201.05000001</v>
          </cell>
          <cell r="D97">
            <v>148919</v>
          </cell>
          <cell r="E97">
            <v>121133820.89</v>
          </cell>
          <cell r="F97">
            <v>160741</v>
          </cell>
          <cell r="G97">
            <v>106399718.17</v>
          </cell>
          <cell r="H97">
            <v>127345</v>
          </cell>
          <cell r="I97">
            <v>95787592.079999998</v>
          </cell>
          <cell r="J97">
            <v>185862</v>
          </cell>
          <cell r="K97">
            <v>142939236.03</v>
          </cell>
          <cell r="L97">
            <v>241785</v>
          </cell>
          <cell r="M97">
            <v>157736669.72</v>
          </cell>
          <cell r="N97">
            <v>320375</v>
          </cell>
          <cell r="O97">
            <v>252462449</v>
          </cell>
          <cell r="P97">
            <v>364288</v>
          </cell>
          <cell r="Q97">
            <v>298702461.42000002</v>
          </cell>
          <cell r="R97">
            <v>379655</v>
          </cell>
          <cell r="S97">
            <v>226554858.42000002</v>
          </cell>
          <cell r="T97">
            <v>406241</v>
          </cell>
          <cell r="U97">
            <v>225445735.28</v>
          </cell>
          <cell r="V97">
            <v>494065</v>
          </cell>
          <cell r="W97">
            <v>286557201.35000002</v>
          </cell>
          <cell r="X97">
            <v>418414</v>
          </cell>
          <cell r="Y97">
            <v>243006653.06999999</v>
          </cell>
        </row>
        <row r="98">
          <cell r="B98">
            <v>64030</v>
          </cell>
          <cell r="C98">
            <v>58808026.380000003</v>
          </cell>
          <cell r="D98">
            <v>54446</v>
          </cell>
          <cell r="E98">
            <v>44068822.170000002</v>
          </cell>
          <cell r="F98">
            <v>59240</v>
          </cell>
          <cell r="G98">
            <v>41206786.370000005</v>
          </cell>
          <cell r="H98">
            <v>49515</v>
          </cell>
          <cell r="I98">
            <v>38326652.350000001</v>
          </cell>
          <cell r="J98">
            <v>66838</v>
          </cell>
          <cell r="K98">
            <v>46631832.049999997</v>
          </cell>
          <cell r="L98">
            <v>87932</v>
          </cell>
          <cell r="M98">
            <v>53199676.049999997</v>
          </cell>
          <cell r="N98">
            <v>112006</v>
          </cell>
          <cell r="O98">
            <v>70685685.200000003</v>
          </cell>
          <cell r="P98">
            <v>122977</v>
          </cell>
          <cell r="Q98">
            <v>76704071.890000001</v>
          </cell>
          <cell r="R98">
            <v>127875</v>
          </cell>
          <cell r="S98">
            <v>66964263.890000001</v>
          </cell>
          <cell r="T98">
            <v>134120</v>
          </cell>
          <cell r="U98">
            <v>68406882.140000001</v>
          </cell>
          <cell r="V98">
            <v>167648</v>
          </cell>
          <cell r="W98">
            <v>89266715.840000004</v>
          </cell>
          <cell r="X98">
            <v>144266</v>
          </cell>
          <cell r="Y98">
            <v>77119235.109999999</v>
          </cell>
        </row>
        <row r="99">
          <cell r="B99">
            <v>23446</v>
          </cell>
          <cell r="C99">
            <v>17720886.609999999</v>
          </cell>
          <cell r="D99">
            <v>17856</v>
          </cell>
          <cell r="E99">
            <v>12055044.23</v>
          </cell>
          <cell r="F99">
            <v>13440</v>
          </cell>
          <cell r="G99">
            <v>10632325.43</v>
          </cell>
          <cell r="H99">
            <v>13359</v>
          </cell>
          <cell r="I99">
            <v>10199702.91</v>
          </cell>
          <cell r="J99">
            <v>25604</v>
          </cell>
          <cell r="K99">
            <v>16424793.34</v>
          </cell>
          <cell r="L99">
            <v>35170</v>
          </cell>
          <cell r="M99">
            <v>21970042.219999999</v>
          </cell>
          <cell r="N99">
            <v>43962</v>
          </cell>
          <cell r="O99">
            <v>25644935.850000001</v>
          </cell>
          <cell r="P99">
            <v>49570</v>
          </cell>
          <cell r="Q99">
            <v>30888375.579999998</v>
          </cell>
          <cell r="R99">
            <v>49965</v>
          </cell>
          <cell r="S99">
            <v>29271030.579999998</v>
          </cell>
          <cell r="T99">
            <v>52864</v>
          </cell>
          <cell r="U99">
            <v>29981940.210000001</v>
          </cell>
          <cell r="V99">
            <v>69940</v>
          </cell>
          <cell r="W99">
            <v>41049127.829999998</v>
          </cell>
          <cell r="X99">
            <v>57201</v>
          </cell>
          <cell r="Y99">
            <v>32102786.16</v>
          </cell>
        </row>
        <row r="100">
          <cell r="B100">
            <v>34562</v>
          </cell>
          <cell r="C100">
            <v>18146226.66</v>
          </cell>
          <cell r="D100">
            <v>34803</v>
          </cell>
          <cell r="E100">
            <v>15046195.109999999</v>
          </cell>
          <cell r="F100">
            <v>43044</v>
          </cell>
          <cell r="G100">
            <v>17777391.43</v>
          </cell>
          <cell r="H100">
            <v>34095</v>
          </cell>
          <cell r="I100">
            <v>14310692.76</v>
          </cell>
          <cell r="J100">
            <v>51327</v>
          </cell>
          <cell r="K100">
            <v>19261527</v>
          </cell>
          <cell r="L100">
            <v>78086</v>
          </cell>
          <cell r="M100">
            <v>27164980</v>
          </cell>
          <cell r="N100">
            <v>103899</v>
          </cell>
          <cell r="O100">
            <v>36782101.780000001</v>
          </cell>
          <cell r="P100">
            <v>107709</v>
          </cell>
          <cell r="Q100">
            <v>37000618.119999997</v>
          </cell>
          <cell r="R100">
            <v>120726</v>
          </cell>
          <cell r="S100">
            <v>41481190.119999997</v>
          </cell>
          <cell r="T100">
            <v>139819</v>
          </cell>
          <cell r="U100">
            <v>50351366.960000001</v>
          </cell>
          <cell r="V100">
            <v>159123</v>
          </cell>
          <cell r="W100">
            <v>50776107.719999999</v>
          </cell>
          <cell r="X100">
            <v>132215</v>
          </cell>
          <cell r="Y100">
            <v>42410836.509999998</v>
          </cell>
        </row>
        <row r="101">
          <cell r="B101">
            <v>101211</v>
          </cell>
          <cell r="C101">
            <v>72863433.460000008</v>
          </cell>
          <cell r="D101">
            <v>103554</v>
          </cell>
          <cell r="E101">
            <v>67296736.659999996</v>
          </cell>
          <cell r="F101">
            <v>117589</v>
          </cell>
          <cell r="G101">
            <v>70711471.299999997</v>
          </cell>
          <cell r="H101">
            <v>83506</v>
          </cell>
          <cell r="I101">
            <v>57993489.200000003</v>
          </cell>
          <cell r="J101">
            <v>124671</v>
          </cell>
          <cell r="K101">
            <v>79503361.469999999</v>
          </cell>
          <cell r="L101">
            <v>162238</v>
          </cell>
          <cell r="M101">
            <v>88902356</v>
          </cell>
          <cell r="N101">
            <v>205235</v>
          </cell>
          <cell r="O101">
            <v>105810481.69</v>
          </cell>
          <cell r="P101">
            <v>227460</v>
          </cell>
          <cell r="Q101">
            <v>113576669.65000001</v>
          </cell>
          <cell r="R101">
            <v>242177</v>
          </cell>
          <cell r="S101">
            <v>115624469.65000001</v>
          </cell>
          <cell r="T101">
            <v>262389</v>
          </cell>
          <cell r="U101">
            <v>121616984.03</v>
          </cell>
          <cell r="V101">
            <v>321375</v>
          </cell>
          <cell r="W101">
            <v>161912873.86000001</v>
          </cell>
          <cell r="X101">
            <v>266716</v>
          </cell>
          <cell r="Y101">
            <v>139101118.61000001</v>
          </cell>
        </row>
        <row r="102">
          <cell r="B102">
            <v>73579</v>
          </cell>
          <cell r="C102">
            <v>67536861.870000005</v>
          </cell>
          <cell r="D102">
            <v>64811</v>
          </cell>
          <cell r="E102">
            <v>49445288.969999999</v>
          </cell>
          <cell r="F102">
            <v>71189</v>
          </cell>
          <cell r="G102">
            <v>49459718.219999999</v>
          </cell>
          <cell r="H102">
            <v>61236</v>
          </cell>
          <cell r="I102">
            <v>45420876.090000004</v>
          </cell>
          <cell r="J102">
            <v>94995</v>
          </cell>
          <cell r="K102">
            <v>66873381.810000002</v>
          </cell>
          <cell r="L102">
            <v>121494</v>
          </cell>
          <cell r="M102">
            <v>75812724.299999997</v>
          </cell>
          <cell r="N102">
            <v>162448</v>
          </cell>
          <cell r="O102">
            <v>106631056.22</v>
          </cell>
          <cell r="P102">
            <v>183801</v>
          </cell>
          <cell r="Q102">
            <v>126315984.67</v>
          </cell>
          <cell r="R102">
            <v>193264</v>
          </cell>
          <cell r="S102">
            <v>121512818.67</v>
          </cell>
          <cell r="T102">
            <v>205670</v>
          </cell>
          <cell r="U102">
            <v>128673732.23999999</v>
          </cell>
          <cell r="V102">
            <v>254840</v>
          </cell>
          <cell r="W102">
            <v>171787848.30000001</v>
          </cell>
          <cell r="X102">
            <v>232099</v>
          </cell>
          <cell r="Y102">
            <v>164018712.77000001</v>
          </cell>
        </row>
        <row r="103">
          <cell r="B103">
            <v>125333</v>
          </cell>
          <cell r="C103">
            <v>109729376.91</v>
          </cell>
          <cell r="D103">
            <v>111857</v>
          </cell>
          <cell r="E103">
            <v>88528110.400000006</v>
          </cell>
          <cell r="F103">
            <v>124004</v>
          </cell>
          <cell r="G103">
            <v>81555522.549999997</v>
          </cell>
          <cell r="H103">
            <v>98061</v>
          </cell>
          <cell r="I103">
            <v>69535541.49000001</v>
          </cell>
          <cell r="J103">
            <v>145578</v>
          </cell>
          <cell r="K103">
            <v>98528198.50999999</v>
          </cell>
          <cell r="L103">
            <v>199340</v>
          </cell>
          <cell r="M103">
            <v>111247210.41</v>
          </cell>
          <cell r="N103">
            <v>257795</v>
          </cell>
          <cell r="O103">
            <v>142122748.47</v>
          </cell>
          <cell r="P103">
            <v>279382</v>
          </cell>
          <cell r="Q103">
            <v>155555329.72</v>
          </cell>
          <cell r="R103">
            <v>297096</v>
          </cell>
          <cell r="S103">
            <v>144298424.72</v>
          </cell>
          <cell r="T103">
            <v>310567</v>
          </cell>
          <cell r="U103">
            <v>158077459</v>
          </cell>
          <cell r="V103">
            <v>374300</v>
          </cell>
          <cell r="W103">
            <v>204223716.17000002</v>
          </cell>
          <cell r="X103">
            <v>306404</v>
          </cell>
          <cell r="Y103">
            <v>168252444.19999999</v>
          </cell>
        </row>
        <row r="104">
          <cell r="B104">
            <v>327640</v>
          </cell>
          <cell r="C104">
            <v>319273251.87</v>
          </cell>
          <cell r="D104">
            <v>268106</v>
          </cell>
          <cell r="E104">
            <v>228234727.93000001</v>
          </cell>
          <cell r="F104">
            <v>297097</v>
          </cell>
          <cell r="G104">
            <v>238407325.72</v>
          </cell>
          <cell r="H104">
            <v>254486</v>
          </cell>
          <cell r="I104">
            <v>212320570.96000001</v>
          </cell>
          <cell r="J104">
            <v>349265</v>
          </cell>
          <cell r="K104">
            <v>294629685.49000001</v>
          </cell>
          <cell r="L104">
            <v>412745</v>
          </cell>
          <cell r="M104">
            <v>332366664.61000001</v>
          </cell>
          <cell r="N104">
            <v>487481</v>
          </cell>
          <cell r="O104">
            <v>388784739.47000003</v>
          </cell>
          <cell r="P104">
            <v>519162</v>
          </cell>
          <cell r="Q104">
            <v>415682387.47000003</v>
          </cell>
          <cell r="R104">
            <v>561067</v>
          </cell>
          <cell r="S104">
            <v>415837546.47000003</v>
          </cell>
          <cell r="T104">
            <v>595934</v>
          </cell>
          <cell r="U104">
            <v>456230594.99000001</v>
          </cell>
          <cell r="V104">
            <v>740485</v>
          </cell>
          <cell r="W104">
            <v>583576629.68000007</v>
          </cell>
          <cell r="X104">
            <v>660074</v>
          </cell>
          <cell r="Y104">
            <v>524345396.09000003</v>
          </cell>
        </row>
        <row r="105">
          <cell r="B105">
            <v>70942</v>
          </cell>
          <cell r="C105">
            <v>55065301.490000002</v>
          </cell>
          <cell r="D105">
            <v>63054</v>
          </cell>
          <cell r="E105">
            <v>37885418.439999998</v>
          </cell>
          <cell r="F105">
            <v>63873</v>
          </cell>
          <cell r="G105">
            <v>34349436.719999999</v>
          </cell>
          <cell r="H105">
            <v>51768</v>
          </cell>
          <cell r="I105">
            <v>29231997.23</v>
          </cell>
          <cell r="J105">
            <v>85024</v>
          </cell>
          <cell r="K105">
            <v>45571193.260000005</v>
          </cell>
          <cell r="L105">
            <v>110721</v>
          </cell>
          <cell r="M105">
            <v>53009437.899999999</v>
          </cell>
          <cell r="N105">
            <v>139907</v>
          </cell>
          <cell r="O105">
            <v>68273586</v>
          </cell>
          <cell r="P105">
            <v>149465</v>
          </cell>
          <cell r="Q105">
            <v>75108797.409999996</v>
          </cell>
          <cell r="R105">
            <v>155359</v>
          </cell>
          <cell r="S105">
            <v>70109492.409999996</v>
          </cell>
          <cell r="T105">
            <v>153679</v>
          </cell>
          <cell r="U105">
            <v>76892670.480000004</v>
          </cell>
          <cell r="V105">
            <v>207181</v>
          </cell>
          <cell r="W105">
            <v>105938155.55</v>
          </cell>
          <cell r="X105">
            <v>171028</v>
          </cell>
          <cell r="Y105">
            <v>88699514.579999998</v>
          </cell>
        </row>
        <row r="106">
          <cell r="B106">
            <v>123874</v>
          </cell>
          <cell r="C106">
            <v>72653655.560000002</v>
          </cell>
          <cell r="D106">
            <v>139004</v>
          </cell>
          <cell r="E106">
            <v>63786742.109999999</v>
          </cell>
          <cell r="F106">
            <v>152392</v>
          </cell>
          <cell r="G106">
            <v>66491360.460000001</v>
          </cell>
          <cell r="H106">
            <v>116124</v>
          </cell>
          <cell r="I106">
            <v>53907588.82</v>
          </cell>
          <cell r="J106">
            <v>173473</v>
          </cell>
          <cell r="K106">
            <v>71624483.659999996</v>
          </cell>
          <cell r="L106">
            <v>259954</v>
          </cell>
          <cell r="M106">
            <v>104131672.06</v>
          </cell>
          <cell r="N106">
            <v>348865</v>
          </cell>
          <cell r="O106">
            <v>148417699.02000001</v>
          </cell>
          <cell r="P106">
            <v>358529</v>
          </cell>
          <cell r="Q106">
            <v>145434589.97999999</v>
          </cell>
          <cell r="R106">
            <v>397299</v>
          </cell>
          <cell r="S106">
            <v>155571047.97999999</v>
          </cell>
          <cell r="T106">
            <v>420669</v>
          </cell>
          <cell r="U106">
            <v>168220907.97999999</v>
          </cell>
          <cell r="V106">
            <v>520657</v>
          </cell>
          <cell r="W106">
            <v>208047881.78</v>
          </cell>
          <cell r="X106">
            <v>454870</v>
          </cell>
          <cell r="Y106">
            <v>171339514.56</v>
          </cell>
        </row>
        <row r="107">
          <cell r="B107">
            <v>94081</v>
          </cell>
          <cell r="C107">
            <v>84685376.75</v>
          </cell>
          <cell r="D107">
            <v>73033</v>
          </cell>
          <cell r="E107">
            <v>60380972.149999999</v>
          </cell>
          <cell r="F107">
            <v>61040</v>
          </cell>
          <cell r="G107">
            <v>50537907.57</v>
          </cell>
          <cell r="H107">
            <v>53472</v>
          </cell>
          <cell r="I107">
            <v>45011476.82</v>
          </cell>
          <cell r="J107">
            <v>86503</v>
          </cell>
          <cell r="K107">
            <v>59881636.460000001</v>
          </cell>
          <cell r="L107">
            <v>98937</v>
          </cell>
          <cell r="M107">
            <v>63345928.399999999</v>
          </cell>
          <cell r="N107">
            <v>120501</v>
          </cell>
          <cell r="O107">
            <v>80091073.909999996</v>
          </cell>
          <cell r="P107">
            <v>134200</v>
          </cell>
          <cell r="Q107">
            <v>86718700.659999996</v>
          </cell>
          <cell r="R107">
            <v>138944</v>
          </cell>
          <cell r="S107">
            <v>86403730.659999996</v>
          </cell>
          <cell r="T107">
            <v>149162</v>
          </cell>
          <cell r="U107">
            <v>91157960.980000004</v>
          </cell>
          <cell r="V107">
            <v>199747</v>
          </cell>
          <cell r="W107">
            <v>147913246.06999999</v>
          </cell>
          <cell r="X107">
            <v>182550</v>
          </cell>
          <cell r="Y107">
            <v>110832672.43000001</v>
          </cell>
        </row>
        <row r="108">
          <cell r="B108">
            <v>36939</v>
          </cell>
          <cell r="C108">
            <v>19084715.91</v>
          </cell>
          <cell r="D108">
            <v>37857</v>
          </cell>
          <cell r="E108">
            <v>16753201.67</v>
          </cell>
          <cell r="F108">
            <v>46287</v>
          </cell>
          <cell r="G108">
            <v>16653186.719999999</v>
          </cell>
          <cell r="H108">
            <v>34940</v>
          </cell>
          <cell r="I108">
            <v>12960099.59</v>
          </cell>
          <cell r="J108">
            <v>52493</v>
          </cell>
          <cell r="K108">
            <v>18266771.199999999</v>
          </cell>
          <cell r="L108">
            <v>72283</v>
          </cell>
          <cell r="M108">
            <v>20368035</v>
          </cell>
          <cell r="N108">
            <v>102086</v>
          </cell>
          <cell r="O108">
            <v>31659648.5</v>
          </cell>
          <cell r="P108">
            <v>117454</v>
          </cell>
          <cell r="Q108">
            <v>34226554.5</v>
          </cell>
          <cell r="R108">
            <v>120645</v>
          </cell>
          <cell r="S108">
            <v>28694072.5</v>
          </cell>
          <cell r="T108">
            <v>123839</v>
          </cell>
          <cell r="U108">
            <v>29605972</v>
          </cell>
          <cell r="V108">
            <v>148607</v>
          </cell>
          <cell r="W108">
            <v>40061820.960000001</v>
          </cell>
          <cell r="X108">
            <v>116134</v>
          </cell>
          <cell r="Y108">
            <v>30496645.75</v>
          </cell>
        </row>
        <row r="109">
          <cell r="B109">
            <v>153029</v>
          </cell>
          <cell r="C109">
            <v>123985065.34999999</v>
          </cell>
          <cell r="D109">
            <v>116353</v>
          </cell>
          <cell r="E109">
            <v>81593817.24000001</v>
          </cell>
          <cell r="F109">
            <v>102108</v>
          </cell>
          <cell r="G109">
            <v>77078195.390000001</v>
          </cell>
          <cell r="H109">
            <v>85233</v>
          </cell>
          <cell r="I109">
            <v>63352491.259999998</v>
          </cell>
          <cell r="J109">
            <v>127137</v>
          </cell>
          <cell r="K109">
            <v>81680789.890000001</v>
          </cell>
          <cell r="L109">
            <v>160965</v>
          </cell>
          <cell r="M109">
            <v>101841188.71000001</v>
          </cell>
          <cell r="N109">
            <v>189372</v>
          </cell>
          <cell r="O109">
            <v>132690696.05</v>
          </cell>
          <cell r="P109">
            <v>209986</v>
          </cell>
          <cell r="Q109">
            <v>139838522.59999999</v>
          </cell>
          <cell r="R109">
            <v>214228</v>
          </cell>
          <cell r="S109">
            <v>135398032.59999999</v>
          </cell>
          <cell r="T109">
            <v>230699</v>
          </cell>
          <cell r="U109">
            <v>152526534.19999999</v>
          </cell>
          <cell r="V109">
            <v>306508</v>
          </cell>
          <cell r="W109">
            <v>221701257.99000001</v>
          </cell>
          <cell r="X109">
            <v>275011</v>
          </cell>
          <cell r="Y109">
            <v>184956260.19</v>
          </cell>
        </row>
        <row r="110">
          <cell r="B110">
            <v>98531</v>
          </cell>
          <cell r="C110">
            <v>75866033.379999995</v>
          </cell>
          <cell r="D110">
            <v>105813</v>
          </cell>
          <cell r="E110">
            <v>68080406.129999995</v>
          </cell>
          <cell r="F110">
            <v>115708</v>
          </cell>
          <cell r="G110">
            <v>68498056.010000005</v>
          </cell>
          <cell r="H110">
            <v>82442</v>
          </cell>
          <cell r="I110">
            <v>46650136.260000005</v>
          </cell>
          <cell r="J110">
            <v>129788</v>
          </cell>
          <cell r="K110">
            <v>66748326.299999997</v>
          </cell>
          <cell r="L110">
            <v>180382</v>
          </cell>
          <cell r="M110">
            <v>87879962</v>
          </cell>
          <cell r="N110">
            <v>217020</v>
          </cell>
          <cell r="O110">
            <v>92416527.650000006</v>
          </cell>
          <cell r="P110">
            <v>251992</v>
          </cell>
          <cell r="Q110">
            <v>112215967.06999999</v>
          </cell>
          <cell r="R110">
            <v>278684</v>
          </cell>
          <cell r="S110">
            <v>114895891.06999999</v>
          </cell>
          <cell r="T110">
            <v>304092</v>
          </cell>
          <cell r="U110">
            <v>138258499.77000001</v>
          </cell>
          <cell r="V110">
            <v>394856</v>
          </cell>
          <cell r="W110">
            <v>200657071.53999999</v>
          </cell>
          <cell r="X110">
            <v>318755</v>
          </cell>
          <cell r="Y110">
            <v>154053745.77000001</v>
          </cell>
        </row>
        <row r="111">
          <cell r="B111">
            <v>42525</v>
          </cell>
          <cell r="C111">
            <v>29260847.75</v>
          </cell>
          <cell r="D111">
            <v>48346</v>
          </cell>
          <cell r="E111">
            <v>27085788.899999999</v>
          </cell>
          <cell r="F111">
            <v>59402</v>
          </cell>
          <cell r="G111">
            <v>28219487.149999999</v>
          </cell>
          <cell r="H111">
            <v>45357</v>
          </cell>
          <cell r="I111">
            <v>23488181.649999999</v>
          </cell>
          <cell r="J111">
            <v>70717</v>
          </cell>
          <cell r="K111">
            <v>34892231.039999999</v>
          </cell>
          <cell r="L111">
            <v>117125</v>
          </cell>
          <cell r="M111">
            <v>52649677</v>
          </cell>
          <cell r="N111">
            <v>168267</v>
          </cell>
          <cell r="O111">
            <v>85757244.150000006</v>
          </cell>
          <cell r="P111">
            <v>172188</v>
          </cell>
          <cell r="Q111">
            <v>82344575.859999999</v>
          </cell>
          <cell r="R111">
            <v>172184</v>
          </cell>
          <cell r="S111">
            <v>62866441.859999999</v>
          </cell>
          <cell r="T111">
            <v>174060</v>
          </cell>
          <cell r="U111">
            <v>63278999.590000004</v>
          </cell>
          <cell r="V111">
            <v>197581</v>
          </cell>
          <cell r="W111">
            <v>72347222.420000002</v>
          </cell>
          <cell r="X111">
            <v>151959</v>
          </cell>
          <cell r="Y111">
            <v>59482297.579999998</v>
          </cell>
        </row>
        <row r="112">
          <cell r="B112">
            <v>30980</v>
          </cell>
          <cell r="C112">
            <v>35418108.039999999</v>
          </cell>
          <cell r="D112">
            <v>23543</v>
          </cell>
          <cell r="E112">
            <v>27298799.149999999</v>
          </cell>
          <cell r="F112">
            <v>21728</v>
          </cell>
          <cell r="G112">
            <v>22976306.59</v>
          </cell>
          <cell r="H112">
            <v>21274</v>
          </cell>
          <cell r="I112">
            <v>22406153.789999999</v>
          </cell>
          <cell r="J112">
            <v>29247</v>
          </cell>
          <cell r="K112">
            <v>27803255.789999999</v>
          </cell>
          <cell r="L112">
            <v>21794</v>
          </cell>
          <cell r="M112">
            <v>18987933.02</v>
          </cell>
          <cell r="N112">
            <v>19949</v>
          </cell>
          <cell r="O112">
            <v>15941821.1</v>
          </cell>
          <cell r="P112">
            <v>18233</v>
          </cell>
          <cell r="Q112">
            <v>14731124.15</v>
          </cell>
          <cell r="R112">
            <v>18233</v>
          </cell>
          <cell r="S112">
            <v>14731124.15</v>
          </cell>
          <cell r="T112">
            <v>16374</v>
          </cell>
          <cell r="U112">
            <v>11484460.48</v>
          </cell>
          <cell r="V112">
            <v>16453</v>
          </cell>
          <cell r="W112">
            <v>12467073.98</v>
          </cell>
          <cell r="X112">
            <v>25416</v>
          </cell>
          <cell r="Y112">
            <v>9213192.0299999993</v>
          </cell>
        </row>
        <row r="113">
          <cell r="B113">
            <v>51842</v>
          </cell>
          <cell r="C113">
            <v>40602097.810000002</v>
          </cell>
          <cell r="D113">
            <v>54753</v>
          </cell>
          <cell r="E113">
            <v>37810908.189999998</v>
          </cell>
          <cell r="F113">
            <v>63500</v>
          </cell>
          <cell r="G113">
            <v>35103037.740000002</v>
          </cell>
          <cell r="H113">
            <v>49474</v>
          </cell>
          <cell r="I113">
            <v>32065057.310000002</v>
          </cell>
          <cell r="J113">
            <v>76268</v>
          </cell>
          <cell r="K113">
            <v>44254012.219999999</v>
          </cell>
          <cell r="L113">
            <v>102069</v>
          </cell>
          <cell r="M113">
            <v>44275347.060000002</v>
          </cell>
          <cell r="N113">
            <v>134537</v>
          </cell>
          <cell r="O113">
            <v>60470202.5</v>
          </cell>
          <cell r="P113">
            <v>153571</v>
          </cell>
          <cell r="Q113">
            <v>77207710.5</v>
          </cell>
          <cell r="R113">
            <v>163135</v>
          </cell>
          <cell r="S113">
            <v>74857105.5</v>
          </cell>
          <cell r="T113">
            <v>173362</v>
          </cell>
          <cell r="U113">
            <v>85803695.319999993</v>
          </cell>
          <cell r="V113">
            <v>210337</v>
          </cell>
          <cell r="W113">
            <v>109835212.38</v>
          </cell>
          <cell r="X113">
            <v>171515</v>
          </cell>
          <cell r="Y113">
            <v>89010164.659999996</v>
          </cell>
        </row>
        <row r="114">
          <cell r="B114">
            <v>21435</v>
          </cell>
          <cell r="C114">
            <v>18996339.949999999</v>
          </cell>
          <cell r="D114">
            <v>15741</v>
          </cell>
          <cell r="E114">
            <v>12241926.07</v>
          </cell>
          <cell r="F114">
            <v>18216</v>
          </cell>
          <cell r="G114">
            <v>12712039.960000001</v>
          </cell>
          <cell r="H114">
            <v>17633</v>
          </cell>
          <cell r="I114">
            <v>12025746.960000001</v>
          </cell>
          <cell r="J114">
            <v>18917</v>
          </cell>
          <cell r="K114">
            <v>11707015.58</v>
          </cell>
          <cell r="L114">
            <v>16895</v>
          </cell>
          <cell r="M114">
            <v>10489100.800000001</v>
          </cell>
          <cell r="N114">
            <v>16809</v>
          </cell>
          <cell r="O114">
            <v>11990953.779999999</v>
          </cell>
          <cell r="P114">
            <v>15763</v>
          </cell>
          <cell r="Q114">
            <v>9952560.4100000001</v>
          </cell>
          <cell r="R114">
            <v>15763</v>
          </cell>
          <cell r="S114">
            <v>9952560.4100000001</v>
          </cell>
          <cell r="T114">
            <v>15399</v>
          </cell>
          <cell r="U114">
            <v>7806308.1200000001</v>
          </cell>
          <cell r="V114">
            <v>15918</v>
          </cell>
          <cell r="W114">
            <v>9773566.7699999996</v>
          </cell>
          <cell r="X114">
            <v>20383</v>
          </cell>
          <cell r="Y114">
            <v>9128242.9399999995</v>
          </cell>
        </row>
        <row r="115">
          <cell r="B115">
            <v>5766</v>
          </cell>
          <cell r="C115">
            <v>6006471.7000000002</v>
          </cell>
          <cell r="D115">
            <v>4902</v>
          </cell>
          <cell r="E115">
            <v>4543873.71</v>
          </cell>
          <cell r="F115">
            <v>3748</v>
          </cell>
          <cell r="G115">
            <v>3102057.5</v>
          </cell>
          <cell r="H115">
            <v>3212</v>
          </cell>
          <cell r="I115">
            <v>2750764.3</v>
          </cell>
          <cell r="J115">
            <v>5002</v>
          </cell>
          <cell r="K115">
            <v>3553780.5</v>
          </cell>
          <cell r="L115">
            <v>5556</v>
          </cell>
          <cell r="M115">
            <v>3443567</v>
          </cell>
          <cell r="N115">
            <v>5461</v>
          </cell>
          <cell r="O115">
            <v>3694560</v>
          </cell>
          <cell r="P115">
            <v>4285</v>
          </cell>
          <cell r="Q115">
            <v>2596143.0099999998</v>
          </cell>
          <cell r="R115">
            <v>4285</v>
          </cell>
          <cell r="S115">
            <v>2596143.0099999998</v>
          </cell>
          <cell r="T115">
            <v>6710</v>
          </cell>
          <cell r="U115">
            <v>5038125.05</v>
          </cell>
          <cell r="V115">
            <v>7700</v>
          </cell>
          <cell r="W115">
            <v>5825175.8499999996</v>
          </cell>
          <cell r="X115">
            <v>4800</v>
          </cell>
          <cell r="Y115">
            <v>3029746.3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8">
          <cell r="B118">
            <v>2218280</v>
          </cell>
          <cell r="C118">
            <v>2087861938.4300001</v>
          </cell>
          <cell r="D118">
            <v>1833086</v>
          </cell>
          <cell r="E118">
            <v>1658590137.6500001</v>
          </cell>
          <cell r="F118">
            <v>2017610</v>
          </cell>
          <cell r="G118">
            <v>1670877297.9400001</v>
          </cell>
          <cell r="H118">
            <v>1707787</v>
          </cell>
          <cell r="I118">
            <v>1469495372.71</v>
          </cell>
          <cell r="J118">
            <v>2228987</v>
          </cell>
          <cell r="K118">
            <v>1828795498.77</v>
          </cell>
          <cell r="L118">
            <v>2566434</v>
          </cell>
          <cell r="M118">
            <v>2178447478.9300003</v>
          </cell>
          <cell r="N118">
            <v>3056248</v>
          </cell>
          <cell r="O118">
            <v>2694907325.2199998</v>
          </cell>
          <cell r="P118">
            <v>3306924</v>
          </cell>
          <cell r="Q118">
            <v>2906501176.6300001</v>
          </cell>
          <cell r="R118">
            <v>3582077</v>
          </cell>
          <cell r="S118">
            <v>2944526409.7600002</v>
          </cell>
          <cell r="T118">
            <v>3696974</v>
          </cell>
          <cell r="U118">
            <v>2995549345.2599998</v>
          </cell>
          <cell r="V118">
            <v>4648399</v>
          </cell>
          <cell r="W118">
            <v>4010627445.9000001</v>
          </cell>
          <cell r="X118">
            <v>4330243</v>
          </cell>
          <cell r="Y118">
            <v>3714490653.5799999</v>
          </cell>
        </row>
        <row r="119">
          <cell r="B119">
            <v>704802</v>
          </cell>
          <cell r="C119">
            <v>561269491.96000004</v>
          </cell>
          <cell r="D119">
            <v>594705</v>
          </cell>
          <cell r="E119">
            <v>466683154.92000002</v>
          </cell>
          <cell r="F119">
            <v>657725</v>
          </cell>
          <cell r="G119">
            <v>476357880.75</v>
          </cell>
          <cell r="H119">
            <v>550892</v>
          </cell>
          <cell r="I119">
            <v>412402760.77999997</v>
          </cell>
          <cell r="J119">
            <v>729021</v>
          </cell>
          <cell r="K119">
            <v>494904307.43000001</v>
          </cell>
          <cell r="L119">
            <v>860372</v>
          </cell>
          <cell r="M119">
            <v>573341655.24000001</v>
          </cell>
          <cell r="N119">
            <v>1061869</v>
          </cell>
          <cell r="O119">
            <v>709535429.25999999</v>
          </cell>
          <cell r="P119">
            <v>1174134</v>
          </cell>
          <cell r="Q119">
            <v>787887821.23000002</v>
          </cell>
          <cell r="R119">
            <v>1296205</v>
          </cell>
          <cell r="S119">
            <v>848526616.23000002</v>
          </cell>
          <cell r="T119">
            <v>1319993</v>
          </cell>
          <cell r="U119">
            <v>836031836.1500001</v>
          </cell>
          <cell r="V119">
            <v>1692013</v>
          </cell>
          <cell r="W119">
            <v>1157353725.8</v>
          </cell>
          <cell r="X119">
            <v>1561714</v>
          </cell>
          <cell r="Y119">
            <v>1029916683.24</v>
          </cell>
        </row>
        <row r="120">
          <cell r="B120">
            <v>194925</v>
          </cell>
          <cell r="C120">
            <v>145749292.94</v>
          </cell>
          <cell r="D120">
            <v>180300</v>
          </cell>
          <cell r="E120">
            <v>120522681.86</v>
          </cell>
          <cell r="F120">
            <v>210379</v>
          </cell>
          <cell r="G120">
            <v>105620500.99000001</v>
          </cell>
          <cell r="H120">
            <v>146544</v>
          </cell>
          <cell r="I120">
            <v>84191200.229999989</v>
          </cell>
          <cell r="J120">
            <v>216167</v>
          </cell>
          <cell r="K120">
            <v>114976556.72</v>
          </cell>
          <cell r="L120">
            <v>301464</v>
          </cell>
          <cell r="M120">
            <v>150455269.19999999</v>
          </cell>
          <cell r="N120">
            <v>385239</v>
          </cell>
          <cell r="O120">
            <v>167119443.66</v>
          </cell>
          <cell r="P120">
            <v>433139</v>
          </cell>
          <cell r="Q120">
            <v>178114490.97</v>
          </cell>
          <cell r="R120">
            <v>474434</v>
          </cell>
          <cell r="S120">
            <v>189798352.97</v>
          </cell>
          <cell r="T120">
            <v>511296</v>
          </cell>
          <cell r="U120">
            <v>194577022.71000001</v>
          </cell>
          <cell r="V120">
            <v>659671</v>
          </cell>
          <cell r="W120">
            <v>250827406.71000001</v>
          </cell>
          <cell r="X120">
            <v>623784</v>
          </cell>
          <cell r="Y120">
            <v>218153492.02000001</v>
          </cell>
        </row>
        <row r="121">
          <cell r="B121">
            <v>84605</v>
          </cell>
          <cell r="C121">
            <v>65332823.630000003</v>
          </cell>
          <cell r="D121">
            <v>67566</v>
          </cell>
          <cell r="E121">
            <v>47635224.57</v>
          </cell>
          <cell r="F121">
            <v>69971</v>
          </cell>
          <cell r="G121">
            <v>46901512.329999998</v>
          </cell>
          <cell r="H121">
            <v>63767</v>
          </cell>
          <cell r="I121">
            <v>43455789.18</v>
          </cell>
          <cell r="J121">
            <v>83834</v>
          </cell>
          <cell r="K121">
            <v>50848876.259999998</v>
          </cell>
          <cell r="L121">
            <v>92841</v>
          </cell>
          <cell r="M121">
            <v>57884149.25</v>
          </cell>
          <cell r="N121">
            <v>107881</v>
          </cell>
          <cell r="O121">
            <v>63814934.32</v>
          </cell>
          <cell r="P121">
            <v>113569</v>
          </cell>
          <cell r="Q121">
            <v>73304158.640000001</v>
          </cell>
          <cell r="R121">
            <v>127863</v>
          </cell>
          <cell r="S121">
            <v>83582555.640000001</v>
          </cell>
          <cell r="T121">
            <v>132027</v>
          </cell>
          <cell r="U121">
            <v>76869977.950000003</v>
          </cell>
          <cell r="V121">
            <v>163118</v>
          </cell>
          <cell r="W121">
            <v>94962334.480000004</v>
          </cell>
          <cell r="X121">
            <v>158601</v>
          </cell>
          <cell r="Y121">
            <v>86772436.409999996</v>
          </cell>
        </row>
        <row r="122">
          <cell r="B122">
            <v>19913</v>
          </cell>
          <cell r="C122">
            <v>14228336.4</v>
          </cell>
          <cell r="D122">
            <v>20041</v>
          </cell>
          <cell r="E122">
            <v>12721663.59</v>
          </cell>
          <cell r="F122">
            <v>23206</v>
          </cell>
          <cell r="G122">
            <v>11976641.279999999</v>
          </cell>
          <cell r="H122">
            <v>16288</v>
          </cell>
          <cell r="I122">
            <v>9602197.2799999993</v>
          </cell>
          <cell r="J122">
            <v>25750</v>
          </cell>
          <cell r="K122">
            <v>16693708.199999999</v>
          </cell>
          <cell r="L122">
            <v>36855</v>
          </cell>
          <cell r="M122">
            <v>22897727.5</v>
          </cell>
          <cell r="N122">
            <v>52450</v>
          </cell>
          <cell r="O122">
            <v>35148405</v>
          </cell>
          <cell r="P122">
            <v>56009</v>
          </cell>
          <cell r="Q122">
            <v>37062232.020000003</v>
          </cell>
          <cell r="R122">
            <v>57741</v>
          </cell>
          <cell r="S122">
            <v>32289672.02</v>
          </cell>
          <cell r="T122">
            <v>59713</v>
          </cell>
          <cell r="U122">
            <v>27019096</v>
          </cell>
          <cell r="V122">
            <v>70014</v>
          </cell>
          <cell r="W122">
            <v>32232349.219999999</v>
          </cell>
          <cell r="X122">
            <v>56218</v>
          </cell>
          <cell r="Y122">
            <v>26275293</v>
          </cell>
        </row>
        <row r="123">
          <cell r="B123">
            <v>74100</v>
          </cell>
          <cell r="C123">
            <v>66800794.549999997</v>
          </cell>
          <cell r="D123">
            <v>62598</v>
          </cell>
          <cell r="E123">
            <v>46242147.769999996</v>
          </cell>
          <cell r="F123">
            <v>71795</v>
          </cell>
          <cell r="G123">
            <v>48136501.379999995</v>
          </cell>
          <cell r="H123">
            <v>52475</v>
          </cell>
          <cell r="I123">
            <v>38098086.260000005</v>
          </cell>
          <cell r="J123">
            <v>73031</v>
          </cell>
          <cell r="K123">
            <v>48807912.019999996</v>
          </cell>
          <cell r="L123">
            <v>103838</v>
          </cell>
          <cell r="M123">
            <v>74583555.049999997</v>
          </cell>
          <cell r="N123">
            <v>142085</v>
          </cell>
          <cell r="O123">
            <v>105508698.2</v>
          </cell>
          <cell r="P123">
            <v>165624</v>
          </cell>
          <cell r="Q123">
            <v>125377437.66</v>
          </cell>
          <cell r="R123">
            <v>167249</v>
          </cell>
          <cell r="S123">
            <v>98604810.659999996</v>
          </cell>
          <cell r="T123">
            <v>178404</v>
          </cell>
          <cell r="U123">
            <v>96127553.430000007</v>
          </cell>
          <cell r="V123">
            <v>221912</v>
          </cell>
          <cell r="W123">
            <v>122451967.66</v>
          </cell>
          <cell r="X123">
            <v>187781</v>
          </cell>
          <cell r="Y123">
            <v>104818559.09</v>
          </cell>
        </row>
        <row r="124">
          <cell r="B124">
            <v>115142</v>
          </cell>
          <cell r="C124">
            <v>93527066.930000007</v>
          </cell>
          <cell r="D124">
            <v>88958</v>
          </cell>
          <cell r="E124">
            <v>62014068.439999998</v>
          </cell>
          <cell r="F124">
            <v>92612</v>
          </cell>
          <cell r="G124">
            <v>60801133.609999999</v>
          </cell>
          <cell r="H124">
            <v>79066</v>
          </cell>
          <cell r="I124">
            <v>53197613.909999996</v>
          </cell>
          <cell r="J124">
            <v>109944</v>
          </cell>
          <cell r="K124">
            <v>68892568.789999992</v>
          </cell>
          <cell r="L124">
            <v>134251</v>
          </cell>
          <cell r="M124">
            <v>84346896.710000008</v>
          </cell>
          <cell r="N124">
            <v>161774</v>
          </cell>
          <cell r="O124">
            <v>104259829.34999999</v>
          </cell>
          <cell r="P124">
            <v>174688</v>
          </cell>
          <cell r="Q124">
            <v>105816626.05</v>
          </cell>
          <cell r="R124">
            <v>188320</v>
          </cell>
          <cell r="S124">
            <v>107397214.05</v>
          </cell>
          <cell r="T124">
            <v>197717</v>
          </cell>
          <cell r="U124">
            <v>106266440.94</v>
          </cell>
          <cell r="V124">
            <v>270886</v>
          </cell>
          <cell r="W124">
            <v>155314963.97</v>
          </cell>
          <cell r="X124">
            <v>395251</v>
          </cell>
          <cell r="Y124">
            <v>133099435.63</v>
          </cell>
        </row>
        <row r="125">
          <cell r="B125">
            <v>49326</v>
          </cell>
          <cell r="C125">
            <v>31859922.710000001</v>
          </cell>
          <cell r="D125">
            <v>50307</v>
          </cell>
          <cell r="E125">
            <v>30756276.300000001</v>
          </cell>
          <cell r="F125">
            <v>56312</v>
          </cell>
          <cell r="G125">
            <v>29128953.759999998</v>
          </cell>
          <cell r="H125">
            <v>35220</v>
          </cell>
          <cell r="I125">
            <v>19727833.809999999</v>
          </cell>
          <cell r="J125">
            <v>49722</v>
          </cell>
          <cell r="K125">
            <v>25917982.5</v>
          </cell>
          <cell r="L125">
            <v>63639</v>
          </cell>
          <cell r="M125">
            <v>29431222.149999999</v>
          </cell>
          <cell r="N125">
            <v>85704</v>
          </cell>
          <cell r="O125">
            <v>39971424.439999998</v>
          </cell>
          <cell r="P125">
            <v>94564</v>
          </cell>
          <cell r="Q125">
            <v>44200426.439999998</v>
          </cell>
          <cell r="R125">
            <v>101252</v>
          </cell>
          <cell r="S125">
            <v>45565685.439999998</v>
          </cell>
          <cell r="T125">
            <v>107063</v>
          </cell>
          <cell r="U125">
            <v>46186207.25</v>
          </cell>
          <cell r="V125">
            <v>127492</v>
          </cell>
          <cell r="W125">
            <v>57256357.170000002</v>
          </cell>
          <cell r="X125">
            <v>101751</v>
          </cell>
          <cell r="Y125">
            <v>48301643.539999999</v>
          </cell>
        </row>
        <row r="126">
          <cell r="B126">
            <v>72882</v>
          </cell>
          <cell r="C126">
            <v>48936225.799999997</v>
          </cell>
          <cell r="D126">
            <v>77123</v>
          </cell>
          <cell r="E126">
            <v>44084566.450000003</v>
          </cell>
          <cell r="F126">
            <v>98683</v>
          </cell>
          <cell r="G126">
            <v>47336965.07</v>
          </cell>
          <cell r="H126">
            <v>70067</v>
          </cell>
          <cell r="I126">
            <v>35423184.630000003</v>
          </cell>
          <cell r="J126">
            <v>108681</v>
          </cell>
          <cell r="K126">
            <v>46795811.960000001</v>
          </cell>
          <cell r="L126">
            <v>155031</v>
          </cell>
          <cell r="M126">
            <v>66551718.450000003</v>
          </cell>
          <cell r="N126">
            <v>203028</v>
          </cell>
          <cell r="O126">
            <v>81896767.799999997</v>
          </cell>
          <cell r="P126">
            <v>220873</v>
          </cell>
          <cell r="Q126">
            <v>86032797.189999998</v>
          </cell>
          <cell r="R126">
            <v>234436</v>
          </cell>
          <cell r="S126">
            <v>81381352.189999998</v>
          </cell>
          <cell r="T126">
            <v>270882</v>
          </cell>
          <cell r="U126">
            <v>94131044.180000007</v>
          </cell>
          <cell r="V126">
            <v>322016</v>
          </cell>
          <cell r="W126">
            <v>111259961.72</v>
          </cell>
          <cell r="X126">
            <v>258549</v>
          </cell>
          <cell r="Y126">
            <v>90242822.480000004</v>
          </cell>
        </row>
        <row r="127">
          <cell r="B127">
            <v>62292</v>
          </cell>
          <cell r="C127">
            <v>35014544.32</v>
          </cell>
          <cell r="D127">
            <v>67928</v>
          </cell>
          <cell r="E127">
            <v>32370402.5</v>
          </cell>
          <cell r="F127">
            <v>76464</v>
          </cell>
          <cell r="G127">
            <v>33440002.690000001</v>
          </cell>
          <cell r="H127">
            <v>45257</v>
          </cell>
          <cell r="I127">
            <v>20066239.789999999</v>
          </cell>
          <cell r="J127">
            <v>70612</v>
          </cell>
          <cell r="K127">
            <v>33534181.879999999</v>
          </cell>
          <cell r="L127">
            <v>102903</v>
          </cell>
          <cell r="M127">
            <v>44286442.280000001</v>
          </cell>
          <cell r="N127">
            <v>128643</v>
          </cell>
          <cell r="O127">
            <v>47630161</v>
          </cell>
          <cell r="P127">
            <v>138101</v>
          </cell>
          <cell r="Q127">
            <v>54656064.549999997</v>
          </cell>
          <cell r="R127">
            <v>142893</v>
          </cell>
          <cell r="S127">
            <v>47326673.549999997</v>
          </cell>
          <cell r="T127">
            <v>159233</v>
          </cell>
          <cell r="U127">
            <v>53374024.68</v>
          </cell>
          <cell r="V127">
            <v>200447</v>
          </cell>
          <cell r="W127">
            <v>68483795.150000006</v>
          </cell>
          <cell r="X127">
            <v>219883</v>
          </cell>
          <cell r="Y127">
            <v>58226669.100000001</v>
          </cell>
        </row>
        <row r="128">
          <cell r="B128">
            <v>78209</v>
          </cell>
          <cell r="C128">
            <v>57443350.510000005</v>
          </cell>
          <cell r="D128">
            <v>79846</v>
          </cell>
          <cell r="E128">
            <v>42821810.100000001</v>
          </cell>
          <cell r="F128">
            <v>107379</v>
          </cell>
          <cell r="G128">
            <v>53398857.469999999</v>
          </cell>
          <cell r="H128">
            <v>69582</v>
          </cell>
          <cell r="I128">
            <v>36891256.780000001</v>
          </cell>
          <cell r="J128">
            <v>107671</v>
          </cell>
          <cell r="K128">
            <v>56621761.799999997</v>
          </cell>
          <cell r="L128">
            <v>151668</v>
          </cell>
          <cell r="M128">
            <v>71427087.210000008</v>
          </cell>
          <cell r="N128">
            <v>206247</v>
          </cell>
          <cell r="O128">
            <v>87861375.799999997</v>
          </cell>
          <cell r="P128">
            <v>224696</v>
          </cell>
          <cell r="Q128">
            <v>89150085</v>
          </cell>
          <cell r="R128">
            <v>237813</v>
          </cell>
          <cell r="S128">
            <v>90309973</v>
          </cell>
          <cell r="T128">
            <v>258741</v>
          </cell>
          <cell r="U128">
            <v>103987971.23999999</v>
          </cell>
          <cell r="V128">
            <v>333769</v>
          </cell>
          <cell r="W128">
            <v>141197920</v>
          </cell>
          <cell r="X128">
            <v>275959</v>
          </cell>
          <cell r="Y128">
            <v>120449136.90000001</v>
          </cell>
        </row>
        <row r="129">
          <cell r="B129">
            <v>253854</v>
          </cell>
          <cell r="C129">
            <v>202702319.45999998</v>
          </cell>
          <cell r="D129">
            <v>244115</v>
          </cell>
          <cell r="E129">
            <v>150271077.56999999</v>
          </cell>
          <cell r="F129">
            <v>304553</v>
          </cell>
          <cell r="G129">
            <v>171896716.56</v>
          </cell>
          <cell r="H129">
            <v>210913</v>
          </cell>
          <cell r="I129">
            <v>133648045.81</v>
          </cell>
          <cell r="J129">
            <v>304471</v>
          </cell>
          <cell r="K129">
            <v>170773368.59</v>
          </cell>
          <cell r="L129">
            <v>408701</v>
          </cell>
          <cell r="M129">
            <v>214029981.21000001</v>
          </cell>
          <cell r="N129">
            <v>510139</v>
          </cell>
          <cell r="O129">
            <v>247767225.19999999</v>
          </cell>
          <cell r="P129">
            <v>538130</v>
          </cell>
          <cell r="Q129">
            <v>241328776</v>
          </cell>
          <cell r="R129">
            <v>587170</v>
          </cell>
          <cell r="S129">
            <v>255704956</v>
          </cell>
          <cell r="T129">
            <v>647465</v>
          </cell>
          <cell r="U129">
            <v>272435902.81999999</v>
          </cell>
          <cell r="V129">
            <v>797532</v>
          </cell>
          <cell r="W129">
            <v>349388461.50999999</v>
          </cell>
          <cell r="X129">
            <v>659587</v>
          </cell>
          <cell r="Y129">
            <v>301209613.92000002</v>
          </cell>
        </row>
        <row r="130">
          <cell r="B130">
            <v>97948</v>
          </cell>
          <cell r="C130">
            <v>71368351.270000011</v>
          </cell>
          <cell r="D130">
            <v>75414</v>
          </cell>
          <cell r="E130">
            <v>47870208.769999996</v>
          </cell>
          <cell r="F130">
            <v>87788</v>
          </cell>
          <cell r="G130">
            <v>51426487.859999999</v>
          </cell>
          <cell r="H130">
            <v>75036</v>
          </cell>
          <cell r="I130">
            <v>43212355.25</v>
          </cell>
          <cell r="J130">
            <v>114243</v>
          </cell>
          <cell r="K130">
            <v>57893810.450000003</v>
          </cell>
          <cell r="L130">
            <v>143959</v>
          </cell>
          <cell r="M130">
            <v>71494289.579999998</v>
          </cell>
          <cell r="N130">
            <v>196673</v>
          </cell>
          <cell r="O130">
            <v>96209572</v>
          </cell>
          <cell r="P130">
            <v>215134</v>
          </cell>
          <cell r="Q130">
            <v>100714155.34999999</v>
          </cell>
          <cell r="R130">
            <v>233762</v>
          </cell>
          <cell r="S130">
            <v>102935836.34999999</v>
          </cell>
          <cell r="T130">
            <v>252285</v>
          </cell>
          <cell r="U130">
            <v>106620845.45</v>
          </cell>
          <cell r="V130">
            <v>313042</v>
          </cell>
          <cell r="W130">
            <v>144686463.22</v>
          </cell>
          <cell r="X130">
            <v>246498</v>
          </cell>
          <cell r="Y130">
            <v>115446702</v>
          </cell>
        </row>
        <row r="131">
          <cell r="B131">
            <v>52740</v>
          </cell>
          <cell r="C131">
            <v>36722109.239999995</v>
          </cell>
          <cell r="D131">
            <v>43335</v>
          </cell>
          <cell r="E131">
            <v>27818180.609999999</v>
          </cell>
          <cell r="F131">
            <v>43859</v>
          </cell>
          <cell r="G131">
            <v>23049825.649999999</v>
          </cell>
          <cell r="H131">
            <v>39119</v>
          </cell>
          <cell r="I131">
            <v>20851358.949999999</v>
          </cell>
          <cell r="J131">
            <v>54037</v>
          </cell>
          <cell r="K131">
            <v>26881439.940000001</v>
          </cell>
          <cell r="L131">
            <v>64799</v>
          </cell>
          <cell r="M131">
            <v>35143787.5</v>
          </cell>
          <cell r="N131">
            <v>76157</v>
          </cell>
          <cell r="O131">
            <v>37622210.810000002</v>
          </cell>
          <cell r="P131">
            <v>81121</v>
          </cell>
          <cell r="Q131">
            <v>40452722.5</v>
          </cell>
          <cell r="R131">
            <v>87533</v>
          </cell>
          <cell r="S131">
            <v>41809352.5</v>
          </cell>
          <cell r="T131">
            <v>96778</v>
          </cell>
          <cell r="U131">
            <v>46130582.390000001</v>
          </cell>
          <cell r="V131">
            <v>120169</v>
          </cell>
          <cell r="W131">
            <v>66233933.140000001</v>
          </cell>
          <cell r="X131">
            <v>98907</v>
          </cell>
          <cell r="Y131">
            <v>57046498.230000004</v>
          </cell>
        </row>
        <row r="132">
          <cell r="B132">
            <v>20709</v>
          </cell>
          <cell r="C132">
            <v>14574447.17</v>
          </cell>
          <cell r="D132">
            <v>18581</v>
          </cell>
          <cell r="E132">
            <v>10639843.199999999</v>
          </cell>
          <cell r="F132">
            <v>22918</v>
          </cell>
          <cell r="G132">
            <v>12319230.9</v>
          </cell>
          <cell r="H132">
            <v>17449</v>
          </cell>
          <cell r="I132">
            <v>8624801.6999999993</v>
          </cell>
          <cell r="J132">
            <v>25838</v>
          </cell>
          <cell r="K132">
            <v>12097476.120000001</v>
          </cell>
          <cell r="L132">
            <v>36554</v>
          </cell>
          <cell r="M132">
            <v>17447295</v>
          </cell>
          <cell r="N132">
            <v>49140</v>
          </cell>
          <cell r="O132">
            <v>22867724.120000001</v>
          </cell>
          <cell r="P132">
            <v>54115</v>
          </cell>
          <cell r="Q132">
            <v>24948416.23</v>
          </cell>
          <cell r="R132">
            <v>58595</v>
          </cell>
          <cell r="S132">
            <v>23105504.23</v>
          </cell>
          <cell r="T132">
            <v>64029</v>
          </cell>
          <cell r="U132">
            <v>23183089.34</v>
          </cell>
          <cell r="V132">
            <v>82688</v>
          </cell>
          <cell r="W132">
            <v>31893685.16</v>
          </cell>
          <cell r="X132">
            <v>63831</v>
          </cell>
          <cell r="Y132">
            <v>24329297.5</v>
          </cell>
        </row>
        <row r="133">
          <cell r="B133">
            <v>37670</v>
          </cell>
          <cell r="C133">
            <v>35862634.420000002</v>
          </cell>
          <cell r="D133">
            <v>31006</v>
          </cell>
          <cell r="E133">
            <v>26486227.879999999</v>
          </cell>
          <cell r="F133">
            <v>35560</v>
          </cell>
          <cell r="G133">
            <v>28300246.550000001</v>
          </cell>
          <cell r="H133">
            <v>29910</v>
          </cell>
          <cell r="I133">
            <v>25730999.98</v>
          </cell>
          <cell r="J133">
            <v>43492</v>
          </cell>
          <cell r="K133">
            <v>33211169.510000002</v>
          </cell>
          <cell r="L133">
            <v>55805</v>
          </cell>
          <cell r="M133">
            <v>43087635.200000003</v>
          </cell>
          <cell r="N133">
            <v>69628</v>
          </cell>
          <cell r="O133">
            <v>47767499.120000005</v>
          </cell>
          <cell r="P133">
            <v>77143</v>
          </cell>
          <cell r="Q133">
            <v>50921334.450000003</v>
          </cell>
          <cell r="R133">
            <v>82898</v>
          </cell>
          <cell r="S133">
            <v>53876165.450000003</v>
          </cell>
          <cell r="T133">
            <v>84996</v>
          </cell>
          <cell r="U133">
            <v>48436172.460000001</v>
          </cell>
          <cell r="V133">
            <v>109667</v>
          </cell>
          <cell r="W133">
            <v>73968603.870000005</v>
          </cell>
          <cell r="X133">
            <v>92264</v>
          </cell>
          <cell r="Y133">
            <v>60919307.829999998</v>
          </cell>
        </row>
        <row r="134">
          <cell r="B134">
            <v>38477</v>
          </cell>
          <cell r="C134">
            <v>23472489.189999998</v>
          </cell>
          <cell r="D134">
            <v>34738</v>
          </cell>
          <cell r="E134">
            <v>19973954.759999998</v>
          </cell>
          <cell r="F134">
            <v>41040</v>
          </cell>
          <cell r="G134">
            <v>21688075.649999999</v>
          </cell>
          <cell r="H134">
            <v>32852</v>
          </cell>
          <cell r="I134">
            <v>17450210.530000001</v>
          </cell>
          <cell r="J134">
            <v>48166</v>
          </cell>
          <cell r="K134">
            <v>20930295.600000001</v>
          </cell>
          <cell r="L134">
            <v>61896</v>
          </cell>
          <cell r="M134">
            <v>25625719.300000001</v>
          </cell>
          <cell r="N134">
            <v>78339</v>
          </cell>
          <cell r="O134">
            <v>35147833.869999997</v>
          </cell>
          <cell r="P134">
            <v>88590</v>
          </cell>
          <cell r="Q134">
            <v>38584583.259999998</v>
          </cell>
          <cell r="R134">
            <v>93448</v>
          </cell>
          <cell r="S134">
            <v>39671524.259999998</v>
          </cell>
          <cell r="T134">
            <v>104022</v>
          </cell>
          <cell r="U134">
            <v>39934783.600000001</v>
          </cell>
          <cell r="V134">
            <v>146410</v>
          </cell>
          <cell r="W134">
            <v>60200121.149999999</v>
          </cell>
          <cell r="X134">
            <v>109043</v>
          </cell>
          <cell r="Y134">
            <v>42047098.759999998</v>
          </cell>
        </row>
        <row r="135">
          <cell r="B135">
            <v>34859</v>
          </cell>
          <cell r="C135">
            <v>28662438.079999998</v>
          </cell>
          <cell r="D135">
            <v>28208</v>
          </cell>
          <cell r="E135">
            <v>16308150.550000001</v>
          </cell>
          <cell r="F135">
            <v>39420</v>
          </cell>
          <cell r="G135">
            <v>24528874.420000002</v>
          </cell>
          <cell r="H135">
            <v>29792</v>
          </cell>
          <cell r="I135">
            <v>19484982.32</v>
          </cell>
          <cell r="J135">
            <v>44078</v>
          </cell>
          <cell r="K135">
            <v>23487232.199999999</v>
          </cell>
          <cell r="L135">
            <v>58638</v>
          </cell>
          <cell r="M135">
            <v>29059760</v>
          </cell>
          <cell r="N135">
            <v>73846</v>
          </cell>
          <cell r="O135">
            <v>33171814.5</v>
          </cell>
          <cell r="P135">
            <v>78737</v>
          </cell>
          <cell r="Q135">
            <v>33781247.950000003</v>
          </cell>
          <cell r="R135">
            <v>84465</v>
          </cell>
          <cell r="S135">
            <v>32948889.949999999</v>
          </cell>
          <cell r="T135">
            <v>95684</v>
          </cell>
          <cell r="U135">
            <v>38285778.380000003</v>
          </cell>
          <cell r="V135">
            <v>122412</v>
          </cell>
          <cell r="W135">
            <v>49841404.899999999</v>
          </cell>
          <cell r="X135">
            <v>124825</v>
          </cell>
          <cell r="Y135">
            <v>43184229.450000003</v>
          </cell>
        </row>
        <row r="136">
          <cell r="B136">
            <v>73528</v>
          </cell>
          <cell r="C136">
            <v>91668154.620000005</v>
          </cell>
          <cell r="D136">
            <v>64938</v>
          </cell>
          <cell r="E136">
            <v>63815294.229999997</v>
          </cell>
          <cell r="F136">
            <v>76004</v>
          </cell>
          <cell r="G136">
            <v>61322855.810000002</v>
          </cell>
          <cell r="H136">
            <v>59481</v>
          </cell>
          <cell r="I136">
            <v>55652917.289999999</v>
          </cell>
          <cell r="J136">
            <v>94116</v>
          </cell>
          <cell r="K136">
            <v>94101929.629999995</v>
          </cell>
          <cell r="L136">
            <v>116622</v>
          </cell>
          <cell r="M136">
            <v>102311501.61</v>
          </cell>
          <cell r="N136">
            <v>152597</v>
          </cell>
          <cell r="O136">
            <v>133110839</v>
          </cell>
          <cell r="P136">
            <v>164701</v>
          </cell>
          <cell r="Q136">
            <v>133005427.88</v>
          </cell>
          <cell r="R136">
            <v>178796</v>
          </cell>
          <cell r="S136">
            <v>125854030.88</v>
          </cell>
          <cell r="T136">
            <v>193414</v>
          </cell>
          <cell r="U136">
            <v>120319047.16</v>
          </cell>
          <cell r="V136">
            <v>236805</v>
          </cell>
          <cell r="W136">
            <v>164174151.38999999</v>
          </cell>
          <cell r="X136">
            <v>190181</v>
          </cell>
          <cell r="Y136">
            <v>127896968.02</v>
          </cell>
        </row>
        <row r="137">
          <cell r="B137">
            <v>49905</v>
          </cell>
          <cell r="C137">
            <v>33839564.890000001</v>
          </cell>
          <cell r="D137">
            <v>46251</v>
          </cell>
          <cell r="E137">
            <v>27988623.699999999</v>
          </cell>
          <cell r="F137">
            <v>56922</v>
          </cell>
          <cell r="G137">
            <v>33721554.759999998</v>
          </cell>
          <cell r="H137">
            <v>45094</v>
          </cell>
          <cell r="I137">
            <v>27909885.560000002</v>
          </cell>
          <cell r="J137">
            <v>66309</v>
          </cell>
          <cell r="K137">
            <v>37446502.259999998</v>
          </cell>
          <cell r="L137">
            <v>87256</v>
          </cell>
          <cell r="M137">
            <v>51831680.850000001</v>
          </cell>
          <cell r="N137">
            <v>114968</v>
          </cell>
          <cell r="O137">
            <v>69971061.859999999</v>
          </cell>
          <cell r="P137">
            <v>127331</v>
          </cell>
          <cell r="Q137">
            <v>80148253.689999998</v>
          </cell>
          <cell r="R137">
            <v>143097</v>
          </cell>
          <cell r="S137">
            <v>85762877.689999998</v>
          </cell>
          <cell r="T137">
            <v>161263</v>
          </cell>
          <cell r="U137">
            <v>97422898.849999994</v>
          </cell>
          <cell r="V137">
            <v>225554</v>
          </cell>
          <cell r="W137">
            <v>134262380.50999999</v>
          </cell>
          <cell r="X137">
            <v>200354</v>
          </cell>
          <cell r="Y137">
            <v>114182834.62</v>
          </cell>
        </row>
        <row r="138">
          <cell r="B138">
            <v>74875</v>
          </cell>
          <cell r="C138">
            <v>67769423.890000001</v>
          </cell>
          <cell r="D138">
            <v>63194</v>
          </cell>
          <cell r="E138">
            <v>52289866.43</v>
          </cell>
          <cell r="F138">
            <v>67773</v>
          </cell>
          <cell r="G138">
            <v>49657063.109999999</v>
          </cell>
          <cell r="H138">
            <v>55144</v>
          </cell>
          <cell r="I138">
            <v>40903882.159999996</v>
          </cell>
          <cell r="J138">
            <v>74945</v>
          </cell>
          <cell r="K138">
            <v>48967038.620000005</v>
          </cell>
          <cell r="L138">
            <v>94666</v>
          </cell>
          <cell r="M138">
            <v>61396615.920000002</v>
          </cell>
          <cell r="N138">
            <v>122289</v>
          </cell>
          <cell r="O138">
            <v>80425141.799999997</v>
          </cell>
          <cell r="P138">
            <v>137447</v>
          </cell>
          <cell r="Q138">
            <v>92150209.269999996</v>
          </cell>
          <cell r="R138">
            <v>151572</v>
          </cell>
          <cell r="S138">
            <v>91536774.269999996</v>
          </cell>
          <cell r="T138">
            <v>161940</v>
          </cell>
          <cell r="U138">
            <v>91027281.310000002</v>
          </cell>
          <cell r="V138">
            <v>200008</v>
          </cell>
          <cell r="W138">
            <v>111572618.69</v>
          </cell>
          <cell r="X138">
            <v>164826</v>
          </cell>
          <cell r="Y138">
            <v>97660436.989999995</v>
          </cell>
        </row>
        <row r="139">
          <cell r="B139">
            <v>1993</v>
          </cell>
          <cell r="C139">
            <v>2901264.42</v>
          </cell>
          <cell r="D139">
            <v>1058</v>
          </cell>
          <cell r="E139">
            <v>1242479.5</v>
          </cell>
          <cell r="F139">
            <v>841</v>
          </cell>
          <cell r="G139">
            <v>754472</v>
          </cell>
          <cell r="H139">
            <v>952</v>
          </cell>
          <cell r="I139">
            <v>918925</v>
          </cell>
          <cell r="J139">
            <v>1287</v>
          </cell>
          <cell r="K139">
            <v>1101398.8</v>
          </cell>
          <cell r="L139">
            <v>1219</v>
          </cell>
          <cell r="M139">
            <v>883497</v>
          </cell>
          <cell r="N139">
            <v>907</v>
          </cell>
          <cell r="O139">
            <v>509099</v>
          </cell>
          <cell r="P139">
            <v>970</v>
          </cell>
          <cell r="Q139">
            <v>551430</v>
          </cell>
          <cell r="R139">
            <v>970</v>
          </cell>
          <cell r="S139">
            <v>551430</v>
          </cell>
          <cell r="T139">
            <v>754</v>
          </cell>
          <cell r="U139">
            <v>479396</v>
          </cell>
          <cell r="V139">
            <v>621</v>
          </cell>
          <cell r="W139">
            <v>350856</v>
          </cell>
          <cell r="X139">
            <v>751</v>
          </cell>
          <cell r="Y139">
            <v>357739.8</v>
          </cell>
        </row>
        <row r="140">
          <cell r="B140">
            <v>124</v>
          </cell>
          <cell r="C140">
            <v>80885.34</v>
          </cell>
          <cell r="D140">
            <v>1368</v>
          </cell>
          <cell r="E140">
            <v>1728291.8</v>
          </cell>
          <cell r="F140">
            <v>1549</v>
          </cell>
          <cell r="G140">
            <v>1802991.7</v>
          </cell>
          <cell r="H140">
            <v>1192</v>
          </cell>
          <cell r="I140">
            <v>1362733.7</v>
          </cell>
          <cell r="J140">
            <v>1771</v>
          </cell>
          <cell r="K140">
            <v>1974286</v>
          </cell>
          <cell r="L140">
            <v>1359</v>
          </cell>
          <cell r="M140">
            <v>1387150</v>
          </cell>
          <cell r="N140">
            <v>1939</v>
          </cell>
          <cell r="O140">
            <v>1684563</v>
          </cell>
          <cell r="P140">
            <v>1972</v>
          </cell>
          <cell r="Q140">
            <v>986480.78</v>
          </cell>
          <cell r="R140">
            <v>1972</v>
          </cell>
          <cell r="S140">
            <v>986480.78</v>
          </cell>
          <cell r="T140">
            <v>1934</v>
          </cell>
          <cell r="U140">
            <v>1121930.3799999999</v>
          </cell>
          <cell r="V140">
            <v>2238</v>
          </cell>
          <cell r="W140">
            <v>1726597.1</v>
          </cell>
          <cell r="X140">
            <v>3725</v>
          </cell>
          <cell r="Y140">
            <v>1668862.28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3">
          <cell r="B143">
            <v>833372</v>
          </cell>
          <cell r="C143">
            <v>946177130.38</v>
          </cell>
          <cell r="D143">
            <v>657177</v>
          </cell>
          <cell r="E143">
            <v>704053847.92999995</v>
          </cell>
          <cell r="F143">
            <v>718888</v>
          </cell>
          <cell r="G143">
            <v>713996305.54999995</v>
          </cell>
          <cell r="H143">
            <v>666325</v>
          </cell>
          <cell r="I143">
            <v>673212438.01999998</v>
          </cell>
          <cell r="J143">
            <v>866714</v>
          </cell>
          <cell r="K143">
            <v>773888550.07000005</v>
          </cell>
          <cell r="L143">
            <v>911054</v>
          </cell>
          <cell r="M143">
            <v>811055480.44000006</v>
          </cell>
          <cell r="N143">
            <v>1038558</v>
          </cell>
          <cell r="O143">
            <v>948930361.16999996</v>
          </cell>
          <cell r="P143">
            <v>1100202</v>
          </cell>
          <cell r="Q143">
            <v>1014263268.79</v>
          </cell>
          <cell r="R143">
            <v>1204210</v>
          </cell>
          <cell r="S143">
            <v>1073809296.79</v>
          </cell>
          <cell r="T143">
            <v>1251710</v>
          </cell>
          <cell r="U143">
            <v>1093798286.54</v>
          </cell>
          <cell r="V143">
            <v>1486811</v>
          </cell>
          <cell r="W143">
            <v>1355202519.5799999</v>
          </cell>
          <cell r="X143">
            <v>1394652</v>
          </cell>
          <cell r="Y143">
            <v>1354462833.29</v>
          </cell>
        </row>
        <row r="144">
          <cell r="B144">
            <v>85491</v>
          </cell>
          <cell r="C144">
            <v>73050005.00999999</v>
          </cell>
          <cell r="D144">
            <v>73472</v>
          </cell>
          <cell r="E144">
            <v>53986592.140000001</v>
          </cell>
          <cell r="F144">
            <v>79983</v>
          </cell>
          <cell r="G144">
            <v>54914071.960000001</v>
          </cell>
          <cell r="H144">
            <v>67640</v>
          </cell>
          <cell r="I144">
            <v>50145820.890000001</v>
          </cell>
          <cell r="J144">
            <v>97765</v>
          </cell>
          <cell r="K144">
            <v>67683160.74000001</v>
          </cell>
          <cell r="L144">
            <v>104916</v>
          </cell>
          <cell r="M144">
            <v>65507551.600000001</v>
          </cell>
          <cell r="N144">
            <v>134279</v>
          </cell>
          <cell r="O144">
            <v>84566435</v>
          </cell>
          <cell r="P144">
            <v>152317</v>
          </cell>
          <cell r="Q144">
            <v>98430300.870000005</v>
          </cell>
          <cell r="R144">
            <v>172216</v>
          </cell>
          <cell r="S144">
            <v>105427805.87</v>
          </cell>
          <cell r="T144">
            <v>183357</v>
          </cell>
          <cell r="U144">
            <v>108107560.27</v>
          </cell>
          <cell r="V144">
            <v>217582</v>
          </cell>
          <cell r="W144">
            <v>129799632.83</v>
          </cell>
          <cell r="X144">
            <v>199741</v>
          </cell>
          <cell r="Y144">
            <v>128904030.3</v>
          </cell>
        </row>
        <row r="145">
          <cell r="B145">
            <v>57062</v>
          </cell>
          <cell r="C145">
            <v>70959484.400000006</v>
          </cell>
          <cell r="D145">
            <v>44333</v>
          </cell>
          <cell r="E145">
            <v>50040708.369999997</v>
          </cell>
          <cell r="F145">
            <v>47588</v>
          </cell>
          <cell r="G145">
            <v>50605155.460000001</v>
          </cell>
          <cell r="H145">
            <v>43813</v>
          </cell>
          <cell r="I145">
            <v>45516668.219999999</v>
          </cell>
          <cell r="J145">
            <v>57755</v>
          </cell>
          <cell r="K145">
            <v>54045928.630000003</v>
          </cell>
          <cell r="L145">
            <v>71682</v>
          </cell>
          <cell r="M145">
            <v>87477239.609999999</v>
          </cell>
          <cell r="N145">
            <v>90341</v>
          </cell>
          <cell r="O145">
            <v>106949961.75</v>
          </cell>
          <cell r="P145">
            <v>86708</v>
          </cell>
          <cell r="Q145">
            <v>90322899.849999994</v>
          </cell>
          <cell r="R145">
            <v>94784</v>
          </cell>
          <cell r="S145">
            <v>89791852.849999994</v>
          </cell>
          <cell r="T145">
            <v>94333</v>
          </cell>
          <cell r="U145">
            <v>71152972.019999996</v>
          </cell>
          <cell r="V145">
            <v>110916</v>
          </cell>
          <cell r="W145">
            <v>88153402.400000006</v>
          </cell>
          <cell r="X145">
            <v>103815</v>
          </cell>
          <cell r="Y145">
            <v>87041157.900000006</v>
          </cell>
        </row>
        <row r="146">
          <cell r="B146">
            <v>92624</v>
          </cell>
          <cell r="C146">
            <v>106104232.61</v>
          </cell>
          <cell r="D146">
            <v>74958</v>
          </cell>
          <cell r="E146">
            <v>73031991.060000002</v>
          </cell>
          <cell r="F146">
            <v>86366</v>
          </cell>
          <cell r="G146">
            <v>74137904.719999999</v>
          </cell>
          <cell r="H146">
            <v>75975</v>
          </cell>
          <cell r="I146">
            <v>68403897.700000003</v>
          </cell>
          <cell r="J146">
            <v>106488</v>
          </cell>
          <cell r="K146">
            <v>86101268.069999993</v>
          </cell>
          <cell r="L146">
            <v>136879</v>
          </cell>
          <cell r="M146">
            <v>106357632.97</v>
          </cell>
          <cell r="N146">
            <v>174593</v>
          </cell>
          <cell r="O146">
            <v>129899679.25</v>
          </cell>
          <cell r="P146">
            <v>191266</v>
          </cell>
          <cell r="Q146">
            <v>143556629.71000001</v>
          </cell>
          <cell r="R146">
            <v>209640</v>
          </cell>
          <cell r="S146">
            <v>137138289.71000001</v>
          </cell>
          <cell r="T146">
            <v>228115</v>
          </cell>
          <cell r="U146">
            <v>137453357.88</v>
          </cell>
          <cell r="V146">
            <v>286022</v>
          </cell>
          <cell r="W146">
            <v>172486903.50999999</v>
          </cell>
          <cell r="X146">
            <v>246180</v>
          </cell>
          <cell r="Y146">
            <v>171528727.18000001</v>
          </cell>
        </row>
        <row r="147">
          <cell r="B147">
            <v>14678</v>
          </cell>
          <cell r="C147">
            <v>14560598</v>
          </cell>
          <cell r="D147">
            <v>18089</v>
          </cell>
          <cell r="E147">
            <v>16248017</v>
          </cell>
          <cell r="F147">
            <v>25352</v>
          </cell>
          <cell r="G147">
            <v>21631822</v>
          </cell>
          <cell r="H147">
            <v>17291</v>
          </cell>
          <cell r="I147">
            <v>15248331</v>
          </cell>
          <cell r="J147">
            <v>27262</v>
          </cell>
          <cell r="K147">
            <v>23557691</v>
          </cell>
          <cell r="L147">
            <v>36150</v>
          </cell>
          <cell r="M147">
            <v>28413146</v>
          </cell>
          <cell r="N147">
            <v>40690</v>
          </cell>
          <cell r="O147">
            <v>32406572.050000001</v>
          </cell>
          <cell r="P147">
            <v>47604</v>
          </cell>
          <cell r="Q147">
            <v>38237053</v>
          </cell>
          <cell r="R147">
            <v>49626</v>
          </cell>
          <cell r="S147">
            <v>36935077</v>
          </cell>
          <cell r="T147">
            <v>62393</v>
          </cell>
          <cell r="U147">
            <v>44114760.240000002</v>
          </cell>
          <cell r="V147">
            <v>71225</v>
          </cell>
          <cell r="W147">
            <v>50541144.100000001</v>
          </cell>
          <cell r="X147">
            <v>58598</v>
          </cell>
          <cell r="Y147">
            <v>40113448</v>
          </cell>
        </row>
        <row r="148">
          <cell r="B148">
            <v>63315</v>
          </cell>
          <cell r="C148">
            <v>59384447.560000002</v>
          </cell>
          <cell r="D148">
            <v>52161</v>
          </cell>
          <cell r="E148">
            <v>43553964.68</v>
          </cell>
          <cell r="F148">
            <v>46531</v>
          </cell>
          <cell r="G148">
            <v>36386686.670000002</v>
          </cell>
          <cell r="H148">
            <v>42003</v>
          </cell>
          <cell r="I148">
            <v>34038578.469999999</v>
          </cell>
          <cell r="J148">
            <v>61088</v>
          </cell>
          <cell r="K148">
            <v>45282531.869999997</v>
          </cell>
          <cell r="L148">
            <v>55657</v>
          </cell>
          <cell r="M148">
            <v>38110305</v>
          </cell>
          <cell r="N148">
            <v>65785</v>
          </cell>
          <cell r="O148">
            <v>45579970.170000002</v>
          </cell>
          <cell r="P148">
            <v>75919</v>
          </cell>
          <cell r="Q148">
            <v>53132733.769999996</v>
          </cell>
          <cell r="R148">
            <v>91834</v>
          </cell>
          <cell r="S148">
            <v>64910656.769999996</v>
          </cell>
          <cell r="T148">
            <v>84288</v>
          </cell>
          <cell r="U148">
            <v>54942749.93</v>
          </cell>
          <cell r="V148">
            <v>91474</v>
          </cell>
          <cell r="W148">
            <v>60837255.189999998</v>
          </cell>
          <cell r="X148">
            <v>86803</v>
          </cell>
          <cell r="Y148">
            <v>66322315.350000001</v>
          </cell>
        </row>
        <row r="149">
          <cell r="B149">
            <v>20253</v>
          </cell>
          <cell r="C149">
            <v>15909980.4</v>
          </cell>
          <cell r="D149">
            <v>16853</v>
          </cell>
          <cell r="E149">
            <v>12252233.529999999</v>
          </cell>
          <cell r="F149">
            <v>19645</v>
          </cell>
          <cell r="G149">
            <v>13586297.5</v>
          </cell>
          <cell r="H149">
            <v>17653</v>
          </cell>
          <cell r="I149">
            <v>12294188.699999999</v>
          </cell>
          <cell r="J149">
            <v>23575</v>
          </cell>
          <cell r="K149">
            <v>11361076.52</v>
          </cell>
          <cell r="L149">
            <v>26080</v>
          </cell>
          <cell r="M149">
            <v>13562895.609999999</v>
          </cell>
          <cell r="N149">
            <v>29636</v>
          </cell>
          <cell r="O149">
            <v>16351710.08</v>
          </cell>
          <cell r="P149">
            <v>31772</v>
          </cell>
          <cell r="Q149">
            <v>16444099.960000001</v>
          </cell>
          <cell r="R149">
            <v>34306</v>
          </cell>
          <cell r="S149">
            <v>16671069.960000001</v>
          </cell>
          <cell r="T149">
            <v>37468</v>
          </cell>
          <cell r="U149">
            <v>17271697.789999999</v>
          </cell>
          <cell r="V149">
            <v>50383</v>
          </cell>
          <cell r="W149">
            <v>24632026.600000001</v>
          </cell>
          <cell r="X149">
            <v>39352</v>
          </cell>
          <cell r="Y149">
            <v>18196038.809999999</v>
          </cell>
        </row>
        <row r="150">
          <cell r="B150">
            <v>15567</v>
          </cell>
          <cell r="C150">
            <v>15623018.4</v>
          </cell>
          <cell r="D150">
            <v>10187</v>
          </cell>
          <cell r="E150">
            <v>9699532.8300000001</v>
          </cell>
          <cell r="F150">
            <v>14001</v>
          </cell>
          <cell r="G150">
            <v>11184150.800000001</v>
          </cell>
          <cell r="H150">
            <v>11306</v>
          </cell>
          <cell r="I150">
            <v>8602204.8000000007</v>
          </cell>
          <cell r="J150">
            <v>15672</v>
          </cell>
          <cell r="K150">
            <v>11625650</v>
          </cell>
          <cell r="L150">
            <v>18581</v>
          </cell>
          <cell r="M150">
            <v>14083241.6</v>
          </cell>
          <cell r="N150">
            <v>23162</v>
          </cell>
          <cell r="O150">
            <v>19248450</v>
          </cell>
          <cell r="P150">
            <v>26890</v>
          </cell>
          <cell r="Q150">
            <v>23019136.73</v>
          </cell>
          <cell r="R150">
            <v>29932</v>
          </cell>
          <cell r="S150">
            <v>25333205.73</v>
          </cell>
          <cell r="T150">
            <v>36409</v>
          </cell>
          <cell r="U150">
            <v>33537837</v>
          </cell>
          <cell r="V150">
            <v>41875</v>
          </cell>
          <cell r="W150">
            <v>34689378</v>
          </cell>
          <cell r="X150">
            <v>32924</v>
          </cell>
          <cell r="Y150">
            <v>28433959.469999999</v>
          </cell>
        </row>
        <row r="151">
          <cell r="B151">
            <v>92161</v>
          </cell>
          <cell r="C151">
            <v>106752590.94</v>
          </cell>
          <cell r="D151">
            <v>73434</v>
          </cell>
          <cell r="E151">
            <v>78799734.689999998</v>
          </cell>
          <cell r="F151">
            <v>80515</v>
          </cell>
          <cell r="G151">
            <v>81441549.920000002</v>
          </cell>
          <cell r="H151">
            <v>86032</v>
          </cell>
          <cell r="I151">
            <v>88314134.900000006</v>
          </cell>
          <cell r="J151">
            <v>111658</v>
          </cell>
          <cell r="K151">
            <v>114123717.03</v>
          </cell>
          <cell r="L151">
            <v>116423</v>
          </cell>
          <cell r="M151">
            <v>114494610.22</v>
          </cell>
          <cell r="N151">
            <v>124733</v>
          </cell>
          <cell r="O151">
            <v>121423942.34999999</v>
          </cell>
          <cell r="P151">
            <v>136937</v>
          </cell>
          <cell r="Q151">
            <v>138071412.59</v>
          </cell>
          <cell r="R151">
            <v>144765</v>
          </cell>
          <cell r="S151">
            <v>142513813.59</v>
          </cell>
          <cell r="T151">
            <v>149624</v>
          </cell>
          <cell r="U151">
            <v>139761128.48000002</v>
          </cell>
          <cell r="V151">
            <v>155420</v>
          </cell>
          <cell r="W151">
            <v>146328556.78</v>
          </cell>
          <cell r="X151">
            <v>156734</v>
          </cell>
          <cell r="Y151">
            <v>159087576.18000001</v>
          </cell>
        </row>
        <row r="152">
          <cell r="B152">
            <v>235896</v>
          </cell>
          <cell r="C152">
            <v>308380838.93000001</v>
          </cell>
          <cell r="D152">
            <v>190564</v>
          </cell>
          <cell r="E152">
            <v>251621384.12</v>
          </cell>
          <cell r="F152">
            <v>208027</v>
          </cell>
          <cell r="G152">
            <v>239475350.06999999</v>
          </cell>
          <cell r="H152">
            <v>187071</v>
          </cell>
          <cell r="I152">
            <v>218319008.16</v>
          </cell>
          <cell r="J152">
            <v>253821</v>
          </cell>
          <cell r="K152">
            <v>243102730.83000001</v>
          </cell>
          <cell r="L152">
            <v>284136</v>
          </cell>
          <cell r="M152">
            <v>267232017.53999999</v>
          </cell>
          <cell r="N152">
            <v>351049</v>
          </cell>
          <cell r="O152">
            <v>334326144.81999999</v>
          </cell>
          <cell r="P152">
            <v>371861</v>
          </cell>
          <cell r="Q152">
            <v>343054299.01999998</v>
          </cell>
          <cell r="R152">
            <v>409488</v>
          </cell>
          <cell r="S152">
            <v>367386906.01999998</v>
          </cell>
          <cell r="T152">
            <v>432392</v>
          </cell>
          <cell r="U152">
            <v>359629286.72000003</v>
          </cell>
          <cell r="V152">
            <v>549395</v>
          </cell>
          <cell r="W152">
            <v>457462228.61000001</v>
          </cell>
          <cell r="X152">
            <v>502061</v>
          </cell>
          <cell r="Y152">
            <v>441983517.25999999</v>
          </cell>
        </row>
        <row r="153">
          <cell r="B153">
            <v>120113</v>
          </cell>
          <cell r="C153">
            <v>167017642</v>
          </cell>
          <cell r="D153">
            <v>105119</v>
          </cell>
          <cell r="E153">
            <v>146712357.41</v>
          </cell>
          <cell r="F153">
            <v>124722</v>
          </cell>
          <cell r="G153">
            <v>137879424.43000001</v>
          </cell>
          <cell r="H153">
            <v>105588</v>
          </cell>
          <cell r="I153">
            <v>124646579.09999999</v>
          </cell>
          <cell r="J153">
            <v>135489</v>
          </cell>
          <cell r="K153">
            <v>135402994.59</v>
          </cell>
          <cell r="L153">
            <v>159324</v>
          </cell>
          <cell r="M153">
            <v>152977409.84999999</v>
          </cell>
          <cell r="N153">
            <v>194297</v>
          </cell>
          <cell r="O153">
            <v>188258788.25</v>
          </cell>
          <cell r="P153">
            <v>203813</v>
          </cell>
          <cell r="Q153">
            <v>191763312.03</v>
          </cell>
          <cell r="R153">
            <v>222333</v>
          </cell>
          <cell r="S153">
            <v>203423512.03</v>
          </cell>
          <cell r="T153">
            <v>238046</v>
          </cell>
          <cell r="U153">
            <v>197240144.92000002</v>
          </cell>
          <cell r="V153">
            <v>300367</v>
          </cell>
          <cell r="W153">
            <v>260043669.24000001</v>
          </cell>
          <cell r="X153">
            <v>270346</v>
          </cell>
          <cell r="Y153">
            <v>255462839.79000002</v>
          </cell>
        </row>
        <row r="154">
          <cell r="B154">
            <v>24453</v>
          </cell>
          <cell r="C154">
            <v>17210866.09</v>
          </cell>
          <cell r="D154">
            <v>24975</v>
          </cell>
          <cell r="E154">
            <v>15773004.439999999</v>
          </cell>
          <cell r="F154">
            <v>28996</v>
          </cell>
          <cell r="G154">
            <v>13773389.059999999</v>
          </cell>
          <cell r="H154">
            <v>24194</v>
          </cell>
          <cell r="I154">
            <v>12215294.26</v>
          </cell>
          <cell r="J154">
            <v>34074</v>
          </cell>
          <cell r="K154">
            <v>20041008.300000001</v>
          </cell>
          <cell r="L154">
            <v>27312</v>
          </cell>
          <cell r="M154">
            <v>12246954.550000001</v>
          </cell>
          <cell r="N154">
            <v>32740</v>
          </cell>
          <cell r="O154">
            <v>16581500.02</v>
          </cell>
          <cell r="P154">
            <v>37517</v>
          </cell>
          <cell r="Q154">
            <v>19532202.399999999</v>
          </cell>
          <cell r="R154">
            <v>37261</v>
          </cell>
          <cell r="S154">
            <v>17346651.399999999</v>
          </cell>
          <cell r="T154">
            <v>43515</v>
          </cell>
          <cell r="U154">
            <v>20474426</v>
          </cell>
          <cell r="V154">
            <v>49309</v>
          </cell>
          <cell r="W154">
            <v>22273907.16</v>
          </cell>
          <cell r="X154">
            <v>44374</v>
          </cell>
          <cell r="Y154">
            <v>22838225.449999999</v>
          </cell>
        </row>
        <row r="155">
          <cell r="B155">
            <v>34675</v>
          </cell>
          <cell r="C155">
            <v>38527891.670000002</v>
          </cell>
          <cell r="D155">
            <v>34207</v>
          </cell>
          <cell r="E155">
            <v>33955549.200000003</v>
          </cell>
          <cell r="F155">
            <v>42007</v>
          </cell>
          <cell r="G155">
            <v>37801141.010000005</v>
          </cell>
          <cell r="H155">
            <v>31729</v>
          </cell>
          <cell r="I155">
            <v>30489160.109999999</v>
          </cell>
          <cell r="J155">
            <v>47946</v>
          </cell>
          <cell r="K155">
            <v>42905654.049999997</v>
          </cell>
          <cell r="L155">
            <v>68412</v>
          </cell>
          <cell r="M155">
            <v>65776421.32</v>
          </cell>
          <cell r="N155">
            <v>93407</v>
          </cell>
          <cell r="O155">
            <v>83596051</v>
          </cell>
          <cell r="P155">
            <v>101903</v>
          </cell>
          <cell r="Q155">
            <v>72695571.200000003</v>
          </cell>
          <cell r="R155">
            <v>108713</v>
          </cell>
          <cell r="S155">
            <v>66918065.200000003</v>
          </cell>
          <cell r="T155">
            <v>121452</v>
          </cell>
          <cell r="U155">
            <v>70448208.879999995</v>
          </cell>
          <cell r="V155">
            <v>154097</v>
          </cell>
          <cell r="W155">
            <v>92991372.379999995</v>
          </cell>
          <cell r="X155">
            <v>122273</v>
          </cell>
          <cell r="Y155">
            <v>75484700.780000001</v>
          </cell>
        </row>
        <row r="156">
          <cell r="B156">
            <v>27828</v>
          </cell>
          <cell r="C156">
            <v>32067310.670000002</v>
          </cell>
          <cell r="D156">
            <v>26362</v>
          </cell>
          <cell r="E156">
            <v>24366857.579999998</v>
          </cell>
          <cell r="F156">
            <v>30751</v>
          </cell>
          <cell r="G156">
            <v>24107164.98</v>
          </cell>
          <cell r="H156">
            <v>24222</v>
          </cell>
          <cell r="I156">
            <v>19762646.380000003</v>
          </cell>
          <cell r="J156">
            <v>33796</v>
          </cell>
          <cell r="K156">
            <v>23536162.899999999</v>
          </cell>
          <cell r="L156">
            <v>39440</v>
          </cell>
          <cell r="M156">
            <v>26090761</v>
          </cell>
          <cell r="N156">
            <v>51244</v>
          </cell>
          <cell r="O156">
            <v>36523087</v>
          </cell>
          <cell r="P156">
            <v>53512</v>
          </cell>
          <cell r="Q156">
            <v>32489912.82</v>
          </cell>
          <cell r="R156">
            <v>64482</v>
          </cell>
          <cell r="S156">
            <v>36622274.82</v>
          </cell>
          <cell r="T156">
            <v>74679</v>
          </cell>
          <cell r="U156">
            <v>45166435.899999999</v>
          </cell>
          <cell r="V156">
            <v>92773</v>
          </cell>
          <cell r="W156">
            <v>71590576.900000006</v>
          </cell>
          <cell r="X156">
            <v>77880</v>
          </cell>
          <cell r="Y156">
            <v>58455246.100000001</v>
          </cell>
        </row>
        <row r="157">
          <cell r="B157">
            <v>85227</v>
          </cell>
          <cell r="C157">
            <v>113709829.15000001</v>
          </cell>
          <cell r="D157">
            <v>78028</v>
          </cell>
          <cell r="E157">
            <v>94669644.049999997</v>
          </cell>
          <cell r="F157">
            <v>92660</v>
          </cell>
          <cell r="G157">
            <v>114070861.03</v>
          </cell>
          <cell r="H157">
            <v>97709</v>
          </cell>
          <cell r="I157">
            <v>118590846.09999999</v>
          </cell>
          <cell r="J157">
            <v>131479</v>
          </cell>
          <cell r="K157">
            <v>151594427.88</v>
          </cell>
          <cell r="L157">
            <v>137724</v>
          </cell>
          <cell r="M157">
            <v>151197768.11000001</v>
          </cell>
          <cell r="N157">
            <v>155426</v>
          </cell>
          <cell r="O157">
            <v>177685992.56</v>
          </cell>
          <cell r="P157">
            <v>156930</v>
          </cell>
          <cell r="Q157">
            <v>182461359.09999999</v>
          </cell>
          <cell r="R157">
            <v>159405</v>
          </cell>
          <cell r="S157">
            <v>184380058.09999999</v>
          </cell>
          <cell r="T157">
            <v>168917</v>
          </cell>
          <cell r="U157">
            <v>185345863.59</v>
          </cell>
          <cell r="V157">
            <v>174475</v>
          </cell>
          <cell r="W157">
            <v>186834501.88999999</v>
          </cell>
          <cell r="X157">
            <v>173901</v>
          </cell>
          <cell r="Y157">
            <v>183966157.56999999</v>
          </cell>
        </row>
        <row r="158">
          <cell r="B158">
            <v>8035</v>
          </cell>
          <cell r="C158">
            <v>4556679</v>
          </cell>
          <cell r="D158">
            <v>10968</v>
          </cell>
          <cell r="E158">
            <v>7734382</v>
          </cell>
          <cell r="F158">
            <v>14565</v>
          </cell>
          <cell r="G158">
            <v>6681768</v>
          </cell>
          <cell r="H158">
            <v>10679</v>
          </cell>
          <cell r="I158">
            <v>4765313</v>
          </cell>
          <cell r="J158">
            <v>17625</v>
          </cell>
          <cell r="K158">
            <v>7623217</v>
          </cell>
          <cell r="L158">
            <v>28030</v>
          </cell>
          <cell r="M158">
            <v>13083518</v>
          </cell>
          <cell r="N158">
            <v>45050</v>
          </cell>
          <cell r="O158">
            <v>22641327</v>
          </cell>
          <cell r="P158">
            <v>51940</v>
          </cell>
          <cell r="Q158">
            <v>25665073</v>
          </cell>
          <cell r="R158">
            <v>64273</v>
          </cell>
          <cell r="S158">
            <v>29293342</v>
          </cell>
          <cell r="T158">
            <v>79425</v>
          </cell>
          <cell r="U158">
            <v>36406344</v>
          </cell>
          <cell r="V158">
            <v>103733</v>
          </cell>
          <cell r="W158">
            <v>50107749</v>
          </cell>
          <cell r="X158">
            <v>90554</v>
          </cell>
          <cell r="Y158">
            <v>47256066</v>
          </cell>
        </row>
        <row r="159">
          <cell r="B159">
            <v>8463</v>
          </cell>
          <cell r="C159">
            <v>9285673.25</v>
          </cell>
          <cell r="D159">
            <v>9342</v>
          </cell>
          <cell r="E159">
            <v>7154319</v>
          </cell>
          <cell r="F159">
            <v>10976</v>
          </cell>
          <cell r="G159">
            <v>8656281.0299999993</v>
          </cell>
          <cell r="H159">
            <v>7580</v>
          </cell>
          <cell r="I159">
            <v>5537546.0299999993</v>
          </cell>
          <cell r="J159">
            <v>9528</v>
          </cell>
          <cell r="K159">
            <v>6461772</v>
          </cell>
          <cell r="L159">
            <v>14217</v>
          </cell>
          <cell r="M159">
            <v>10046678.5</v>
          </cell>
          <cell r="N159">
            <v>25877</v>
          </cell>
          <cell r="O159">
            <v>19215952.5</v>
          </cell>
          <cell r="P159">
            <v>36481</v>
          </cell>
          <cell r="Q159">
            <v>26240632.82</v>
          </cell>
          <cell r="R159">
            <v>43506</v>
          </cell>
          <cell r="S159">
            <v>27816040.82</v>
          </cell>
          <cell r="T159">
            <v>51880</v>
          </cell>
          <cell r="U159">
            <v>33660497.019999996</v>
          </cell>
          <cell r="V159">
            <v>60794</v>
          </cell>
          <cell r="W159">
            <v>37469813.100000001</v>
          </cell>
          <cell r="X159">
            <v>47838</v>
          </cell>
          <cell r="Y159">
            <v>29642689.629999999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</row>
        <row r="162">
          <cell r="B162">
            <v>404047</v>
          </cell>
          <cell r="C162">
            <v>427444553.43000001</v>
          </cell>
          <cell r="D162">
            <v>345663</v>
          </cell>
          <cell r="E162">
            <v>342089853.21000004</v>
          </cell>
          <cell r="F162">
            <v>378211</v>
          </cell>
          <cell r="G162">
            <v>280645879.65999997</v>
          </cell>
          <cell r="H162">
            <v>319315</v>
          </cell>
          <cell r="I162">
            <v>250974164.47</v>
          </cell>
          <cell r="J162">
            <v>431953</v>
          </cell>
          <cell r="K162">
            <v>291146479.47000003</v>
          </cell>
          <cell r="L162">
            <v>521815</v>
          </cell>
          <cell r="M162">
            <v>382237854.5</v>
          </cell>
          <cell r="N162">
            <v>659486</v>
          </cell>
          <cell r="O162">
            <v>497429286.06999999</v>
          </cell>
          <cell r="P162">
            <v>742763</v>
          </cell>
          <cell r="Q162">
            <v>544571697.38999999</v>
          </cell>
          <cell r="R162">
            <v>828610</v>
          </cell>
          <cell r="S162">
            <v>565044565.38999999</v>
          </cell>
          <cell r="T162">
            <v>904715</v>
          </cell>
          <cell r="U162">
            <v>577250373.38999999</v>
          </cell>
          <cell r="V162">
            <v>1115990</v>
          </cell>
          <cell r="W162">
            <v>730912771.64999998</v>
          </cell>
          <cell r="X162">
            <v>996535</v>
          </cell>
          <cell r="Y162">
            <v>700077084.04999995</v>
          </cell>
        </row>
        <row r="163">
          <cell r="B163">
            <v>190619</v>
          </cell>
          <cell r="C163">
            <v>190503161.31</v>
          </cell>
          <cell r="D163">
            <v>147975</v>
          </cell>
          <cell r="E163">
            <v>132523919.06</v>
          </cell>
          <cell r="F163">
            <v>158352</v>
          </cell>
          <cell r="G163">
            <v>119047228.19</v>
          </cell>
          <cell r="H163">
            <v>135254</v>
          </cell>
          <cell r="I163">
            <v>105750059.08</v>
          </cell>
          <cell r="J163">
            <v>186170</v>
          </cell>
          <cell r="K163">
            <v>145814189.09</v>
          </cell>
          <cell r="L163">
            <v>218370</v>
          </cell>
          <cell r="M163">
            <v>162614698.47</v>
          </cell>
          <cell r="N163">
            <v>275569</v>
          </cell>
          <cell r="O163">
            <v>217252942.90000001</v>
          </cell>
          <cell r="P163">
            <v>334495</v>
          </cell>
          <cell r="Q163">
            <v>282833601.81999999</v>
          </cell>
          <cell r="R163">
            <v>355549</v>
          </cell>
          <cell r="S163">
            <v>263190214.81999999</v>
          </cell>
          <cell r="T163">
            <v>363260</v>
          </cell>
          <cell r="U163">
            <v>217165160.66</v>
          </cell>
          <cell r="V163">
            <v>434857</v>
          </cell>
          <cell r="W163">
            <v>265844431.80000001</v>
          </cell>
          <cell r="X163">
            <v>391695</v>
          </cell>
          <cell r="Y163">
            <v>243147040.07999998</v>
          </cell>
        </row>
        <row r="164">
          <cell r="B164">
            <v>42978</v>
          </cell>
          <cell r="C164">
            <v>44178411.579999998</v>
          </cell>
          <cell r="D164">
            <v>38364</v>
          </cell>
          <cell r="E164">
            <v>29024970.550000001</v>
          </cell>
          <cell r="F164">
            <v>43822</v>
          </cell>
          <cell r="G164">
            <v>28914348.259999998</v>
          </cell>
          <cell r="H164">
            <v>37603</v>
          </cell>
          <cell r="I164">
            <v>27184803.189999998</v>
          </cell>
          <cell r="J164">
            <v>52471</v>
          </cell>
          <cell r="K164">
            <v>30712854.140000001</v>
          </cell>
          <cell r="L164">
            <v>62788</v>
          </cell>
          <cell r="M164">
            <v>37050741</v>
          </cell>
          <cell r="N164">
            <v>81184</v>
          </cell>
          <cell r="O164">
            <v>48980865.200000003</v>
          </cell>
          <cell r="P164">
            <v>92575</v>
          </cell>
          <cell r="Q164">
            <v>52725005.049999997</v>
          </cell>
          <cell r="R164">
            <v>109069</v>
          </cell>
          <cell r="S164">
            <v>64237938.049999997</v>
          </cell>
          <cell r="T164">
            <v>133732</v>
          </cell>
          <cell r="U164">
            <v>84708469.599999994</v>
          </cell>
          <cell r="V164">
            <v>157058</v>
          </cell>
          <cell r="W164">
            <v>92884438.859999999</v>
          </cell>
          <cell r="X164">
            <v>129126</v>
          </cell>
          <cell r="Y164">
            <v>76731887</v>
          </cell>
        </row>
        <row r="165">
          <cell r="B165">
            <v>20817</v>
          </cell>
          <cell r="C165">
            <v>11827298</v>
          </cell>
          <cell r="D165">
            <v>21223</v>
          </cell>
          <cell r="E165">
            <v>10356109.08</v>
          </cell>
          <cell r="F165">
            <v>25650</v>
          </cell>
          <cell r="G165">
            <v>10349994.25</v>
          </cell>
          <cell r="H165">
            <v>19534</v>
          </cell>
          <cell r="I165">
            <v>8597645</v>
          </cell>
          <cell r="J165">
            <v>30818</v>
          </cell>
          <cell r="K165">
            <v>12021083.199999999</v>
          </cell>
          <cell r="L165">
            <v>39274</v>
          </cell>
          <cell r="M165">
            <v>13520020</v>
          </cell>
          <cell r="N165">
            <v>55525</v>
          </cell>
          <cell r="O165">
            <v>20781493.57</v>
          </cell>
          <cell r="P165">
            <v>55439</v>
          </cell>
          <cell r="Q165">
            <v>19744267</v>
          </cell>
          <cell r="R165">
            <v>60482</v>
          </cell>
          <cell r="S165">
            <v>19368753</v>
          </cell>
          <cell r="T165">
            <v>68612</v>
          </cell>
          <cell r="U165">
            <v>23321258</v>
          </cell>
          <cell r="V165">
            <v>75262</v>
          </cell>
          <cell r="W165">
            <v>25771514.699999999</v>
          </cell>
          <cell r="X165">
            <v>63607</v>
          </cell>
          <cell r="Y165">
            <v>25849309</v>
          </cell>
        </row>
        <row r="166">
          <cell r="B166">
            <v>66938</v>
          </cell>
          <cell r="C166">
            <v>67609408.099999994</v>
          </cell>
          <cell r="D166">
            <v>53868</v>
          </cell>
          <cell r="E166">
            <v>49208387.259999998</v>
          </cell>
          <cell r="F166">
            <v>64336</v>
          </cell>
          <cell r="G166">
            <v>47138049.939999998</v>
          </cell>
          <cell r="H166">
            <v>52749</v>
          </cell>
          <cell r="I166">
            <v>43264705.399999999</v>
          </cell>
          <cell r="J166">
            <v>69917</v>
          </cell>
          <cell r="K166">
            <v>50964696.210000001</v>
          </cell>
          <cell r="L166">
            <v>94200</v>
          </cell>
          <cell r="M166">
            <v>64292700.200000003</v>
          </cell>
          <cell r="N166">
            <v>121761</v>
          </cell>
          <cell r="O166">
            <v>84157352</v>
          </cell>
          <cell r="P166">
            <v>139584</v>
          </cell>
          <cell r="Q166">
            <v>95475787.109999999</v>
          </cell>
          <cell r="R166">
            <v>152994</v>
          </cell>
          <cell r="S166">
            <v>94244852.109999999</v>
          </cell>
          <cell r="T166">
            <v>174409</v>
          </cell>
          <cell r="U166">
            <v>102799840.90000001</v>
          </cell>
          <cell r="V166">
            <v>203362</v>
          </cell>
          <cell r="W166">
            <v>110028001.40000001</v>
          </cell>
          <cell r="X166">
            <v>171380</v>
          </cell>
          <cell r="Y166">
            <v>94267717.079999998</v>
          </cell>
        </row>
        <row r="167">
          <cell r="B167">
            <v>32733</v>
          </cell>
          <cell r="C167">
            <v>39912922.100000001</v>
          </cell>
          <cell r="D167">
            <v>28688</v>
          </cell>
          <cell r="E167">
            <v>29379696.5</v>
          </cell>
          <cell r="F167">
            <v>31459</v>
          </cell>
          <cell r="G167">
            <v>24786112.380000003</v>
          </cell>
          <cell r="H167">
            <v>24231</v>
          </cell>
          <cell r="I167">
            <v>22490261.23</v>
          </cell>
          <cell r="J167">
            <v>32770</v>
          </cell>
          <cell r="K167">
            <v>24990549.100000001</v>
          </cell>
          <cell r="L167">
            <v>42447</v>
          </cell>
          <cell r="M167">
            <v>34643198</v>
          </cell>
          <cell r="N167">
            <v>63273</v>
          </cell>
          <cell r="O167">
            <v>52973013</v>
          </cell>
          <cell r="P167">
            <v>65358</v>
          </cell>
          <cell r="Q167">
            <v>49262673</v>
          </cell>
          <cell r="R167">
            <v>71614</v>
          </cell>
          <cell r="S167">
            <v>47190602</v>
          </cell>
          <cell r="T167">
            <v>82073</v>
          </cell>
          <cell r="U167">
            <v>55881047.399999999</v>
          </cell>
          <cell r="V167">
            <v>95406</v>
          </cell>
          <cell r="W167">
            <v>59141553.5</v>
          </cell>
          <cell r="X167">
            <v>80329</v>
          </cell>
          <cell r="Y167">
            <v>55642399</v>
          </cell>
        </row>
        <row r="168">
          <cell r="B168">
            <v>17566</v>
          </cell>
          <cell r="C168">
            <v>18113554.48</v>
          </cell>
          <cell r="D168">
            <v>16074</v>
          </cell>
          <cell r="E168">
            <v>14570003.91</v>
          </cell>
          <cell r="F168">
            <v>16535</v>
          </cell>
          <cell r="G168">
            <v>9853461.1699999999</v>
          </cell>
          <cell r="H168">
            <v>12949</v>
          </cell>
          <cell r="I168">
            <v>9503241.4199999999</v>
          </cell>
          <cell r="J168">
            <v>18853</v>
          </cell>
          <cell r="K168">
            <v>10761410</v>
          </cell>
          <cell r="L168">
            <v>25913</v>
          </cell>
          <cell r="M168">
            <v>16352617.199999999</v>
          </cell>
          <cell r="N168">
            <v>35494</v>
          </cell>
          <cell r="O168">
            <v>23487515.120000001</v>
          </cell>
          <cell r="P168">
            <v>42850</v>
          </cell>
          <cell r="Q168">
            <v>32528512.25</v>
          </cell>
          <cell r="R168">
            <v>47894</v>
          </cell>
          <cell r="S168">
            <v>29412126.25</v>
          </cell>
          <cell r="T168">
            <v>48868</v>
          </cell>
          <cell r="U168">
            <v>21348722.800000001</v>
          </cell>
          <cell r="V168">
            <v>59004</v>
          </cell>
          <cell r="W168">
            <v>23610907.469999999</v>
          </cell>
          <cell r="X168">
            <v>50603</v>
          </cell>
          <cell r="Y168">
            <v>21807679</v>
          </cell>
        </row>
        <row r="169">
          <cell r="B169">
            <v>10172</v>
          </cell>
          <cell r="C169">
            <v>12837810</v>
          </cell>
          <cell r="D169">
            <v>12272</v>
          </cell>
          <cell r="E169">
            <v>11471459</v>
          </cell>
          <cell r="F169">
            <v>14176</v>
          </cell>
          <cell r="G169">
            <v>9199472</v>
          </cell>
          <cell r="H169">
            <v>11054</v>
          </cell>
          <cell r="I169">
            <v>8040493</v>
          </cell>
          <cell r="J169">
            <v>13711</v>
          </cell>
          <cell r="K169">
            <v>9377419.5</v>
          </cell>
          <cell r="L169">
            <v>18778</v>
          </cell>
          <cell r="M169">
            <v>19225519</v>
          </cell>
          <cell r="N169">
            <v>26875</v>
          </cell>
          <cell r="O169">
            <v>20835257</v>
          </cell>
          <cell r="P169">
            <v>30167</v>
          </cell>
          <cell r="Q169">
            <v>21140125</v>
          </cell>
          <cell r="R169">
            <v>30666</v>
          </cell>
          <cell r="S169">
            <v>18419237</v>
          </cell>
          <cell r="T169">
            <v>33581</v>
          </cell>
          <cell r="U169">
            <v>18598176.379999999</v>
          </cell>
          <cell r="V169">
            <v>37568</v>
          </cell>
          <cell r="W169">
            <v>21737193</v>
          </cell>
          <cell r="X169">
            <v>30208</v>
          </cell>
          <cell r="Y169">
            <v>16671001</v>
          </cell>
        </row>
        <row r="170">
          <cell r="B170">
            <v>54134</v>
          </cell>
          <cell r="C170">
            <v>50112013.969999999</v>
          </cell>
          <cell r="D170">
            <v>50484</v>
          </cell>
          <cell r="E170">
            <v>46629339.060000002</v>
          </cell>
          <cell r="F170">
            <v>52273</v>
          </cell>
          <cell r="G170">
            <v>30492934.469999999</v>
          </cell>
          <cell r="H170">
            <v>44098</v>
          </cell>
          <cell r="I170">
            <v>27024664.170000002</v>
          </cell>
          <cell r="J170">
            <v>60406</v>
          </cell>
          <cell r="K170">
            <v>32453450.68</v>
          </cell>
          <cell r="L170">
            <v>88444</v>
          </cell>
          <cell r="M170">
            <v>51399190.799999997</v>
          </cell>
          <cell r="N170">
            <v>118717</v>
          </cell>
          <cell r="O170">
            <v>68987801.900000006</v>
          </cell>
          <cell r="P170">
            <v>132329</v>
          </cell>
          <cell r="Q170">
            <v>67835463.010000005</v>
          </cell>
          <cell r="R170">
            <v>139041</v>
          </cell>
          <cell r="S170">
            <v>64072213.009999998</v>
          </cell>
          <cell r="T170">
            <v>159776</v>
          </cell>
          <cell r="U170">
            <v>67922255.810000002</v>
          </cell>
          <cell r="V170">
            <v>193067</v>
          </cell>
          <cell r="W170">
            <v>84049086.430000007</v>
          </cell>
          <cell r="X170">
            <v>156989</v>
          </cell>
          <cell r="Y170">
            <v>70319956.730000004</v>
          </cell>
        </row>
        <row r="171">
          <cell r="B171">
            <v>16778</v>
          </cell>
          <cell r="C171">
            <v>15280037</v>
          </cell>
          <cell r="D171">
            <v>12565</v>
          </cell>
          <cell r="E171">
            <v>9806338.5999999996</v>
          </cell>
          <cell r="F171">
            <v>13636</v>
          </cell>
          <cell r="G171">
            <v>8485360</v>
          </cell>
          <cell r="H171">
            <v>12890</v>
          </cell>
          <cell r="I171">
            <v>8400889.9800000004</v>
          </cell>
          <cell r="J171">
            <v>15537</v>
          </cell>
          <cell r="K171">
            <v>9919419</v>
          </cell>
          <cell r="L171">
            <v>16182</v>
          </cell>
          <cell r="M171">
            <v>9303090</v>
          </cell>
          <cell r="N171">
            <v>20582</v>
          </cell>
          <cell r="O171">
            <v>11964313</v>
          </cell>
          <cell r="P171">
            <v>23667</v>
          </cell>
          <cell r="Q171">
            <v>13741232.83</v>
          </cell>
          <cell r="R171">
            <v>28124</v>
          </cell>
          <cell r="S171">
            <v>17832286.829999998</v>
          </cell>
          <cell r="T171">
            <v>28197</v>
          </cell>
          <cell r="U171">
            <v>17480670.550000001</v>
          </cell>
          <cell r="V171">
            <v>35260</v>
          </cell>
          <cell r="W171">
            <v>22389520.550000001</v>
          </cell>
          <cell r="X171">
            <v>31137</v>
          </cell>
          <cell r="Y171">
            <v>21964258.009999998</v>
          </cell>
        </row>
        <row r="172">
          <cell r="B172">
            <v>15743</v>
          </cell>
          <cell r="C172">
            <v>11352144.699999999</v>
          </cell>
          <cell r="D172">
            <v>13642</v>
          </cell>
          <cell r="E172">
            <v>8183125.1100000003</v>
          </cell>
          <cell r="F172">
            <v>14180</v>
          </cell>
          <cell r="G172">
            <v>7870312</v>
          </cell>
          <cell r="H172">
            <v>11732</v>
          </cell>
          <cell r="I172">
            <v>6985725.0999999996</v>
          </cell>
          <cell r="J172">
            <v>17648</v>
          </cell>
          <cell r="K172">
            <v>9272277</v>
          </cell>
          <cell r="L172">
            <v>21911</v>
          </cell>
          <cell r="M172">
            <v>11908526</v>
          </cell>
          <cell r="N172">
            <v>29786</v>
          </cell>
          <cell r="O172">
            <v>16844747</v>
          </cell>
          <cell r="P172">
            <v>37873</v>
          </cell>
          <cell r="Q172">
            <v>23168638.129999999</v>
          </cell>
          <cell r="R172">
            <v>40661</v>
          </cell>
          <cell r="S172">
            <v>21071352.129999999</v>
          </cell>
          <cell r="T172">
            <v>46050</v>
          </cell>
          <cell r="U172">
            <v>17945744</v>
          </cell>
          <cell r="V172">
            <v>54996</v>
          </cell>
          <cell r="W172">
            <v>20580328.300000001</v>
          </cell>
          <cell r="X172">
            <v>47909</v>
          </cell>
          <cell r="Y172">
            <v>20799945</v>
          </cell>
        </row>
        <row r="173">
          <cell r="B173">
            <v>12975</v>
          </cell>
          <cell r="C173">
            <v>8677263</v>
          </cell>
          <cell r="D173">
            <v>13237</v>
          </cell>
          <cell r="E173">
            <v>8218987.4000000004</v>
          </cell>
          <cell r="F173">
            <v>16399</v>
          </cell>
          <cell r="G173">
            <v>7263702.2999999998</v>
          </cell>
          <cell r="H173">
            <v>12513</v>
          </cell>
          <cell r="I173">
            <v>6140909.2999999998</v>
          </cell>
          <cell r="J173">
            <v>17171</v>
          </cell>
          <cell r="K173">
            <v>7073717</v>
          </cell>
          <cell r="L173">
            <v>23683</v>
          </cell>
          <cell r="M173">
            <v>10138667</v>
          </cell>
          <cell r="N173">
            <v>31508</v>
          </cell>
          <cell r="O173">
            <v>15820676.5</v>
          </cell>
          <cell r="P173">
            <v>35462</v>
          </cell>
          <cell r="Q173">
            <v>15218167</v>
          </cell>
          <cell r="R173">
            <v>39726</v>
          </cell>
          <cell r="S173">
            <v>13736298</v>
          </cell>
          <cell r="T173">
            <v>48308</v>
          </cell>
          <cell r="U173">
            <v>14730143</v>
          </cell>
          <cell r="V173">
            <v>60903</v>
          </cell>
          <cell r="W173">
            <v>21719647.149999999</v>
          </cell>
          <cell r="X173">
            <v>49868</v>
          </cell>
          <cell r="Y173">
            <v>20833772</v>
          </cell>
        </row>
        <row r="174">
          <cell r="B174">
            <v>14445</v>
          </cell>
          <cell r="C174">
            <v>13357419.9</v>
          </cell>
          <cell r="D174">
            <v>13221</v>
          </cell>
          <cell r="E174">
            <v>9911980.4600000009</v>
          </cell>
          <cell r="F174">
            <v>16442</v>
          </cell>
          <cell r="G174">
            <v>10153920.6</v>
          </cell>
          <cell r="H174">
            <v>13157</v>
          </cell>
          <cell r="I174">
            <v>8521276.5999999996</v>
          </cell>
          <cell r="J174">
            <v>17714</v>
          </cell>
          <cell r="K174">
            <v>10396308.15</v>
          </cell>
          <cell r="L174">
            <v>22331</v>
          </cell>
          <cell r="M174">
            <v>12642772</v>
          </cell>
          <cell r="N174">
            <v>28372</v>
          </cell>
          <cell r="O174">
            <v>16220725.449999999</v>
          </cell>
          <cell r="P174">
            <v>30060</v>
          </cell>
          <cell r="Q174">
            <v>14378621.620000001</v>
          </cell>
          <cell r="R174">
            <v>34168</v>
          </cell>
          <cell r="S174">
            <v>16765175.620000001</v>
          </cell>
          <cell r="T174">
            <v>40544</v>
          </cell>
          <cell r="U174">
            <v>20770540.199999999</v>
          </cell>
          <cell r="V174">
            <v>47384</v>
          </cell>
          <cell r="W174">
            <v>26465889.559999999</v>
          </cell>
          <cell r="X174">
            <v>38808</v>
          </cell>
          <cell r="Y174">
            <v>22301414</v>
          </cell>
        </row>
        <row r="175">
          <cell r="B175">
            <v>11471</v>
          </cell>
          <cell r="C175">
            <v>9140632.0399999991</v>
          </cell>
          <cell r="D175">
            <v>11136</v>
          </cell>
          <cell r="E175">
            <v>7730097</v>
          </cell>
          <cell r="F175">
            <v>12918</v>
          </cell>
          <cell r="G175">
            <v>6669298</v>
          </cell>
          <cell r="H175">
            <v>9499</v>
          </cell>
          <cell r="I175">
            <v>5589397</v>
          </cell>
          <cell r="J175">
            <v>15558</v>
          </cell>
          <cell r="K175">
            <v>8727624.1099999994</v>
          </cell>
          <cell r="L175">
            <v>23843</v>
          </cell>
          <cell r="M175">
            <v>14325921</v>
          </cell>
          <cell r="N175">
            <v>36114</v>
          </cell>
          <cell r="O175">
            <v>21317745</v>
          </cell>
          <cell r="P175">
            <v>42026</v>
          </cell>
          <cell r="Q175">
            <v>25400331</v>
          </cell>
          <cell r="R175">
            <v>41486</v>
          </cell>
          <cell r="S175">
            <v>18336369</v>
          </cell>
          <cell r="T175">
            <v>45929</v>
          </cell>
          <cell r="U175">
            <v>19893619.199999999</v>
          </cell>
          <cell r="V175">
            <v>52784</v>
          </cell>
          <cell r="W175">
            <v>22417662</v>
          </cell>
          <cell r="X175">
            <v>45948</v>
          </cell>
          <cell r="Y175">
            <v>20063574</v>
          </cell>
        </row>
        <row r="176">
          <cell r="B176">
            <v>31841</v>
          </cell>
          <cell r="C176">
            <v>32374379.02</v>
          </cell>
          <cell r="D176">
            <v>28943</v>
          </cell>
          <cell r="E176">
            <v>33470420.649999999</v>
          </cell>
          <cell r="F176">
            <v>31125</v>
          </cell>
          <cell r="G176">
            <v>16949002.52</v>
          </cell>
          <cell r="H176">
            <v>28826</v>
          </cell>
          <cell r="I176">
            <v>15807698.619999999</v>
          </cell>
          <cell r="J176">
            <v>40007</v>
          </cell>
          <cell r="K176">
            <v>17453204</v>
          </cell>
          <cell r="L176">
            <v>48886</v>
          </cell>
          <cell r="M176">
            <v>20377967.960000001</v>
          </cell>
          <cell r="N176">
            <v>58340</v>
          </cell>
          <cell r="O176">
            <v>25192863.66</v>
          </cell>
          <cell r="P176">
            <v>55938</v>
          </cell>
          <cell r="Q176">
            <v>23425810.75</v>
          </cell>
          <cell r="R176">
            <v>64625</v>
          </cell>
          <cell r="S176">
            <v>23574686.75</v>
          </cell>
          <cell r="T176">
            <v>77508</v>
          </cell>
          <cell r="U176">
            <v>25475416.719999999</v>
          </cell>
          <cell r="V176">
            <v>95803</v>
          </cell>
          <cell r="W176">
            <v>30666238.859999999</v>
          </cell>
          <cell r="X176">
            <v>75259</v>
          </cell>
          <cell r="Y176">
            <v>26583413.98</v>
          </cell>
        </row>
        <row r="177">
          <cell r="B177">
            <v>10144</v>
          </cell>
          <cell r="C177">
            <v>7841853</v>
          </cell>
          <cell r="D177">
            <v>9878</v>
          </cell>
          <cell r="E177">
            <v>5629792.0499999998</v>
          </cell>
          <cell r="F177">
            <v>12751</v>
          </cell>
          <cell r="G177">
            <v>5255807</v>
          </cell>
          <cell r="H177">
            <v>11062</v>
          </cell>
          <cell r="I177">
            <v>4838968.2300000004</v>
          </cell>
          <cell r="J177">
            <v>14385</v>
          </cell>
          <cell r="K177">
            <v>5072682</v>
          </cell>
          <cell r="L177">
            <v>18584</v>
          </cell>
          <cell r="M177">
            <v>6602586</v>
          </cell>
          <cell r="N177">
            <v>24632</v>
          </cell>
          <cell r="O177">
            <v>10018405</v>
          </cell>
          <cell r="P177">
            <v>28011</v>
          </cell>
          <cell r="Q177">
            <v>8985583.129999999</v>
          </cell>
          <cell r="R177">
            <v>33386</v>
          </cell>
          <cell r="S177">
            <v>10379699.129999999</v>
          </cell>
          <cell r="T177">
            <v>38375</v>
          </cell>
          <cell r="U177">
            <v>10825028</v>
          </cell>
          <cell r="V177">
            <v>47609</v>
          </cell>
          <cell r="W177">
            <v>15264542</v>
          </cell>
          <cell r="X177">
            <v>39742</v>
          </cell>
          <cell r="Y177">
            <v>11943078.82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 Kesh"/>
      <sheetName val="M Pesa"/>
      <sheetName val="M Mola "/>
      <sheetName val="Total"/>
    </sheetNames>
    <sheetDataSet>
      <sheetData sheetId="0"/>
      <sheetData sheetId="1"/>
      <sheetData sheetId="2"/>
      <sheetData sheetId="3">
        <row r="5">
          <cell r="B5">
            <v>13829938</v>
          </cell>
          <cell r="C5">
            <v>2468671113.7999997</v>
          </cell>
          <cell r="D5">
            <v>13256569</v>
          </cell>
          <cell r="E5">
            <v>2305438397.6799998</v>
          </cell>
          <cell r="F5">
            <v>14924133</v>
          </cell>
          <cell r="G5">
            <v>2729039698.98</v>
          </cell>
          <cell r="H5">
            <v>14287705</v>
          </cell>
          <cell r="I5">
            <v>2611759778.3299994</v>
          </cell>
          <cell r="J5">
            <v>15696989</v>
          </cell>
          <cell r="K5">
            <v>2627852358.5899992</v>
          </cell>
          <cell r="L5">
            <v>18026028</v>
          </cell>
          <cell r="M5">
            <v>2695986682.0599995</v>
          </cell>
          <cell r="N5">
            <v>18883554</v>
          </cell>
          <cell r="O5">
            <v>2856318982.0800004</v>
          </cell>
          <cell r="P5">
            <v>19459791</v>
          </cell>
          <cell r="Q5">
            <v>2928236572.2400002</v>
          </cell>
          <cell r="R5">
            <v>17429846</v>
          </cell>
          <cell r="S5">
            <v>2710753642.7800007</v>
          </cell>
          <cell r="T5">
            <v>19453921</v>
          </cell>
          <cell r="U5">
            <v>2961297667.7199998</v>
          </cell>
          <cell r="V5">
            <v>19461989.000000011</v>
          </cell>
          <cell r="W5">
            <v>2803884707.4400001</v>
          </cell>
          <cell r="X5">
            <v>19871964.999999993</v>
          </cell>
          <cell r="Y5">
            <v>3049777529.7799997</v>
          </cell>
        </row>
        <row r="6">
          <cell r="B6">
            <v>831804</v>
          </cell>
          <cell r="C6">
            <v>63719590</v>
          </cell>
          <cell r="D6">
            <v>796916</v>
          </cell>
          <cell r="E6">
            <v>88011698.629999995</v>
          </cell>
          <cell r="F6">
            <v>891321</v>
          </cell>
          <cell r="G6">
            <v>69621530</v>
          </cell>
          <cell r="H6">
            <v>885832</v>
          </cell>
          <cell r="I6">
            <v>67887756.969999999</v>
          </cell>
          <cell r="J6">
            <v>959662</v>
          </cell>
          <cell r="K6">
            <v>72946163.200000003</v>
          </cell>
          <cell r="L6">
            <v>976098</v>
          </cell>
          <cell r="M6">
            <v>73622482.799999997</v>
          </cell>
          <cell r="N6">
            <v>1033383</v>
          </cell>
          <cell r="O6">
            <v>80740339.600000009</v>
          </cell>
          <cell r="P6">
            <v>923544</v>
          </cell>
          <cell r="Q6">
            <v>71522072.099999994</v>
          </cell>
          <cell r="R6">
            <v>1256341</v>
          </cell>
          <cell r="S6">
            <v>108639867.64</v>
          </cell>
          <cell r="T6">
            <v>1330527</v>
          </cell>
          <cell r="U6">
            <v>116529412.57000001</v>
          </cell>
          <cell r="V6">
            <v>1785751</v>
          </cell>
          <cell r="W6">
            <v>161888299.38</v>
          </cell>
          <cell r="X6">
            <v>1451256</v>
          </cell>
          <cell r="Y6">
            <v>137799937.34999999</v>
          </cell>
        </row>
        <row r="7">
          <cell r="B7">
            <v>93377</v>
          </cell>
          <cell r="C7">
            <v>6872426.0999999996</v>
          </cell>
          <cell r="D7">
            <v>86358</v>
          </cell>
          <cell r="E7">
            <v>6379497.9500000002</v>
          </cell>
          <cell r="F7">
            <v>99909</v>
          </cell>
          <cell r="G7">
            <v>7470013</v>
          </cell>
          <cell r="H7">
            <v>108148</v>
          </cell>
          <cell r="I7">
            <v>7937576</v>
          </cell>
          <cell r="J7">
            <v>118837</v>
          </cell>
          <cell r="K7">
            <v>8644363</v>
          </cell>
          <cell r="L7">
            <v>125213</v>
          </cell>
          <cell r="M7">
            <v>9270070</v>
          </cell>
          <cell r="N7">
            <v>132488</v>
          </cell>
          <cell r="O7">
            <v>9975781</v>
          </cell>
          <cell r="P7">
            <v>126216</v>
          </cell>
          <cell r="Q7">
            <v>9388251.6799999997</v>
          </cell>
          <cell r="R7">
            <v>169884</v>
          </cell>
          <cell r="S7">
            <v>15219114.24</v>
          </cell>
          <cell r="T7">
            <v>181566</v>
          </cell>
          <cell r="U7">
            <v>16978454.629999999</v>
          </cell>
          <cell r="V7">
            <v>247145</v>
          </cell>
          <cell r="W7">
            <v>23920314.109999999</v>
          </cell>
          <cell r="X7">
            <v>209293</v>
          </cell>
          <cell r="Y7">
            <v>21156644.899999999</v>
          </cell>
        </row>
        <row r="8">
          <cell r="B8">
            <v>17775</v>
          </cell>
          <cell r="C8">
            <v>1114074</v>
          </cell>
          <cell r="D8">
            <v>16819</v>
          </cell>
          <cell r="E8">
            <v>1154179</v>
          </cell>
          <cell r="F8">
            <v>20533</v>
          </cell>
          <cell r="G8">
            <v>1238649</v>
          </cell>
          <cell r="H8">
            <v>21231</v>
          </cell>
          <cell r="I8">
            <v>1248213</v>
          </cell>
          <cell r="J8">
            <v>23464</v>
          </cell>
          <cell r="K8">
            <v>1311978</v>
          </cell>
          <cell r="L8">
            <v>24042</v>
          </cell>
          <cell r="M8">
            <v>1357821</v>
          </cell>
          <cell r="N8">
            <v>24083</v>
          </cell>
          <cell r="O8">
            <v>1354444</v>
          </cell>
          <cell r="P8">
            <v>22462</v>
          </cell>
          <cell r="Q8">
            <v>1219650</v>
          </cell>
          <cell r="R8">
            <v>26962</v>
          </cell>
          <cell r="S8">
            <v>1732414</v>
          </cell>
          <cell r="T8">
            <v>29009</v>
          </cell>
          <cell r="U8">
            <v>1931334</v>
          </cell>
          <cell r="V8">
            <v>39985</v>
          </cell>
          <cell r="W8">
            <v>2621442</v>
          </cell>
          <cell r="X8">
            <v>32046</v>
          </cell>
          <cell r="Y8">
            <v>2207497</v>
          </cell>
        </row>
        <row r="9">
          <cell r="B9">
            <v>60802</v>
          </cell>
          <cell r="C9">
            <v>4276181</v>
          </cell>
          <cell r="D9">
            <v>54935</v>
          </cell>
          <cell r="E9">
            <v>3950786</v>
          </cell>
          <cell r="F9">
            <v>64379</v>
          </cell>
          <cell r="G9">
            <v>4576577</v>
          </cell>
          <cell r="H9">
            <v>67366</v>
          </cell>
          <cell r="I9">
            <v>4513951</v>
          </cell>
          <cell r="J9">
            <v>74664</v>
          </cell>
          <cell r="K9">
            <v>4875801</v>
          </cell>
          <cell r="L9">
            <v>71922</v>
          </cell>
          <cell r="M9">
            <v>4769331</v>
          </cell>
          <cell r="N9">
            <v>75346</v>
          </cell>
          <cell r="O9">
            <v>4995789</v>
          </cell>
          <cell r="P9">
            <v>68178</v>
          </cell>
          <cell r="Q9">
            <v>4304255.8</v>
          </cell>
          <cell r="R9">
            <v>88622</v>
          </cell>
          <cell r="S9">
            <v>6525586</v>
          </cell>
          <cell r="T9">
            <v>91420</v>
          </cell>
          <cell r="U9">
            <v>6938442</v>
          </cell>
          <cell r="V9">
            <v>118509</v>
          </cell>
          <cell r="W9">
            <v>9228996</v>
          </cell>
          <cell r="X9">
            <v>98140</v>
          </cell>
          <cell r="Y9">
            <v>8056412</v>
          </cell>
        </row>
        <row r="10">
          <cell r="B10">
            <v>140863</v>
          </cell>
          <cell r="C10">
            <v>10511764</v>
          </cell>
          <cell r="D10">
            <v>130202</v>
          </cell>
          <cell r="E10">
            <v>9775709.6799999997</v>
          </cell>
          <cell r="F10">
            <v>149954</v>
          </cell>
          <cell r="G10">
            <v>11343674</v>
          </cell>
          <cell r="H10">
            <v>179082</v>
          </cell>
          <cell r="I10">
            <v>13161190</v>
          </cell>
          <cell r="J10">
            <v>199459</v>
          </cell>
          <cell r="K10">
            <v>14443129</v>
          </cell>
          <cell r="L10">
            <v>199038</v>
          </cell>
          <cell r="M10">
            <v>14708474</v>
          </cell>
          <cell r="N10">
            <v>207800</v>
          </cell>
          <cell r="O10">
            <v>15893502</v>
          </cell>
          <cell r="P10">
            <v>188238</v>
          </cell>
          <cell r="Q10">
            <v>13560340.189999999</v>
          </cell>
          <cell r="R10">
            <v>258400</v>
          </cell>
          <cell r="S10">
            <v>22641448</v>
          </cell>
          <cell r="T10">
            <v>268685</v>
          </cell>
          <cell r="U10">
            <v>23648548.690000001</v>
          </cell>
          <cell r="V10">
            <v>357738</v>
          </cell>
          <cell r="W10">
            <v>32090148.640000001</v>
          </cell>
          <cell r="X10">
            <v>299154</v>
          </cell>
          <cell r="Y10">
            <v>28054734.98</v>
          </cell>
        </row>
        <row r="11">
          <cell r="B11">
            <v>28580</v>
          </cell>
          <cell r="C11">
            <v>1703960</v>
          </cell>
          <cell r="D11">
            <v>25646</v>
          </cell>
          <cell r="E11">
            <v>1487276</v>
          </cell>
          <cell r="F11">
            <v>28446</v>
          </cell>
          <cell r="G11">
            <v>1741409</v>
          </cell>
          <cell r="H11">
            <v>28125</v>
          </cell>
          <cell r="I11">
            <v>1721249</v>
          </cell>
          <cell r="J11">
            <v>30362</v>
          </cell>
          <cell r="K11">
            <v>1868503</v>
          </cell>
          <cell r="L11">
            <v>30953</v>
          </cell>
          <cell r="M11">
            <v>1984451</v>
          </cell>
          <cell r="N11">
            <v>32941</v>
          </cell>
          <cell r="O11">
            <v>2151732</v>
          </cell>
          <cell r="P11">
            <v>29861</v>
          </cell>
          <cell r="Q11">
            <v>1795742</v>
          </cell>
          <cell r="R11">
            <v>35847</v>
          </cell>
          <cell r="S11">
            <v>2636369</v>
          </cell>
          <cell r="T11">
            <v>36775</v>
          </cell>
          <cell r="U11">
            <v>2703350</v>
          </cell>
          <cell r="V11">
            <v>49916</v>
          </cell>
          <cell r="W11">
            <v>3926268</v>
          </cell>
          <cell r="X11">
            <v>42328</v>
          </cell>
          <cell r="Y11">
            <v>3520220</v>
          </cell>
        </row>
        <row r="12">
          <cell r="B12">
            <v>12924</v>
          </cell>
          <cell r="C12">
            <v>861393</v>
          </cell>
          <cell r="D12">
            <v>11392</v>
          </cell>
          <cell r="E12">
            <v>761477</v>
          </cell>
          <cell r="F12">
            <v>13497</v>
          </cell>
          <cell r="G12">
            <v>924528</v>
          </cell>
          <cell r="H12">
            <v>13729</v>
          </cell>
          <cell r="I12">
            <v>890348</v>
          </cell>
          <cell r="J12">
            <v>15098</v>
          </cell>
          <cell r="K12">
            <v>996231</v>
          </cell>
          <cell r="L12">
            <v>15330</v>
          </cell>
          <cell r="M12">
            <v>953739</v>
          </cell>
          <cell r="N12">
            <v>16235</v>
          </cell>
          <cell r="O12">
            <v>1029273</v>
          </cell>
          <cell r="P12">
            <v>15081</v>
          </cell>
          <cell r="Q12">
            <v>913564</v>
          </cell>
          <cell r="R12">
            <v>19551</v>
          </cell>
          <cell r="S12">
            <v>1330490</v>
          </cell>
          <cell r="T12">
            <v>20214</v>
          </cell>
          <cell r="U12">
            <v>1356595</v>
          </cell>
          <cell r="V12">
            <v>27505</v>
          </cell>
          <cell r="W12">
            <v>2008577</v>
          </cell>
          <cell r="X12">
            <v>21677</v>
          </cell>
          <cell r="Y12">
            <v>1653618</v>
          </cell>
        </row>
        <row r="13">
          <cell r="B13">
            <v>44283</v>
          </cell>
          <cell r="C13">
            <v>2921445</v>
          </cell>
          <cell r="D13">
            <v>41844</v>
          </cell>
          <cell r="E13">
            <v>2864954</v>
          </cell>
          <cell r="F13">
            <v>49778</v>
          </cell>
          <cell r="G13">
            <v>3469995</v>
          </cell>
          <cell r="H13">
            <v>50420</v>
          </cell>
          <cell r="I13">
            <v>3381679</v>
          </cell>
          <cell r="J13">
            <v>56024</v>
          </cell>
          <cell r="K13">
            <v>3773419</v>
          </cell>
          <cell r="L13">
            <v>56732</v>
          </cell>
          <cell r="M13">
            <v>3903580</v>
          </cell>
          <cell r="N13">
            <v>60774</v>
          </cell>
          <cell r="O13">
            <v>4174692</v>
          </cell>
          <cell r="P13">
            <v>57852</v>
          </cell>
          <cell r="Q13">
            <v>3705081.23</v>
          </cell>
          <cell r="R13">
            <v>73713</v>
          </cell>
          <cell r="S13">
            <v>5590182</v>
          </cell>
          <cell r="T13">
            <v>78501</v>
          </cell>
          <cell r="U13">
            <v>5893236.0700000003</v>
          </cell>
          <cell r="V13">
            <v>105369</v>
          </cell>
          <cell r="W13">
            <v>8120778.6799999997</v>
          </cell>
          <cell r="X13">
            <v>86036</v>
          </cell>
          <cell r="Y13">
            <v>6918096.3499999996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6">
          <cell r="B16">
            <v>183722</v>
          </cell>
          <cell r="C16">
            <v>15088080</v>
          </cell>
          <cell r="D16">
            <v>167948</v>
          </cell>
          <cell r="E16">
            <v>13054866.460000001</v>
          </cell>
          <cell r="F16">
            <v>187930</v>
          </cell>
          <cell r="G16">
            <v>16324644.810000001</v>
          </cell>
          <cell r="H16">
            <v>187699</v>
          </cell>
          <cell r="I16">
            <v>14304131.4</v>
          </cell>
          <cell r="J16">
            <v>204982</v>
          </cell>
          <cell r="K16">
            <v>15402482.6</v>
          </cell>
          <cell r="L16">
            <v>205254</v>
          </cell>
          <cell r="M16">
            <v>15657251.91</v>
          </cell>
          <cell r="N16">
            <v>205934</v>
          </cell>
          <cell r="O16">
            <v>15289999</v>
          </cell>
          <cell r="P16">
            <v>184978</v>
          </cell>
          <cell r="Q16">
            <v>12837868.939999999</v>
          </cell>
          <cell r="R16">
            <v>234112</v>
          </cell>
          <cell r="S16">
            <v>19355035.16</v>
          </cell>
          <cell r="T16">
            <v>244323</v>
          </cell>
          <cell r="U16">
            <v>20453099.379999999</v>
          </cell>
          <cell r="V16">
            <v>320442</v>
          </cell>
          <cell r="W16">
            <v>27608511.32</v>
          </cell>
          <cell r="X16">
            <v>259795</v>
          </cell>
          <cell r="Y16">
            <v>24314776.630000003</v>
          </cell>
        </row>
        <row r="17">
          <cell r="B17">
            <v>68997</v>
          </cell>
          <cell r="C17">
            <v>4871194</v>
          </cell>
          <cell r="D17">
            <v>59059</v>
          </cell>
          <cell r="E17">
            <v>4137251</v>
          </cell>
          <cell r="F17">
            <v>64265</v>
          </cell>
          <cell r="G17">
            <v>4575050</v>
          </cell>
          <cell r="H17">
            <v>66222</v>
          </cell>
          <cell r="I17">
            <v>4521010</v>
          </cell>
          <cell r="J17">
            <v>70617</v>
          </cell>
          <cell r="K17">
            <v>4722387</v>
          </cell>
          <cell r="L17">
            <v>72271</v>
          </cell>
          <cell r="M17">
            <v>4820757</v>
          </cell>
          <cell r="N17">
            <v>76211</v>
          </cell>
          <cell r="O17">
            <v>5006131</v>
          </cell>
          <cell r="P17">
            <v>68338</v>
          </cell>
          <cell r="Q17">
            <v>4085615.5</v>
          </cell>
          <cell r="R17">
            <v>87646</v>
          </cell>
          <cell r="S17">
            <v>6253287</v>
          </cell>
          <cell r="T17">
            <v>91143</v>
          </cell>
          <cell r="U17">
            <v>6639044</v>
          </cell>
          <cell r="V17">
            <v>124225</v>
          </cell>
          <cell r="W17">
            <v>9380540</v>
          </cell>
          <cell r="X17">
            <v>104051</v>
          </cell>
          <cell r="Y17">
            <v>8607585</v>
          </cell>
        </row>
        <row r="18">
          <cell r="B18">
            <v>47616</v>
          </cell>
          <cell r="C18">
            <v>2699093</v>
          </cell>
          <cell r="D18">
            <v>41714</v>
          </cell>
          <cell r="E18">
            <v>2406325.2799999998</v>
          </cell>
          <cell r="F18">
            <v>46661</v>
          </cell>
          <cell r="G18">
            <v>2807599</v>
          </cell>
          <cell r="H18">
            <v>49139</v>
          </cell>
          <cell r="I18">
            <v>2749637</v>
          </cell>
          <cell r="J18">
            <v>55156</v>
          </cell>
          <cell r="K18">
            <v>3056343</v>
          </cell>
          <cell r="L18">
            <v>56417</v>
          </cell>
          <cell r="M18">
            <v>3125126.86</v>
          </cell>
          <cell r="N18">
            <v>59298</v>
          </cell>
          <cell r="O18">
            <v>3218909</v>
          </cell>
          <cell r="P18">
            <v>60533</v>
          </cell>
          <cell r="Q18">
            <v>2977278.73</v>
          </cell>
          <cell r="R18">
            <v>72483</v>
          </cell>
          <cell r="S18">
            <v>4172296</v>
          </cell>
          <cell r="T18">
            <v>77624</v>
          </cell>
          <cell r="U18">
            <v>4650977</v>
          </cell>
          <cell r="V18">
            <v>102126</v>
          </cell>
          <cell r="W18">
            <v>6210931</v>
          </cell>
          <cell r="X18">
            <v>85399</v>
          </cell>
          <cell r="Y18">
            <v>5621138</v>
          </cell>
        </row>
        <row r="19">
          <cell r="B19">
            <v>24129</v>
          </cell>
          <cell r="C19">
            <v>1033494</v>
          </cell>
          <cell r="D19">
            <v>16515</v>
          </cell>
          <cell r="E19">
            <v>869240</v>
          </cell>
          <cell r="F19">
            <v>16152</v>
          </cell>
          <cell r="G19">
            <v>933853</v>
          </cell>
          <cell r="H19">
            <v>15861</v>
          </cell>
          <cell r="I19">
            <v>840943</v>
          </cell>
          <cell r="J19">
            <v>16811</v>
          </cell>
          <cell r="K19">
            <v>880299</v>
          </cell>
          <cell r="L19">
            <v>16755</v>
          </cell>
          <cell r="M19">
            <v>894811</v>
          </cell>
          <cell r="N19">
            <v>16400</v>
          </cell>
          <cell r="O19">
            <v>869457</v>
          </cell>
          <cell r="P19">
            <v>15570</v>
          </cell>
          <cell r="Q19">
            <v>774481</v>
          </cell>
          <cell r="R19">
            <v>16733</v>
          </cell>
          <cell r="S19">
            <v>938355</v>
          </cell>
          <cell r="T19">
            <v>16955</v>
          </cell>
          <cell r="U19">
            <v>1004588</v>
          </cell>
          <cell r="V19">
            <v>21151</v>
          </cell>
          <cell r="W19">
            <v>1341725</v>
          </cell>
          <cell r="X19">
            <v>17117</v>
          </cell>
          <cell r="Y19">
            <v>1117225</v>
          </cell>
        </row>
        <row r="20">
          <cell r="B20">
            <v>7243</v>
          </cell>
          <cell r="C20">
            <v>288556</v>
          </cell>
          <cell r="D20">
            <v>6582</v>
          </cell>
          <cell r="E20">
            <v>295665</v>
          </cell>
          <cell r="F20">
            <v>6717</v>
          </cell>
          <cell r="G20">
            <v>291426</v>
          </cell>
          <cell r="H20">
            <v>6564</v>
          </cell>
          <cell r="I20">
            <v>288568</v>
          </cell>
          <cell r="J20">
            <v>7113</v>
          </cell>
          <cell r="K20">
            <v>319289</v>
          </cell>
          <cell r="L20">
            <v>7744</v>
          </cell>
          <cell r="M20">
            <v>359239</v>
          </cell>
          <cell r="N20">
            <v>8316</v>
          </cell>
          <cell r="O20">
            <v>387626</v>
          </cell>
          <cell r="P20">
            <v>8629</v>
          </cell>
          <cell r="Q20">
            <v>344171</v>
          </cell>
          <cell r="R20">
            <v>8814</v>
          </cell>
          <cell r="S20">
            <v>374158</v>
          </cell>
          <cell r="T20">
            <v>9341</v>
          </cell>
          <cell r="U20">
            <v>415891</v>
          </cell>
          <cell r="V20">
            <v>13080</v>
          </cell>
          <cell r="W20">
            <v>611988</v>
          </cell>
          <cell r="X20">
            <v>10403</v>
          </cell>
          <cell r="Y20">
            <v>483155</v>
          </cell>
        </row>
        <row r="21">
          <cell r="B21">
            <v>90736</v>
          </cell>
          <cell r="C21">
            <v>5432585</v>
          </cell>
          <cell r="D21">
            <v>84035</v>
          </cell>
          <cell r="E21">
            <v>5009042.95</v>
          </cell>
          <cell r="F21">
            <v>91097</v>
          </cell>
          <cell r="G21">
            <v>5790078.9000000004</v>
          </cell>
          <cell r="H21">
            <v>97904</v>
          </cell>
          <cell r="I21">
            <v>5993231.4299999997</v>
          </cell>
          <cell r="J21">
            <v>105989</v>
          </cell>
          <cell r="K21">
            <v>6226284</v>
          </cell>
          <cell r="L21">
            <v>108441</v>
          </cell>
          <cell r="M21">
            <v>6294172</v>
          </cell>
          <cell r="N21">
            <v>111325</v>
          </cell>
          <cell r="O21">
            <v>6370188.7699999996</v>
          </cell>
          <cell r="P21">
            <v>100730</v>
          </cell>
          <cell r="Q21">
            <v>5324785.54</v>
          </cell>
          <cell r="R21">
            <v>126613</v>
          </cell>
          <cell r="S21">
            <v>7887880.9900000002</v>
          </cell>
          <cell r="T21">
            <v>137937</v>
          </cell>
          <cell r="U21">
            <v>8785322.9800000004</v>
          </cell>
          <cell r="V21">
            <v>186265</v>
          </cell>
          <cell r="W21">
            <v>12205762.23</v>
          </cell>
          <cell r="X21">
            <v>152720</v>
          </cell>
          <cell r="Y21">
            <v>10403164.720000001</v>
          </cell>
        </row>
        <row r="22">
          <cell r="B22">
            <v>17359</v>
          </cell>
          <cell r="C22">
            <v>986230</v>
          </cell>
          <cell r="D22">
            <v>16365</v>
          </cell>
          <cell r="E22">
            <v>965559.5</v>
          </cell>
          <cell r="F22">
            <v>17870</v>
          </cell>
          <cell r="G22">
            <v>1120516</v>
          </cell>
          <cell r="H22">
            <v>18652</v>
          </cell>
          <cell r="I22">
            <v>1151317</v>
          </cell>
          <cell r="J22">
            <v>20711</v>
          </cell>
          <cell r="K22">
            <v>1201555</v>
          </cell>
          <cell r="L22">
            <v>21966</v>
          </cell>
          <cell r="M22">
            <v>1302584</v>
          </cell>
          <cell r="N22">
            <v>23458</v>
          </cell>
          <cell r="O22">
            <v>1282959</v>
          </cell>
          <cell r="P22">
            <v>20712</v>
          </cell>
          <cell r="Q22">
            <v>1052325.18</v>
          </cell>
          <cell r="R22">
            <v>26937</v>
          </cell>
          <cell r="S22">
            <v>1544742</v>
          </cell>
          <cell r="T22">
            <v>28867</v>
          </cell>
          <cell r="U22">
            <v>1648071</v>
          </cell>
          <cell r="V22">
            <v>40360</v>
          </cell>
          <cell r="W22">
            <v>2360741</v>
          </cell>
          <cell r="X22">
            <v>33836</v>
          </cell>
          <cell r="Y22">
            <v>2056288.25</v>
          </cell>
        </row>
        <row r="23">
          <cell r="B23">
            <v>23404</v>
          </cell>
          <cell r="C23">
            <v>915475</v>
          </cell>
          <cell r="D23">
            <v>18075</v>
          </cell>
          <cell r="E23">
            <v>845171</v>
          </cell>
          <cell r="F23">
            <v>16779</v>
          </cell>
          <cell r="G23">
            <v>813309</v>
          </cell>
          <cell r="H23">
            <v>16133</v>
          </cell>
          <cell r="I23">
            <v>770906</v>
          </cell>
          <cell r="J23">
            <v>17469</v>
          </cell>
          <cell r="K23">
            <v>821100</v>
          </cell>
          <cell r="L23">
            <v>17069</v>
          </cell>
          <cell r="M23">
            <v>813199</v>
          </cell>
          <cell r="N23">
            <v>17605</v>
          </cell>
          <cell r="O23">
            <v>853692</v>
          </cell>
          <cell r="P23">
            <v>17675</v>
          </cell>
          <cell r="Q23">
            <v>766405</v>
          </cell>
          <cell r="R23">
            <v>19373</v>
          </cell>
          <cell r="S23">
            <v>980194</v>
          </cell>
          <cell r="T23">
            <v>20518</v>
          </cell>
          <cell r="U23">
            <v>1098705</v>
          </cell>
          <cell r="V23">
            <v>26093</v>
          </cell>
          <cell r="W23">
            <v>1452147</v>
          </cell>
          <cell r="X23">
            <v>20736</v>
          </cell>
          <cell r="Y23">
            <v>1188886</v>
          </cell>
        </row>
        <row r="24">
          <cell r="B24">
            <v>49784</v>
          </cell>
          <cell r="C24">
            <v>2746510</v>
          </cell>
          <cell r="D24">
            <v>38911</v>
          </cell>
          <cell r="E24">
            <v>2202351</v>
          </cell>
          <cell r="F24">
            <v>41603</v>
          </cell>
          <cell r="G24">
            <v>2515280.65</v>
          </cell>
          <cell r="H24">
            <v>44028</v>
          </cell>
          <cell r="I24">
            <v>2607165</v>
          </cell>
          <cell r="J24">
            <v>48757</v>
          </cell>
          <cell r="K24">
            <v>2767885</v>
          </cell>
          <cell r="L24">
            <v>50182</v>
          </cell>
          <cell r="M24">
            <v>2838133</v>
          </cell>
          <cell r="N24">
            <v>53976</v>
          </cell>
          <cell r="O24">
            <v>2883770</v>
          </cell>
          <cell r="P24">
            <v>52251</v>
          </cell>
          <cell r="Q24">
            <v>2469908.2000000002</v>
          </cell>
          <cell r="R24">
            <v>60700</v>
          </cell>
          <cell r="S24">
            <v>3378441</v>
          </cell>
          <cell r="T24">
            <v>64129</v>
          </cell>
          <cell r="U24">
            <v>3711265.24</v>
          </cell>
          <cell r="V24">
            <v>85966</v>
          </cell>
          <cell r="W24">
            <v>5048995.24</v>
          </cell>
          <cell r="X24">
            <v>74476</v>
          </cell>
          <cell r="Y24">
            <v>4729685</v>
          </cell>
        </row>
        <row r="25">
          <cell r="B25">
            <v>11326</v>
          </cell>
          <cell r="C25">
            <v>402516</v>
          </cell>
          <cell r="D25">
            <v>8165</v>
          </cell>
          <cell r="E25">
            <v>354796</v>
          </cell>
          <cell r="F25">
            <v>7600</v>
          </cell>
          <cell r="G25">
            <v>343501</v>
          </cell>
          <cell r="H25">
            <v>7297</v>
          </cell>
          <cell r="I25">
            <v>332168</v>
          </cell>
          <cell r="J25">
            <v>7284</v>
          </cell>
          <cell r="K25">
            <v>369588</v>
          </cell>
          <cell r="L25">
            <v>8053</v>
          </cell>
          <cell r="M25">
            <v>366913</v>
          </cell>
          <cell r="N25">
            <v>8603</v>
          </cell>
          <cell r="O25">
            <v>363788</v>
          </cell>
          <cell r="P25">
            <v>7955</v>
          </cell>
          <cell r="Q25">
            <v>331965</v>
          </cell>
          <cell r="R25">
            <v>8449</v>
          </cell>
          <cell r="S25">
            <v>382482</v>
          </cell>
          <cell r="T25">
            <v>8670</v>
          </cell>
          <cell r="U25">
            <v>402273</v>
          </cell>
          <cell r="V25">
            <v>11047</v>
          </cell>
          <cell r="W25">
            <v>554792</v>
          </cell>
          <cell r="X25">
            <v>9528</v>
          </cell>
          <cell r="Y25">
            <v>476671</v>
          </cell>
        </row>
        <row r="26">
          <cell r="B26">
            <v>19862</v>
          </cell>
          <cell r="C26">
            <v>1016131</v>
          </cell>
          <cell r="D26">
            <v>16938</v>
          </cell>
          <cell r="E26">
            <v>902854</v>
          </cell>
          <cell r="F26">
            <v>16876</v>
          </cell>
          <cell r="G26">
            <v>986254</v>
          </cell>
          <cell r="H26">
            <v>16793</v>
          </cell>
          <cell r="I26">
            <v>939091</v>
          </cell>
          <cell r="J26">
            <v>17985</v>
          </cell>
          <cell r="K26">
            <v>1004300</v>
          </cell>
          <cell r="L26">
            <v>17831</v>
          </cell>
          <cell r="M26">
            <v>982614</v>
          </cell>
          <cell r="N26">
            <v>18360</v>
          </cell>
          <cell r="O26">
            <v>942482</v>
          </cell>
          <cell r="P26">
            <v>17612</v>
          </cell>
          <cell r="Q26">
            <v>939133</v>
          </cell>
          <cell r="R26">
            <v>21591</v>
          </cell>
          <cell r="S26">
            <v>1407759</v>
          </cell>
          <cell r="T26">
            <v>22804</v>
          </cell>
          <cell r="U26">
            <v>1677213</v>
          </cell>
          <cell r="V26">
            <v>30544</v>
          </cell>
          <cell r="W26">
            <v>2228352</v>
          </cell>
          <cell r="X26">
            <v>25448</v>
          </cell>
          <cell r="Y26">
            <v>1904667</v>
          </cell>
        </row>
        <row r="27">
          <cell r="B27">
            <v>44958</v>
          </cell>
          <cell r="C27">
            <v>3397043</v>
          </cell>
          <cell r="D27">
            <v>37966</v>
          </cell>
          <cell r="E27">
            <v>2725363</v>
          </cell>
          <cell r="F27">
            <v>42697</v>
          </cell>
          <cell r="G27">
            <v>3147477</v>
          </cell>
          <cell r="H27">
            <v>49754</v>
          </cell>
          <cell r="I27">
            <v>3555657</v>
          </cell>
          <cell r="J27">
            <v>52258</v>
          </cell>
          <cell r="K27">
            <v>3457518</v>
          </cell>
          <cell r="L27">
            <v>52802</v>
          </cell>
          <cell r="M27">
            <v>3653536</v>
          </cell>
          <cell r="N27">
            <v>52474</v>
          </cell>
          <cell r="O27">
            <v>3600106</v>
          </cell>
          <cell r="P27">
            <v>49173</v>
          </cell>
          <cell r="Q27">
            <v>3083050.72</v>
          </cell>
          <cell r="R27">
            <v>61916</v>
          </cell>
          <cell r="S27">
            <v>4502262</v>
          </cell>
          <cell r="T27">
            <v>65091</v>
          </cell>
          <cell r="U27">
            <v>4969526.07</v>
          </cell>
          <cell r="V27">
            <v>87979</v>
          </cell>
          <cell r="W27">
            <v>7154445.0999999996</v>
          </cell>
          <cell r="X27">
            <v>72084</v>
          </cell>
          <cell r="Y27">
            <v>6518802.75</v>
          </cell>
        </row>
        <row r="28">
          <cell r="B28">
            <v>24178</v>
          </cell>
          <cell r="C28">
            <v>1113640</v>
          </cell>
          <cell r="D28">
            <v>18518</v>
          </cell>
          <cell r="E28">
            <v>943638</v>
          </cell>
          <cell r="F28">
            <v>18890</v>
          </cell>
          <cell r="G28">
            <v>1014989</v>
          </cell>
          <cell r="H28">
            <v>19189</v>
          </cell>
          <cell r="I28">
            <v>965241</v>
          </cell>
          <cell r="J28">
            <v>22217</v>
          </cell>
          <cell r="K28">
            <v>1052299</v>
          </cell>
          <cell r="L28">
            <v>23642</v>
          </cell>
          <cell r="M28">
            <v>1104303</v>
          </cell>
          <cell r="N28">
            <v>23583</v>
          </cell>
          <cell r="O28">
            <v>1142626</v>
          </cell>
          <cell r="P28">
            <v>22940</v>
          </cell>
          <cell r="Q28">
            <v>1013765</v>
          </cell>
          <cell r="R28">
            <v>23802</v>
          </cell>
          <cell r="S28">
            <v>1210227</v>
          </cell>
          <cell r="T28">
            <v>24664</v>
          </cell>
          <cell r="U28">
            <v>1276481</v>
          </cell>
          <cell r="V28">
            <v>32632</v>
          </cell>
          <cell r="W28">
            <v>1806775</v>
          </cell>
          <cell r="X28">
            <v>27863</v>
          </cell>
          <cell r="Y28">
            <v>1550805</v>
          </cell>
        </row>
        <row r="29">
          <cell r="B29">
            <v>30673</v>
          </cell>
          <cell r="C29">
            <v>1955245</v>
          </cell>
          <cell r="D29">
            <v>26689</v>
          </cell>
          <cell r="E29">
            <v>1641683</v>
          </cell>
          <cell r="F29">
            <v>29450</v>
          </cell>
          <cell r="G29">
            <v>1882782</v>
          </cell>
          <cell r="H29">
            <v>31257</v>
          </cell>
          <cell r="I29">
            <v>1993302</v>
          </cell>
          <cell r="J29">
            <v>34729</v>
          </cell>
          <cell r="K29">
            <v>2171432</v>
          </cell>
          <cell r="L29">
            <v>35752</v>
          </cell>
          <cell r="M29">
            <v>2241410</v>
          </cell>
          <cell r="N29">
            <v>38273</v>
          </cell>
          <cell r="O29">
            <v>2261020</v>
          </cell>
          <cell r="P29">
            <v>35403</v>
          </cell>
          <cell r="Q29">
            <v>1776003.56</v>
          </cell>
          <cell r="R29">
            <v>44141</v>
          </cell>
          <cell r="S29">
            <v>2987102</v>
          </cell>
          <cell r="T29">
            <v>47207</v>
          </cell>
          <cell r="U29">
            <v>2981966</v>
          </cell>
          <cell r="V29">
            <v>62606</v>
          </cell>
          <cell r="W29">
            <v>4172154</v>
          </cell>
          <cell r="X29">
            <v>52574</v>
          </cell>
          <cell r="Y29">
            <v>3762614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2">
          <cell r="B32">
            <v>85778</v>
          </cell>
          <cell r="C32">
            <v>7185062.5</v>
          </cell>
          <cell r="D32">
            <v>73201</v>
          </cell>
          <cell r="E32">
            <v>5887011.6200000001</v>
          </cell>
          <cell r="F32">
            <v>82520</v>
          </cell>
          <cell r="G32">
            <v>7415162.25</v>
          </cell>
          <cell r="H32">
            <v>84640</v>
          </cell>
          <cell r="I32">
            <v>7154090.4800000004</v>
          </cell>
          <cell r="J32">
            <v>91241</v>
          </cell>
          <cell r="K32">
            <v>7393342.4400000004</v>
          </cell>
          <cell r="L32">
            <v>92250</v>
          </cell>
          <cell r="M32">
            <v>7580945.1200000001</v>
          </cell>
          <cell r="N32">
            <v>95140</v>
          </cell>
          <cell r="O32">
            <v>7995853.5599999996</v>
          </cell>
          <cell r="P32">
            <v>86197</v>
          </cell>
          <cell r="Q32">
            <v>7179430.5999999996</v>
          </cell>
          <cell r="R32">
            <v>109650</v>
          </cell>
          <cell r="S32">
            <v>9676800.3200000003</v>
          </cell>
          <cell r="T32">
            <v>114415</v>
          </cell>
          <cell r="U32">
            <v>10555124.869999999</v>
          </cell>
          <cell r="V32">
            <v>155251</v>
          </cell>
          <cell r="W32">
            <v>13957640.32</v>
          </cell>
          <cell r="X32">
            <v>128215</v>
          </cell>
          <cell r="Y32">
            <v>13127561.32</v>
          </cell>
        </row>
        <row r="33">
          <cell r="B33">
            <v>107278</v>
          </cell>
          <cell r="C33">
            <v>8201873</v>
          </cell>
          <cell r="D33">
            <v>94499</v>
          </cell>
          <cell r="E33">
            <v>7058719</v>
          </cell>
          <cell r="F33">
            <v>107497</v>
          </cell>
          <cell r="G33">
            <v>8301793</v>
          </cell>
          <cell r="H33">
            <v>109196</v>
          </cell>
          <cell r="I33">
            <v>7928039</v>
          </cell>
          <cell r="J33">
            <v>119327</v>
          </cell>
          <cell r="K33">
            <v>8321290.8399999999</v>
          </cell>
          <cell r="L33">
            <v>122248</v>
          </cell>
          <cell r="M33">
            <v>8618936</v>
          </cell>
          <cell r="N33">
            <v>126152</v>
          </cell>
          <cell r="O33">
            <v>8698722.8000000007</v>
          </cell>
          <cell r="P33">
            <v>113175</v>
          </cell>
          <cell r="Q33">
            <v>7640209.5999999996</v>
          </cell>
          <cell r="R33">
            <v>144890</v>
          </cell>
          <cell r="S33">
            <v>11430538</v>
          </cell>
          <cell r="T33">
            <v>153677</v>
          </cell>
          <cell r="U33">
            <v>12580531.35</v>
          </cell>
          <cell r="V33">
            <v>208493</v>
          </cell>
          <cell r="W33">
            <v>17178800.48</v>
          </cell>
          <cell r="X33">
            <v>174002</v>
          </cell>
          <cell r="Y33">
            <v>14967906.060000001</v>
          </cell>
        </row>
        <row r="34">
          <cell r="B34">
            <v>15736</v>
          </cell>
          <cell r="C34">
            <v>598157</v>
          </cell>
          <cell r="D34">
            <v>11607</v>
          </cell>
          <cell r="E34">
            <v>524668.92000000004</v>
          </cell>
          <cell r="F34">
            <v>11461</v>
          </cell>
          <cell r="G34">
            <v>515636</v>
          </cell>
          <cell r="H34">
            <v>11667</v>
          </cell>
          <cell r="I34">
            <v>519399</v>
          </cell>
          <cell r="J34">
            <v>12747</v>
          </cell>
          <cell r="K34">
            <v>596853</v>
          </cell>
          <cell r="L34">
            <v>12993</v>
          </cell>
          <cell r="M34">
            <v>594099</v>
          </cell>
          <cell r="N34">
            <v>14664</v>
          </cell>
          <cell r="O34">
            <v>626273</v>
          </cell>
          <cell r="P34">
            <v>15055</v>
          </cell>
          <cell r="Q34">
            <v>609507</v>
          </cell>
          <cell r="R34">
            <v>15152</v>
          </cell>
          <cell r="S34">
            <v>729436</v>
          </cell>
          <cell r="T34">
            <v>15140</v>
          </cell>
          <cell r="U34">
            <v>680972</v>
          </cell>
          <cell r="V34">
            <v>19989</v>
          </cell>
          <cell r="W34">
            <v>1006086</v>
          </cell>
          <cell r="X34">
            <v>17316</v>
          </cell>
          <cell r="Y34">
            <v>871718</v>
          </cell>
        </row>
        <row r="35">
          <cell r="B35">
            <v>17119</v>
          </cell>
          <cell r="C35">
            <v>759931</v>
          </cell>
          <cell r="D35">
            <v>12259</v>
          </cell>
          <cell r="E35">
            <v>639524</v>
          </cell>
          <cell r="F35">
            <v>12830</v>
          </cell>
          <cell r="G35">
            <v>722151</v>
          </cell>
          <cell r="H35">
            <v>14638</v>
          </cell>
          <cell r="I35">
            <v>787114</v>
          </cell>
          <cell r="J35">
            <v>15726</v>
          </cell>
          <cell r="K35">
            <v>824762</v>
          </cell>
          <cell r="L35">
            <v>15766</v>
          </cell>
          <cell r="M35">
            <v>861783</v>
          </cell>
          <cell r="N35">
            <v>16541</v>
          </cell>
          <cell r="O35">
            <v>913131</v>
          </cell>
          <cell r="P35">
            <v>16718</v>
          </cell>
          <cell r="Q35">
            <v>811541.84</v>
          </cell>
          <cell r="R35">
            <v>19255</v>
          </cell>
          <cell r="S35">
            <v>1089376</v>
          </cell>
          <cell r="T35">
            <v>18972</v>
          </cell>
          <cell r="U35">
            <v>1116691</v>
          </cell>
          <cell r="V35">
            <v>26019</v>
          </cell>
          <cell r="W35">
            <v>1453252</v>
          </cell>
          <cell r="X35">
            <v>22517</v>
          </cell>
          <cell r="Y35">
            <v>1277438</v>
          </cell>
        </row>
        <row r="36">
          <cell r="B36">
            <v>26171</v>
          </cell>
          <cell r="C36">
            <v>1422804</v>
          </cell>
          <cell r="D36">
            <v>20499</v>
          </cell>
          <cell r="E36">
            <v>1138661</v>
          </cell>
          <cell r="F36">
            <v>22333</v>
          </cell>
          <cell r="G36">
            <v>1201912</v>
          </cell>
          <cell r="H36">
            <v>23457</v>
          </cell>
          <cell r="I36">
            <v>1231029</v>
          </cell>
          <cell r="J36">
            <v>26439</v>
          </cell>
          <cell r="K36">
            <v>1327056</v>
          </cell>
          <cell r="L36">
            <v>28355</v>
          </cell>
          <cell r="M36">
            <v>1422693</v>
          </cell>
          <cell r="N36">
            <v>30363</v>
          </cell>
          <cell r="O36">
            <v>1568480</v>
          </cell>
          <cell r="P36">
            <v>29707</v>
          </cell>
          <cell r="Q36">
            <v>1313243</v>
          </cell>
          <cell r="R36">
            <v>34316</v>
          </cell>
          <cell r="S36">
            <v>1861012</v>
          </cell>
          <cell r="T36">
            <v>36500</v>
          </cell>
          <cell r="U36">
            <v>2039115</v>
          </cell>
          <cell r="V36">
            <v>50184</v>
          </cell>
          <cell r="W36">
            <v>2806812</v>
          </cell>
          <cell r="X36">
            <v>43443</v>
          </cell>
          <cell r="Y36">
            <v>2545541</v>
          </cell>
        </row>
        <row r="37">
          <cell r="B37">
            <v>30640</v>
          </cell>
          <cell r="C37">
            <v>1804800</v>
          </cell>
          <cell r="D37">
            <v>23359</v>
          </cell>
          <cell r="E37">
            <v>1415543</v>
          </cell>
          <cell r="F37">
            <v>25032</v>
          </cell>
          <cell r="G37">
            <v>1517483</v>
          </cell>
          <cell r="H37">
            <v>25339</v>
          </cell>
          <cell r="I37">
            <v>1593859</v>
          </cell>
          <cell r="J37">
            <v>28570</v>
          </cell>
          <cell r="K37">
            <v>1680887</v>
          </cell>
          <cell r="L37">
            <v>29472</v>
          </cell>
          <cell r="M37">
            <v>1756719</v>
          </cell>
          <cell r="N37">
            <v>31862</v>
          </cell>
          <cell r="O37">
            <v>1803504</v>
          </cell>
          <cell r="P37">
            <v>30597</v>
          </cell>
          <cell r="Q37">
            <v>1591943.64</v>
          </cell>
          <cell r="R37">
            <v>36057</v>
          </cell>
          <cell r="S37">
            <v>2176502</v>
          </cell>
          <cell r="T37">
            <v>38378</v>
          </cell>
          <cell r="U37">
            <v>2255090</v>
          </cell>
          <cell r="V37">
            <v>52232</v>
          </cell>
          <cell r="W37">
            <v>3282823</v>
          </cell>
          <cell r="X37">
            <v>44767</v>
          </cell>
          <cell r="Y37">
            <v>2844691</v>
          </cell>
        </row>
        <row r="38">
          <cell r="B38">
            <v>30175</v>
          </cell>
          <cell r="C38">
            <v>1864193</v>
          </cell>
          <cell r="D38">
            <v>25510</v>
          </cell>
          <cell r="E38">
            <v>1681278</v>
          </cell>
          <cell r="F38">
            <v>27614</v>
          </cell>
          <cell r="G38">
            <v>1837431</v>
          </cell>
          <cell r="H38">
            <v>29562</v>
          </cell>
          <cell r="I38">
            <v>1988246</v>
          </cell>
          <cell r="J38">
            <v>32611</v>
          </cell>
          <cell r="K38">
            <v>2142216</v>
          </cell>
          <cell r="L38">
            <v>33023</v>
          </cell>
          <cell r="M38">
            <v>2314941</v>
          </cell>
          <cell r="N38">
            <v>33618</v>
          </cell>
          <cell r="O38">
            <v>2314918.2000000002</v>
          </cell>
          <cell r="P38">
            <v>31105</v>
          </cell>
          <cell r="Q38">
            <v>2043089.2</v>
          </cell>
          <cell r="R38">
            <v>36851</v>
          </cell>
          <cell r="S38">
            <v>2842136</v>
          </cell>
          <cell r="T38">
            <v>37864</v>
          </cell>
          <cell r="U38">
            <v>2932464</v>
          </cell>
          <cell r="V38">
            <v>49978</v>
          </cell>
          <cell r="W38">
            <v>3961676</v>
          </cell>
          <cell r="X38">
            <v>40384</v>
          </cell>
          <cell r="Y38">
            <v>3359377</v>
          </cell>
        </row>
        <row r="39">
          <cell r="B39">
            <v>16337</v>
          </cell>
          <cell r="C39">
            <v>987586</v>
          </cell>
          <cell r="D39">
            <v>12836</v>
          </cell>
          <cell r="E39">
            <v>813424</v>
          </cell>
          <cell r="F39">
            <v>13415</v>
          </cell>
          <cell r="G39">
            <v>902168</v>
          </cell>
          <cell r="H39">
            <v>14029</v>
          </cell>
          <cell r="I39">
            <v>926406</v>
          </cell>
          <cell r="J39">
            <v>15370</v>
          </cell>
          <cell r="K39">
            <v>953618</v>
          </cell>
          <cell r="L39">
            <v>16274</v>
          </cell>
          <cell r="M39">
            <v>957929</v>
          </cell>
          <cell r="N39">
            <v>17551</v>
          </cell>
          <cell r="O39">
            <v>1086830</v>
          </cell>
          <cell r="P39">
            <v>16923</v>
          </cell>
          <cell r="Q39">
            <v>912542</v>
          </cell>
          <cell r="R39">
            <v>20676</v>
          </cell>
          <cell r="S39">
            <v>1296974</v>
          </cell>
          <cell r="T39">
            <v>21912</v>
          </cell>
          <cell r="U39">
            <v>1376735</v>
          </cell>
          <cell r="V39">
            <v>30102</v>
          </cell>
          <cell r="W39">
            <v>2032946.88</v>
          </cell>
          <cell r="X39">
            <v>25647</v>
          </cell>
          <cell r="Y39">
            <v>1864392</v>
          </cell>
        </row>
        <row r="40">
          <cell r="B40">
            <v>18912</v>
          </cell>
          <cell r="C40">
            <v>751402</v>
          </cell>
          <cell r="D40">
            <v>14261</v>
          </cell>
          <cell r="E40">
            <v>647889</v>
          </cell>
          <cell r="F40">
            <v>11687</v>
          </cell>
          <cell r="G40">
            <v>593260</v>
          </cell>
          <cell r="H40">
            <v>13863</v>
          </cell>
          <cell r="I40">
            <v>670945</v>
          </cell>
          <cell r="J40">
            <v>15350</v>
          </cell>
          <cell r="K40">
            <v>755171</v>
          </cell>
          <cell r="L40">
            <v>16391</v>
          </cell>
          <cell r="M40">
            <v>757801</v>
          </cell>
          <cell r="N40">
            <v>17244</v>
          </cell>
          <cell r="O40">
            <v>791406</v>
          </cell>
          <cell r="P40">
            <v>17260</v>
          </cell>
          <cell r="Q40">
            <v>754630</v>
          </cell>
          <cell r="R40">
            <v>19382</v>
          </cell>
          <cell r="S40">
            <v>1019485</v>
          </cell>
          <cell r="T40">
            <v>19356</v>
          </cell>
          <cell r="U40">
            <v>1089640</v>
          </cell>
          <cell r="V40">
            <v>25396</v>
          </cell>
          <cell r="W40">
            <v>1435206</v>
          </cell>
          <cell r="X40">
            <v>20929</v>
          </cell>
          <cell r="Y40">
            <v>1169206</v>
          </cell>
        </row>
        <row r="41">
          <cell r="B41">
            <v>51273</v>
          </cell>
          <cell r="C41">
            <v>3409247</v>
          </cell>
          <cell r="D41">
            <v>40536</v>
          </cell>
          <cell r="E41">
            <v>2758885</v>
          </cell>
          <cell r="F41">
            <v>44910</v>
          </cell>
          <cell r="G41">
            <v>3184211</v>
          </cell>
          <cell r="H41">
            <v>46404</v>
          </cell>
          <cell r="I41">
            <v>3176419</v>
          </cell>
          <cell r="J41">
            <v>51159</v>
          </cell>
          <cell r="K41">
            <v>3437793</v>
          </cell>
          <cell r="L41">
            <v>52523</v>
          </cell>
          <cell r="M41">
            <v>3440312</v>
          </cell>
          <cell r="N41">
            <v>56811</v>
          </cell>
          <cell r="O41">
            <v>3578048</v>
          </cell>
          <cell r="P41">
            <v>54534</v>
          </cell>
          <cell r="Q41">
            <v>2925981</v>
          </cell>
          <cell r="R41">
            <v>63814</v>
          </cell>
          <cell r="S41">
            <v>4215626</v>
          </cell>
          <cell r="T41">
            <v>68217</v>
          </cell>
          <cell r="U41">
            <v>4460523.84</v>
          </cell>
          <cell r="V41">
            <v>89686</v>
          </cell>
          <cell r="W41">
            <v>5898269.7000000002</v>
          </cell>
          <cell r="X41">
            <v>74228</v>
          </cell>
          <cell r="Y41">
            <v>5226805</v>
          </cell>
        </row>
        <row r="42">
          <cell r="B42">
            <v>30245</v>
          </cell>
          <cell r="C42">
            <v>1709955</v>
          </cell>
          <cell r="D42">
            <v>22628</v>
          </cell>
          <cell r="E42">
            <v>1328599</v>
          </cell>
          <cell r="F42">
            <v>24601</v>
          </cell>
          <cell r="G42">
            <v>1489413</v>
          </cell>
          <cell r="H42">
            <v>24906</v>
          </cell>
          <cell r="I42">
            <v>1441304</v>
          </cell>
          <cell r="J42">
            <v>27312</v>
          </cell>
          <cell r="K42">
            <v>1549660</v>
          </cell>
          <cell r="L42">
            <v>28227</v>
          </cell>
          <cell r="M42">
            <v>1650180</v>
          </cell>
          <cell r="N42">
            <v>30196</v>
          </cell>
          <cell r="O42">
            <v>1662233</v>
          </cell>
          <cell r="P42">
            <v>28699</v>
          </cell>
          <cell r="Q42">
            <v>1508612</v>
          </cell>
          <cell r="R42">
            <v>34253</v>
          </cell>
          <cell r="S42">
            <v>2073757</v>
          </cell>
          <cell r="T42">
            <v>36653</v>
          </cell>
          <cell r="U42">
            <v>2251479</v>
          </cell>
          <cell r="V42">
            <v>49411</v>
          </cell>
          <cell r="W42">
            <v>2993171</v>
          </cell>
          <cell r="X42">
            <v>42518</v>
          </cell>
          <cell r="Y42">
            <v>2764107</v>
          </cell>
        </row>
        <row r="43">
          <cell r="B43">
            <v>14036</v>
          </cell>
          <cell r="C43">
            <v>639769</v>
          </cell>
          <cell r="D43">
            <v>10844</v>
          </cell>
          <cell r="E43">
            <v>520391</v>
          </cell>
          <cell r="F43">
            <v>11376</v>
          </cell>
          <cell r="G43">
            <v>586074</v>
          </cell>
          <cell r="H43">
            <v>11850</v>
          </cell>
          <cell r="I43">
            <v>602096</v>
          </cell>
          <cell r="J43">
            <v>12641</v>
          </cell>
          <cell r="K43">
            <v>624299</v>
          </cell>
          <cell r="L43">
            <v>13372</v>
          </cell>
          <cell r="M43">
            <v>690086</v>
          </cell>
          <cell r="N43">
            <v>14702</v>
          </cell>
          <cell r="O43">
            <v>697905</v>
          </cell>
          <cell r="P43">
            <v>14312</v>
          </cell>
          <cell r="Q43">
            <v>583997</v>
          </cell>
          <cell r="R43">
            <v>15803</v>
          </cell>
          <cell r="S43">
            <v>767564</v>
          </cell>
          <cell r="T43">
            <v>15808</v>
          </cell>
          <cell r="U43">
            <v>776459</v>
          </cell>
          <cell r="V43">
            <v>21125</v>
          </cell>
          <cell r="W43">
            <v>1121832</v>
          </cell>
          <cell r="X43">
            <v>17441</v>
          </cell>
          <cell r="Y43">
            <v>897275</v>
          </cell>
        </row>
        <row r="44">
          <cell r="B44">
            <v>61308</v>
          </cell>
          <cell r="C44">
            <v>3915108.67</v>
          </cell>
          <cell r="D44">
            <v>50751</v>
          </cell>
          <cell r="E44">
            <v>3260016</v>
          </cell>
          <cell r="F44">
            <v>58371</v>
          </cell>
          <cell r="G44">
            <v>3804769</v>
          </cell>
          <cell r="H44">
            <v>60935</v>
          </cell>
          <cell r="I44">
            <v>3849898</v>
          </cell>
          <cell r="J44">
            <v>64527</v>
          </cell>
          <cell r="K44">
            <v>4141913</v>
          </cell>
          <cell r="L44">
            <v>66482</v>
          </cell>
          <cell r="M44">
            <v>4240926</v>
          </cell>
          <cell r="N44">
            <v>69017</v>
          </cell>
          <cell r="O44">
            <v>4371406</v>
          </cell>
          <cell r="P44">
            <v>64972</v>
          </cell>
          <cell r="Q44">
            <v>3807328</v>
          </cell>
          <cell r="R44">
            <v>81848</v>
          </cell>
          <cell r="S44">
            <v>5889270</v>
          </cell>
          <cell r="T44">
            <v>85289</v>
          </cell>
          <cell r="U44">
            <v>6616662.1399999997</v>
          </cell>
          <cell r="V44">
            <v>113105</v>
          </cell>
          <cell r="W44">
            <v>8621475.3499999996</v>
          </cell>
          <cell r="X44">
            <v>92848</v>
          </cell>
          <cell r="Y44">
            <v>7616596.3200000003</v>
          </cell>
        </row>
        <row r="45">
          <cell r="B45">
            <v>36527</v>
          </cell>
          <cell r="C45">
            <v>2028753</v>
          </cell>
          <cell r="D45">
            <v>28488</v>
          </cell>
          <cell r="E45">
            <v>1579409</v>
          </cell>
          <cell r="F45">
            <v>30258</v>
          </cell>
          <cell r="G45">
            <v>1759088</v>
          </cell>
          <cell r="H45">
            <v>30762</v>
          </cell>
          <cell r="I45">
            <v>1775031</v>
          </cell>
          <cell r="J45">
            <v>34337</v>
          </cell>
          <cell r="K45">
            <v>1930706</v>
          </cell>
          <cell r="L45">
            <v>35615</v>
          </cell>
          <cell r="M45">
            <v>1997414</v>
          </cell>
          <cell r="N45">
            <v>39040</v>
          </cell>
          <cell r="O45">
            <v>2040652</v>
          </cell>
          <cell r="P45">
            <v>37668</v>
          </cell>
          <cell r="Q45">
            <v>1791251</v>
          </cell>
          <cell r="R45">
            <v>43173</v>
          </cell>
          <cell r="S45">
            <v>2565975.2000000002</v>
          </cell>
          <cell r="T45">
            <v>46139</v>
          </cell>
          <cell r="U45">
            <v>2668860</v>
          </cell>
          <cell r="V45">
            <v>62514</v>
          </cell>
          <cell r="W45">
            <v>3657292</v>
          </cell>
          <cell r="X45">
            <v>53821</v>
          </cell>
          <cell r="Y45">
            <v>3198384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8">
          <cell r="B48">
            <v>539203</v>
          </cell>
          <cell r="C48">
            <v>33074797.489999998</v>
          </cell>
          <cell r="D48">
            <v>477024</v>
          </cell>
          <cell r="E48">
            <v>33058040.149999999</v>
          </cell>
          <cell r="F48">
            <v>525739</v>
          </cell>
          <cell r="G48">
            <v>38745378.990000002</v>
          </cell>
          <cell r="H48">
            <v>561794</v>
          </cell>
          <cell r="I48">
            <v>40691371.460000001</v>
          </cell>
          <cell r="J48">
            <v>620489</v>
          </cell>
          <cell r="K48">
            <v>40201359</v>
          </cell>
          <cell r="L48">
            <v>607183</v>
          </cell>
          <cell r="M48">
            <v>38965964.479999997</v>
          </cell>
          <cell r="N48">
            <v>634779</v>
          </cell>
          <cell r="O48">
            <v>41027883.520000003</v>
          </cell>
          <cell r="P48">
            <v>598717</v>
          </cell>
          <cell r="Q48">
            <v>37308735.039999999</v>
          </cell>
          <cell r="R48">
            <v>743004</v>
          </cell>
          <cell r="S48">
            <v>55102734.159999996</v>
          </cell>
          <cell r="T48">
            <v>798272</v>
          </cell>
          <cell r="U48">
            <v>63503898.829999998</v>
          </cell>
          <cell r="V48">
            <v>1064529</v>
          </cell>
          <cell r="W48">
            <v>86922765.609999999</v>
          </cell>
          <cell r="X48">
            <v>883489</v>
          </cell>
          <cell r="Y48">
            <v>75518132.420000002</v>
          </cell>
        </row>
        <row r="49">
          <cell r="B49">
            <v>41368</v>
          </cell>
          <cell r="C49">
            <v>1235490</v>
          </cell>
          <cell r="D49">
            <v>30610</v>
          </cell>
          <cell r="E49">
            <v>1056126</v>
          </cell>
          <cell r="F49">
            <v>30753</v>
          </cell>
          <cell r="G49">
            <v>1197026</v>
          </cell>
          <cell r="H49">
            <v>33839</v>
          </cell>
          <cell r="I49">
            <v>1297963</v>
          </cell>
          <cell r="J49">
            <v>38346</v>
          </cell>
          <cell r="K49">
            <v>1377030</v>
          </cell>
          <cell r="L49">
            <v>39716</v>
          </cell>
          <cell r="M49">
            <v>1506524</v>
          </cell>
          <cell r="N49">
            <v>41712</v>
          </cell>
          <cell r="O49">
            <v>1579266</v>
          </cell>
          <cell r="P49">
            <v>39793</v>
          </cell>
          <cell r="Q49">
            <v>1337096.2</v>
          </cell>
          <cell r="R49">
            <v>44676</v>
          </cell>
          <cell r="S49">
            <v>1876590</v>
          </cell>
          <cell r="T49">
            <v>45708</v>
          </cell>
          <cell r="U49">
            <v>1976089</v>
          </cell>
          <cell r="V49">
            <v>62409</v>
          </cell>
          <cell r="W49">
            <v>2736915</v>
          </cell>
          <cell r="X49">
            <v>51541</v>
          </cell>
          <cell r="Y49">
            <v>2393342</v>
          </cell>
        </row>
        <row r="50">
          <cell r="B50">
            <v>35666</v>
          </cell>
          <cell r="C50">
            <v>1417760</v>
          </cell>
          <cell r="D50">
            <v>28519</v>
          </cell>
          <cell r="E50">
            <v>1392403</v>
          </cell>
          <cell r="F50">
            <v>28419</v>
          </cell>
          <cell r="G50">
            <v>1573502</v>
          </cell>
          <cell r="H50">
            <v>31685</v>
          </cell>
          <cell r="I50">
            <v>1735713</v>
          </cell>
          <cell r="J50">
            <v>34828</v>
          </cell>
          <cell r="K50">
            <v>1940382</v>
          </cell>
          <cell r="L50">
            <v>37037</v>
          </cell>
          <cell r="M50">
            <v>1997274</v>
          </cell>
          <cell r="N50">
            <v>39632</v>
          </cell>
          <cell r="O50">
            <v>2068290</v>
          </cell>
          <cell r="P50">
            <v>36015</v>
          </cell>
          <cell r="Q50">
            <v>1742882</v>
          </cell>
          <cell r="R50">
            <v>44655</v>
          </cell>
          <cell r="S50">
            <v>2721871</v>
          </cell>
          <cell r="T50">
            <v>46872</v>
          </cell>
          <cell r="U50">
            <v>3042676</v>
          </cell>
          <cell r="V50">
            <v>58238</v>
          </cell>
          <cell r="W50">
            <v>3715106</v>
          </cell>
          <cell r="X50">
            <v>47501</v>
          </cell>
          <cell r="Y50">
            <v>3189421</v>
          </cell>
        </row>
        <row r="51">
          <cell r="B51">
            <v>20840</v>
          </cell>
          <cell r="C51">
            <v>614220</v>
          </cell>
          <cell r="D51">
            <v>11841</v>
          </cell>
          <cell r="E51">
            <v>488081</v>
          </cell>
          <cell r="F51">
            <v>10000</v>
          </cell>
          <cell r="G51">
            <v>497502</v>
          </cell>
          <cell r="H51">
            <v>9744</v>
          </cell>
          <cell r="I51">
            <v>538570</v>
          </cell>
          <cell r="J51">
            <v>10543</v>
          </cell>
          <cell r="K51">
            <v>598659</v>
          </cell>
          <cell r="L51">
            <v>11681</v>
          </cell>
          <cell r="M51">
            <v>623115</v>
          </cell>
          <cell r="N51">
            <v>11435</v>
          </cell>
          <cell r="O51">
            <v>605191</v>
          </cell>
          <cell r="P51">
            <v>10986</v>
          </cell>
          <cell r="Q51">
            <v>558305.05000000005</v>
          </cell>
          <cell r="R51">
            <v>12308</v>
          </cell>
          <cell r="S51">
            <v>740642</v>
          </cell>
          <cell r="T51">
            <v>12171</v>
          </cell>
          <cell r="U51">
            <v>842112</v>
          </cell>
          <cell r="V51">
            <v>15727</v>
          </cell>
          <cell r="W51">
            <v>1104208</v>
          </cell>
          <cell r="X51">
            <v>11590</v>
          </cell>
          <cell r="Y51">
            <v>878129</v>
          </cell>
        </row>
        <row r="52">
          <cell r="B52">
            <v>17428</v>
          </cell>
          <cell r="C52">
            <v>586294</v>
          </cell>
          <cell r="D52">
            <v>12789</v>
          </cell>
          <cell r="E52">
            <v>533259</v>
          </cell>
          <cell r="F52">
            <v>11532</v>
          </cell>
          <cell r="G52">
            <v>590345</v>
          </cell>
          <cell r="H52">
            <v>12928</v>
          </cell>
          <cell r="I52">
            <v>593451</v>
          </cell>
          <cell r="J52">
            <v>13532</v>
          </cell>
          <cell r="K52">
            <v>619766</v>
          </cell>
          <cell r="L52">
            <v>13754</v>
          </cell>
          <cell r="M52">
            <v>681905</v>
          </cell>
          <cell r="N52">
            <v>14536</v>
          </cell>
          <cell r="O52">
            <v>762208</v>
          </cell>
          <cell r="P52">
            <v>13867</v>
          </cell>
          <cell r="Q52">
            <v>690364</v>
          </cell>
          <cell r="R52">
            <v>16102</v>
          </cell>
          <cell r="S52">
            <v>1076061</v>
          </cell>
          <cell r="T52">
            <v>16640</v>
          </cell>
          <cell r="U52">
            <v>1190910</v>
          </cell>
          <cell r="V52">
            <v>20244</v>
          </cell>
          <cell r="W52">
            <v>1434285</v>
          </cell>
          <cell r="X52">
            <v>16057</v>
          </cell>
          <cell r="Y52">
            <v>1227844</v>
          </cell>
        </row>
        <row r="53">
          <cell r="B53">
            <v>20804</v>
          </cell>
          <cell r="C53">
            <v>892467</v>
          </cell>
          <cell r="D53">
            <v>18005</v>
          </cell>
          <cell r="E53">
            <v>901157</v>
          </cell>
          <cell r="F53">
            <v>16877</v>
          </cell>
          <cell r="G53">
            <v>911235</v>
          </cell>
          <cell r="H53">
            <v>17040</v>
          </cell>
          <cell r="I53">
            <v>910416</v>
          </cell>
          <cell r="J53">
            <v>19758</v>
          </cell>
          <cell r="K53">
            <v>1043609</v>
          </cell>
          <cell r="L53">
            <v>20864</v>
          </cell>
          <cell r="M53">
            <v>1055527</v>
          </cell>
          <cell r="N53">
            <v>22226</v>
          </cell>
          <cell r="O53">
            <v>1122643</v>
          </cell>
          <cell r="P53">
            <v>22530</v>
          </cell>
          <cell r="Q53">
            <v>1062903</v>
          </cell>
          <cell r="R53">
            <v>23886</v>
          </cell>
          <cell r="S53">
            <v>1447659</v>
          </cell>
          <cell r="T53">
            <v>25595</v>
          </cell>
          <cell r="U53">
            <v>1607611</v>
          </cell>
          <cell r="V53">
            <v>33434</v>
          </cell>
          <cell r="W53">
            <v>2078689</v>
          </cell>
          <cell r="X53">
            <v>27585</v>
          </cell>
          <cell r="Y53">
            <v>1750343</v>
          </cell>
        </row>
        <row r="54">
          <cell r="B54">
            <v>68199</v>
          </cell>
          <cell r="C54">
            <v>3645798.31</v>
          </cell>
          <cell r="D54">
            <v>55106</v>
          </cell>
          <cell r="E54">
            <v>3178516</v>
          </cell>
          <cell r="F54">
            <v>59018</v>
          </cell>
          <cell r="G54">
            <v>3402072</v>
          </cell>
          <cell r="H54">
            <v>64664</v>
          </cell>
          <cell r="I54">
            <v>3728677</v>
          </cell>
          <cell r="J54">
            <v>71025</v>
          </cell>
          <cell r="K54">
            <v>4225987</v>
          </cell>
          <cell r="L54">
            <v>76330</v>
          </cell>
          <cell r="M54">
            <v>4581662.7699999996</v>
          </cell>
          <cell r="N54">
            <v>78717</v>
          </cell>
          <cell r="O54">
            <v>4733034</v>
          </cell>
          <cell r="P54">
            <v>76758</v>
          </cell>
          <cell r="Q54">
            <v>4115310</v>
          </cell>
          <cell r="R54">
            <v>100059</v>
          </cell>
          <cell r="S54">
            <v>6406073</v>
          </cell>
          <cell r="T54">
            <v>102279</v>
          </cell>
          <cell r="U54">
            <v>6898589</v>
          </cell>
          <cell r="V54">
            <v>135755</v>
          </cell>
          <cell r="W54">
            <v>9204636</v>
          </cell>
          <cell r="X54">
            <v>116642</v>
          </cell>
          <cell r="Y54">
            <v>8167663</v>
          </cell>
        </row>
        <row r="55">
          <cell r="B55">
            <v>35019</v>
          </cell>
          <cell r="C55">
            <v>1275160</v>
          </cell>
          <cell r="D55">
            <v>27582</v>
          </cell>
          <cell r="E55">
            <v>1233903</v>
          </cell>
          <cell r="F55">
            <v>23177</v>
          </cell>
          <cell r="G55">
            <v>1101694</v>
          </cell>
          <cell r="H55">
            <v>1613</v>
          </cell>
          <cell r="I55">
            <v>100112</v>
          </cell>
          <cell r="J55">
            <v>31710</v>
          </cell>
          <cell r="K55">
            <v>1465655</v>
          </cell>
          <cell r="L55">
            <v>33643</v>
          </cell>
          <cell r="M55">
            <v>1596694</v>
          </cell>
          <cell r="N55">
            <v>37876</v>
          </cell>
          <cell r="O55">
            <v>1763258.2</v>
          </cell>
          <cell r="P55">
            <v>35945</v>
          </cell>
          <cell r="Q55">
            <v>1548959.2</v>
          </cell>
          <cell r="R55">
            <v>42855</v>
          </cell>
          <cell r="S55">
            <v>2406428</v>
          </cell>
          <cell r="T55">
            <v>44032</v>
          </cell>
          <cell r="U55">
            <v>2541284</v>
          </cell>
          <cell r="V55">
            <v>65965</v>
          </cell>
          <cell r="W55">
            <v>3350335</v>
          </cell>
          <cell r="X55">
            <v>51700</v>
          </cell>
          <cell r="Y55">
            <v>2861734</v>
          </cell>
        </row>
        <row r="56">
          <cell r="B56">
            <v>8352</v>
          </cell>
          <cell r="C56">
            <v>261320</v>
          </cell>
          <cell r="D56">
            <v>6019</v>
          </cell>
          <cell r="E56">
            <v>229473</v>
          </cell>
          <cell r="F56">
            <v>7731</v>
          </cell>
          <cell r="G56">
            <v>364576</v>
          </cell>
          <cell r="H56">
            <v>7665</v>
          </cell>
          <cell r="I56">
            <v>286919</v>
          </cell>
          <cell r="J56">
            <v>8743</v>
          </cell>
          <cell r="K56">
            <v>324916</v>
          </cell>
          <cell r="L56">
            <v>8969</v>
          </cell>
          <cell r="M56">
            <v>319150</v>
          </cell>
          <cell r="N56">
            <v>9191</v>
          </cell>
          <cell r="O56">
            <v>335041</v>
          </cell>
          <cell r="P56">
            <v>9604</v>
          </cell>
          <cell r="Q56">
            <v>329137</v>
          </cell>
          <cell r="R56">
            <v>10418</v>
          </cell>
          <cell r="S56">
            <v>422662</v>
          </cell>
          <cell r="T56">
            <v>10479</v>
          </cell>
          <cell r="U56">
            <v>425677</v>
          </cell>
          <cell r="V56">
            <v>12930</v>
          </cell>
          <cell r="W56">
            <v>558365</v>
          </cell>
          <cell r="X56">
            <v>10831</v>
          </cell>
          <cell r="Y56">
            <v>489332</v>
          </cell>
        </row>
        <row r="57">
          <cell r="B57">
            <v>49163</v>
          </cell>
          <cell r="C57">
            <v>1154376</v>
          </cell>
          <cell r="D57">
            <v>22184</v>
          </cell>
          <cell r="E57">
            <v>801568</v>
          </cell>
          <cell r="F57">
            <v>17585</v>
          </cell>
          <cell r="G57">
            <v>787147</v>
          </cell>
          <cell r="H57">
            <v>17365</v>
          </cell>
          <cell r="I57">
            <v>816632</v>
          </cell>
          <cell r="J57">
            <v>18959</v>
          </cell>
          <cell r="K57">
            <v>909702</v>
          </cell>
          <cell r="L57">
            <v>21777</v>
          </cell>
          <cell r="M57">
            <v>1060070</v>
          </cell>
          <cell r="N57">
            <v>22445</v>
          </cell>
          <cell r="O57">
            <v>1071172</v>
          </cell>
          <cell r="P57">
            <v>19937</v>
          </cell>
          <cell r="Q57">
            <v>922610</v>
          </cell>
          <cell r="R57">
            <v>20517</v>
          </cell>
          <cell r="S57">
            <v>1287276</v>
          </cell>
          <cell r="T57">
            <v>19812</v>
          </cell>
          <cell r="U57">
            <v>1339994</v>
          </cell>
          <cell r="V57">
            <v>24689</v>
          </cell>
          <cell r="W57">
            <v>1811394</v>
          </cell>
          <cell r="X57">
            <v>18872</v>
          </cell>
          <cell r="Y57">
            <v>1389977</v>
          </cell>
        </row>
        <row r="58">
          <cell r="B58">
            <v>21967</v>
          </cell>
          <cell r="C58">
            <v>883106</v>
          </cell>
          <cell r="D58">
            <v>18136</v>
          </cell>
          <cell r="E58">
            <v>996823</v>
          </cell>
          <cell r="F58">
            <v>19266</v>
          </cell>
          <cell r="G58">
            <v>1189795</v>
          </cell>
          <cell r="H58">
            <v>19542</v>
          </cell>
          <cell r="I58">
            <v>1262128</v>
          </cell>
          <cell r="J58">
            <v>21829</v>
          </cell>
          <cell r="K58">
            <v>1225496</v>
          </cell>
          <cell r="L58">
            <v>23394</v>
          </cell>
          <cell r="M58">
            <v>1458441</v>
          </cell>
          <cell r="N58">
            <v>26801</v>
          </cell>
          <cell r="O58">
            <v>1548637</v>
          </cell>
          <cell r="P58">
            <v>24528</v>
          </cell>
          <cell r="Q58">
            <v>1263826</v>
          </cell>
          <cell r="R58">
            <v>30732</v>
          </cell>
          <cell r="S58">
            <v>2038810</v>
          </cell>
          <cell r="T58">
            <v>31067</v>
          </cell>
          <cell r="U58">
            <v>2238959</v>
          </cell>
          <cell r="V58">
            <v>41254</v>
          </cell>
          <cell r="W58">
            <v>2739223</v>
          </cell>
          <cell r="X58">
            <v>34070</v>
          </cell>
          <cell r="Y58">
            <v>2407094</v>
          </cell>
        </row>
        <row r="59">
          <cell r="B59">
            <v>15714</v>
          </cell>
          <cell r="C59">
            <v>409208</v>
          </cell>
          <cell r="D59">
            <v>10062</v>
          </cell>
          <cell r="E59">
            <v>352542</v>
          </cell>
          <cell r="F59">
            <v>8031</v>
          </cell>
          <cell r="G59">
            <v>322159</v>
          </cell>
          <cell r="H59">
            <v>9806</v>
          </cell>
          <cell r="I59">
            <v>418178</v>
          </cell>
          <cell r="J59">
            <v>10479</v>
          </cell>
          <cell r="K59">
            <v>405394</v>
          </cell>
          <cell r="L59">
            <v>11310</v>
          </cell>
          <cell r="M59">
            <v>433611</v>
          </cell>
          <cell r="N59">
            <v>12040</v>
          </cell>
          <cell r="O59">
            <v>464025</v>
          </cell>
          <cell r="P59">
            <v>11684</v>
          </cell>
          <cell r="Q59">
            <v>442722</v>
          </cell>
          <cell r="R59">
            <v>12118</v>
          </cell>
          <cell r="S59">
            <v>559532</v>
          </cell>
          <cell r="T59">
            <v>11456</v>
          </cell>
          <cell r="U59">
            <v>579768</v>
          </cell>
          <cell r="V59">
            <v>13902</v>
          </cell>
          <cell r="W59">
            <v>748477</v>
          </cell>
          <cell r="X59">
            <v>10341</v>
          </cell>
          <cell r="Y59">
            <v>575718</v>
          </cell>
        </row>
        <row r="60">
          <cell r="B60">
            <v>37837</v>
          </cell>
          <cell r="C60">
            <v>1779873</v>
          </cell>
          <cell r="D60">
            <v>30535</v>
          </cell>
          <cell r="E60">
            <v>1587075</v>
          </cell>
          <cell r="F60">
            <v>38043</v>
          </cell>
          <cell r="G60">
            <v>2098255</v>
          </cell>
          <cell r="H60">
            <v>40214</v>
          </cell>
          <cell r="I60">
            <v>2160715</v>
          </cell>
          <cell r="J60">
            <v>43066</v>
          </cell>
          <cell r="K60">
            <v>2228311</v>
          </cell>
          <cell r="L60">
            <v>44067</v>
          </cell>
          <cell r="M60">
            <v>2403068</v>
          </cell>
          <cell r="N60">
            <v>46507</v>
          </cell>
          <cell r="O60">
            <v>2423867</v>
          </cell>
          <cell r="P60">
            <v>46510</v>
          </cell>
          <cell r="Q60">
            <v>2236336.2000000002</v>
          </cell>
          <cell r="R60">
            <v>57867</v>
          </cell>
          <cell r="S60">
            <v>3403237</v>
          </cell>
          <cell r="T60">
            <v>61329</v>
          </cell>
          <cell r="U60">
            <v>3837033</v>
          </cell>
          <cell r="V60">
            <v>81582</v>
          </cell>
          <cell r="W60">
            <v>4827317</v>
          </cell>
          <cell r="X60">
            <v>66890</v>
          </cell>
          <cell r="Y60">
            <v>4187379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3">
          <cell r="B63">
            <v>371138</v>
          </cell>
          <cell r="C63">
            <v>17618720</v>
          </cell>
          <cell r="D63">
            <v>331511</v>
          </cell>
          <cell r="E63">
            <v>16908938.289999999</v>
          </cell>
          <cell r="F63">
            <v>373918</v>
          </cell>
          <cell r="G63">
            <v>19682773.91</v>
          </cell>
          <cell r="H63">
            <v>387155</v>
          </cell>
          <cell r="I63">
            <v>20568449.75</v>
          </cell>
          <cell r="J63">
            <v>431380</v>
          </cell>
          <cell r="K63">
            <v>22636453</v>
          </cell>
          <cell r="L63">
            <v>462373</v>
          </cell>
          <cell r="M63">
            <v>23670410</v>
          </cell>
          <cell r="N63">
            <v>480947</v>
          </cell>
          <cell r="O63">
            <v>24449442.93</v>
          </cell>
          <cell r="P63">
            <v>446301</v>
          </cell>
          <cell r="Q63">
            <v>21920676.120000001</v>
          </cell>
          <cell r="R63">
            <v>549179</v>
          </cell>
          <cell r="S63">
            <v>32713414.239999998</v>
          </cell>
          <cell r="T63">
            <v>567346</v>
          </cell>
          <cell r="U63">
            <v>36495165.920000002</v>
          </cell>
          <cell r="V63">
            <v>733339</v>
          </cell>
          <cell r="W63">
            <v>48427088.899999999</v>
          </cell>
          <cell r="X63">
            <v>589595</v>
          </cell>
          <cell r="Y63">
            <v>40069104.630000003</v>
          </cell>
        </row>
        <row r="64">
          <cell r="B64">
            <v>56706</v>
          </cell>
          <cell r="C64">
            <v>1762758</v>
          </cell>
          <cell r="D64">
            <v>39185</v>
          </cell>
          <cell r="E64">
            <v>1532508</v>
          </cell>
          <cell r="F64">
            <v>37894</v>
          </cell>
          <cell r="G64">
            <v>1857746</v>
          </cell>
          <cell r="H64">
            <v>40441</v>
          </cell>
          <cell r="I64">
            <v>2051441</v>
          </cell>
          <cell r="J64">
            <v>46497</v>
          </cell>
          <cell r="K64">
            <v>2153052</v>
          </cell>
          <cell r="L64">
            <v>51339</v>
          </cell>
          <cell r="M64">
            <v>2466116</v>
          </cell>
          <cell r="N64">
            <v>54151</v>
          </cell>
          <cell r="O64">
            <v>2690072</v>
          </cell>
          <cell r="P64">
            <v>57283</v>
          </cell>
          <cell r="Q64">
            <v>2424406</v>
          </cell>
          <cell r="R64">
            <v>65560</v>
          </cell>
          <cell r="S64">
            <v>3678041</v>
          </cell>
          <cell r="T64">
            <v>63530</v>
          </cell>
          <cell r="U64">
            <v>3880918.5</v>
          </cell>
          <cell r="V64">
            <v>79855</v>
          </cell>
          <cell r="W64">
            <v>4920949</v>
          </cell>
          <cell r="X64">
            <v>64956</v>
          </cell>
          <cell r="Y64">
            <v>4060949</v>
          </cell>
        </row>
        <row r="65">
          <cell r="B65">
            <v>36426</v>
          </cell>
          <cell r="C65">
            <v>1402691</v>
          </cell>
          <cell r="D65">
            <v>32033</v>
          </cell>
          <cell r="E65">
            <v>1359046</v>
          </cell>
          <cell r="F65">
            <v>33960</v>
          </cell>
          <cell r="G65">
            <v>1478562</v>
          </cell>
          <cell r="H65">
            <v>36364</v>
          </cell>
          <cell r="I65">
            <v>1658135</v>
          </cell>
          <cell r="J65">
            <v>42219</v>
          </cell>
          <cell r="K65">
            <v>1836028</v>
          </cell>
          <cell r="L65">
            <v>46495</v>
          </cell>
          <cell r="M65">
            <v>2012684</v>
          </cell>
          <cell r="N65">
            <v>49062</v>
          </cell>
          <cell r="O65">
            <v>2052913</v>
          </cell>
          <cell r="P65">
            <v>46379</v>
          </cell>
          <cell r="Q65">
            <v>1856147</v>
          </cell>
          <cell r="R65">
            <v>59618</v>
          </cell>
          <cell r="S65">
            <v>2806284</v>
          </cell>
          <cell r="T65">
            <v>62802</v>
          </cell>
          <cell r="U65">
            <v>3105807</v>
          </cell>
          <cell r="V65">
            <v>85968</v>
          </cell>
          <cell r="W65">
            <v>4376102</v>
          </cell>
          <cell r="X65">
            <v>74712</v>
          </cell>
          <cell r="Y65">
            <v>3879494</v>
          </cell>
        </row>
        <row r="66">
          <cell r="B66">
            <v>31606</v>
          </cell>
          <cell r="C66">
            <v>1008472</v>
          </cell>
          <cell r="D66">
            <v>23203</v>
          </cell>
          <cell r="E66">
            <v>907955</v>
          </cell>
          <cell r="F66">
            <v>19197</v>
          </cell>
          <cell r="G66">
            <v>910378</v>
          </cell>
          <cell r="H66">
            <v>19717</v>
          </cell>
          <cell r="I66">
            <v>975687</v>
          </cell>
          <cell r="J66">
            <v>22217</v>
          </cell>
          <cell r="K66">
            <v>1140676</v>
          </cell>
          <cell r="L66">
            <v>23521</v>
          </cell>
          <cell r="M66">
            <v>1204821</v>
          </cell>
          <cell r="N66">
            <v>26393</v>
          </cell>
          <cell r="O66">
            <v>1306981</v>
          </cell>
          <cell r="P66">
            <v>25403</v>
          </cell>
          <cell r="Q66">
            <v>1122457</v>
          </cell>
          <cell r="R66">
            <v>27048</v>
          </cell>
          <cell r="S66">
            <v>1603215</v>
          </cell>
          <cell r="T66">
            <v>26730</v>
          </cell>
          <cell r="U66">
            <v>1721192</v>
          </cell>
          <cell r="V66">
            <v>34447</v>
          </cell>
          <cell r="W66">
            <v>2166848</v>
          </cell>
          <cell r="X66">
            <v>26253</v>
          </cell>
          <cell r="Y66">
            <v>1632643</v>
          </cell>
        </row>
        <row r="67">
          <cell r="B67">
            <v>36201</v>
          </cell>
          <cell r="C67">
            <v>1326732</v>
          </cell>
          <cell r="D67">
            <v>24991</v>
          </cell>
          <cell r="E67">
            <v>1083864</v>
          </cell>
          <cell r="F67">
            <v>23804</v>
          </cell>
          <cell r="G67">
            <v>1155493</v>
          </cell>
          <cell r="H67">
            <v>25781</v>
          </cell>
          <cell r="I67">
            <v>1184158</v>
          </cell>
          <cell r="J67">
            <v>27311</v>
          </cell>
          <cell r="K67">
            <v>1261476</v>
          </cell>
          <cell r="L67">
            <v>28317</v>
          </cell>
          <cell r="M67">
            <v>1392609</v>
          </cell>
          <cell r="N67">
            <v>30516</v>
          </cell>
          <cell r="O67">
            <v>1395905</v>
          </cell>
          <cell r="P67">
            <v>29035</v>
          </cell>
          <cell r="Q67">
            <v>1261488</v>
          </cell>
          <cell r="R67">
            <v>31281</v>
          </cell>
          <cell r="S67">
            <v>1618430</v>
          </cell>
          <cell r="T67">
            <v>31552</v>
          </cell>
          <cell r="U67">
            <v>1695841</v>
          </cell>
          <cell r="V67">
            <v>41210</v>
          </cell>
          <cell r="W67">
            <v>2097630</v>
          </cell>
          <cell r="X67">
            <v>33237</v>
          </cell>
          <cell r="Y67">
            <v>1722159</v>
          </cell>
        </row>
        <row r="68">
          <cell r="B68">
            <v>16586</v>
          </cell>
          <cell r="C68">
            <v>513170</v>
          </cell>
          <cell r="D68">
            <v>9636</v>
          </cell>
          <cell r="E68">
            <v>369682</v>
          </cell>
          <cell r="F68">
            <v>8162</v>
          </cell>
          <cell r="G68">
            <v>413526</v>
          </cell>
          <cell r="H68">
            <v>8135</v>
          </cell>
          <cell r="I68">
            <v>423496</v>
          </cell>
          <cell r="J68">
            <v>9451</v>
          </cell>
          <cell r="K68">
            <v>483486</v>
          </cell>
          <cell r="L68">
            <v>10288</v>
          </cell>
          <cell r="M68">
            <v>550567</v>
          </cell>
          <cell r="N68">
            <v>11305</v>
          </cell>
          <cell r="O68">
            <v>586665</v>
          </cell>
          <cell r="P68">
            <v>9397</v>
          </cell>
          <cell r="Q68">
            <v>469131</v>
          </cell>
          <cell r="R68">
            <v>10894</v>
          </cell>
          <cell r="S68">
            <v>673923</v>
          </cell>
          <cell r="T68">
            <v>10148</v>
          </cell>
          <cell r="U68">
            <v>705176</v>
          </cell>
          <cell r="V68">
            <v>12452</v>
          </cell>
          <cell r="W68">
            <v>857198</v>
          </cell>
          <cell r="X68">
            <v>8573</v>
          </cell>
          <cell r="Y68">
            <v>652947</v>
          </cell>
        </row>
        <row r="69">
          <cell r="B69">
            <v>90159</v>
          </cell>
          <cell r="C69">
            <v>3953937</v>
          </cell>
          <cell r="D69">
            <v>75041</v>
          </cell>
          <cell r="E69">
            <v>3731650</v>
          </cell>
          <cell r="F69">
            <v>80138</v>
          </cell>
          <cell r="G69">
            <v>4251085.91</v>
          </cell>
          <cell r="H69">
            <v>82229</v>
          </cell>
          <cell r="I69">
            <v>4470996</v>
          </cell>
          <cell r="J69">
            <v>92180</v>
          </cell>
          <cell r="K69">
            <v>4928317</v>
          </cell>
          <cell r="L69">
            <v>98032</v>
          </cell>
          <cell r="M69">
            <v>5136875</v>
          </cell>
          <cell r="N69">
            <v>105885</v>
          </cell>
          <cell r="O69">
            <v>5492672</v>
          </cell>
          <cell r="P69">
            <v>102407</v>
          </cell>
          <cell r="Q69">
            <v>4985652.51</v>
          </cell>
          <cell r="R69">
            <v>130572</v>
          </cell>
          <cell r="S69">
            <v>7591508</v>
          </cell>
          <cell r="T69">
            <v>139015</v>
          </cell>
          <cell r="U69">
            <v>8470480.8000000007</v>
          </cell>
          <cell r="V69">
            <v>185108</v>
          </cell>
          <cell r="W69">
            <v>11218576.689999999</v>
          </cell>
          <cell r="X69">
            <v>150429</v>
          </cell>
          <cell r="Y69">
            <v>9526887.6899999995</v>
          </cell>
        </row>
        <row r="70">
          <cell r="B70">
            <v>35803</v>
          </cell>
          <cell r="C70">
            <v>1657866</v>
          </cell>
          <cell r="D70">
            <v>28317</v>
          </cell>
          <cell r="E70">
            <v>1509717</v>
          </cell>
          <cell r="F70">
            <v>28252</v>
          </cell>
          <cell r="G70">
            <v>1558783</v>
          </cell>
          <cell r="H70">
            <v>28375</v>
          </cell>
          <cell r="I70">
            <v>1520242</v>
          </cell>
          <cell r="J70">
            <v>32334</v>
          </cell>
          <cell r="K70">
            <v>1766577</v>
          </cell>
          <cell r="L70">
            <v>32918</v>
          </cell>
          <cell r="M70">
            <v>1878634</v>
          </cell>
          <cell r="N70">
            <v>33318</v>
          </cell>
          <cell r="O70">
            <v>1838366</v>
          </cell>
          <cell r="P70">
            <v>32287</v>
          </cell>
          <cell r="Q70">
            <v>1722731</v>
          </cell>
          <cell r="R70">
            <v>34688</v>
          </cell>
          <cell r="S70">
            <v>2133135</v>
          </cell>
          <cell r="T70">
            <v>36769</v>
          </cell>
          <cell r="U70">
            <v>2293556</v>
          </cell>
          <cell r="V70">
            <v>47336</v>
          </cell>
          <cell r="W70">
            <v>2962516</v>
          </cell>
          <cell r="X70">
            <v>37950</v>
          </cell>
          <cell r="Y70">
            <v>2520731</v>
          </cell>
        </row>
        <row r="71">
          <cell r="B71">
            <v>45221</v>
          </cell>
          <cell r="C71">
            <v>1494495</v>
          </cell>
          <cell r="D71">
            <v>34868</v>
          </cell>
          <cell r="E71">
            <v>1327525</v>
          </cell>
          <cell r="F71">
            <v>35133</v>
          </cell>
          <cell r="G71">
            <v>1490431</v>
          </cell>
          <cell r="H71">
            <v>36150</v>
          </cell>
          <cell r="I71">
            <v>1512093</v>
          </cell>
          <cell r="J71">
            <v>42370</v>
          </cell>
          <cell r="K71">
            <v>1647664</v>
          </cell>
          <cell r="L71">
            <v>44617</v>
          </cell>
          <cell r="M71">
            <v>1769936</v>
          </cell>
          <cell r="N71">
            <v>47725</v>
          </cell>
          <cell r="O71">
            <v>1873160</v>
          </cell>
          <cell r="P71">
            <v>46323</v>
          </cell>
          <cell r="Q71">
            <v>1642071</v>
          </cell>
          <cell r="R71">
            <v>50582</v>
          </cell>
          <cell r="S71">
            <v>2296397</v>
          </cell>
          <cell r="T71">
            <v>51745</v>
          </cell>
          <cell r="U71">
            <v>2491943</v>
          </cell>
          <cell r="V71">
            <v>69450</v>
          </cell>
          <cell r="W71">
            <v>3408803</v>
          </cell>
          <cell r="X71">
            <v>54226</v>
          </cell>
          <cell r="Y71">
            <v>2688324</v>
          </cell>
        </row>
        <row r="72">
          <cell r="B72">
            <v>24454</v>
          </cell>
          <cell r="C72">
            <v>670797</v>
          </cell>
          <cell r="D72">
            <v>10886</v>
          </cell>
          <cell r="E72">
            <v>476225</v>
          </cell>
          <cell r="F72">
            <v>8177</v>
          </cell>
          <cell r="G72">
            <v>440951</v>
          </cell>
          <cell r="H72">
            <v>8826</v>
          </cell>
          <cell r="I72">
            <v>465378</v>
          </cell>
          <cell r="J72">
            <v>9958</v>
          </cell>
          <cell r="K72">
            <v>528503</v>
          </cell>
          <cell r="L72">
            <v>11111</v>
          </cell>
          <cell r="M72">
            <v>618642</v>
          </cell>
          <cell r="N72">
            <v>12000</v>
          </cell>
          <cell r="O72">
            <v>604381</v>
          </cell>
          <cell r="P72">
            <v>10686</v>
          </cell>
          <cell r="Q72">
            <v>536314</v>
          </cell>
          <cell r="R72">
            <v>10708</v>
          </cell>
          <cell r="S72">
            <v>677949</v>
          </cell>
          <cell r="T72">
            <v>9676</v>
          </cell>
          <cell r="U72">
            <v>652320</v>
          </cell>
          <cell r="V72">
            <v>11161</v>
          </cell>
          <cell r="W72">
            <v>857463</v>
          </cell>
          <cell r="X72">
            <v>8331</v>
          </cell>
          <cell r="Y72">
            <v>619755</v>
          </cell>
        </row>
        <row r="73">
          <cell r="B73">
            <v>9360</v>
          </cell>
          <cell r="C73">
            <v>210905</v>
          </cell>
          <cell r="D73">
            <v>7055</v>
          </cell>
          <cell r="E73">
            <v>178761</v>
          </cell>
          <cell r="F73">
            <v>7968</v>
          </cell>
          <cell r="G73">
            <v>219259</v>
          </cell>
          <cell r="H73">
            <v>8262</v>
          </cell>
          <cell r="I73">
            <v>219496</v>
          </cell>
          <cell r="J73">
            <v>10365</v>
          </cell>
          <cell r="K73">
            <v>262318</v>
          </cell>
          <cell r="L73">
            <v>11270</v>
          </cell>
          <cell r="M73">
            <v>298624</v>
          </cell>
          <cell r="N73">
            <v>11766</v>
          </cell>
          <cell r="O73">
            <v>301203</v>
          </cell>
          <cell r="P73">
            <v>12369</v>
          </cell>
          <cell r="Q73">
            <v>298462.45</v>
          </cell>
          <cell r="R73">
            <v>13633</v>
          </cell>
          <cell r="S73">
            <v>369680</v>
          </cell>
          <cell r="T73">
            <v>13549</v>
          </cell>
          <cell r="U73">
            <v>434656</v>
          </cell>
          <cell r="V73">
            <v>18280</v>
          </cell>
          <cell r="W73">
            <v>551491</v>
          </cell>
          <cell r="X73">
            <v>15499</v>
          </cell>
          <cell r="Y73">
            <v>446081</v>
          </cell>
        </row>
        <row r="74">
          <cell r="B74">
            <v>44923</v>
          </cell>
          <cell r="C74">
            <v>1756769</v>
          </cell>
          <cell r="D74">
            <v>36070</v>
          </cell>
          <cell r="E74">
            <v>1566919</v>
          </cell>
          <cell r="F74">
            <v>40312</v>
          </cell>
          <cell r="G74">
            <v>1846245</v>
          </cell>
          <cell r="H74">
            <v>42114</v>
          </cell>
          <cell r="I74">
            <v>1938436</v>
          </cell>
          <cell r="J74">
            <v>47382</v>
          </cell>
          <cell r="K74">
            <v>2177264</v>
          </cell>
          <cell r="L74">
            <v>51097</v>
          </cell>
          <cell r="M74">
            <v>2409657</v>
          </cell>
          <cell r="N74">
            <v>50537</v>
          </cell>
          <cell r="O74">
            <v>2456080</v>
          </cell>
          <cell r="P74">
            <v>49138</v>
          </cell>
          <cell r="Q74">
            <v>2127778.25</v>
          </cell>
          <cell r="R74">
            <v>61672</v>
          </cell>
          <cell r="S74">
            <v>3349881</v>
          </cell>
          <cell r="T74">
            <v>63500</v>
          </cell>
          <cell r="U74">
            <v>3524742</v>
          </cell>
          <cell r="V74">
            <v>83312</v>
          </cell>
          <cell r="W74">
            <v>4891307.42</v>
          </cell>
          <cell r="X74">
            <v>67994</v>
          </cell>
          <cell r="Y74">
            <v>4119647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</row>
        <row r="77">
          <cell r="B77">
            <v>251111</v>
          </cell>
          <cell r="C77">
            <v>15969894.83</v>
          </cell>
          <cell r="D77">
            <v>224162</v>
          </cell>
          <cell r="E77">
            <v>15474484.470000001</v>
          </cell>
          <cell r="F77">
            <v>252621</v>
          </cell>
          <cell r="G77">
            <v>18299993</v>
          </cell>
          <cell r="H77">
            <v>262926</v>
          </cell>
          <cell r="I77">
            <v>18430797</v>
          </cell>
          <cell r="J77">
            <v>285228</v>
          </cell>
          <cell r="K77">
            <v>19678054</v>
          </cell>
          <cell r="L77">
            <v>295317</v>
          </cell>
          <cell r="M77">
            <v>19921561</v>
          </cell>
          <cell r="N77">
            <v>309312</v>
          </cell>
          <cell r="O77">
            <v>20947802.239999998</v>
          </cell>
          <cell r="P77">
            <v>292942</v>
          </cell>
          <cell r="Q77">
            <v>19482772.32</v>
          </cell>
          <cell r="R77">
            <v>369301</v>
          </cell>
          <cell r="S77">
            <v>30889401.699999999</v>
          </cell>
          <cell r="T77">
            <v>390711</v>
          </cell>
          <cell r="U77">
            <v>36106343.420000002</v>
          </cell>
          <cell r="V77">
            <v>529991</v>
          </cell>
          <cell r="W77">
            <v>49623180.759999998</v>
          </cell>
          <cell r="X77">
            <v>422941</v>
          </cell>
          <cell r="Y77">
            <v>41867648.670000002</v>
          </cell>
        </row>
        <row r="78">
          <cell r="B78">
            <v>46185</v>
          </cell>
          <cell r="C78">
            <v>1800857</v>
          </cell>
          <cell r="D78">
            <v>37518</v>
          </cell>
          <cell r="E78">
            <v>1696623</v>
          </cell>
          <cell r="F78">
            <v>42590</v>
          </cell>
          <cell r="G78">
            <v>1989940</v>
          </cell>
          <cell r="H78">
            <v>45219</v>
          </cell>
          <cell r="I78">
            <v>2097196.6100000003</v>
          </cell>
          <cell r="J78">
            <v>57690</v>
          </cell>
          <cell r="K78">
            <v>2532297</v>
          </cell>
          <cell r="L78">
            <v>63242</v>
          </cell>
          <cell r="M78">
            <v>2637556</v>
          </cell>
          <cell r="N78">
            <v>61985</v>
          </cell>
          <cell r="O78">
            <v>2690570</v>
          </cell>
          <cell r="P78">
            <v>57574</v>
          </cell>
          <cell r="Q78">
            <v>2287459</v>
          </cell>
          <cell r="R78">
            <v>64976</v>
          </cell>
          <cell r="S78">
            <v>3377657</v>
          </cell>
          <cell r="T78">
            <v>65929</v>
          </cell>
          <cell r="U78">
            <v>3745668</v>
          </cell>
          <cell r="V78">
            <v>86076</v>
          </cell>
          <cell r="W78">
            <v>4668037</v>
          </cell>
          <cell r="X78">
            <v>67800</v>
          </cell>
          <cell r="Y78">
            <v>3568585</v>
          </cell>
        </row>
        <row r="79">
          <cell r="B79">
            <v>43307</v>
          </cell>
          <cell r="C79">
            <v>1831030</v>
          </cell>
          <cell r="D79">
            <v>34431</v>
          </cell>
          <cell r="E79">
            <v>1758760.76</v>
          </cell>
          <cell r="F79">
            <v>33879</v>
          </cell>
          <cell r="G79">
            <v>1944023</v>
          </cell>
          <cell r="H79">
            <v>36390</v>
          </cell>
          <cell r="I79">
            <v>2021948</v>
          </cell>
          <cell r="J79">
            <v>40772</v>
          </cell>
          <cell r="K79">
            <v>2214309</v>
          </cell>
          <cell r="L79">
            <v>41383</v>
          </cell>
          <cell r="M79">
            <v>2224891</v>
          </cell>
          <cell r="N79">
            <v>40085</v>
          </cell>
          <cell r="O79">
            <v>2232919</v>
          </cell>
          <cell r="P79">
            <v>38033</v>
          </cell>
          <cell r="Q79">
            <v>1971449</v>
          </cell>
          <cell r="R79">
            <v>45776</v>
          </cell>
          <cell r="S79">
            <v>2948447.89</v>
          </cell>
          <cell r="T79">
            <v>46397</v>
          </cell>
          <cell r="U79">
            <v>3122726</v>
          </cell>
          <cell r="V79">
            <v>61828</v>
          </cell>
          <cell r="W79">
            <v>4149226</v>
          </cell>
          <cell r="X79">
            <v>48819</v>
          </cell>
          <cell r="Y79">
            <v>3543403</v>
          </cell>
        </row>
        <row r="80">
          <cell r="B80">
            <v>26533</v>
          </cell>
          <cell r="C80">
            <v>1075599</v>
          </cell>
          <cell r="D80">
            <v>20506</v>
          </cell>
          <cell r="E80">
            <v>956741</v>
          </cell>
          <cell r="F80">
            <v>20332</v>
          </cell>
          <cell r="G80">
            <v>1041888</v>
          </cell>
          <cell r="H80">
            <v>22899</v>
          </cell>
          <cell r="I80">
            <v>1152611</v>
          </cell>
          <cell r="J80">
            <v>23581</v>
          </cell>
          <cell r="K80">
            <v>1203007</v>
          </cell>
          <cell r="L80">
            <v>25814</v>
          </cell>
          <cell r="M80">
            <v>1357625</v>
          </cell>
          <cell r="N80">
            <v>27467</v>
          </cell>
          <cell r="O80">
            <v>1477045</v>
          </cell>
          <cell r="P80">
            <v>26821</v>
          </cell>
          <cell r="Q80">
            <v>1380865</v>
          </cell>
          <cell r="R80">
            <v>31969</v>
          </cell>
          <cell r="S80">
            <v>2121234</v>
          </cell>
          <cell r="T80">
            <v>31616</v>
          </cell>
          <cell r="U80">
            <v>2137082</v>
          </cell>
          <cell r="V80">
            <v>43476</v>
          </cell>
          <cell r="W80">
            <v>3174606</v>
          </cell>
          <cell r="X80">
            <v>34283</v>
          </cell>
          <cell r="Y80">
            <v>2549403</v>
          </cell>
        </row>
        <row r="81">
          <cell r="B81">
            <v>9907</v>
          </cell>
          <cell r="C81">
            <v>361898</v>
          </cell>
          <cell r="D81">
            <v>8612</v>
          </cell>
          <cell r="E81">
            <v>352037</v>
          </cell>
          <cell r="F81">
            <v>8994</v>
          </cell>
          <cell r="G81">
            <v>396769</v>
          </cell>
          <cell r="H81">
            <v>9570</v>
          </cell>
          <cell r="I81">
            <v>382896</v>
          </cell>
          <cell r="J81">
            <v>11053</v>
          </cell>
          <cell r="K81">
            <v>486565</v>
          </cell>
          <cell r="L81">
            <v>12005</v>
          </cell>
          <cell r="M81">
            <v>489401</v>
          </cell>
          <cell r="N81">
            <v>13326</v>
          </cell>
          <cell r="O81">
            <v>499841</v>
          </cell>
          <cell r="P81">
            <v>12996</v>
          </cell>
          <cell r="Q81">
            <v>452566</v>
          </cell>
          <cell r="R81">
            <v>12888</v>
          </cell>
          <cell r="S81">
            <v>492798</v>
          </cell>
          <cell r="T81">
            <v>12295</v>
          </cell>
          <cell r="U81">
            <v>519239</v>
          </cell>
          <cell r="V81">
            <v>15541</v>
          </cell>
          <cell r="W81">
            <v>662570</v>
          </cell>
          <cell r="X81">
            <v>11917</v>
          </cell>
          <cell r="Y81">
            <v>499870</v>
          </cell>
        </row>
        <row r="82">
          <cell r="B82">
            <v>20155</v>
          </cell>
          <cell r="C82">
            <v>783857</v>
          </cell>
          <cell r="D82">
            <v>15800</v>
          </cell>
          <cell r="E82">
            <v>744800</v>
          </cell>
          <cell r="F82">
            <v>16082</v>
          </cell>
          <cell r="G82">
            <v>863497</v>
          </cell>
          <cell r="H82">
            <v>16439</v>
          </cell>
          <cell r="I82">
            <v>934063</v>
          </cell>
          <cell r="J82">
            <v>18759</v>
          </cell>
          <cell r="K82">
            <v>1022001</v>
          </cell>
          <cell r="L82">
            <v>18754</v>
          </cell>
          <cell r="M82">
            <v>1042164</v>
          </cell>
          <cell r="N82">
            <v>19358</v>
          </cell>
          <cell r="O82">
            <v>1076437</v>
          </cell>
          <cell r="P82">
            <v>18386</v>
          </cell>
          <cell r="Q82">
            <v>931486</v>
          </cell>
          <cell r="R82">
            <v>21649</v>
          </cell>
          <cell r="S82">
            <v>1428848</v>
          </cell>
          <cell r="T82">
            <v>21280</v>
          </cell>
          <cell r="U82">
            <v>1529139</v>
          </cell>
          <cell r="V82">
            <v>28095</v>
          </cell>
          <cell r="W82">
            <v>2016030</v>
          </cell>
          <cell r="X82">
            <v>20847</v>
          </cell>
          <cell r="Y82">
            <v>1521473</v>
          </cell>
        </row>
        <row r="83">
          <cell r="B83">
            <v>30305</v>
          </cell>
          <cell r="C83">
            <v>850189</v>
          </cell>
          <cell r="D83">
            <v>19257</v>
          </cell>
          <cell r="E83">
            <v>652571</v>
          </cell>
          <cell r="F83">
            <v>21669</v>
          </cell>
          <cell r="G83">
            <v>766318</v>
          </cell>
          <cell r="H83">
            <v>22674</v>
          </cell>
          <cell r="I83">
            <v>799202.2</v>
          </cell>
          <cell r="J83">
            <v>25250</v>
          </cell>
          <cell r="K83">
            <v>901954</v>
          </cell>
          <cell r="L83">
            <v>28015</v>
          </cell>
          <cell r="M83">
            <v>1026721</v>
          </cell>
          <cell r="N83">
            <v>29830</v>
          </cell>
          <cell r="O83">
            <v>1122738</v>
          </cell>
          <cell r="P83">
            <v>25992</v>
          </cell>
          <cell r="Q83">
            <v>924340</v>
          </cell>
          <cell r="R83">
            <v>28970</v>
          </cell>
          <cell r="S83">
            <v>1264920</v>
          </cell>
          <cell r="T83">
            <v>28698</v>
          </cell>
          <cell r="U83">
            <v>1306460</v>
          </cell>
          <cell r="V83">
            <v>35375</v>
          </cell>
          <cell r="W83">
            <v>1621169</v>
          </cell>
          <cell r="X83">
            <v>26670</v>
          </cell>
          <cell r="Y83">
            <v>1196465</v>
          </cell>
        </row>
        <row r="84">
          <cell r="B84">
            <v>21777</v>
          </cell>
          <cell r="C84">
            <v>883891</v>
          </cell>
          <cell r="D84">
            <v>17917</v>
          </cell>
          <cell r="E84">
            <v>864313</v>
          </cell>
          <cell r="F84">
            <v>17850</v>
          </cell>
          <cell r="G84">
            <v>940790</v>
          </cell>
          <cell r="H84">
            <v>16677</v>
          </cell>
          <cell r="I84">
            <v>835484</v>
          </cell>
          <cell r="J84">
            <v>17330</v>
          </cell>
          <cell r="K84">
            <v>878594</v>
          </cell>
          <cell r="L84">
            <v>19788</v>
          </cell>
          <cell r="M84">
            <v>1064141</v>
          </cell>
          <cell r="N84">
            <v>19207</v>
          </cell>
          <cell r="O84">
            <v>992456</v>
          </cell>
          <cell r="P84">
            <v>17729</v>
          </cell>
          <cell r="Q84">
            <v>862097</v>
          </cell>
          <cell r="R84">
            <v>19388</v>
          </cell>
          <cell r="S84">
            <v>1225135</v>
          </cell>
          <cell r="T84">
            <v>19949</v>
          </cell>
          <cell r="U84">
            <v>1268678</v>
          </cell>
          <cell r="V84">
            <v>25382</v>
          </cell>
          <cell r="W84">
            <v>1701210</v>
          </cell>
          <cell r="X84">
            <v>19891</v>
          </cell>
          <cell r="Y84">
            <v>1347019</v>
          </cell>
        </row>
        <row r="85">
          <cell r="B85">
            <v>18336</v>
          </cell>
          <cell r="C85">
            <v>761877</v>
          </cell>
          <cell r="D85">
            <v>12179</v>
          </cell>
          <cell r="E85">
            <v>629854</v>
          </cell>
          <cell r="F85">
            <v>11314</v>
          </cell>
          <cell r="G85">
            <v>691585</v>
          </cell>
          <cell r="H85">
            <v>10068</v>
          </cell>
          <cell r="I85">
            <v>656286</v>
          </cell>
          <cell r="J85">
            <v>11172</v>
          </cell>
          <cell r="K85">
            <v>720368</v>
          </cell>
          <cell r="L85">
            <v>12158</v>
          </cell>
          <cell r="M85">
            <v>772766</v>
          </cell>
          <cell r="N85">
            <v>13459</v>
          </cell>
          <cell r="O85">
            <v>808987</v>
          </cell>
          <cell r="P85">
            <v>12241</v>
          </cell>
          <cell r="Q85">
            <v>675378</v>
          </cell>
          <cell r="R85">
            <v>14022</v>
          </cell>
          <cell r="S85">
            <v>967217</v>
          </cell>
          <cell r="T85">
            <v>13351</v>
          </cell>
          <cell r="U85">
            <v>1063147</v>
          </cell>
          <cell r="V85">
            <v>15074</v>
          </cell>
          <cell r="W85">
            <v>1211852</v>
          </cell>
          <cell r="X85">
            <v>10648</v>
          </cell>
          <cell r="Y85">
            <v>810847</v>
          </cell>
        </row>
        <row r="86">
          <cell r="B86">
            <v>58639</v>
          </cell>
          <cell r="C86">
            <v>3329185</v>
          </cell>
          <cell r="D86">
            <v>50383</v>
          </cell>
          <cell r="E86">
            <v>3165451</v>
          </cell>
          <cell r="F86">
            <v>54251</v>
          </cell>
          <cell r="G86">
            <v>3609774</v>
          </cell>
          <cell r="H86">
            <v>56107</v>
          </cell>
          <cell r="I86">
            <v>3671950</v>
          </cell>
          <cell r="J86">
            <v>60952</v>
          </cell>
          <cell r="K86">
            <v>3955608</v>
          </cell>
          <cell r="L86">
            <v>62811</v>
          </cell>
          <cell r="M86">
            <v>4066044</v>
          </cell>
          <cell r="N86">
            <v>66524</v>
          </cell>
          <cell r="O86">
            <v>4144652</v>
          </cell>
          <cell r="P86">
            <v>62542</v>
          </cell>
          <cell r="Q86">
            <v>3857021</v>
          </cell>
          <cell r="R86">
            <v>81908</v>
          </cell>
          <cell r="S86">
            <v>6157196</v>
          </cell>
          <cell r="T86">
            <v>82976</v>
          </cell>
          <cell r="U86">
            <v>6459813</v>
          </cell>
          <cell r="V86">
            <v>112601</v>
          </cell>
          <cell r="W86">
            <v>8733317</v>
          </cell>
          <cell r="X86">
            <v>92810</v>
          </cell>
          <cell r="Y86">
            <v>7290307</v>
          </cell>
        </row>
        <row r="87">
          <cell r="B87">
            <v>23721</v>
          </cell>
          <cell r="C87">
            <v>871108</v>
          </cell>
          <cell r="D87">
            <v>16458</v>
          </cell>
          <cell r="E87">
            <v>781105</v>
          </cell>
          <cell r="F87">
            <v>16049</v>
          </cell>
          <cell r="G87">
            <v>869275</v>
          </cell>
          <cell r="H87">
            <v>17307</v>
          </cell>
          <cell r="I87">
            <v>1005068</v>
          </cell>
          <cell r="J87">
            <v>18423</v>
          </cell>
          <cell r="K87">
            <v>1059937</v>
          </cell>
          <cell r="L87">
            <v>20201</v>
          </cell>
          <cell r="M87">
            <v>1208157</v>
          </cell>
          <cell r="N87">
            <v>21720</v>
          </cell>
          <cell r="O87">
            <v>1257586</v>
          </cell>
          <cell r="P87">
            <v>20242</v>
          </cell>
          <cell r="Q87">
            <v>994021</v>
          </cell>
          <cell r="R87">
            <v>23940</v>
          </cell>
          <cell r="S87">
            <v>1586392</v>
          </cell>
          <cell r="T87">
            <v>22881</v>
          </cell>
          <cell r="U87">
            <v>1584891</v>
          </cell>
          <cell r="V87">
            <v>30337</v>
          </cell>
          <cell r="W87">
            <v>2063043</v>
          </cell>
          <cell r="X87">
            <v>23975</v>
          </cell>
          <cell r="Y87">
            <v>1648945</v>
          </cell>
        </row>
        <row r="88">
          <cell r="B88">
            <v>23742</v>
          </cell>
          <cell r="C88">
            <v>656758</v>
          </cell>
          <cell r="D88">
            <v>15210</v>
          </cell>
          <cell r="E88">
            <v>537338</v>
          </cell>
          <cell r="F88">
            <v>15538</v>
          </cell>
          <cell r="G88">
            <v>625974</v>
          </cell>
          <cell r="H88">
            <v>14694</v>
          </cell>
          <cell r="I88">
            <v>593897</v>
          </cell>
          <cell r="J88">
            <v>17340</v>
          </cell>
          <cell r="K88">
            <v>782377</v>
          </cell>
          <cell r="L88">
            <v>19364</v>
          </cell>
          <cell r="M88">
            <v>761703</v>
          </cell>
          <cell r="N88">
            <v>20233</v>
          </cell>
          <cell r="O88">
            <v>785445</v>
          </cell>
          <cell r="P88">
            <v>20450</v>
          </cell>
          <cell r="Q88">
            <v>702041</v>
          </cell>
          <cell r="R88">
            <v>21022</v>
          </cell>
          <cell r="S88">
            <v>867492</v>
          </cell>
          <cell r="T88">
            <v>20751</v>
          </cell>
          <cell r="U88">
            <v>895385</v>
          </cell>
          <cell r="V88">
            <v>27097</v>
          </cell>
          <cell r="W88">
            <v>1184508</v>
          </cell>
          <cell r="X88">
            <v>20390</v>
          </cell>
          <cell r="Y88">
            <v>828682</v>
          </cell>
        </row>
        <row r="89">
          <cell r="B89">
            <v>14203</v>
          </cell>
          <cell r="C89">
            <v>488517</v>
          </cell>
          <cell r="D89">
            <v>9749</v>
          </cell>
          <cell r="E89">
            <v>442270</v>
          </cell>
          <cell r="F89">
            <v>9138</v>
          </cell>
          <cell r="G89">
            <v>517344</v>
          </cell>
          <cell r="H89">
            <v>7422</v>
          </cell>
          <cell r="I89">
            <v>429416</v>
          </cell>
          <cell r="J89">
            <v>8192</v>
          </cell>
          <cell r="K89">
            <v>441917</v>
          </cell>
          <cell r="L89">
            <v>9142</v>
          </cell>
          <cell r="M89">
            <v>475154</v>
          </cell>
          <cell r="N89">
            <v>10837</v>
          </cell>
          <cell r="O89">
            <v>552736</v>
          </cell>
          <cell r="P89">
            <v>9817</v>
          </cell>
          <cell r="Q89">
            <v>549235</v>
          </cell>
          <cell r="R89">
            <v>9683</v>
          </cell>
          <cell r="S89">
            <v>623694</v>
          </cell>
          <cell r="T89">
            <v>10223</v>
          </cell>
          <cell r="U89">
            <v>690793</v>
          </cell>
          <cell r="V89">
            <v>11340</v>
          </cell>
          <cell r="W89">
            <v>784355</v>
          </cell>
          <cell r="X89">
            <v>7763</v>
          </cell>
          <cell r="Y89">
            <v>560418</v>
          </cell>
        </row>
        <row r="90">
          <cell r="B90">
            <v>14600</v>
          </cell>
          <cell r="C90">
            <v>411873</v>
          </cell>
          <cell r="D90">
            <v>8750</v>
          </cell>
          <cell r="E90">
            <v>314535</v>
          </cell>
          <cell r="F90">
            <v>8029</v>
          </cell>
          <cell r="G90">
            <v>482804</v>
          </cell>
          <cell r="H90">
            <v>9566</v>
          </cell>
          <cell r="I90">
            <v>629837</v>
          </cell>
          <cell r="J90">
            <v>8392</v>
          </cell>
          <cell r="K90">
            <v>516506</v>
          </cell>
          <cell r="L90">
            <v>9469</v>
          </cell>
          <cell r="M90">
            <v>559162</v>
          </cell>
          <cell r="N90">
            <v>9897</v>
          </cell>
          <cell r="O90">
            <v>539488</v>
          </cell>
          <cell r="P90">
            <v>9211</v>
          </cell>
          <cell r="Q90">
            <v>433723</v>
          </cell>
          <cell r="R90">
            <v>9889</v>
          </cell>
          <cell r="S90">
            <v>676420</v>
          </cell>
          <cell r="T90">
            <v>9898</v>
          </cell>
          <cell r="U90">
            <v>688856</v>
          </cell>
          <cell r="V90">
            <v>12326</v>
          </cell>
          <cell r="W90">
            <v>882995</v>
          </cell>
          <cell r="X90">
            <v>9114</v>
          </cell>
          <cell r="Y90">
            <v>669587</v>
          </cell>
        </row>
        <row r="91">
          <cell r="B91">
            <v>2014</v>
          </cell>
          <cell r="C91">
            <v>105572</v>
          </cell>
          <cell r="D91">
            <v>1784</v>
          </cell>
          <cell r="E91">
            <v>99627</v>
          </cell>
          <cell r="F91">
            <v>2155</v>
          </cell>
          <cell r="G91">
            <v>144445</v>
          </cell>
          <cell r="H91">
            <v>1950</v>
          </cell>
          <cell r="I91">
            <v>130825</v>
          </cell>
          <cell r="J91">
            <v>2150</v>
          </cell>
          <cell r="K91">
            <v>123442</v>
          </cell>
          <cell r="L91">
            <v>2542</v>
          </cell>
          <cell r="M91">
            <v>161874</v>
          </cell>
          <cell r="N91">
            <v>2710</v>
          </cell>
          <cell r="O91">
            <v>154011</v>
          </cell>
          <cell r="P91">
            <v>2292</v>
          </cell>
          <cell r="Q91">
            <v>125051</v>
          </cell>
          <cell r="R91">
            <v>2881</v>
          </cell>
          <cell r="S91">
            <v>187476</v>
          </cell>
          <cell r="T91">
            <v>2935</v>
          </cell>
          <cell r="U91">
            <v>212252</v>
          </cell>
          <cell r="V91">
            <v>4105</v>
          </cell>
          <cell r="W91">
            <v>279144</v>
          </cell>
          <cell r="X91">
            <v>3722</v>
          </cell>
          <cell r="Y91">
            <v>248507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4">
          <cell r="B94">
            <v>248664</v>
          </cell>
          <cell r="C94">
            <v>14328016.5</v>
          </cell>
          <cell r="D94">
            <v>219260</v>
          </cell>
          <cell r="E94">
            <v>13451902.5</v>
          </cell>
          <cell r="F94">
            <v>181065</v>
          </cell>
          <cell r="G94">
            <v>12066452</v>
          </cell>
          <cell r="H94">
            <v>226715</v>
          </cell>
          <cell r="I94">
            <v>14075639.5</v>
          </cell>
          <cell r="J94">
            <v>253254</v>
          </cell>
          <cell r="K94">
            <v>15575482.33</v>
          </cell>
          <cell r="L94">
            <v>270550</v>
          </cell>
          <cell r="M94">
            <v>16438229.5</v>
          </cell>
          <cell r="N94">
            <v>278034</v>
          </cell>
          <cell r="O94">
            <v>17167002.18</v>
          </cell>
          <cell r="P94">
            <v>256630</v>
          </cell>
          <cell r="Q94">
            <v>15351866.15</v>
          </cell>
          <cell r="R94">
            <v>313666</v>
          </cell>
          <cell r="S94">
            <v>23121673.5</v>
          </cell>
          <cell r="T94">
            <v>334477</v>
          </cell>
          <cell r="U94">
            <v>27089039.620000001</v>
          </cell>
          <cell r="V94">
            <v>448553</v>
          </cell>
          <cell r="W94">
            <v>36497982.960000001</v>
          </cell>
          <cell r="X94">
            <v>370207</v>
          </cell>
          <cell r="Y94">
            <v>32044640.68</v>
          </cell>
        </row>
        <row r="95">
          <cell r="B95">
            <v>49641</v>
          </cell>
          <cell r="C95">
            <v>1842174</v>
          </cell>
          <cell r="D95">
            <v>41158</v>
          </cell>
          <cell r="E95">
            <v>1692997</v>
          </cell>
          <cell r="F95">
            <v>41389</v>
          </cell>
          <cell r="G95">
            <v>1941967</v>
          </cell>
          <cell r="H95">
            <v>47523</v>
          </cell>
          <cell r="I95">
            <v>2319871</v>
          </cell>
          <cell r="J95">
            <v>54224</v>
          </cell>
          <cell r="K95">
            <v>2375350</v>
          </cell>
          <cell r="L95">
            <v>56882</v>
          </cell>
          <cell r="M95">
            <v>2423260</v>
          </cell>
          <cell r="N95">
            <v>59494</v>
          </cell>
          <cell r="O95">
            <v>2675350</v>
          </cell>
          <cell r="P95">
            <v>56061</v>
          </cell>
          <cell r="Q95">
            <v>2312366</v>
          </cell>
          <cell r="R95">
            <v>67009</v>
          </cell>
          <cell r="S95">
            <v>3414184</v>
          </cell>
          <cell r="T95">
            <v>70649</v>
          </cell>
          <cell r="U95">
            <v>4093266</v>
          </cell>
          <cell r="V95">
            <v>89013</v>
          </cell>
          <cell r="W95">
            <v>5028008</v>
          </cell>
          <cell r="X95">
            <v>71471</v>
          </cell>
          <cell r="Y95">
            <v>4315143.6900000004</v>
          </cell>
        </row>
        <row r="96">
          <cell r="B96">
            <v>7774</v>
          </cell>
          <cell r="C96">
            <v>220112</v>
          </cell>
          <cell r="D96">
            <v>6232</v>
          </cell>
          <cell r="E96">
            <v>230151</v>
          </cell>
          <cell r="F96">
            <v>3671</v>
          </cell>
          <cell r="G96">
            <v>187539</v>
          </cell>
          <cell r="H96">
            <v>5877</v>
          </cell>
          <cell r="I96">
            <v>220457</v>
          </cell>
          <cell r="J96">
            <v>6726</v>
          </cell>
          <cell r="K96">
            <v>283956</v>
          </cell>
          <cell r="L96">
            <v>7722</v>
          </cell>
          <cell r="M96">
            <v>320731</v>
          </cell>
          <cell r="N96">
            <v>8206</v>
          </cell>
          <cell r="O96">
            <v>341192</v>
          </cell>
          <cell r="P96">
            <v>7377</v>
          </cell>
          <cell r="Q96">
            <v>324289</v>
          </cell>
          <cell r="R96">
            <v>7205</v>
          </cell>
          <cell r="S96">
            <v>392667</v>
          </cell>
          <cell r="T96">
            <v>6855</v>
          </cell>
          <cell r="U96">
            <v>376395</v>
          </cell>
          <cell r="V96">
            <v>8922</v>
          </cell>
          <cell r="W96">
            <v>502026</v>
          </cell>
          <cell r="X96">
            <v>6964</v>
          </cell>
          <cell r="Y96">
            <v>480373</v>
          </cell>
        </row>
        <row r="97">
          <cell r="B97">
            <v>92155</v>
          </cell>
          <cell r="C97">
            <v>3534793</v>
          </cell>
          <cell r="D97">
            <v>75366</v>
          </cell>
          <cell r="E97">
            <v>3313443</v>
          </cell>
          <cell r="F97">
            <v>74286</v>
          </cell>
          <cell r="G97">
            <v>3763450</v>
          </cell>
          <cell r="H97">
            <v>84900</v>
          </cell>
          <cell r="I97">
            <v>4260341</v>
          </cell>
          <cell r="J97">
            <v>93733</v>
          </cell>
          <cell r="K97">
            <v>4462912</v>
          </cell>
          <cell r="L97">
            <v>98198</v>
          </cell>
          <cell r="M97">
            <v>4661464</v>
          </cell>
          <cell r="N97">
            <v>107622</v>
          </cell>
          <cell r="O97">
            <v>5245931</v>
          </cell>
          <cell r="P97">
            <v>96869</v>
          </cell>
          <cell r="Q97">
            <v>4442544</v>
          </cell>
          <cell r="R97">
            <v>115641</v>
          </cell>
          <cell r="S97">
            <v>6187458</v>
          </cell>
          <cell r="T97">
            <v>115045</v>
          </cell>
          <cell r="U97">
            <v>6679005</v>
          </cell>
          <cell r="V97">
            <v>138009</v>
          </cell>
          <cell r="W97">
            <v>7932327</v>
          </cell>
          <cell r="X97">
            <v>112575</v>
          </cell>
          <cell r="Y97">
            <v>6738311</v>
          </cell>
        </row>
        <row r="98">
          <cell r="B98">
            <v>24055</v>
          </cell>
          <cell r="C98">
            <v>738681</v>
          </cell>
          <cell r="D98">
            <v>19355</v>
          </cell>
          <cell r="E98">
            <v>707653</v>
          </cell>
          <cell r="F98">
            <v>18682</v>
          </cell>
          <cell r="G98">
            <v>863995</v>
          </cell>
          <cell r="H98">
            <v>21277</v>
          </cell>
          <cell r="I98">
            <v>982207</v>
          </cell>
          <cell r="J98">
            <v>23133</v>
          </cell>
          <cell r="K98">
            <v>1008623</v>
          </cell>
          <cell r="L98">
            <v>25252</v>
          </cell>
          <cell r="M98">
            <v>1050461</v>
          </cell>
          <cell r="N98">
            <v>27398</v>
          </cell>
          <cell r="O98">
            <v>1141623</v>
          </cell>
          <cell r="P98">
            <v>24760</v>
          </cell>
          <cell r="Q98">
            <v>1022791</v>
          </cell>
          <cell r="R98">
            <v>28629</v>
          </cell>
          <cell r="S98">
            <v>1327773</v>
          </cell>
          <cell r="T98">
            <v>26506</v>
          </cell>
          <cell r="U98">
            <v>1396143</v>
          </cell>
          <cell r="V98">
            <v>33590</v>
          </cell>
          <cell r="W98">
            <v>1731411</v>
          </cell>
          <cell r="X98">
            <v>27482</v>
          </cell>
          <cell r="Y98">
            <v>1485473</v>
          </cell>
        </row>
        <row r="99">
          <cell r="B99">
            <v>8579</v>
          </cell>
          <cell r="C99">
            <v>229712</v>
          </cell>
          <cell r="D99">
            <v>6183</v>
          </cell>
          <cell r="E99">
            <v>227113</v>
          </cell>
          <cell r="F99">
            <v>4597</v>
          </cell>
          <cell r="G99">
            <v>134156</v>
          </cell>
          <cell r="H99">
            <v>8598</v>
          </cell>
          <cell r="I99">
            <v>239460</v>
          </cell>
          <cell r="J99">
            <v>10522</v>
          </cell>
          <cell r="K99">
            <v>348038</v>
          </cell>
          <cell r="L99">
            <v>11012</v>
          </cell>
          <cell r="M99">
            <v>363478</v>
          </cell>
          <cell r="N99">
            <v>11603</v>
          </cell>
          <cell r="O99">
            <v>387196</v>
          </cell>
          <cell r="P99">
            <v>10627</v>
          </cell>
          <cell r="Q99">
            <v>386022</v>
          </cell>
          <cell r="R99">
            <v>11231</v>
          </cell>
          <cell r="S99">
            <v>464925</v>
          </cell>
          <cell r="T99">
            <v>10539</v>
          </cell>
          <cell r="U99">
            <v>464336</v>
          </cell>
          <cell r="V99">
            <v>15127</v>
          </cell>
          <cell r="W99">
            <v>640175</v>
          </cell>
          <cell r="X99">
            <v>12158</v>
          </cell>
          <cell r="Y99">
            <v>518214</v>
          </cell>
        </row>
        <row r="100">
          <cell r="B100">
            <v>20396</v>
          </cell>
          <cell r="C100">
            <v>543156</v>
          </cell>
          <cell r="D100">
            <v>16665</v>
          </cell>
          <cell r="E100">
            <v>538815</v>
          </cell>
          <cell r="F100">
            <v>15356</v>
          </cell>
          <cell r="G100">
            <v>570696</v>
          </cell>
          <cell r="H100">
            <v>18219</v>
          </cell>
          <cell r="I100">
            <v>638118</v>
          </cell>
          <cell r="J100">
            <v>18596</v>
          </cell>
          <cell r="K100">
            <v>608460</v>
          </cell>
          <cell r="L100">
            <v>20952</v>
          </cell>
          <cell r="M100">
            <v>693397</v>
          </cell>
          <cell r="N100">
            <v>21939</v>
          </cell>
          <cell r="O100">
            <v>726633</v>
          </cell>
          <cell r="P100">
            <v>20131</v>
          </cell>
          <cell r="Q100">
            <v>618505</v>
          </cell>
          <cell r="R100">
            <v>22355</v>
          </cell>
          <cell r="S100">
            <v>831990</v>
          </cell>
          <cell r="T100">
            <v>23690</v>
          </cell>
          <cell r="U100">
            <v>968349</v>
          </cell>
          <cell r="V100">
            <v>28098</v>
          </cell>
          <cell r="W100">
            <v>1116083</v>
          </cell>
          <cell r="X100">
            <v>21476</v>
          </cell>
          <cell r="Y100">
            <v>839567</v>
          </cell>
        </row>
        <row r="101">
          <cell r="B101">
            <v>52816</v>
          </cell>
          <cell r="C101">
            <v>1780711</v>
          </cell>
          <cell r="D101">
            <v>34268</v>
          </cell>
          <cell r="E101">
            <v>1397023</v>
          </cell>
          <cell r="F101">
            <v>30859</v>
          </cell>
          <cell r="G101">
            <v>1455677</v>
          </cell>
          <cell r="H101">
            <v>34222</v>
          </cell>
          <cell r="I101">
            <v>1647548</v>
          </cell>
          <cell r="J101">
            <v>36038</v>
          </cell>
          <cell r="K101">
            <v>1805446</v>
          </cell>
          <cell r="L101">
            <v>36340</v>
          </cell>
          <cell r="M101">
            <v>1794986</v>
          </cell>
          <cell r="N101">
            <v>36803</v>
          </cell>
          <cell r="O101">
            <v>1811853</v>
          </cell>
          <cell r="P101">
            <v>31871</v>
          </cell>
          <cell r="Q101">
            <v>1534933</v>
          </cell>
          <cell r="R101">
            <v>38315</v>
          </cell>
          <cell r="S101">
            <v>2079381</v>
          </cell>
          <cell r="T101">
            <v>38831</v>
          </cell>
          <cell r="U101">
            <v>2488270</v>
          </cell>
          <cell r="V101">
            <v>47792</v>
          </cell>
          <cell r="W101">
            <v>3088719</v>
          </cell>
          <cell r="X101">
            <v>40096</v>
          </cell>
          <cell r="Y101">
            <v>2764290</v>
          </cell>
        </row>
        <row r="102">
          <cell r="B102">
            <v>34825</v>
          </cell>
          <cell r="C102">
            <v>1209919</v>
          </cell>
          <cell r="D102">
            <v>26912</v>
          </cell>
          <cell r="E102">
            <v>1138148</v>
          </cell>
          <cell r="F102">
            <v>23666</v>
          </cell>
          <cell r="G102">
            <v>1200737</v>
          </cell>
          <cell r="H102">
            <v>28363</v>
          </cell>
          <cell r="I102">
            <v>1398023</v>
          </cell>
          <cell r="J102">
            <v>35413</v>
          </cell>
          <cell r="K102">
            <v>1689360</v>
          </cell>
          <cell r="L102">
            <v>36847</v>
          </cell>
          <cell r="M102">
            <v>1750549</v>
          </cell>
          <cell r="N102">
            <v>39942</v>
          </cell>
          <cell r="O102">
            <v>1822810</v>
          </cell>
          <cell r="P102">
            <v>36084</v>
          </cell>
          <cell r="Q102">
            <v>1690108</v>
          </cell>
          <cell r="R102">
            <v>42456</v>
          </cell>
          <cell r="S102">
            <v>2331966</v>
          </cell>
          <cell r="T102">
            <v>41634</v>
          </cell>
          <cell r="U102">
            <v>2652114</v>
          </cell>
          <cell r="V102">
            <v>55315</v>
          </cell>
          <cell r="W102">
            <v>3511513</v>
          </cell>
          <cell r="X102">
            <v>46977</v>
          </cell>
          <cell r="Y102">
            <v>3086756</v>
          </cell>
        </row>
        <row r="103">
          <cell r="B103">
            <v>75410</v>
          </cell>
          <cell r="C103">
            <v>2798770</v>
          </cell>
          <cell r="D103">
            <v>56649</v>
          </cell>
          <cell r="E103">
            <v>2514033</v>
          </cell>
          <cell r="F103">
            <v>51622</v>
          </cell>
          <cell r="G103">
            <v>2602393</v>
          </cell>
          <cell r="H103">
            <v>64261</v>
          </cell>
          <cell r="I103">
            <v>2963702</v>
          </cell>
          <cell r="J103">
            <v>72784</v>
          </cell>
          <cell r="K103">
            <v>3269578</v>
          </cell>
          <cell r="L103">
            <v>76921</v>
          </cell>
          <cell r="M103">
            <v>3432312</v>
          </cell>
          <cell r="N103">
            <v>87399</v>
          </cell>
          <cell r="O103">
            <v>3770380</v>
          </cell>
          <cell r="P103">
            <v>74982</v>
          </cell>
          <cell r="Q103">
            <v>3023219</v>
          </cell>
          <cell r="R103">
            <v>81584</v>
          </cell>
          <cell r="S103">
            <v>4065016</v>
          </cell>
          <cell r="T103">
            <v>75841</v>
          </cell>
          <cell r="U103">
            <v>4478182</v>
          </cell>
          <cell r="V103">
            <v>88470</v>
          </cell>
          <cell r="W103">
            <v>5181257</v>
          </cell>
          <cell r="X103">
            <v>69559</v>
          </cell>
          <cell r="Y103">
            <v>4257947</v>
          </cell>
        </row>
        <row r="104">
          <cell r="B104">
            <v>107692</v>
          </cell>
          <cell r="C104">
            <v>5381868</v>
          </cell>
          <cell r="D104">
            <v>96055</v>
          </cell>
          <cell r="E104">
            <v>5054946</v>
          </cell>
          <cell r="F104">
            <v>96490</v>
          </cell>
          <cell r="G104">
            <v>5539602</v>
          </cell>
          <cell r="H104">
            <v>109385</v>
          </cell>
          <cell r="I104">
            <v>5819969</v>
          </cell>
          <cell r="J104">
            <v>125172</v>
          </cell>
          <cell r="K104">
            <v>6560735</v>
          </cell>
          <cell r="L104">
            <v>132146</v>
          </cell>
          <cell r="M104">
            <v>6873853</v>
          </cell>
          <cell r="N104">
            <v>138288</v>
          </cell>
          <cell r="O104">
            <v>7094151.6299999999</v>
          </cell>
          <cell r="P104">
            <v>128319</v>
          </cell>
          <cell r="Q104">
            <v>6645677.71</v>
          </cell>
          <cell r="R104">
            <v>165849</v>
          </cell>
          <cell r="S104">
            <v>10340449.34</v>
          </cell>
          <cell r="T104">
            <v>169817</v>
          </cell>
          <cell r="U104">
            <v>12017556.029999999</v>
          </cell>
          <cell r="V104">
            <v>214164</v>
          </cell>
          <cell r="W104">
            <v>15388869.74</v>
          </cell>
          <cell r="X104">
            <v>179879</v>
          </cell>
          <cell r="Y104">
            <v>13861732.41</v>
          </cell>
        </row>
        <row r="105">
          <cell r="B105">
            <v>33906</v>
          </cell>
          <cell r="C105">
            <v>1133041</v>
          </cell>
          <cell r="D105">
            <v>24744</v>
          </cell>
          <cell r="E105">
            <v>994478</v>
          </cell>
          <cell r="F105">
            <v>19911</v>
          </cell>
          <cell r="G105">
            <v>959944</v>
          </cell>
          <cell r="H105">
            <v>24499</v>
          </cell>
          <cell r="I105">
            <v>1106667</v>
          </cell>
          <cell r="J105">
            <v>28559</v>
          </cell>
          <cell r="K105">
            <v>1269241</v>
          </cell>
          <cell r="L105">
            <v>29715</v>
          </cell>
          <cell r="M105">
            <v>1373657</v>
          </cell>
          <cell r="N105">
            <v>32123</v>
          </cell>
          <cell r="O105">
            <v>1531460</v>
          </cell>
          <cell r="P105">
            <v>28558</v>
          </cell>
          <cell r="Q105">
            <v>1282829</v>
          </cell>
          <cell r="R105">
            <v>32559</v>
          </cell>
          <cell r="S105">
            <v>1897439</v>
          </cell>
          <cell r="T105">
            <v>30006</v>
          </cell>
          <cell r="U105">
            <v>1881289</v>
          </cell>
          <cell r="V105">
            <v>41782</v>
          </cell>
          <cell r="W105">
            <v>2643102</v>
          </cell>
          <cell r="X105">
            <v>33621</v>
          </cell>
          <cell r="Y105">
            <v>2122086</v>
          </cell>
        </row>
        <row r="106">
          <cell r="B106">
            <v>91136</v>
          </cell>
          <cell r="C106">
            <v>3032927</v>
          </cell>
          <cell r="D106">
            <v>57496</v>
          </cell>
          <cell r="E106">
            <v>2457430</v>
          </cell>
          <cell r="F106">
            <v>49230</v>
          </cell>
          <cell r="G106">
            <v>2633732</v>
          </cell>
          <cell r="H106">
            <v>61204</v>
          </cell>
          <cell r="I106">
            <v>2941098</v>
          </cell>
          <cell r="J106">
            <v>67977</v>
          </cell>
          <cell r="K106">
            <v>3181503</v>
          </cell>
          <cell r="L106">
            <v>71706</v>
          </cell>
          <cell r="M106">
            <v>3394184</v>
          </cell>
          <cell r="N106">
            <v>72412</v>
          </cell>
          <cell r="O106">
            <v>3547811</v>
          </cell>
          <cell r="P106">
            <v>61645</v>
          </cell>
          <cell r="Q106">
            <v>2755329</v>
          </cell>
          <cell r="R106">
            <v>74582</v>
          </cell>
          <cell r="S106">
            <v>4323207</v>
          </cell>
          <cell r="T106">
            <v>75757</v>
          </cell>
          <cell r="U106">
            <v>4858263</v>
          </cell>
          <cell r="V106">
            <v>90791</v>
          </cell>
          <cell r="W106">
            <v>5819257</v>
          </cell>
          <cell r="X106">
            <v>67921</v>
          </cell>
          <cell r="Y106">
            <v>4425294</v>
          </cell>
        </row>
        <row r="107">
          <cell r="B107">
            <v>28073</v>
          </cell>
          <cell r="C107">
            <v>1135040</v>
          </cell>
          <cell r="D107">
            <v>23090</v>
          </cell>
          <cell r="E107">
            <v>1033018</v>
          </cell>
          <cell r="F107">
            <v>14326</v>
          </cell>
          <cell r="G107">
            <v>592200</v>
          </cell>
          <cell r="H107">
            <v>17372</v>
          </cell>
          <cell r="I107">
            <v>458224</v>
          </cell>
          <cell r="J107">
            <v>22497</v>
          </cell>
          <cell r="K107">
            <v>804494</v>
          </cell>
          <cell r="L107">
            <v>25890</v>
          </cell>
          <cell r="M107">
            <v>1095830</v>
          </cell>
          <cell r="N107">
            <v>28846</v>
          </cell>
          <cell r="O107">
            <v>1244645</v>
          </cell>
          <cell r="P107">
            <v>27266</v>
          </cell>
          <cell r="Q107">
            <v>1190325</v>
          </cell>
          <cell r="R107">
            <v>31187</v>
          </cell>
          <cell r="S107">
            <v>1621906</v>
          </cell>
          <cell r="T107">
            <v>31285</v>
          </cell>
          <cell r="U107">
            <v>1795051</v>
          </cell>
          <cell r="V107">
            <v>43528</v>
          </cell>
          <cell r="W107">
            <v>2445541</v>
          </cell>
          <cell r="X107">
            <v>37874</v>
          </cell>
          <cell r="Y107">
            <v>2205051</v>
          </cell>
        </row>
        <row r="108">
          <cell r="B108">
            <v>15567</v>
          </cell>
          <cell r="C108">
            <v>394549</v>
          </cell>
          <cell r="D108">
            <v>11145</v>
          </cell>
          <cell r="E108">
            <v>356007</v>
          </cell>
          <cell r="F108">
            <v>10563</v>
          </cell>
          <cell r="G108">
            <v>386996</v>
          </cell>
          <cell r="H108">
            <v>11861</v>
          </cell>
          <cell r="I108">
            <v>422291</v>
          </cell>
          <cell r="J108">
            <v>13114</v>
          </cell>
          <cell r="K108">
            <v>469421</v>
          </cell>
          <cell r="L108">
            <v>14346</v>
          </cell>
          <cell r="M108">
            <v>497850</v>
          </cell>
          <cell r="N108">
            <v>15756</v>
          </cell>
          <cell r="O108">
            <v>553058</v>
          </cell>
          <cell r="P108">
            <v>16843</v>
          </cell>
          <cell r="Q108">
            <v>547164</v>
          </cell>
          <cell r="R108">
            <v>16678</v>
          </cell>
          <cell r="S108">
            <v>702230</v>
          </cell>
          <cell r="T108">
            <v>15101</v>
          </cell>
          <cell r="U108">
            <v>719313</v>
          </cell>
          <cell r="V108">
            <v>18895</v>
          </cell>
          <cell r="W108">
            <v>988544</v>
          </cell>
          <cell r="X108">
            <v>14427</v>
          </cell>
          <cell r="Y108">
            <v>774377</v>
          </cell>
        </row>
        <row r="109">
          <cell r="B109">
            <v>46501</v>
          </cell>
          <cell r="C109">
            <v>1953748</v>
          </cell>
          <cell r="D109">
            <v>37487</v>
          </cell>
          <cell r="E109">
            <v>1769019</v>
          </cell>
          <cell r="F109">
            <v>24397</v>
          </cell>
          <cell r="G109">
            <v>1110325</v>
          </cell>
          <cell r="H109">
            <v>26757</v>
          </cell>
          <cell r="I109">
            <v>795883</v>
          </cell>
          <cell r="J109">
            <v>39248</v>
          </cell>
          <cell r="K109">
            <v>1794283</v>
          </cell>
          <cell r="L109">
            <v>47968</v>
          </cell>
          <cell r="M109">
            <v>2437995</v>
          </cell>
          <cell r="N109">
            <v>49984</v>
          </cell>
          <cell r="O109">
            <v>2622660</v>
          </cell>
          <cell r="P109">
            <v>45890</v>
          </cell>
          <cell r="Q109">
            <v>2378360.2000000002</v>
          </cell>
          <cell r="R109">
            <v>55725</v>
          </cell>
          <cell r="S109">
            <v>3395304</v>
          </cell>
          <cell r="T109">
            <v>60197</v>
          </cell>
          <cell r="U109">
            <v>3920368</v>
          </cell>
          <cell r="V109">
            <v>83185</v>
          </cell>
          <cell r="W109">
            <v>5344258</v>
          </cell>
          <cell r="X109">
            <v>71207</v>
          </cell>
          <cell r="Y109">
            <v>4766545</v>
          </cell>
        </row>
        <row r="110">
          <cell r="B110">
            <v>63377</v>
          </cell>
          <cell r="C110">
            <v>1917104</v>
          </cell>
          <cell r="D110">
            <v>36740</v>
          </cell>
          <cell r="E110">
            <v>1451850</v>
          </cell>
          <cell r="F110">
            <v>28898</v>
          </cell>
          <cell r="G110">
            <v>1318307</v>
          </cell>
          <cell r="H110">
            <v>32702</v>
          </cell>
          <cell r="I110">
            <v>1502597</v>
          </cell>
          <cell r="J110">
            <v>38178</v>
          </cell>
          <cell r="K110">
            <v>1718423</v>
          </cell>
          <cell r="L110">
            <v>36624</v>
          </cell>
          <cell r="M110">
            <v>1746788</v>
          </cell>
          <cell r="N110">
            <v>35002</v>
          </cell>
          <cell r="O110">
            <v>1690951</v>
          </cell>
          <cell r="P110">
            <v>31052</v>
          </cell>
          <cell r="Q110">
            <v>1678345</v>
          </cell>
          <cell r="R110">
            <v>36875</v>
          </cell>
          <cell r="S110">
            <v>2244871</v>
          </cell>
          <cell r="T110">
            <v>36876</v>
          </cell>
          <cell r="U110">
            <v>2438142</v>
          </cell>
          <cell r="V110">
            <v>49329</v>
          </cell>
          <cell r="W110">
            <v>3389999</v>
          </cell>
          <cell r="X110">
            <v>39638</v>
          </cell>
          <cell r="Y110">
            <v>2799809</v>
          </cell>
        </row>
        <row r="111">
          <cell r="B111">
            <v>29305</v>
          </cell>
          <cell r="C111">
            <v>1202196</v>
          </cell>
          <cell r="D111">
            <v>22951</v>
          </cell>
          <cell r="E111">
            <v>1086021</v>
          </cell>
          <cell r="F111">
            <v>22809</v>
          </cell>
          <cell r="G111">
            <v>1354996</v>
          </cell>
          <cell r="H111">
            <v>26664</v>
          </cell>
          <cell r="I111">
            <v>1427465</v>
          </cell>
          <cell r="J111">
            <v>31767</v>
          </cell>
          <cell r="K111">
            <v>1651880</v>
          </cell>
          <cell r="L111">
            <v>35741</v>
          </cell>
          <cell r="M111">
            <v>1901461</v>
          </cell>
          <cell r="N111">
            <v>41861</v>
          </cell>
          <cell r="O111">
            <v>2017905</v>
          </cell>
          <cell r="P111">
            <v>35762</v>
          </cell>
          <cell r="Q111">
            <v>1546638</v>
          </cell>
          <cell r="R111">
            <v>35168</v>
          </cell>
          <cell r="S111">
            <v>2051555</v>
          </cell>
          <cell r="T111">
            <v>33598</v>
          </cell>
          <cell r="U111">
            <v>2086130</v>
          </cell>
          <cell r="V111">
            <v>42346</v>
          </cell>
          <cell r="W111">
            <v>2563336</v>
          </cell>
          <cell r="X111">
            <v>32437</v>
          </cell>
          <cell r="Y111">
            <v>2014957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</row>
        <row r="113">
          <cell r="B113">
            <v>28462</v>
          </cell>
          <cell r="C113">
            <v>801784</v>
          </cell>
          <cell r="D113">
            <v>19845</v>
          </cell>
          <cell r="E113">
            <v>723420</v>
          </cell>
          <cell r="F113">
            <v>18471</v>
          </cell>
          <cell r="G113">
            <v>769794</v>
          </cell>
          <cell r="H113">
            <v>21965</v>
          </cell>
          <cell r="I113">
            <v>932896</v>
          </cell>
          <cell r="J113">
            <v>23098</v>
          </cell>
          <cell r="K113">
            <v>1016421</v>
          </cell>
          <cell r="L113">
            <v>23872</v>
          </cell>
          <cell r="M113">
            <v>980031</v>
          </cell>
          <cell r="N113">
            <v>24217</v>
          </cell>
          <cell r="O113">
            <v>1065976</v>
          </cell>
          <cell r="P113">
            <v>23438</v>
          </cell>
          <cell r="Q113">
            <v>1016878</v>
          </cell>
          <cell r="R113">
            <v>25648</v>
          </cell>
          <cell r="S113">
            <v>1272438</v>
          </cell>
          <cell r="T113">
            <v>24689</v>
          </cell>
          <cell r="U113">
            <v>1381217</v>
          </cell>
          <cell r="V113">
            <v>31636</v>
          </cell>
          <cell r="W113">
            <v>1762266</v>
          </cell>
          <cell r="X113">
            <v>25898</v>
          </cell>
          <cell r="Y113">
            <v>1459163</v>
          </cell>
        </row>
        <row r="114">
          <cell r="B114">
            <v>2</v>
          </cell>
          <cell r="C114">
            <v>244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</v>
          </cell>
          <cell r="K114">
            <v>15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1</v>
          </cell>
          <cell r="W114">
            <v>10</v>
          </cell>
          <cell r="X114">
            <v>9</v>
          </cell>
          <cell r="Y114">
            <v>160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8">
          <cell r="B118">
            <v>604586</v>
          </cell>
          <cell r="C118">
            <v>33130092.300000001</v>
          </cell>
          <cell r="D118">
            <v>519163</v>
          </cell>
          <cell r="E118">
            <v>32876130.140000001</v>
          </cell>
          <cell r="F118">
            <v>575150</v>
          </cell>
          <cell r="G118">
            <v>41497137.719999999</v>
          </cell>
          <cell r="H118">
            <v>602583</v>
          </cell>
          <cell r="I118">
            <v>41246787</v>
          </cell>
          <cell r="J118">
            <v>660460</v>
          </cell>
          <cell r="K118">
            <v>42765869</v>
          </cell>
          <cell r="L118">
            <v>680257</v>
          </cell>
          <cell r="M118">
            <v>42988280.18</v>
          </cell>
          <cell r="N118">
            <v>712454</v>
          </cell>
          <cell r="O118">
            <v>45771145.5</v>
          </cell>
          <cell r="P118">
            <v>637496</v>
          </cell>
          <cell r="Q118">
            <v>40630416.700000003</v>
          </cell>
          <cell r="R118">
            <v>823814</v>
          </cell>
          <cell r="S118">
            <v>59634622.32</v>
          </cell>
          <cell r="T118">
            <v>891007</v>
          </cell>
          <cell r="U118">
            <v>68779754.709999993</v>
          </cell>
          <cell r="V118">
            <v>1148479</v>
          </cell>
          <cell r="W118">
            <v>90919433.209999993</v>
          </cell>
          <cell r="X118">
            <v>935488</v>
          </cell>
          <cell r="Y118">
            <v>78628029.439999998</v>
          </cell>
        </row>
        <row r="119">
          <cell r="B119">
            <v>187838</v>
          </cell>
          <cell r="C119">
            <v>9383390</v>
          </cell>
          <cell r="D119">
            <v>169329</v>
          </cell>
          <cell r="E119">
            <v>9153091.9600000009</v>
          </cell>
          <cell r="F119">
            <v>189050</v>
          </cell>
          <cell r="G119">
            <v>10549033</v>
          </cell>
          <cell r="H119">
            <v>203007</v>
          </cell>
          <cell r="I119">
            <v>11226636.380000001</v>
          </cell>
          <cell r="J119">
            <v>213482</v>
          </cell>
          <cell r="K119">
            <v>11916480</v>
          </cell>
          <cell r="L119">
            <v>221610</v>
          </cell>
          <cell r="M119">
            <v>12397687</v>
          </cell>
          <cell r="N119">
            <v>231737</v>
          </cell>
          <cell r="O119">
            <v>12888993.029999999</v>
          </cell>
          <cell r="P119">
            <v>210458</v>
          </cell>
          <cell r="Q119">
            <v>11759123.1</v>
          </cell>
          <cell r="R119">
            <v>267957</v>
          </cell>
          <cell r="S119">
            <v>17317297.75</v>
          </cell>
          <cell r="T119">
            <v>292167</v>
          </cell>
          <cell r="U119">
            <v>19699051.190000001</v>
          </cell>
          <cell r="V119">
            <v>386085</v>
          </cell>
          <cell r="W119">
            <v>26386331.460000001</v>
          </cell>
          <cell r="X119">
            <v>312209</v>
          </cell>
          <cell r="Y119">
            <v>22317470.539999999</v>
          </cell>
        </row>
        <row r="120">
          <cell r="B120">
            <v>151696</v>
          </cell>
          <cell r="C120">
            <v>5195809</v>
          </cell>
          <cell r="D120">
            <v>91799</v>
          </cell>
          <cell r="E120">
            <v>3700992</v>
          </cell>
          <cell r="F120">
            <v>93053</v>
          </cell>
          <cell r="G120">
            <v>3769772</v>
          </cell>
          <cell r="H120">
            <v>95355</v>
          </cell>
          <cell r="I120">
            <v>4198547</v>
          </cell>
          <cell r="J120">
            <v>136520</v>
          </cell>
          <cell r="K120">
            <v>5014179</v>
          </cell>
          <cell r="L120">
            <v>134639</v>
          </cell>
          <cell r="M120">
            <v>4651884</v>
          </cell>
          <cell r="N120">
            <v>142015</v>
          </cell>
          <cell r="O120">
            <v>4976296</v>
          </cell>
          <cell r="P120">
            <v>110532</v>
          </cell>
          <cell r="Q120">
            <v>3850048</v>
          </cell>
          <cell r="R120">
            <v>140154</v>
          </cell>
          <cell r="S120">
            <v>5682019</v>
          </cell>
          <cell r="T120">
            <v>129041</v>
          </cell>
          <cell r="U120">
            <v>5721918</v>
          </cell>
          <cell r="V120">
            <v>163564</v>
          </cell>
          <cell r="W120">
            <v>7406778</v>
          </cell>
          <cell r="X120">
            <v>135611</v>
          </cell>
          <cell r="Y120">
            <v>6247770</v>
          </cell>
        </row>
        <row r="121">
          <cell r="B121">
            <v>28556</v>
          </cell>
          <cell r="C121">
            <v>1241833</v>
          </cell>
          <cell r="D121">
            <v>24284</v>
          </cell>
          <cell r="E121">
            <v>1082062</v>
          </cell>
          <cell r="F121">
            <v>27114</v>
          </cell>
          <cell r="G121">
            <v>1201548</v>
          </cell>
          <cell r="H121">
            <v>29967</v>
          </cell>
          <cell r="I121">
            <v>1372050</v>
          </cell>
          <cell r="J121">
            <v>32764</v>
          </cell>
          <cell r="K121">
            <v>1465546</v>
          </cell>
          <cell r="L121">
            <v>33827</v>
          </cell>
          <cell r="M121">
            <v>1531267</v>
          </cell>
          <cell r="N121">
            <v>34404</v>
          </cell>
          <cell r="O121">
            <v>1517197</v>
          </cell>
          <cell r="P121">
            <v>27986</v>
          </cell>
          <cell r="Q121">
            <v>1276020</v>
          </cell>
          <cell r="R121">
            <v>40725</v>
          </cell>
          <cell r="S121">
            <v>2042900</v>
          </cell>
          <cell r="T121">
            <v>41993</v>
          </cell>
          <cell r="U121">
            <v>2234615</v>
          </cell>
          <cell r="V121">
            <v>57725</v>
          </cell>
          <cell r="W121">
            <v>3048150</v>
          </cell>
          <cell r="X121">
            <v>47992</v>
          </cell>
          <cell r="Y121">
            <v>2562548</v>
          </cell>
        </row>
        <row r="122">
          <cell r="B122">
            <v>12530</v>
          </cell>
          <cell r="C122">
            <v>393880</v>
          </cell>
          <cell r="D122">
            <v>9563</v>
          </cell>
          <cell r="E122">
            <v>390301</v>
          </cell>
          <cell r="F122">
            <v>9195</v>
          </cell>
          <cell r="G122">
            <v>418722</v>
          </cell>
          <cell r="H122">
            <v>9780</v>
          </cell>
          <cell r="I122">
            <v>501993</v>
          </cell>
          <cell r="J122">
            <v>11259</v>
          </cell>
          <cell r="K122">
            <v>554543</v>
          </cell>
          <cell r="L122">
            <v>12231</v>
          </cell>
          <cell r="M122">
            <v>642147</v>
          </cell>
          <cell r="N122">
            <v>13135</v>
          </cell>
          <cell r="O122">
            <v>656060</v>
          </cell>
          <cell r="P122">
            <v>12403</v>
          </cell>
          <cell r="Q122">
            <v>576544</v>
          </cell>
          <cell r="R122">
            <v>13451</v>
          </cell>
          <cell r="S122">
            <v>800723</v>
          </cell>
          <cell r="T122">
            <v>13328</v>
          </cell>
          <cell r="U122">
            <v>776959</v>
          </cell>
          <cell r="V122">
            <v>15152</v>
          </cell>
          <cell r="W122">
            <v>937287</v>
          </cell>
          <cell r="X122">
            <v>11851</v>
          </cell>
          <cell r="Y122">
            <v>776430</v>
          </cell>
        </row>
        <row r="123">
          <cell r="B123">
            <v>44427</v>
          </cell>
          <cell r="C123">
            <v>1590583</v>
          </cell>
          <cell r="D123">
            <v>32602</v>
          </cell>
          <cell r="E123">
            <v>1395496</v>
          </cell>
          <cell r="F123">
            <v>32869</v>
          </cell>
          <cell r="G123">
            <v>1554105</v>
          </cell>
          <cell r="H123">
            <v>33329</v>
          </cell>
          <cell r="I123">
            <v>1604029</v>
          </cell>
          <cell r="J123">
            <v>37898</v>
          </cell>
          <cell r="K123">
            <v>1794976</v>
          </cell>
          <cell r="L123">
            <v>40436</v>
          </cell>
          <cell r="M123">
            <v>1968701</v>
          </cell>
          <cell r="N123">
            <v>46673</v>
          </cell>
          <cell r="O123">
            <v>2151951</v>
          </cell>
          <cell r="P123">
            <v>44203</v>
          </cell>
          <cell r="Q123">
            <v>1849559</v>
          </cell>
          <cell r="R123">
            <v>49291</v>
          </cell>
          <cell r="S123">
            <v>2506389</v>
          </cell>
          <cell r="T123">
            <v>49902</v>
          </cell>
          <cell r="U123">
            <v>2792178</v>
          </cell>
          <cell r="V123">
            <v>59054</v>
          </cell>
          <cell r="W123">
            <v>3416534</v>
          </cell>
          <cell r="X123">
            <v>45838</v>
          </cell>
          <cell r="Y123">
            <v>2742657</v>
          </cell>
        </row>
        <row r="124">
          <cell r="B124">
            <v>42214</v>
          </cell>
          <cell r="C124">
            <v>1817672</v>
          </cell>
          <cell r="D124">
            <v>35735</v>
          </cell>
          <cell r="E124">
            <v>1649817</v>
          </cell>
          <cell r="F124">
            <v>38967</v>
          </cell>
          <cell r="G124">
            <v>1871970</v>
          </cell>
          <cell r="H124">
            <v>41313</v>
          </cell>
          <cell r="I124">
            <v>2036587</v>
          </cell>
          <cell r="J124">
            <v>53199</v>
          </cell>
          <cell r="K124">
            <v>2434704</v>
          </cell>
          <cell r="L124">
            <v>55008</v>
          </cell>
          <cell r="M124">
            <v>2534728</v>
          </cell>
          <cell r="N124">
            <v>55558</v>
          </cell>
          <cell r="O124">
            <v>2631719</v>
          </cell>
          <cell r="P124">
            <v>50283</v>
          </cell>
          <cell r="Q124">
            <v>2064728</v>
          </cell>
          <cell r="R124">
            <v>66105</v>
          </cell>
          <cell r="S124">
            <v>3081382</v>
          </cell>
          <cell r="T124">
            <v>68887</v>
          </cell>
          <cell r="U124">
            <v>3442599</v>
          </cell>
          <cell r="V124">
            <v>89545</v>
          </cell>
          <cell r="W124">
            <v>4545370</v>
          </cell>
          <cell r="X124">
            <v>73064</v>
          </cell>
          <cell r="Y124">
            <v>3771175</v>
          </cell>
        </row>
        <row r="125">
          <cell r="B125">
            <v>36068</v>
          </cell>
          <cell r="C125">
            <v>1152967</v>
          </cell>
          <cell r="D125">
            <v>25774</v>
          </cell>
          <cell r="E125">
            <v>1009847</v>
          </cell>
          <cell r="F125">
            <v>23784</v>
          </cell>
          <cell r="G125">
            <v>1048184</v>
          </cell>
          <cell r="H125">
            <v>22918</v>
          </cell>
          <cell r="I125">
            <v>1163862</v>
          </cell>
          <cell r="J125">
            <v>23879</v>
          </cell>
          <cell r="K125">
            <v>1195403</v>
          </cell>
          <cell r="L125">
            <v>25376</v>
          </cell>
          <cell r="M125">
            <v>1260875</v>
          </cell>
          <cell r="N125">
            <v>26132</v>
          </cell>
          <cell r="O125">
            <v>1294096</v>
          </cell>
          <cell r="P125">
            <v>21228</v>
          </cell>
          <cell r="Q125">
            <v>971498</v>
          </cell>
          <cell r="R125">
            <v>26935</v>
          </cell>
          <cell r="S125">
            <v>1429772</v>
          </cell>
          <cell r="T125">
            <v>27254</v>
          </cell>
          <cell r="U125">
            <v>1580011.71</v>
          </cell>
          <cell r="V125">
            <v>32192</v>
          </cell>
          <cell r="W125">
            <v>1799040</v>
          </cell>
          <cell r="X125">
            <v>24262</v>
          </cell>
          <cell r="Y125">
            <v>1439061</v>
          </cell>
        </row>
        <row r="126">
          <cell r="B126">
            <v>49516</v>
          </cell>
          <cell r="C126">
            <v>1608703</v>
          </cell>
          <cell r="D126">
            <v>32734</v>
          </cell>
          <cell r="E126">
            <v>1301200</v>
          </cell>
          <cell r="F126">
            <v>31828</v>
          </cell>
          <cell r="G126">
            <v>1364055</v>
          </cell>
          <cell r="H126">
            <v>33109</v>
          </cell>
          <cell r="I126">
            <v>1535854</v>
          </cell>
          <cell r="J126">
            <v>37095</v>
          </cell>
          <cell r="K126">
            <v>1746706</v>
          </cell>
          <cell r="L126">
            <v>36893</v>
          </cell>
          <cell r="M126">
            <v>1626413</v>
          </cell>
          <cell r="N126">
            <v>37236</v>
          </cell>
          <cell r="O126">
            <v>1608485</v>
          </cell>
          <cell r="P126">
            <v>32555</v>
          </cell>
          <cell r="Q126">
            <v>1323780</v>
          </cell>
          <cell r="R126">
            <v>37182</v>
          </cell>
          <cell r="S126">
            <v>1691925</v>
          </cell>
          <cell r="T126">
            <v>37602</v>
          </cell>
          <cell r="U126">
            <v>1830738</v>
          </cell>
          <cell r="V126">
            <v>45398</v>
          </cell>
          <cell r="W126">
            <v>2142845</v>
          </cell>
          <cell r="X126">
            <v>35666</v>
          </cell>
          <cell r="Y126">
            <v>1702644</v>
          </cell>
        </row>
        <row r="127">
          <cell r="B127">
            <v>57278</v>
          </cell>
          <cell r="C127">
            <v>1862577</v>
          </cell>
          <cell r="D127">
            <v>28707</v>
          </cell>
          <cell r="E127">
            <v>1273765</v>
          </cell>
          <cell r="F127">
            <v>25439</v>
          </cell>
          <cell r="G127">
            <v>1222881</v>
          </cell>
          <cell r="H127">
            <v>25069</v>
          </cell>
          <cell r="I127">
            <v>1368533</v>
          </cell>
          <cell r="J127">
            <v>30721</v>
          </cell>
          <cell r="K127">
            <v>1667287</v>
          </cell>
          <cell r="L127">
            <v>34579</v>
          </cell>
          <cell r="M127">
            <v>1658934</v>
          </cell>
          <cell r="N127">
            <v>31089</v>
          </cell>
          <cell r="O127">
            <v>1459545</v>
          </cell>
          <cell r="P127">
            <v>23755</v>
          </cell>
          <cell r="Q127">
            <v>1191076</v>
          </cell>
          <cell r="R127">
            <v>29827</v>
          </cell>
          <cell r="S127">
            <v>1615598</v>
          </cell>
          <cell r="T127">
            <v>27769</v>
          </cell>
          <cell r="U127">
            <v>1555003</v>
          </cell>
          <cell r="V127">
            <v>35988</v>
          </cell>
          <cell r="W127">
            <v>2001101</v>
          </cell>
          <cell r="X127">
            <v>28147</v>
          </cell>
          <cell r="Y127">
            <v>1543487</v>
          </cell>
        </row>
        <row r="128">
          <cell r="B128">
            <v>61107</v>
          </cell>
          <cell r="C128">
            <v>2204948</v>
          </cell>
          <cell r="D128">
            <v>41216</v>
          </cell>
          <cell r="E128">
            <v>1610843</v>
          </cell>
          <cell r="F128">
            <v>40319</v>
          </cell>
          <cell r="G128">
            <v>1792370</v>
          </cell>
          <cell r="H128">
            <v>42073</v>
          </cell>
          <cell r="I128">
            <v>1861167.5</v>
          </cell>
          <cell r="J128">
            <v>47385</v>
          </cell>
          <cell r="K128">
            <v>2126356</v>
          </cell>
          <cell r="L128">
            <v>45229</v>
          </cell>
          <cell r="M128">
            <v>2109232</v>
          </cell>
          <cell r="N128">
            <v>46192</v>
          </cell>
          <cell r="O128">
            <v>2178075</v>
          </cell>
          <cell r="P128">
            <v>37124</v>
          </cell>
          <cell r="Q128">
            <v>1724163</v>
          </cell>
          <cell r="R128">
            <v>46482</v>
          </cell>
          <cell r="S128">
            <v>2398476.5</v>
          </cell>
          <cell r="T128">
            <v>47167</v>
          </cell>
          <cell r="U128">
            <v>2665464</v>
          </cell>
          <cell r="V128">
            <v>62185</v>
          </cell>
          <cell r="W128">
            <v>3467707</v>
          </cell>
          <cell r="X128">
            <v>48967</v>
          </cell>
          <cell r="Y128">
            <v>2971113</v>
          </cell>
        </row>
        <row r="129">
          <cell r="B129">
            <v>185624</v>
          </cell>
          <cell r="C129">
            <v>6466462</v>
          </cell>
          <cell r="D129">
            <v>91565</v>
          </cell>
          <cell r="E129">
            <v>4050898</v>
          </cell>
          <cell r="F129">
            <v>87475</v>
          </cell>
          <cell r="G129">
            <v>4202125</v>
          </cell>
          <cell r="H129">
            <v>85077</v>
          </cell>
          <cell r="I129">
            <v>4306525</v>
          </cell>
          <cell r="J129">
            <v>92422</v>
          </cell>
          <cell r="K129">
            <v>4736043.25</v>
          </cell>
          <cell r="L129">
            <v>92375</v>
          </cell>
          <cell r="M129">
            <v>4716609</v>
          </cell>
          <cell r="N129">
            <v>86783</v>
          </cell>
          <cell r="O129">
            <v>4546757</v>
          </cell>
          <cell r="P129">
            <v>64647</v>
          </cell>
          <cell r="Q129">
            <v>3824907</v>
          </cell>
          <cell r="R129">
            <v>90170</v>
          </cell>
          <cell r="S129">
            <v>5390032</v>
          </cell>
          <cell r="T129">
            <v>93840</v>
          </cell>
          <cell r="U129">
            <v>5731462</v>
          </cell>
          <cell r="V129">
            <v>119430</v>
          </cell>
          <cell r="W129">
            <v>7192922</v>
          </cell>
          <cell r="X129">
            <v>95900</v>
          </cell>
          <cell r="Y129">
            <v>6285057</v>
          </cell>
        </row>
        <row r="130">
          <cell r="B130">
            <v>40962</v>
          </cell>
          <cell r="C130">
            <v>1876143</v>
          </cell>
          <cell r="D130">
            <v>33744</v>
          </cell>
          <cell r="E130">
            <v>1802771</v>
          </cell>
          <cell r="F130">
            <v>36863</v>
          </cell>
          <cell r="G130">
            <v>1888522</v>
          </cell>
          <cell r="H130">
            <v>42977</v>
          </cell>
          <cell r="I130">
            <v>2191102</v>
          </cell>
          <cell r="J130">
            <v>48705</v>
          </cell>
          <cell r="K130">
            <v>2420379</v>
          </cell>
          <cell r="L130">
            <v>53992</v>
          </cell>
          <cell r="M130">
            <v>2542425</v>
          </cell>
          <cell r="N130">
            <v>58095</v>
          </cell>
          <cell r="O130">
            <v>2510676</v>
          </cell>
          <cell r="P130">
            <v>49012</v>
          </cell>
          <cell r="Q130">
            <v>1977066</v>
          </cell>
          <cell r="R130">
            <v>61486</v>
          </cell>
          <cell r="S130">
            <v>2799026</v>
          </cell>
          <cell r="T130">
            <v>66767</v>
          </cell>
          <cell r="U130">
            <v>3175449</v>
          </cell>
          <cell r="V130">
            <v>82530</v>
          </cell>
          <cell r="W130">
            <v>4077093</v>
          </cell>
          <cell r="X130">
            <v>63475</v>
          </cell>
          <cell r="Y130">
            <v>3246901</v>
          </cell>
        </row>
        <row r="131">
          <cell r="B131">
            <v>13995</v>
          </cell>
          <cell r="C131">
            <v>646109</v>
          </cell>
          <cell r="D131">
            <v>11221</v>
          </cell>
          <cell r="E131">
            <v>474467</v>
          </cell>
          <cell r="F131">
            <v>11151</v>
          </cell>
          <cell r="G131">
            <v>498219</v>
          </cell>
          <cell r="H131">
            <v>12094</v>
          </cell>
          <cell r="I131">
            <v>543442</v>
          </cell>
          <cell r="J131">
            <v>14095</v>
          </cell>
          <cell r="K131">
            <v>654722</v>
          </cell>
          <cell r="L131">
            <v>15969</v>
          </cell>
          <cell r="M131">
            <v>727941</v>
          </cell>
          <cell r="N131">
            <v>17505</v>
          </cell>
          <cell r="O131">
            <v>789233</v>
          </cell>
          <cell r="P131">
            <v>14990</v>
          </cell>
          <cell r="Q131">
            <v>640829.5</v>
          </cell>
          <cell r="R131">
            <v>20159</v>
          </cell>
          <cell r="S131">
            <v>990307</v>
          </cell>
          <cell r="T131">
            <v>21433</v>
          </cell>
          <cell r="U131">
            <v>1121306</v>
          </cell>
          <cell r="V131">
            <v>27871</v>
          </cell>
          <cell r="W131">
            <v>1430084</v>
          </cell>
          <cell r="X131">
            <v>22343</v>
          </cell>
          <cell r="Y131">
            <v>1222577</v>
          </cell>
        </row>
        <row r="132">
          <cell r="B132">
            <v>13345</v>
          </cell>
          <cell r="C132">
            <v>397691</v>
          </cell>
          <cell r="D132">
            <v>9932</v>
          </cell>
          <cell r="E132">
            <v>371250</v>
          </cell>
          <cell r="F132">
            <v>9896</v>
          </cell>
          <cell r="G132">
            <v>410997</v>
          </cell>
          <cell r="H132">
            <v>10888</v>
          </cell>
          <cell r="I132">
            <v>477748</v>
          </cell>
          <cell r="J132">
            <v>12478</v>
          </cell>
          <cell r="K132">
            <v>506904</v>
          </cell>
          <cell r="L132">
            <v>13457</v>
          </cell>
          <cell r="M132">
            <v>558479</v>
          </cell>
          <cell r="N132">
            <v>14190</v>
          </cell>
          <cell r="O132">
            <v>555584</v>
          </cell>
          <cell r="P132">
            <v>12993</v>
          </cell>
          <cell r="Q132">
            <v>474783</v>
          </cell>
          <cell r="R132">
            <v>15330</v>
          </cell>
          <cell r="S132">
            <v>601794</v>
          </cell>
          <cell r="T132">
            <v>15841</v>
          </cell>
          <cell r="U132">
            <v>687577</v>
          </cell>
          <cell r="V132">
            <v>20517</v>
          </cell>
          <cell r="W132">
            <v>888412</v>
          </cell>
          <cell r="X132">
            <v>15217</v>
          </cell>
          <cell r="Y132">
            <v>714538</v>
          </cell>
        </row>
        <row r="133">
          <cell r="B133">
            <v>18244</v>
          </cell>
          <cell r="C133">
            <v>713229</v>
          </cell>
          <cell r="D133">
            <v>14267</v>
          </cell>
          <cell r="E133">
            <v>648903</v>
          </cell>
          <cell r="F133">
            <v>17029</v>
          </cell>
          <cell r="G133">
            <v>851379</v>
          </cell>
          <cell r="H133">
            <v>19153</v>
          </cell>
          <cell r="I133">
            <v>1013979</v>
          </cell>
          <cell r="J133">
            <v>21289</v>
          </cell>
          <cell r="K133">
            <v>1087156</v>
          </cell>
          <cell r="L133">
            <v>21878</v>
          </cell>
          <cell r="M133">
            <v>1076293</v>
          </cell>
          <cell r="N133">
            <v>23647</v>
          </cell>
          <cell r="O133">
            <v>1113197</v>
          </cell>
          <cell r="P133">
            <v>20097</v>
          </cell>
          <cell r="Q133">
            <v>907652</v>
          </cell>
          <cell r="R133">
            <v>25423</v>
          </cell>
          <cell r="S133">
            <v>1202292</v>
          </cell>
          <cell r="T133">
            <v>26989</v>
          </cell>
          <cell r="U133">
            <v>1407609</v>
          </cell>
          <cell r="V133">
            <v>34650</v>
          </cell>
          <cell r="W133">
            <v>1868816</v>
          </cell>
          <cell r="X133">
            <v>27486</v>
          </cell>
          <cell r="Y133">
            <v>1513882</v>
          </cell>
        </row>
        <row r="134">
          <cell r="B134">
            <v>19477</v>
          </cell>
          <cell r="C134">
            <v>704056</v>
          </cell>
          <cell r="D134">
            <v>17197</v>
          </cell>
          <cell r="E134">
            <v>683108</v>
          </cell>
          <cell r="F134">
            <v>18741</v>
          </cell>
          <cell r="G134">
            <v>768346</v>
          </cell>
          <cell r="H134">
            <v>20541</v>
          </cell>
          <cell r="I134">
            <v>869959</v>
          </cell>
          <cell r="J134">
            <v>23571</v>
          </cell>
          <cell r="K134">
            <v>1037065</v>
          </cell>
          <cell r="L134">
            <v>22648</v>
          </cell>
          <cell r="M134">
            <v>1021078</v>
          </cell>
          <cell r="N134">
            <v>23093</v>
          </cell>
          <cell r="O134">
            <v>1032851</v>
          </cell>
          <cell r="P134">
            <v>20069</v>
          </cell>
          <cell r="Q134">
            <v>850503</v>
          </cell>
          <cell r="R134">
            <v>25077</v>
          </cell>
          <cell r="S134">
            <v>1151331</v>
          </cell>
          <cell r="T134">
            <v>27357</v>
          </cell>
          <cell r="U134">
            <v>1336906</v>
          </cell>
          <cell r="V134">
            <v>36714</v>
          </cell>
          <cell r="W134">
            <v>1841219</v>
          </cell>
          <cell r="X134">
            <v>28686</v>
          </cell>
          <cell r="Y134">
            <v>1466478</v>
          </cell>
        </row>
        <row r="135">
          <cell r="B135">
            <v>16472</v>
          </cell>
          <cell r="C135">
            <v>528885</v>
          </cell>
          <cell r="D135">
            <v>13646</v>
          </cell>
          <cell r="E135">
            <v>506039</v>
          </cell>
          <cell r="F135">
            <v>14916</v>
          </cell>
          <cell r="G135">
            <v>558276</v>
          </cell>
          <cell r="H135">
            <v>15235</v>
          </cell>
          <cell r="I135">
            <v>584733</v>
          </cell>
          <cell r="J135">
            <v>17448</v>
          </cell>
          <cell r="K135">
            <v>587805</v>
          </cell>
          <cell r="L135">
            <v>18403</v>
          </cell>
          <cell r="M135">
            <v>642316</v>
          </cell>
          <cell r="N135">
            <v>18353</v>
          </cell>
          <cell r="O135">
            <v>672265</v>
          </cell>
          <cell r="P135">
            <v>16913</v>
          </cell>
          <cell r="Q135">
            <v>578752</v>
          </cell>
          <cell r="R135">
            <v>17355</v>
          </cell>
          <cell r="S135">
            <v>699508</v>
          </cell>
          <cell r="T135">
            <v>19732</v>
          </cell>
          <cell r="U135">
            <v>847736</v>
          </cell>
          <cell r="V135">
            <v>25363</v>
          </cell>
          <cell r="W135">
            <v>1117001</v>
          </cell>
          <cell r="X135">
            <v>18846</v>
          </cell>
          <cell r="Y135">
            <v>865413</v>
          </cell>
        </row>
        <row r="136">
          <cell r="B136">
            <v>39002</v>
          </cell>
          <cell r="C136">
            <v>1324414</v>
          </cell>
          <cell r="D136">
            <v>30050</v>
          </cell>
          <cell r="E136">
            <v>1201071</v>
          </cell>
          <cell r="F136">
            <v>33104</v>
          </cell>
          <cell r="G136">
            <v>1381227</v>
          </cell>
          <cell r="H136">
            <v>35252</v>
          </cell>
          <cell r="I136">
            <v>1598023</v>
          </cell>
          <cell r="J136">
            <v>36664</v>
          </cell>
          <cell r="K136">
            <v>1717144</v>
          </cell>
          <cell r="L136">
            <v>40790</v>
          </cell>
          <cell r="M136">
            <v>1933821</v>
          </cell>
          <cell r="N136">
            <v>46591</v>
          </cell>
          <cell r="O136">
            <v>2113659</v>
          </cell>
          <cell r="P136">
            <v>39380</v>
          </cell>
          <cell r="Q136">
            <v>1740367</v>
          </cell>
          <cell r="R136">
            <v>45614</v>
          </cell>
          <cell r="S136">
            <v>2459078</v>
          </cell>
          <cell r="T136">
            <v>47505</v>
          </cell>
          <cell r="U136">
            <v>2690736</v>
          </cell>
          <cell r="V136">
            <v>60190</v>
          </cell>
          <cell r="W136">
            <v>3326049</v>
          </cell>
          <cell r="X136">
            <v>44470</v>
          </cell>
          <cell r="Y136">
            <v>2535831</v>
          </cell>
        </row>
        <row r="137">
          <cell r="B137">
            <v>34716</v>
          </cell>
          <cell r="C137">
            <v>1479566</v>
          </cell>
          <cell r="D137">
            <v>29508</v>
          </cell>
          <cell r="E137">
            <v>1317715</v>
          </cell>
          <cell r="F137">
            <v>31951</v>
          </cell>
          <cell r="G137">
            <v>1510052</v>
          </cell>
          <cell r="H137">
            <v>35509</v>
          </cell>
          <cell r="I137">
            <v>1745650</v>
          </cell>
          <cell r="J137">
            <v>39818</v>
          </cell>
          <cell r="K137">
            <v>1965624</v>
          </cell>
          <cell r="L137">
            <v>40899</v>
          </cell>
          <cell r="M137">
            <v>2024047</v>
          </cell>
          <cell r="N137">
            <v>45454</v>
          </cell>
          <cell r="O137">
            <v>2234231</v>
          </cell>
          <cell r="P137">
            <v>40086</v>
          </cell>
          <cell r="Q137">
            <v>1828521</v>
          </cell>
          <cell r="R137">
            <v>51231</v>
          </cell>
          <cell r="S137">
            <v>2829632</v>
          </cell>
          <cell r="T137">
            <v>53461</v>
          </cell>
          <cell r="U137">
            <v>3347273</v>
          </cell>
          <cell r="V137">
            <v>72315</v>
          </cell>
          <cell r="W137">
            <v>4365518.8499999996</v>
          </cell>
          <cell r="X137">
            <v>60107</v>
          </cell>
          <cell r="Y137">
            <v>3699916</v>
          </cell>
        </row>
        <row r="138">
          <cell r="B138">
            <v>35293</v>
          </cell>
          <cell r="C138">
            <v>1530003</v>
          </cell>
          <cell r="D138">
            <v>29868</v>
          </cell>
          <cell r="E138">
            <v>1340176</v>
          </cell>
          <cell r="F138">
            <v>34082</v>
          </cell>
          <cell r="G138">
            <v>1599674</v>
          </cell>
          <cell r="H138">
            <v>32209</v>
          </cell>
          <cell r="I138">
            <v>1710592</v>
          </cell>
          <cell r="J138">
            <v>35471</v>
          </cell>
          <cell r="K138">
            <v>1808468</v>
          </cell>
          <cell r="L138">
            <v>38546</v>
          </cell>
          <cell r="M138">
            <v>1950000</v>
          </cell>
          <cell r="N138">
            <v>41960</v>
          </cell>
          <cell r="O138">
            <v>2223198</v>
          </cell>
          <cell r="P138">
            <v>37960</v>
          </cell>
          <cell r="Q138">
            <v>1689925</v>
          </cell>
          <cell r="R138">
            <v>46849</v>
          </cell>
          <cell r="S138">
            <v>2605492</v>
          </cell>
          <cell r="T138">
            <v>48769</v>
          </cell>
          <cell r="U138">
            <v>2976298</v>
          </cell>
          <cell r="V138">
            <v>59736</v>
          </cell>
          <cell r="W138">
            <v>3586738</v>
          </cell>
          <cell r="X138">
            <v>46815</v>
          </cell>
          <cell r="Y138">
            <v>2920739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4</v>
          </cell>
          <cell r="K140">
            <v>9965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1</v>
          </cell>
          <cell r="U140">
            <v>100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3">
          <cell r="B143">
            <v>182318</v>
          </cell>
          <cell r="C143">
            <v>10517803.5</v>
          </cell>
          <cell r="D143">
            <v>158121</v>
          </cell>
          <cell r="E143">
            <v>10106219</v>
          </cell>
          <cell r="F143">
            <v>167247</v>
          </cell>
          <cell r="G143">
            <v>11449008.279999999</v>
          </cell>
          <cell r="H143">
            <v>177660</v>
          </cell>
          <cell r="I143">
            <v>11874174.310000001</v>
          </cell>
          <cell r="J143">
            <v>192619</v>
          </cell>
          <cell r="K143">
            <v>13282128.5</v>
          </cell>
          <cell r="L143">
            <v>197784</v>
          </cell>
          <cell r="M143">
            <v>13430283.699999999</v>
          </cell>
          <cell r="N143">
            <v>212948</v>
          </cell>
          <cell r="O143">
            <v>14853104.119999999</v>
          </cell>
          <cell r="P143">
            <v>204073</v>
          </cell>
          <cell r="Q143">
            <v>13718479.279999999</v>
          </cell>
          <cell r="R143">
            <v>264624</v>
          </cell>
          <cell r="S143">
            <v>19927790.34</v>
          </cell>
          <cell r="T143">
            <v>289007</v>
          </cell>
          <cell r="U143">
            <v>23249406.399999999</v>
          </cell>
          <cell r="V143">
            <v>397579</v>
          </cell>
          <cell r="W143">
            <v>32024139.420000002</v>
          </cell>
          <cell r="X143">
            <v>334767</v>
          </cell>
          <cell r="Y143">
            <v>28160988.640000001</v>
          </cell>
        </row>
        <row r="144">
          <cell r="B144">
            <v>24394</v>
          </cell>
          <cell r="C144">
            <v>864563</v>
          </cell>
          <cell r="D144">
            <v>22269</v>
          </cell>
          <cell r="E144">
            <v>890710</v>
          </cell>
          <cell r="F144">
            <v>24473</v>
          </cell>
          <cell r="G144">
            <v>1061920</v>
          </cell>
          <cell r="H144">
            <v>24884</v>
          </cell>
          <cell r="I144">
            <v>1114480</v>
          </cell>
          <cell r="J144">
            <v>27869</v>
          </cell>
          <cell r="K144">
            <v>1351371</v>
          </cell>
          <cell r="L144">
            <v>29866</v>
          </cell>
          <cell r="M144">
            <v>1550026</v>
          </cell>
          <cell r="N144">
            <v>32362</v>
          </cell>
          <cell r="O144">
            <v>1584042</v>
          </cell>
          <cell r="P144">
            <v>30250</v>
          </cell>
          <cell r="Q144">
            <v>1372552</v>
          </cell>
          <cell r="R144">
            <v>36194</v>
          </cell>
          <cell r="S144">
            <v>1910346</v>
          </cell>
          <cell r="T144">
            <v>37571</v>
          </cell>
          <cell r="U144">
            <v>2069374</v>
          </cell>
          <cell r="V144">
            <v>46060</v>
          </cell>
          <cell r="W144">
            <v>2566242</v>
          </cell>
          <cell r="X144">
            <v>36763</v>
          </cell>
          <cell r="Y144">
            <v>2053160</v>
          </cell>
        </row>
        <row r="145">
          <cell r="B145">
            <v>11483</v>
          </cell>
          <cell r="C145">
            <v>471670</v>
          </cell>
          <cell r="D145">
            <v>9353</v>
          </cell>
          <cell r="E145">
            <v>452067</v>
          </cell>
          <cell r="F145">
            <v>9759</v>
          </cell>
          <cell r="G145">
            <v>519028</v>
          </cell>
          <cell r="H145">
            <v>10607</v>
          </cell>
          <cell r="I145">
            <v>831115</v>
          </cell>
          <cell r="J145">
            <v>12424</v>
          </cell>
          <cell r="K145">
            <v>687144</v>
          </cell>
          <cell r="L145">
            <v>14038</v>
          </cell>
          <cell r="M145">
            <v>734108</v>
          </cell>
          <cell r="N145">
            <v>17257</v>
          </cell>
          <cell r="O145">
            <v>870036</v>
          </cell>
          <cell r="P145">
            <v>16086</v>
          </cell>
          <cell r="Q145">
            <v>757262.8</v>
          </cell>
          <cell r="R145">
            <v>18443</v>
          </cell>
          <cell r="S145">
            <v>1155754</v>
          </cell>
          <cell r="T145">
            <v>18823</v>
          </cell>
          <cell r="U145">
            <v>1268275</v>
          </cell>
          <cell r="V145">
            <v>23897</v>
          </cell>
          <cell r="W145">
            <v>1567979</v>
          </cell>
          <cell r="X145">
            <v>18890</v>
          </cell>
          <cell r="Y145">
            <v>1273156</v>
          </cell>
        </row>
        <row r="146">
          <cell r="B146">
            <v>31554</v>
          </cell>
          <cell r="C146">
            <v>1168442</v>
          </cell>
          <cell r="D146">
            <v>26771</v>
          </cell>
          <cell r="E146">
            <v>1128641</v>
          </cell>
          <cell r="F146">
            <v>30226</v>
          </cell>
          <cell r="G146">
            <v>1375530</v>
          </cell>
          <cell r="H146">
            <v>31711</v>
          </cell>
          <cell r="I146">
            <v>1460268</v>
          </cell>
          <cell r="J146">
            <v>36598</v>
          </cell>
          <cell r="K146">
            <v>1740116</v>
          </cell>
          <cell r="L146">
            <v>41544</v>
          </cell>
          <cell r="M146">
            <v>1928429</v>
          </cell>
          <cell r="N146">
            <v>45388</v>
          </cell>
          <cell r="O146">
            <v>2055129</v>
          </cell>
          <cell r="P146">
            <v>42541</v>
          </cell>
          <cell r="Q146">
            <v>1845217</v>
          </cell>
          <cell r="R146">
            <v>48948</v>
          </cell>
          <cell r="S146">
            <v>2681329</v>
          </cell>
          <cell r="T146">
            <v>48396</v>
          </cell>
          <cell r="U146">
            <v>3127028</v>
          </cell>
          <cell r="V146">
            <v>62625</v>
          </cell>
          <cell r="W146">
            <v>3721008</v>
          </cell>
          <cell r="X146">
            <v>49550</v>
          </cell>
          <cell r="Y146">
            <v>3439539</v>
          </cell>
        </row>
        <row r="147">
          <cell r="B147">
            <v>14008</v>
          </cell>
          <cell r="C147">
            <v>528697</v>
          </cell>
          <cell r="D147">
            <v>10279</v>
          </cell>
          <cell r="E147">
            <v>472500</v>
          </cell>
          <cell r="F147">
            <v>10219</v>
          </cell>
          <cell r="G147">
            <v>532555</v>
          </cell>
          <cell r="H147">
            <v>10020</v>
          </cell>
          <cell r="I147">
            <v>525030</v>
          </cell>
          <cell r="J147">
            <v>10377</v>
          </cell>
          <cell r="K147">
            <v>539809</v>
          </cell>
          <cell r="L147">
            <v>9666</v>
          </cell>
          <cell r="M147">
            <v>527549</v>
          </cell>
          <cell r="N147">
            <v>9201</v>
          </cell>
          <cell r="O147">
            <v>462147</v>
          </cell>
          <cell r="P147">
            <v>7255</v>
          </cell>
          <cell r="Q147">
            <v>412137</v>
          </cell>
          <cell r="R147">
            <v>8538</v>
          </cell>
          <cell r="S147">
            <v>508559</v>
          </cell>
          <cell r="T147">
            <v>8952</v>
          </cell>
          <cell r="U147">
            <v>558240</v>
          </cell>
          <cell r="V147">
            <v>11006</v>
          </cell>
          <cell r="W147">
            <v>653281</v>
          </cell>
          <cell r="X147">
            <v>9201</v>
          </cell>
          <cell r="Y147">
            <v>557618</v>
          </cell>
        </row>
        <row r="148">
          <cell r="B148">
            <v>10666</v>
          </cell>
          <cell r="C148">
            <v>318148</v>
          </cell>
          <cell r="D148">
            <v>8117</v>
          </cell>
          <cell r="E148">
            <v>292150</v>
          </cell>
          <cell r="F148">
            <v>7345</v>
          </cell>
          <cell r="G148">
            <v>290911</v>
          </cell>
          <cell r="H148">
            <v>7018</v>
          </cell>
          <cell r="I148">
            <v>295581</v>
          </cell>
          <cell r="J148">
            <v>8642</v>
          </cell>
          <cell r="K148">
            <v>392180</v>
          </cell>
          <cell r="L148">
            <v>7460</v>
          </cell>
          <cell r="M148">
            <v>302815</v>
          </cell>
          <cell r="N148">
            <v>8399</v>
          </cell>
          <cell r="O148">
            <v>336459</v>
          </cell>
          <cell r="P148">
            <v>8403</v>
          </cell>
          <cell r="Q148">
            <v>300184</v>
          </cell>
          <cell r="R148">
            <v>10110</v>
          </cell>
          <cell r="S148">
            <v>440815</v>
          </cell>
          <cell r="T148">
            <v>9809</v>
          </cell>
          <cell r="U148">
            <v>512195</v>
          </cell>
          <cell r="V148">
            <v>12282</v>
          </cell>
          <cell r="W148">
            <v>622271</v>
          </cell>
          <cell r="X148">
            <v>10290</v>
          </cell>
          <cell r="Y148">
            <v>519910</v>
          </cell>
        </row>
        <row r="149">
          <cell r="B149">
            <v>5888</v>
          </cell>
          <cell r="C149">
            <v>190715</v>
          </cell>
          <cell r="D149">
            <v>4965</v>
          </cell>
          <cell r="E149">
            <v>206074</v>
          </cell>
          <cell r="F149">
            <v>5770</v>
          </cell>
          <cell r="G149">
            <v>234213</v>
          </cell>
          <cell r="H149">
            <v>6264</v>
          </cell>
          <cell r="I149">
            <v>259069</v>
          </cell>
          <cell r="J149">
            <v>7019</v>
          </cell>
          <cell r="K149">
            <v>286992</v>
          </cell>
          <cell r="L149">
            <v>7643</v>
          </cell>
          <cell r="M149">
            <v>319654</v>
          </cell>
          <cell r="N149">
            <v>8937</v>
          </cell>
          <cell r="O149">
            <v>370647</v>
          </cell>
          <cell r="P149">
            <v>7644</v>
          </cell>
          <cell r="Q149">
            <v>321983</v>
          </cell>
          <cell r="R149">
            <v>10277</v>
          </cell>
          <cell r="S149">
            <v>483879</v>
          </cell>
          <cell r="T149">
            <v>10796</v>
          </cell>
          <cell r="U149">
            <v>546620</v>
          </cell>
          <cell r="V149">
            <v>15793</v>
          </cell>
          <cell r="W149">
            <v>787951</v>
          </cell>
          <cell r="X149">
            <v>12883</v>
          </cell>
          <cell r="Y149">
            <v>640636</v>
          </cell>
        </row>
        <row r="150">
          <cell r="B150">
            <v>4631</v>
          </cell>
          <cell r="C150">
            <v>179574</v>
          </cell>
          <cell r="D150">
            <v>3851</v>
          </cell>
          <cell r="E150">
            <v>196130</v>
          </cell>
          <cell r="F150">
            <v>5688</v>
          </cell>
          <cell r="G150">
            <v>290885</v>
          </cell>
          <cell r="H150">
            <v>6370</v>
          </cell>
          <cell r="I150">
            <v>365314</v>
          </cell>
          <cell r="J150">
            <v>4965</v>
          </cell>
          <cell r="K150">
            <v>290817</v>
          </cell>
          <cell r="L150">
            <v>5347</v>
          </cell>
          <cell r="M150">
            <v>327483</v>
          </cell>
          <cell r="N150">
            <v>5838</v>
          </cell>
          <cell r="O150">
            <v>349965</v>
          </cell>
          <cell r="P150">
            <v>6065</v>
          </cell>
          <cell r="Q150">
            <v>327216</v>
          </cell>
          <cell r="R150">
            <v>6807</v>
          </cell>
          <cell r="S150">
            <v>442312</v>
          </cell>
          <cell r="T150">
            <v>7104</v>
          </cell>
          <cell r="U150">
            <v>488187</v>
          </cell>
          <cell r="V150">
            <v>8895</v>
          </cell>
          <cell r="W150">
            <v>602547</v>
          </cell>
          <cell r="X150">
            <v>6489</v>
          </cell>
          <cell r="Y150">
            <v>471093</v>
          </cell>
        </row>
        <row r="151">
          <cell r="B151">
            <v>4623</v>
          </cell>
          <cell r="C151">
            <v>151258</v>
          </cell>
          <cell r="D151">
            <v>3335</v>
          </cell>
          <cell r="E151">
            <v>105721</v>
          </cell>
          <cell r="F151">
            <v>3187</v>
          </cell>
          <cell r="G151">
            <v>99062</v>
          </cell>
          <cell r="H151">
            <v>4433</v>
          </cell>
          <cell r="I151">
            <v>199811</v>
          </cell>
          <cell r="J151">
            <v>4411</v>
          </cell>
          <cell r="K151">
            <v>186806</v>
          </cell>
          <cell r="L151">
            <v>4506</v>
          </cell>
          <cell r="M151">
            <v>274838</v>
          </cell>
          <cell r="N151">
            <v>6299</v>
          </cell>
          <cell r="O151">
            <v>293981</v>
          </cell>
          <cell r="P151">
            <v>6516</v>
          </cell>
          <cell r="Q151">
            <v>185546</v>
          </cell>
          <cell r="R151">
            <v>7651</v>
          </cell>
          <cell r="S151">
            <v>290407</v>
          </cell>
          <cell r="T151">
            <v>7935</v>
          </cell>
          <cell r="U151">
            <v>353717</v>
          </cell>
          <cell r="V151">
            <v>10280</v>
          </cell>
          <cell r="W151">
            <v>386896</v>
          </cell>
          <cell r="X151">
            <v>8966</v>
          </cell>
          <cell r="Y151">
            <v>313973</v>
          </cell>
        </row>
        <row r="152">
          <cell r="B152">
            <v>63026</v>
          </cell>
          <cell r="C152">
            <v>2754465</v>
          </cell>
          <cell r="D152">
            <v>51736</v>
          </cell>
          <cell r="E152">
            <v>2580533</v>
          </cell>
          <cell r="F152">
            <v>55638</v>
          </cell>
          <cell r="G152">
            <v>2984149</v>
          </cell>
          <cell r="H152">
            <v>59045</v>
          </cell>
          <cell r="I152">
            <v>3124018</v>
          </cell>
          <cell r="J152">
            <v>68479</v>
          </cell>
          <cell r="K152">
            <v>3642781</v>
          </cell>
          <cell r="L152">
            <v>75146</v>
          </cell>
          <cell r="M152">
            <v>4036782</v>
          </cell>
          <cell r="N152">
            <v>84819</v>
          </cell>
          <cell r="O152">
            <v>4465711</v>
          </cell>
          <cell r="P152">
            <v>84679</v>
          </cell>
          <cell r="Q152">
            <v>4163303</v>
          </cell>
          <cell r="R152">
            <v>95248</v>
          </cell>
          <cell r="S152">
            <v>5669491</v>
          </cell>
          <cell r="T152">
            <v>100130</v>
          </cell>
          <cell r="U152">
            <v>6428456</v>
          </cell>
          <cell r="V152">
            <v>133813</v>
          </cell>
          <cell r="W152">
            <v>8393279</v>
          </cell>
          <cell r="X152">
            <v>111856</v>
          </cell>
          <cell r="Y152">
            <v>7217801.7999999998</v>
          </cell>
        </row>
        <row r="153">
          <cell r="B153">
            <v>45159</v>
          </cell>
          <cell r="C153">
            <v>1622464</v>
          </cell>
          <cell r="D153">
            <v>31108</v>
          </cell>
          <cell r="E153">
            <v>1371603</v>
          </cell>
          <cell r="F153">
            <v>30600</v>
          </cell>
          <cell r="G153">
            <v>1421084</v>
          </cell>
          <cell r="H153">
            <v>30949</v>
          </cell>
          <cell r="I153">
            <v>1452041</v>
          </cell>
          <cell r="J153">
            <v>32386</v>
          </cell>
          <cell r="K153">
            <v>1560778</v>
          </cell>
          <cell r="L153">
            <v>35744</v>
          </cell>
          <cell r="M153">
            <v>1592911</v>
          </cell>
          <cell r="N153">
            <v>40493</v>
          </cell>
          <cell r="O153">
            <v>1765058</v>
          </cell>
          <cell r="P153">
            <v>39215</v>
          </cell>
          <cell r="Q153">
            <v>1543563.89</v>
          </cell>
          <cell r="R153">
            <v>41390</v>
          </cell>
          <cell r="S153">
            <v>2001740</v>
          </cell>
          <cell r="T153">
            <v>44220</v>
          </cell>
          <cell r="U153">
            <v>2167587</v>
          </cell>
          <cell r="V153">
            <v>59996</v>
          </cell>
          <cell r="W153">
            <v>2870464</v>
          </cell>
          <cell r="X153">
            <v>52111</v>
          </cell>
          <cell r="Y153">
            <v>2525328</v>
          </cell>
        </row>
        <row r="154">
          <cell r="B154">
            <v>9385</v>
          </cell>
          <cell r="C154">
            <v>303220</v>
          </cell>
          <cell r="D154">
            <v>6276</v>
          </cell>
          <cell r="E154">
            <v>210397</v>
          </cell>
          <cell r="F154">
            <v>5979</v>
          </cell>
          <cell r="G154">
            <v>218840</v>
          </cell>
          <cell r="H154">
            <v>5392</v>
          </cell>
          <cell r="I154">
            <v>212532</v>
          </cell>
          <cell r="J154">
            <v>5988</v>
          </cell>
          <cell r="K154">
            <v>267419</v>
          </cell>
          <cell r="L154">
            <v>6498</v>
          </cell>
          <cell r="M154">
            <v>327631</v>
          </cell>
          <cell r="N154">
            <v>6134</v>
          </cell>
          <cell r="O154">
            <v>253479</v>
          </cell>
          <cell r="P154">
            <v>6448</v>
          </cell>
          <cell r="Q154">
            <v>218249</v>
          </cell>
          <cell r="R154">
            <v>5972</v>
          </cell>
          <cell r="S154">
            <v>244582</v>
          </cell>
          <cell r="T154">
            <v>5990</v>
          </cell>
          <cell r="U154">
            <v>270540</v>
          </cell>
          <cell r="V154">
            <v>7724</v>
          </cell>
          <cell r="W154">
            <v>286667</v>
          </cell>
          <cell r="X154">
            <v>7117</v>
          </cell>
          <cell r="Y154">
            <v>246851</v>
          </cell>
        </row>
        <row r="155">
          <cell r="B155">
            <v>21891</v>
          </cell>
          <cell r="C155">
            <v>808933</v>
          </cell>
          <cell r="D155">
            <v>15732</v>
          </cell>
          <cell r="E155">
            <v>689837</v>
          </cell>
          <cell r="F155">
            <v>15535</v>
          </cell>
          <cell r="G155">
            <v>745021</v>
          </cell>
          <cell r="H155">
            <v>16278</v>
          </cell>
          <cell r="I155">
            <v>786553</v>
          </cell>
          <cell r="J155">
            <v>18532</v>
          </cell>
          <cell r="K155">
            <v>933640</v>
          </cell>
          <cell r="L155">
            <v>21287</v>
          </cell>
          <cell r="M155">
            <v>1086625</v>
          </cell>
          <cell r="N155">
            <v>22889</v>
          </cell>
          <cell r="O155">
            <v>1096242</v>
          </cell>
          <cell r="P155">
            <v>21084</v>
          </cell>
          <cell r="Q155">
            <v>1075997</v>
          </cell>
          <cell r="R155">
            <v>22544</v>
          </cell>
          <cell r="S155">
            <v>1347367</v>
          </cell>
          <cell r="T155">
            <v>21730</v>
          </cell>
          <cell r="U155">
            <v>1478511</v>
          </cell>
          <cell r="V155">
            <v>28026</v>
          </cell>
          <cell r="W155">
            <v>1809236</v>
          </cell>
          <cell r="X155">
            <v>21787</v>
          </cell>
          <cell r="Y155">
            <v>1334942</v>
          </cell>
        </row>
        <row r="156">
          <cell r="B156">
            <v>12628</v>
          </cell>
          <cell r="C156">
            <v>401145</v>
          </cell>
          <cell r="D156">
            <v>9242</v>
          </cell>
          <cell r="E156">
            <v>343345</v>
          </cell>
          <cell r="F156">
            <v>8151</v>
          </cell>
          <cell r="G156">
            <v>339663</v>
          </cell>
          <cell r="H156">
            <v>7174</v>
          </cell>
          <cell r="I156">
            <v>335382</v>
          </cell>
          <cell r="J156">
            <v>7491</v>
          </cell>
          <cell r="K156">
            <v>364430</v>
          </cell>
          <cell r="L156">
            <v>7713</v>
          </cell>
          <cell r="M156">
            <v>357056</v>
          </cell>
          <cell r="N156">
            <v>8522</v>
          </cell>
          <cell r="O156">
            <v>404804</v>
          </cell>
          <cell r="P156">
            <v>7827</v>
          </cell>
          <cell r="Q156">
            <v>292828</v>
          </cell>
          <cell r="R156">
            <v>8895</v>
          </cell>
          <cell r="S156">
            <v>435172</v>
          </cell>
          <cell r="T156">
            <v>9167</v>
          </cell>
          <cell r="U156">
            <v>507481</v>
          </cell>
          <cell r="V156">
            <v>11656</v>
          </cell>
          <cell r="W156">
            <v>563589</v>
          </cell>
          <cell r="X156">
            <v>9991</v>
          </cell>
          <cell r="Y156">
            <v>488927</v>
          </cell>
        </row>
        <row r="157">
          <cell r="B157">
            <v>29</v>
          </cell>
          <cell r="C157">
            <v>2855</v>
          </cell>
          <cell r="D157">
            <v>21</v>
          </cell>
          <cell r="E157">
            <v>1115</v>
          </cell>
          <cell r="F157">
            <v>28</v>
          </cell>
          <cell r="G157">
            <v>1515</v>
          </cell>
          <cell r="H157">
            <v>101</v>
          </cell>
          <cell r="I157">
            <v>11057</v>
          </cell>
          <cell r="J157">
            <v>123</v>
          </cell>
          <cell r="K157">
            <v>5255</v>
          </cell>
          <cell r="L157">
            <v>39</v>
          </cell>
          <cell r="M157">
            <v>2500</v>
          </cell>
          <cell r="N157">
            <v>408</v>
          </cell>
          <cell r="O157">
            <v>8968</v>
          </cell>
          <cell r="P157">
            <v>1355</v>
          </cell>
          <cell r="Q157">
            <v>40591</v>
          </cell>
          <cell r="R157">
            <v>1818</v>
          </cell>
          <cell r="S157">
            <v>73711</v>
          </cell>
          <cell r="T157">
            <v>2166</v>
          </cell>
          <cell r="U157">
            <v>95578</v>
          </cell>
          <cell r="V157">
            <v>4605</v>
          </cell>
          <cell r="W157">
            <v>334130</v>
          </cell>
          <cell r="X157">
            <v>6024</v>
          </cell>
          <cell r="Y157">
            <v>791649</v>
          </cell>
        </row>
        <row r="158">
          <cell r="B158">
            <v>17437</v>
          </cell>
          <cell r="C158">
            <v>658528</v>
          </cell>
          <cell r="D158">
            <v>15151</v>
          </cell>
          <cell r="E158">
            <v>649462</v>
          </cell>
          <cell r="F158">
            <v>14891</v>
          </cell>
          <cell r="G158">
            <v>670460</v>
          </cell>
          <cell r="H158">
            <v>15065</v>
          </cell>
          <cell r="I158">
            <v>691966</v>
          </cell>
          <cell r="J158">
            <v>17732</v>
          </cell>
          <cell r="K158">
            <v>792168</v>
          </cell>
          <cell r="L158">
            <v>19792</v>
          </cell>
          <cell r="M158">
            <v>862148</v>
          </cell>
          <cell r="N158">
            <v>22290</v>
          </cell>
          <cell r="O158">
            <v>943048</v>
          </cell>
          <cell r="P158">
            <v>20228</v>
          </cell>
          <cell r="Q158">
            <v>841471</v>
          </cell>
          <cell r="R158">
            <v>26355</v>
          </cell>
          <cell r="S158">
            <v>1673997</v>
          </cell>
          <cell r="T158">
            <v>28451</v>
          </cell>
          <cell r="U158">
            <v>1469798</v>
          </cell>
          <cell r="V158">
            <v>39180</v>
          </cell>
          <cell r="W158">
            <v>1979949</v>
          </cell>
          <cell r="X158">
            <v>33347</v>
          </cell>
          <cell r="Y158">
            <v>1698378</v>
          </cell>
        </row>
        <row r="159">
          <cell r="B159">
            <v>3219</v>
          </cell>
          <cell r="C159">
            <v>73255</v>
          </cell>
          <cell r="D159">
            <v>2783</v>
          </cell>
          <cell r="E159">
            <v>81720</v>
          </cell>
          <cell r="F159">
            <v>2678</v>
          </cell>
          <cell r="G159">
            <v>113238</v>
          </cell>
          <cell r="H159">
            <v>1986</v>
          </cell>
          <cell r="I159">
            <v>62958</v>
          </cell>
          <cell r="J159">
            <v>2077</v>
          </cell>
          <cell r="K159">
            <v>77665</v>
          </cell>
          <cell r="L159">
            <v>2362</v>
          </cell>
          <cell r="M159">
            <v>66000</v>
          </cell>
          <cell r="N159">
            <v>4016</v>
          </cell>
          <cell r="O159">
            <v>128396</v>
          </cell>
          <cell r="P159">
            <v>5391</v>
          </cell>
          <cell r="Q159">
            <v>214031</v>
          </cell>
          <cell r="R159">
            <v>6209</v>
          </cell>
          <cell r="S159">
            <v>275916</v>
          </cell>
          <cell r="T159">
            <v>6022</v>
          </cell>
          <cell r="U159">
            <v>291154</v>
          </cell>
          <cell r="V159">
            <v>8143</v>
          </cell>
          <cell r="W159">
            <v>387698</v>
          </cell>
          <cell r="X159">
            <v>5902</v>
          </cell>
          <cell r="Y159">
            <v>212811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</row>
        <row r="162">
          <cell r="B162">
            <v>166262</v>
          </cell>
          <cell r="C162">
            <v>8262437.5</v>
          </cell>
          <cell r="D162">
            <v>150359</v>
          </cell>
          <cell r="E162">
            <v>8020202.96</v>
          </cell>
          <cell r="F162">
            <v>162421</v>
          </cell>
          <cell r="G162">
            <v>9559601</v>
          </cell>
          <cell r="H162">
            <v>171558</v>
          </cell>
          <cell r="I162">
            <v>10108672.43</v>
          </cell>
          <cell r="J162">
            <v>187478</v>
          </cell>
          <cell r="K162">
            <v>11607617</v>
          </cell>
          <cell r="L162">
            <v>189182</v>
          </cell>
          <cell r="M162">
            <v>11821580</v>
          </cell>
          <cell r="N162">
            <v>217814</v>
          </cell>
          <cell r="O162">
            <v>13678508.449999999</v>
          </cell>
          <cell r="P162">
            <v>200044</v>
          </cell>
          <cell r="Q162">
            <v>12260323.32</v>
          </cell>
          <cell r="R162">
            <v>244311</v>
          </cell>
          <cell r="S162">
            <v>17337615.300000001</v>
          </cell>
          <cell r="T162">
            <v>259105</v>
          </cell>
          <cell r="U162">
            <v>19274003.329999998</v>
          </cell>
          <cell r="V162">
            <v>327694</v>
          </cell>
          <cell r="W162">
            <v>24721988.079999998</v>
          </cell>
          <cell r="X162">
            <v>259760</v>
          </cell>
          <cell r="Y162">
            <v>19876944</v>
          </cell>
        </row>
        <row r="163">
          <cell r="B163">
            <v>65710</v>
          </cell>
          <cell r="C163">
            <v>2948009</v>
          </cell>
          <cell r="D163">
            <v>56421</v>
          </cell>
          <cell r="E163">
            <v>2827594</v>
          </cell>
          <cell r="F163">
            <v>60896</v>
          </cell>
          <cell r="G163">
            <v>3223798</v>
          </cell>
          <cell r="H163">
            <v>63256</v>
          </cell>
          <cell r="I163">
            <v>3682213</v>
          </cell>
          <cell r="J163">
            <v>70565</v>
          </cell>
          <cell r="K163">
            <v>3914652</v>
          </cell>
          <cell r="L163">
            <v>66943</v>
          </cell>
          <cell r="M163">
            <v>3984518</v>
          </cell>
          <cell r="N163">
            <v>80746</v>
          </cell>
          <cell r="O163">
            <v>4340348</v>
          </cell>
          <cell r="P163">
            <v>78309</v>
          </cell>
          <cell r="Q163">
            <v>3950868.5</v>
          </cell>
          <cell r="R163">
            <v>97466</v>
          </cell>
          <cell r="S163">
            <v>5673871</v>
          </cell>
          <cell r="T163">
            <v>100838</v>
          </cell>
          <cell r="U163">
            <v>6307360</v>
          </cell>
          <cell r="V163">
            <v>121366</v>
          </cell>
          <cell r="W163">
            <v>7709874</v>
          </cell>
          <cell r="X163">
            <v>99752</v>
          </cell>
          <cell r="Y163">
            <v>6531352.2000000002</v>
          </cell>
        </row>
        <row r="164">
          <cell r="B164">
            <v>24343</v>
          </cell>
          <cell r="C164">
            <v>1058637</v>
          </cell>
          <cell r="D164">
            <v>19901</v>
          </cell>
          <cell r="E164">
            <v>1046479</v>
          </cell>
          <cell r="F164">
            <v>21458</v>
          </cell>
          <cell r="G164">
            <v>1213449</v>
          </cell>
          <cell r="H164">
            <v>22961</v>
          </cell>
          <cell r="I164">
            <v>1364543</v>
          </cell>
          <cell r="J164">
            <v>25025</v>
          </cell>
          <cell r="K164">
            <v>1588488</v>
          </cell>
          <cell r="L164">
            <v>24692</v>
          </cell>
          <cell r="M164">
            <v>1680632</v>
          </cell>
          <cell r="N164">
            <v>27228</v>
          </cell>
          <cell r="O164">
            <v>1760849</v>
          </cell>
          <cell r="P164">
            <v>24450</v>
          </cell>
          <cell r="Q164">
            <v>1416644</v>
          </cell>
          <cell r="R164">
            <v>32544</v>
          </cell>
          <cell r="S164">
            <v>2338770</v>
          </cell>
          <cell r="T164">
            <v>35576</v>
          </cell>
          <cell r="U164">
            <v>2877113</v>
          </cell>
          <cell r="V164">
            <v>42716</v>
          </cell>
          <cell r="W164">
            <v>3225138</v>
          </cell>
          <cell r="X164">
            <v>32514</v>
          </cell>
          <cell r="Y164">
            <v>2404558</v>
          </cell>
        </row>
        <row r="165">
          <cell r="B165">
            <v>13688</v>
          </cell>
          <cell r="C165">
            <v>610570</v>
          </cell>
          <cell r="D165">
            <v>9005</v>
          </cell>
          <cell r="E165">
            <v>482068</v>
          </cell>
          <cell r="F165">
            <v>8655</v>
          </cell>
          <cell r="G165">
            <v>511092</v>
          </cell>
          <cell r="H165">
            <v>8961</v>
          </cell>
          <cell r="I165">
            <v>576388</v>
          </cell>
          <cell r="J165">
            <v>10184</v>
          </cell>
          <cell r="K165">
            <v>686182</v>
          </cell>
          <cell r="L165">
            <v>10651</v>
          </cell>
          <cell r="M165">
            <v>708879</v>
          </cell>
          <cell r="N165">
            <v>11673</v>
          </cell>
          <cell r="O165">
            <v>696834</v>
          </cell>
          <cell r="P165">
            <v>9067</v>
          </cell>
          <cell r="Q165">
            <v>508433</v>
          </cell>
          <cell r="R165">
            <v>10856</v>
          </cell>
          <cell r="S165">
            <v>828156</v>
          </cell>
          <cell r="T165">
            <v>11068</v>
          </cell>
          <cell r="U165">
            <v>862125</v>
          </cell>
          <cell r="V165">
            <v>12972</v>
          </cell>
          <cell r="W165">
            <v>1016586</v>
          </cell>
          <cell r="X165">
            <v>10296</v>
          </cell>
          <cell r="Y165">
            <v>778648</v>
          </cell>
        </row>
        <row r="166">
          <cell r="B166">
            <v>31086</v>
          </cell>
          <cell r="C166">
            <v>1309817</v>
          </cell>
          <cell r="D166">
            <v>24697</v>
          </cell>
          <cell r="E166">
            <v>1155724</v>
          </cell>
          <cell r="F166">
            <v>26809</v>
          </cell>
          <cell r="G166">
            <v>1385832</v>
          </cell>
          <cell r="H166">
            <v>28803</v>
          </cell>
          <cell r="I166">
            <v>1559728</v>
          </cell>
          <cell r="J166">
            <v>31504</v>
          </cell>
          <cell r="K166">
            <v>1661448</v>
          </cell>
          <cell r="L166">
            <v>34034</v>
          </cell>
          <cell r="M166">
            <v>1727116</v>
          </cell>
          <cell r="N166">
            <v>38280</v>
          </cell>
          <cell r="O166">
            <v>1894217</v>
          </cell>
          <cell r="P166">
            <v>35871</v>
          </cell>
          <cell r="Q166">
            <v>1557066</v>
          </cell>
          <cell r="R166">
            <v>41151</v>
          </cell>
          <cell r="S166">
            <v>2259010</v>
          </cell>
          <cell r="T166">
            <v>42533</v>
          </cell>
          <cell r="U166">
            <v>2439457</v>
          </cell>
          <cell r="V166">
            <v>50684</v>
          </cell>
          <cell r="W166">
            <v>2917194</v>
          </cell>
          <cell r="X166">
            <v>39179</v>
          </cell>
          <cell r="Y166">
            <v>2222750</v>
          </cell>
        </row>
        <row r="167">
          <cell r="B167">
            <v>18725</v>
          </cell>
          <cell r="C167">
            <v>804049</v>
          </cell>
          <cell r="D167">
            <v>14175</v>
          </cell>
          <cell r="E167">
            <v>752684</v>
          </cell>
          <cell r="F167">
            <v>14206</v>
          </cell>
          <cell r="G167">
            <v>767792</v>
          </cell>
          <cell r="H167">
            <v>14947</v>
          </cell>
          <cell r="I167">
            <v>881688</v>
          </cell>
          <cell r="J167">
            <v>15668</v>
          </cell>
          <cell r="K167">
            <v>911371</v>
          </cell>
          <cell r="L167">
            <v>15699</v>
          </cell>
          <cell r="M167">
            <v>1003277</v>
          </cell>
          <cell r="N167">
            <v>18842</v>
          </cell>
          <cell r="O167">
            <v>1017072</v>
          </cell>
          <cell r="P167">
            <v>16849</v>
          </cell>
          <cell r="Q167">
            <v>931903</v>
          </cell>
          <cell r="R167">
            <v>20473</v>
          </cell>
          <cell r="S167">
            <v>1395986</v>
          </cell>
          <cell r="T167">
            <v>20622</v>
          </cell>
          <cell r="U167">
            <v>1552103</v>
          </cell>
          <cell r="V167">
            <v>25616</v>
          </cell>
          <cell r="W167">
            <v>1910922</v>
          </cell>
          <cell r="X167">
            <v>19998</v>
          </cell>
          <cell r="Y167">
            <v>1505578</v>
          </cell>
        </row>
        <row r="168">
          <cell r="B168">
            <v>9181</v>
          </cell>
          <cell r="C168">
            <v>364657</v>
          </cell>
          <cell r="D168">
            <v>6427</v>
          </cell>
          <cell r="E168">
            <v>348676</v>
          </cell>
          <cell r="F168">
            <v>6340</v>
          </cell>
          <cell r="G168">
            <v>351941</v>
          </cell>
          <cell r="H168">
            <v>6747</v>
          </cell>
          <cell r="I168">
            <v>339532</v>
          </cell>
          <cell r="J168">
            <v>8170</v>
          </cell>
          <cell r="K168">
            <v>386206</v>
          </cell>
          <cell r="L168">
            <v>8269</v>
          </cell>
          <cell r="M168">
            <v>444746</v>
          </cell>
          <cell r="N168">
            <v>11299</v>
          </cell>
          <cell r="O168">
            <v>472473</v>
          </cell>
          <cell r="P168">
            <v>10312</v>
          </cell>
          <cell r="Q168">
            <v>446153</v>
          </cell>
          <cell r="R168">
            <v>12410</v>
          </cell>
          <cell r="S168">
            <v>629998</v>
          </cell>
          <cell r="T168">
            <v>11614</v>
          </cell>
          <cell r="U168">
            <v>639720</v>
          </cell>
          <cell r="V168">
            <v>13972</v>
          </cell>
          <cell r="W168">
            <v>796824</v>
          </cell>
          <cell r="X168">
            <v>11456</v>
          </cell>
          <cell r="Y168">
            <v>681601</v>
          </cell>
        </row>
        <row r="169">
          <cell r="B169">
            <v>7197</v>
          </cell>
          <cell r="C169">
            <v>269513</v>
          </cell>
          <cell r="D169">
            <v>4804</v>
          </cell>
          <cell r="E169">
            <v>225511</v>
          </cell>
          <cell r="F169">
            <v>4918</v>
          </cell>
          <cell r="G169">
            <v>229175</v>
          </cell>
          <cell r="H169">
            <v>4410</v>
          </cell>
          <cell r="I169">
            <v>246681</v>
          </cell>
          <cell r="J169">
            <v>4504</v>
          </cell>
          <cell r="K169">
            <v>239750</v>
          </cell>
          <cell r="L169">
            <v>5404</v>
          </cell>
          <cell r="M169">
            <v>281770</v>
          </cell>
          <cell r="N169">
            <v>7440</v>
          </cell>
          <cell r="O169">
            <v>347716</v>
          </cell>
          <cell r="P169">
            <v>5798</v>
          </cell>
          <cell r="Q169">
            <v>291034</v>
          </cell>
          <cell r="R169">
            <v>6449</v>
          </cell>
          <cell r="S169">
            <v>357270</v>
          </cell>
          <cell r="T169">
            <v>5850</v>
          </cell>
          <cell r="U169">
            <v>368527</v>
          </cell>
          <cell r="V169">
            <v>6601</v>
          </cell>
          <cell r="W169">
            <v>403828</v>
          </cell>
          <cell r="X169">
            <v>4689</v>
          </cell>
          <cell r="Y169">
            <v>300810</v>
          </cell>
        </row>
        <row r="170">
          <cell r="B170">
            <v>21681</v>
          </cell>
          <cell r="C170">
            <v>935308</v>
          </cell>
          <cell r="D170">
            <v>17754</v>
          </cell>
          <cell r="E170">
            <v>857023</v>
          </cell>
          <cell r="F170">
            <v>18058</v>
          </cell>
          <cell r="G170">
            <v>999357</v>
          </cell>
          <cell r="H170">
            <v>21477</v>
          </cell>
          <cell r="I170">
            <v>1429641</v>
          </cell>
          <cell r="J170">
            <v>23844</v>
          </cell>
          <cell r="K170">
            <v>1468750</v>
          </cell>
          <cell r="L170">
            <v>25978</v>
          </cell>
          <cell r="M170">
            <v>1694579</v>
          </cell>
          <cell r="N170">
            <v>30657</v>
          </cell>
          <cell r="O170">
            <v>1826044</v>
          </cell>
          <cell r="P170">
            <v>27492</v>
          </cell>
          <cell r="Q170">
            <v>1458850</v>
          </cell>
          <cell r="R170">
            <v>32501</v>
          </cell>
          <cell r="S170">
            <v>2264969</v>
          </cell>
          <cell r="T170">
            <v>34711</v>
          </cell>
          <cell r="U170">
            <v>2593023</v>
          </cell>
          <cell r="V170">
            <v>40229</v>
          </cell>
          <cell r="W170">
            <v>3011477</v>
          </cell>
          <cell r="X170">
            <v>31114</v>
          </cell>
          <cell r="Y170">
            <v>2265177</v>
          </cell>
        </row>
        <row r="171">
          <cell r="B171">
            <v>3205</v>
          </cell>
          <cell r="C171">
            <v>113355</v>
          </cell>
          <cell r="D171">
            <v>2731</v>
          </cell>
          <cell r="E171">
            <v>112377</v>
          </cell>
          <cell r="F171">
            <v>2956</v>
          </cell>
          <cell r="G171">
            <v>146657</v>
          </cell>
          <cell r="H171">
            <v>3299</v>
          </cell>
          <cell r="I171">
            <v>197450</v>
          </cell>
          <cell r="J171">
            <v>3863</v>
          </cell>
          <cell r="K171">
            <v>215257</v>
          </cell>
          <cell r="L171">
            <v>3646</v>
          </cell>
          <cell r="M171">
            <v>181117</v>
          </cell>
          <cell r="N171">
            <v>4347</v>
          </cell>
          <cell r="O171">
            <v>197402</v>
          </cell>
          <cell r="P171">
            <v>4556</v>
          </cell>
          <cell r="Q171">
            <v>200352</v>
          </cell>
          <cell r="R171">
            <v>5081</v>
          </cell>
          <cell r="S171">
            <v>293656</v>
          </cell>
          <cell r="T171">
            <v>5056</v>
          </cell>
          <cell r="U171">
            <v>317048</v>
          </cell>
          <cell r="V171">
            <v>6550</v>
          </cell>
          <cell r="W171">
            <v>407421</v>
          </cell>
          <cell r="X171">
            <v>4921</v>
          </cell>
          <cell r="Y171">
            <v>326286</v>
          </cell>
        </row>
        <row r="172">
          <cell r="B172">
            <v>8340</v>
          </cell>
          <cell r="C172">
            <v>291978</v>
          </cell>
          <cell r="D172">
            <v>6009</v>
          </cell>
          <cell r="E172">
            <v>234464</v>
          </cell>
          <cell r="F172">
            <v>5883</v>
          </cell>
          <cell r="G172">
            <v>263197</v>
          </cell>
          <cell r="H172">
            <v>6419</v>
          </cell>
          <cell r="I172">
            <v>333379</v>
          </cell>
          <cell r="J172">
            <v>7224</v>
          </cell>
          <cell r="K172">
            <v>377951</v>
          </cell>
          <cell r="L172">
            <v>7063</v>
          </cell>
          <cell r="M172">
            <v>363382</v>
          </cell>
          <cell r="N172">
            <v>8656</v>
          </cell>
          <cell r="O172">
            <v>401458</v>
          </cell>
          <cell r="P172">
            <v>9742</v>
          </cell>
          <cell r="Q172">
            <v>381802</v>
          </cell>
          <cell r="R172">
            <v>10687</v>
          </cell>
          <cell r="S172">
            <v>532414</v>
          </cell>
          <cell r="T172">
            <v>10762</v>
          </cell>
          <cell r="U172">
            <v>537912</v>
          </cell>
          <cell r="V172">
            <v>13217</v>
          </cell>
          <cell r="W172">
            <v>699505</v>
          </cell>
          <cell r="X172">
            <v>10195</v>
          </cell>
          <cell r="Y172">
            <v>552496</v>
          </cell>
        </row>
        <row r="173">
          <cell r="B173">
            <v>11002</v>
          </cell>
          <cell r="C173">
            <v>475722</v>
          </cell>
          <cell r="D173">
            <v>8057</v>
          </cell>
          <cell r="E173">
            <v>355566</v>
          </cell>
          <cell r="F173">
            <v>8367</v>
          </cell>
          <cell r="G173">
            <v>396506</v>
          </cell>
          <cell r="H173">
            <v>8329</v>
          </cell>
          <cell r="I173">
            <v>420085</v>
          </cell>
          <cell r="J173">
            <v>9162</v>
          </cell>
          <cell r="K173">
            <v>496659</v>
          </cell>
          <cell r="L173">
            <v>10233</v>
          </cell>
          <cell r="M173">
            <v>579007</v>
          </cell>
          <cell r="N173">
            <v>11491</v>
          </cell>
          <cell r="O173">
            <v>731251</v>
          </cell>
          <cell r="P173">
            <v>8497</v>
          </cell>
          <cell r="Q173">
            <v>468657</v>
          </cell>
          <cell r="R173">
            <v>10981</v>
          </cell>
          <cell r="S173">
            <v>742056</v>
          </cell>
          <cell r="T173">
            <v>11466</v>
          </cell>
          <cell r="U173">
            <v>880876</v>
          </cell>
          <cell r="V173">
            <v>15011</v>
          </cell>
          <cell r="W173">
            <v>1043743</v>
          </cell>
          <cell r="X173">
            <v>11740</v>
          </cell>
          <cell r="Y173">
            <v>690937</v>
          </cell>
        </row>
        <row r="174">
          <cell r="B174">
            <v>8328</v>
          </cell>
          <cell r="C174">
            <v>428678</v>
          </cell>
          <cell r="D174">
            <v>6869</v>
          </cell>
          <cell r="E174">
            <v>321276</v>
          </cell>
          <cell r="F174">
            <v>7378</v>
          </cell>
          <cell r="G174">
            <v>363164</v>
          </cell>
          <cell r="H174">
            <v>7428</v>
          </cell>
          <cell r="I174">
            <v>452348</v>
          </cell>
          <cell r="J174">
            <v>8607</v>
          </cell>
          <cell r="K174">
            <v>509058</v>
          </cell>
          <cell r="L174">
            <v>8952</v>
          </cell>
          <cell r="M174">
            <v>561358</v>
          </cell>
          <cell r="N174">
            <v>10346</v>
          </cell>
          <cell r="O174">
            <v>637464</v>
          </cell>
          <cell r="P174">
            <v>9495</v>
          </cell>
          <cell r="Q174">
            <v>495285</v>
          </cell>
          <cell r="R174">
            <v>11357</v>
          </cell>
          <cell r="S174">
            <v>749521</v>
          </cell>
          <cell r="T174">
            <v>11483</v>
          </cell>
          <cell r="U174">
            <v>795752</v>
          </cell>
          <cell r="V174">
            <v>14220</v>
          </cell>
          <cell r="W174">
            <v>999372</v>
          </cell>
          <cell r="X174">
            <v>10696</v>
          </cell>
          <cell r="Y174">
            <v>690149</v>
          </cell>
        </row>
        <row r="175">
          <cell r="B175">
            <v>6443</v>
          </cell>
          <cell r="C175">
            <v>321484</v>
          </cell>
          <cell r="D175">
            <v>5039</v>
          </cell>
          <cell r="E175">
            <v>258454</v>
          </cell>
          <cell r="F175">
            <v>4812</v>
          </cell>
          <cell r="G175">
            <v>264608</v>
          </cell>
          <cell r="H175">
            <v>4911</v>
          </cell>
          <cell r="I175">
            <v>305782</v>
          </cell>
          <cell r="J175">
            <v>5921</v>
          </cell>
          <cell r="K175">
            <v>364074</v>
          </cell>
          <cell r="L175">
            <v>6185</v>
          </cell>
          <cell r="M175">
            <v>344631</v>
          </cell>
          <cell r="N175">
            <v>7375</v>
          </cell>
          <cell r="O175">
            <v>373450</v>
          </cell>
          <cell r="P175">
            <v>6954</v>
          </cell>
          <cell r="Q175">
            <v>302817</v>
          </cell>
          <cell r="R175">
            <v>7545</v>
          </cell>
          <cell r="S175">
            <v>437957</v>
          </cell>
          <cell r="T175">
            <v>7411</v>
          </cell>
          <cell r="U175">
            <v>477026</v>
          </cell>
          <cell r="V175">
            <v>8427</v>
          </cell>
          <cell r="W175">
            <v>521403</v>
          </cell>
          <cell r="X175">
            <v>6599</v>
          </cell>
          <cell r="Y175">
            <v>451537</v>
          </cell>
        </row>
        <row r="176">
          <cell r="B176">
            <v>13804</v>
          </cell>
          <cell r="C176">
            <v>607479</v>
          </cell>
          <cell r="D176">
            <v>11308</v>
          </cell>
          <cell r="E176">
            <v>559230</v>
          </cell>
          <cell r="F176">
            <v>11261</v>
          </cell>
          <cell r="G176">
            <v>560126</v>
          </cell>
          <cell r="H176">
            <v>11761</v>
          </cell>
          <cell r="I176">
            <v>682765</v>
          </cell>
          <cell r="J176">
            <v>13652</v>
          </cell>
          <cell r="K176">
            <v>1048745</v>
          </cell>
          <cell r="L176">
            <v>14593</v>
          </cell>
          <cell r="M176">
            <v>1044720</v>
          </cell>
          <cell r="N176">
            <v>16188</v>
          </cell>
          <cell r="O176">
            <v>1179645</v>
          </cell>
          <cell r="P176">
            <v>13253</v>
          </cell>
          <cell r="Q176">
            <v>862115</v>
          </cell>
          <cell r="R176">
            <v>17688</v>
          </cell>
          <cell r="S176">
            <v>1501570</v>
          </cell>
          <cell r="T176">
            <v>18088</v>
          </cell>
          <cell r="U176">
            <v>1762916</v>
          </cell>
          <cell r="V176">
            <v>22606</v>
          </cell>
          <cell r="W176">
            <v>2035051</v>
          </cell>
          <cell r="X176">
            <v>16937</v>
          </cell>
          <cell r="Y176">
            <v>1338856</v>
          </cell>
        </row>
        <row r="177">
          <cell r="B177">
            <v>6980</v>
          </cell>
          <cell r="C177">
            <v>299990</v>
          </cell>
          <cell r="D177">
            <v>5963</v>
          </cell>
          <cell r="E177">
            <v>308723</v>
          </cell>
          <cell r="F177">
            <v>6461</v>
          </cell>
          <cell r="G177">
            <v>328921</v>
          </cell>
          <cell r="H177">
            <v>7074</v>
          </cell>
          <cell r="I177">
            <v>475513</v>
          </cell>
          <cell r="J177">
            <v>7394</v>
          </cell>
          <cell r="K177">
            <v>509951</v>
          </cell>
          <cell r="L177">
            <v>8544</v>
          </cell>
          <cell r="M177">
            <v>515562</v>
          </cell>
          <cell r="N177">
            <v>9570</v>
          </cell>
          <cell r="O177">
            <v>601256</v>
          </cell>
          <cell r="P177">
            <v>7684</v>
          </cell>
          <cell r="Q177">
            <v>409944</v>
          </cell>
          <cell r="R177">
            <v>9856</v>
          </cell>
          <cell r="S177">
            <v>819287</v>
          </cell>
          <cell r="T177">
            <v>10433</v>
          </cell>
          <cell r="U177">
            <v>979979</v>
          </cell>
          <cell r="V177">
            <v>12623</v>
          </cell>
          <cell r="W177">
            <v>1086187</v>
          </cell>
          <cell r="X177">
            <v>10121</v>
          </cell>
          <cell r="Y177">
            <v>749526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377"/>
  <sheetViews>
    <sheetView workbookViewId="0">
      <pane xSplit="1" ySplit="4" topLeftCell="I353" activePane="bottomRight" state="frozen"/>
      <selection pane="topRight" activeCell="B1" sqref="B1"/>
      <selection pane="bottomLeft" activeCell="A5" sqref="A5"/>
      <selection pane="bottomRight" activeCell="M380" sqref="M380"/>
    </sheetView>
  </sheetViews>
  <sheetFormatPr defaultRowHeight="15" x14ac:dyDescent="0.25"/>
  <cols>
    <col min="1" max="1" width="52.85546875" bestFit="1" customWidth="1"/>
    <col min="2" max="3" width="17.7109375" bestFit="1" customWidth="1"/>
    <col min="4" max="6" width="17.5703125" bestFit="1" customWidth="1"/>
    <col min="7" max="7" width="22" bestFit="1" customWidth="1"/>
    <col min="8" max="8" width="20" customWidth="1"/>
    <col min="9" max="9" width="18" customWidth="1"/>
    <col min="10" max="13" width="18" bestFit="1" customWidth="1"/>
    <col min="16" max="16" width="15.42578125" customWidth="1"/>
    <col min="23" max="24" width="11.5703125" customWidth="1"/>
    <col min="25" max="25" width="11" customWidth="1"/>
    <col min="26" max="26" width="12.85546875" customWidth="1"/>
  </cols>
  <sheetData>
    <row r="2" spans="1:26" x14ac:dyDescent="0.25">
      <c r="A2" s="2" t="s">
        <v>1</v>
      </c>
      <c r="B2" s="66" t="s">
        <v>195</v>
      </c>
      <c r="C2" s="66" t="s">
        <v>196</v>
      </c>
      <c r="D2" s="66" t="s">
        <v>197</v>
      </c>
      <c r="E2" s="66" t="s">
        <v>170</v>
      </c>
      <c r="F2" s="66" t="s">
        <v>171</v>
      </c>
      <c r="G2" s="66" t="s">
        <v>198</v>
      </c>
      <c r="H2" s="66" t="s">
        <v>172</v>
      </c>
      <c r="I2" s="66" t="s">
        <v>173</v>
      </c>
      <c r="J2" s="66" t="s">
        <v>174</v>
      </c>
      <c r="K2" s="66" t="s">
        <v>175</v>
      </c>
      <c r="L2" s="66" t="s">
        <v>176</v>
      </c>
      <c r="M2" s="66" t="s">
        <v>177</v>
      </c>
    </row>
    <row r="3" spans="1:26" x14ac:dyDescent="0.25">
      <c r="A3" s="65" t="s">
        <v>206</v>
      </c>
      <c r="P3" s="66" t="s">
        <v>196</v>
      </c>
      <c r="Q3" s="66" t="s">
        <v>197</v>
      </c>
      <c r="R3" s="66" t="s">
        <v>170</v>
      </c>
      <c r="S3" s="66" t="s">
        <v>171</v>
      </c>
      <c r="T3" s="66" t="s">
        <v>198</v>
      </c>
      <c r="U3" s="66" t="s">
        <v>172</v>
      </c>
      <c r="V3" s="66" t="s">
        <v>173</v>
      </c>
      <c r="W3" s="66" t="s">
        <v>174</v>
      </c>
      <c r="X3" s="66" t="s">
        <v>175</v>
      </c>
      <c r="Y3" s="66" t="s">
        <v>176</v>
      </c>
      <c r="Z3" s="66" t="s">
        <v>177</v>
      </c>
    </row>
    <row r="4" spans="1:26" x14ac:dyDescent="0.25">
      <c r="A4" s="5" t="s">
        <v>2</v>
      </c>
      <c r="B4" s="5">
        <f>SUM(B5:B14)</f>
        <v>3477427</v>
      </c>
      <c r="C4" s="5">
        <f t="shared" ref="C4:M4" si="0">SUM(C5:C14)</f>
        <v>3578438</v>
      </c>
      <c r="D4" s="5">
        <f t="shared" si="0"/>
        <v>3661519</v>
      </c>
      <c r="E4" s="5">
        <f t="shared" si="0"/>
        <v>3723212</v>
      </c>
      <c r="F4" s="5">
        <f t="shared" si="0"/>
        <v>3765956</v>
      </c>
      <c r="G4" s="5">
        <f t="shared" si="0"/>
        <v>3809473</v>
      </c>
      <c r="H4" s="5">
        <f t="shared" si="0"/>
        <v>3816476</v>
      </c>
      <c r="I4" s="5">
        <f t="shared" si="0"/>
        <v>3854228</v>
      </c>
      <c r="J4" s="5">
        <f t="shared" si="0"/>
        <v>3854457</v>
      </c>
      <c r="K4" s="5">
        <f t="shared" si="0"/>
        <v>3897774</v>
      </c>
      <c r="L4" s="5">
        <f t="shared" si="0"/>
        <v>3918557</v>
      </c>
      <c r="M4" s="5">
        <f t="shared" si="0"/>
        <v>3930057</v>
      </c>
      <c r="P4" s="54">
        <f>+C4/B4-1</f>
        <v>2.9047626305311436E-2</v>
      </c>
      <c r="Q4" s="54">
        <f t="shared" ref="Q4" si="1">+D5/C5-1</f>
        <v>3.0268529788949117E-2</v>
      </c>
      <c r="R4" s="54">
        <f t="shared" ref="R4" si="2">+E5/D5-1</f>
        <v>-8.4524641781760224E-3</v>
      </c>
      <c r="S4" s="54">
        <f>+F5/E5-1</f>
        <v>7.9936433914866711E-3</v>
      </c>
      <c r="T4" s="54">
        <f t="shared" ref="T4" si="3">+G5/F5-1</f>
        <v>1.4520092059490342E-2</v>
      </c>
      <c r="U4" s="54">
        <f t="shared" ref="U4" si="4">+H5/G5-1</f>
        <v>4.5907045866329099E-3</v>
      </c>
      <c r="V4" s="54">
        <f t="shared" ref="V4" si="5">+I5/H5-1</f>
        <v>2.7452132707824539E-2</v>
      </c>
      <c r="W4" s="54">
        <f t="shared" ref="W4" si="6">+J5/I5-1</f>
        <v>-2.5515520681641535E-3</v>
      </c>
      <c r="X4" s="54">
        <f t="shared" ref="X4" si="7">+K5/J5-1</f>
        <v>1.3382952554585659E-2</v>
      </c>
      <c r="Y4" s="54">
        <f t="shared" ref="Y4" si="8">+L5/K5-1</f>
        <v>1.2630588933161047E-2</v>
      </c>
      <c r="Z4" s="54">
        <f t="shared" ref="Z4" si="9">+M5/L5-1</f>
        <v>-7.482928966129343E-4</v>
      </c>
    </row>
    <row r="5" spans="1:26" x14ac:dyDescent="0.25">
      <c r="A5" s="6" t="s">
        <v>3</v>
      </c>
      <c r="B5" s="67">
        <f>SUM('subscritores das IME 2023'!B7:J7)</f>
        <v>1363586</v>
      </c>
      <c r="C5" s="67">
        <f>SUM('subscritores das IME 2023'!K7:S7)</f>
        <v>1410607</v>
      </c>
      <c r="D5" s="67">
        <f>SUM('subscritores das IME 2023'!T7:AB7)</f>
        <v>1453304</v>
      </c>
      <c r="E5" s="67">
        <f>SUM('subscritores das IME 2023'!AC7:AK7)</f>
        <v>1441020</v>
      </c>
      <c r="F5" s="67">
        <f>SUM('subscritores das IME 2023'!AL7:AT7)</f>
        <v>1452539</v>
      </c>
      <c r="G5" s="67">
        <f>SUM('subscritores das IME 2023'!AU7:BC7)</f>
        <v>1473630</v>
      </c>
      <c r="H5" s="67">
        <f>SUM('subscritores das IME 2023'!BD7:BL7)</f>
        <v>1480395</v>
      </c>
      <c r="I5" s="67">
        <f>SUM('subscritores das IME 2023'!BM7:BU7)</f>
        <v>1521035</v>
      </c>
      <c r="J5" s="67">
        <f>SUM('subscritores das IME 2023'!BV7:CD7)</f>
        <v>1517154</v>
      </c>
      <c r="K5" s="67">
        <f>SUM('subscritores das IME 2023'!CE7:CM7)</f>
        <v>1537458</v>
      </c>
      <c r="L5" s="67">
        <f>SUM('subscritores das IME 2023'!CN7:CV7)</f>
        <v>1556877</v>
      </c>
      <c r="M5" s="67">
        <f>SUM('subscritores das IME 2023'!CW7:DE7)</f>
        <v>1555712</v>
      </c>
      <c r="P5" s="54">
        <f t="shared" ref="P5:P68" si="10">+C5/B5-1</f>
        <v>3.4483340251366679E-2</v>
      </c>
      <c r="Q5" s="54">
        <f t="shared" ref="Q5:Q68" si="11">+D5/C5-1</f>
        <v>3.0268529788949117E-2</v>
      </c>
      <c r="R5" s="54">
        <f t="shared" ref="R5:R68" si="12">+E5/D5-1</f>
        <v>-8.4524641781760224E-3</v>
      </c>
      <c r="S5" s="54">
        <f t="shared" ref="S5:S68" si="13">+F5/E5-1</f>
        <v>7.9936433914866711E-3</v>
      </c>
      <c r="T5" s="54">
        <f t="shared" ref="T5:T68" si="14">+G5/F5-1</f>
        <v>1.4520092059490342E-2</v>
      </c>
      <c r="U5" s="54">
        <f t="shared" ref="U5:U68" si="15">+H5/G5-1</f>
        <v>4.5907045866329099E-3</v>
      </c>
      <c r="V5" s="54">
        <f t="shared" ref="V5:V68" si="16">+I5/H5-1</f>
        <v>2.7452132707824539E-2</v>
      </c>
      <c r="W5" s="54">
        <f t="shared" ref="W5:W68" si="17">+J5/I5-1</f>
        <v>-2.5515520681641535E-3</v>
      </c>
      <c r="X5" s="54">
        <f t="shared" ref="X5:X68" si="18">+K5/J5-1</f>
        <v>1.3382952554585659E-2</v>
      </c>
      <c r="Y5" s="54">
        <f t="shared" ref="Y5:Y68" si="19">+L5/K5-1</f>
        <v>1.2630588933161047E-2</v>
      </c>
      <c r="Z5" s="54">
        <f t="shared" ref="Z5:Z68" si="20">+M5/L5-1</f>
        <v>-7.482928966129343E-4</v>
      </c>
    </row>
    <row r="6" spans="1:26" x14ac:dyDescent="0.25">
      <c r="A6" s="6" t="s">
        <v>4</v>
      </c>
      <c r="B6" s="67">
        <f>SUM('subscritores das IME 2023'!B8:J8)</f>
        <v>1228654</v>
      </c>
      <c r="C6" s="67">
        <f>SUM('subscritores das IME 2023'!K8:S8)</f>
        <v>1252772</v>
      </c>
      <c r="D6" s="67">
        <f>SUM('subscritores das IME 2023'!T8:AB8)</f>
        <v>1272717</v>
      </c>
      <c r="E6" s="67">
        <f>SUM('subscritores das IME 2023'!AC8:AK8)</f>
        <v>1295056</v>
      </c>
      <c r="F6" s="67">
        <f>SUM('subscritores das IME 2023'!AL8:AT8)</f>
        <v>1304247</v>
      </c>
      <c r="G6" s="67">
        <f>SUM('subscritores das IME 2023'!AU8:BC8)</f>
        <v>1317887</v>
      </c>
      <c r="H6" s="67">
        <f>SUM('subscritores das IME 2023'!BD8:BL8)</f>
        <v>1321095</v>
      </c>
      <c r="I6" s="67">
        <f>SUM('subscritores das IME 2023'!BM8:BU8)</f>
        <v>1318637</v>
      </c>
      <c r="J6" s="67">
        <f>SUM('subscritores das IME 2023'!BV8:CD8)</f>
        <v>1324668</v>
      </c>
      <c r="K6" s="67">
        <f>SUM('subscritores das IME 2023'!CE8:CM8)</f>
        <v>1338062</v>
      </c>
      <c r="L6" s="67">
        <f>SUM('subscritores das IME 2023'!CN8:CV8)</f>
        <v>1341920</v>
      </c>
      <c r="M6" s="67">
        <f>SUM('subscritores das IME 2023'!CW8:DE8)</f>
        <v>1356619</v>
      </c>
      <c r="P6" s="54">
        <f t="shared" si="10"/>
        <v>1.962961094010196E-2</v>
      </c>
      <c r="Q6" s="54">
        <f t="shared" si="11"/>
        <v>1.592069426839049E-2</v>
      </c>
      <c r="R6" s="54">
        <f t="shared" si="12"/>
        <v>1.7552213100005654E-2</v>
      </c>
      <c r="S6" s="54">
        <f t="shared" si="13"/>
        <v>7.0969904004152262E-3</v>
      </c>
      <c r="T6" s="54">
        <f t="shared" si="14"/>
        <v>1.045814174769033E-2</v>
      </c>
      <c r="U6" s="54">
        <f t="shared" si="15"/>
        <v>2.4341995937435801E-3</v>
      </c>
      <c r="V6" s="54">
        <f t="shared" si="16"/>
        <v>-1.8605777782824129E-3</v>
      </c>
      <c r="W6" s="54">
        <f t="shared" si="17"/>
        <v>4.5736620464920108E-3</v>
      </c>
      <c r="X6" s="54">
        <f t="shared" si="18"/>
        <v>1.0111212771803935E-2</v>
      </c>
      <c r="Y6" s="54">
        <f t="shared" si="19"/>
        <v>2.883274467102348E-3</v>
      </c>
      <c r="Z6" s="54">
        <f t="shared" si="20"/>
        <v>1.0953708119709082E-2</v>
      </c>
    </row>
    <row r="7" spans="1:26" x14ac:dyDescent="0.25">
      <c r="A7" s="6" t="s">
        <v>5</v>
      </c>
      <c r="B7" s="67">
        <f>SUM('subscritores das IME 2023'!B9:J9)</f>
        <v>256903</v>
      </c>
      <c r="C7" s="67">
        <f>SUM('subscritores das IME 2023'!K9:S9)</f>
        <v>262171</v>
      </c>
      <c r="D7" s="67">
        <f>SUM('subscritores das IME 2023'!T9:AB9)</f>
        <v>266491</v>
      </c>
      <c r="E7" s="67">
        <f>SUM('subscritores das IME 2023'!AC9:AK9)</f>
        <v>273243</v>
      </c>
      <c r="F7" s="67">
        <f>SUM('subscritores das IME 2023'!AL9:AT9)</f>
        <v>273762</v>
      </c>
      <c r="G7" s="67">
        <f>SUM('subscritores das IME 2023'!AU9:BC9)</f>
        <v>276373</v>
      </c>
      <c r="H7" s="67">
        <f>SUM('subscritores das IME 2023'!BD9:BL9)</f>
        <v>278093</v>
      </c>
      <c r="I7" s="67">
        <f>SUM('subscritores das IME 2023'!BM9:BU9)</f>
        <v>277472</v>
      </c>
      <c r="J7" s="67">
        <f>SUM('subscritores das IME 2023'!BV9:CD9)</f>
        <v>280883</v>
      </c>
      <c r="K7" s="67">
        <f>SUM('subscritores das IME 2023'!CE9:CM9)</f>
        <v>285055</v>
      </c>
      <c r="L7" s="67">
        <f>SUM('subscritores das IME 2023'!CN9:CV9)</f>
        <v>283930</v>
      </c>
      <c r="M7" s="67">
        <f>SUM('subscritores das IME 2023'!CW9:DE9)</f>
        <v>286627</v>
      </c>
      <c r="P7" s="54">
        <f t="shared" si="10"/>
        <v>2.0505794015640122E-2</v>
      </c>
      <c r="Q7" s="54">
        <f t="shared" si="11"/>
        <v>1.6477795026909936E-2</v>
      </c>
      <c r="R7" s="54">
        <f t="shared" si="12"/>
        <v>2.5336690544896401E-2</v>
      </c>
      <c r="S7" s="54">
        <f t="shared" si="13"/>
        <v>1.8994082190577632E-3</v>
      </c>
      <c r="T7" s="54">
        <f t="shared" si="14"/>
        <v>9.5374814619997306E-3</v>
      </c>
      <c r="U7" s="54">
        <f t="shared" si="15"/>
        <v>6.2234733494226369E-3</v>
      </c>
      <c r="V7" s="54">
        <f t="shared" si="16"/>
        <v>-2.2330659167976163E-3</v>
      </c>
      <c r="W7" s="54">
        <f t="shared" si="17"/>
        <v>1.2293132280013941E-2</v>
      </c>
      <c r="X7" s="54">
        <f t="shared" si="18"/>
        <v>1.4853159500574975E-2</v>
      </c>
      <c r="Y7" s="54">
        <f t="shared" si="19"/>
        <v>-3.9466067951798856E-3</v>
      </c>
      <c r="Z7" s="54">
        <f t="shared" si="20"/>
        <v>9.4988201317225407E-3</v>
      </c>
    </row>
    <row r="8" spans="1:26" x14ac:dyDescent="0.25">
      <c r="A8" s="6" t="s">
        <v>6</v>
      </c>
      <c r="B8" s="67">
        <f>SUM('subscritores das IME 2023'!B10:J10)</f>
        <v>32770</v>
      </c>
      <c r="C8" s="67">
        <f>SUM('subscritores das IME 2023'!K10:S10)</f>
        <v>33488</v>
      </c>
      <c r="D8" s="67">
        <f>SUM('subscritores das IME 2023'!T10:AB10)</f>
        <v>34766</v>
      </c>
      <c r="E8" s="67">
        <f>SUM('subscritores das IME 2023'!AC10:AK10)</f>
        <v>35760</v>
      </c>
      <c r="F8" s="67">
        <f>SUM('subscritores das IME 2023'!AL10:AT10)</f>
        <v>35505</v>
      </c>
      <c r="G8" s="67">
        <f>SUM('subscritores das IME 2023'!AU10:BC10)</f>
        <v>36270</v>
      </c>
      <c r="H8" s="67">
        <f>SUM('subscritores das IME 2023'!BD10:BL10)</f>
        <v>36162</v>
      </c>
      <c r="I8" s="67">
        <f>SUM('subscritores das IME 2023'!BM10:BU10)</f>
        <v>35887</v>
      </c>
      <c r="J8" s="67">
        <f>SUM('subscritores das IME 2023'!BV10:CD10)</f>
        <v>35734</v>
      </c>
      <c r="K8" s="67">
        <f>SUM('subscritores das IME 2023'!CE10:CM10)</f>
        <v>36172</v>
      </c>
      <c r="L8" s="67">
        <f>SUM('subscritores das IME 2023'!CN10:CV10)</f>
        <v>36276</v>
      </c>
      <c r="M8" s="67">
        <f>SUM('subscritores das IME 2023'!CW10:DE10)</f>
        <v>36529</v>
      </c>
      <c r="P8" s="54">
        <f t="shared" si="10"/>
        <v>2.1910283796155117E-2</v>
      </c>
      <c r="Q8" s="54">
        <f t="shared" si="11"/>
        <v>3.816292403248922E-2</v>
      </c>
      <c r="R8" s="54">
        <f t="shared" si="12"/>
        <v>2.8591152275211362E-2</v>
      </c>
      <c r="S8" s="54">
        <f t="shared" si="13"/>
        <v>-7.1308724832215287E-3</v>
      </c>
      <c r="T8" s="54">
        <f t="shared" si="14"/>
        <v>2.1546261089987251E-2</v>
      </c>
      <c r="U8" s="54">
        <f t="shared" si="15"/>
        <v>-2.9776674937965764E-3</v>
      </c>
      <c r="V8" s="54">
        <f t="shared" si="16"/>
        <v>-7.6046678834135184E-3</v>
      </c>
      <c r="W8" s="54">
        <f t="shared" si="17"/>
        <v>-4.2633822832780499E-3</v>
      </c>
      <c r="X8" s="54">
        <f t="shared" si="18"/>
        <v>1.2257234006828321E-2</v>
      </c>
      <c r="Y8" s="54">
        <f t="shared" si="19"/>
        <v>2.8751520513103923E-3</v>
      </c>
      <c r="Z8" s="54">
        <f t="shared" si="20"/>
        <v>6.9743080824786752E-3</v>
      </c>
    </row>
    <row r="9" spans="1:26" x14ac:dyDescent="0.25">
      <c r="A9" s="6" t="s">
        <v>7</v>
      </c>
      <c r="B9" s="67">
        <f>SUM('subscritores das IME 2023'!B11:J11)</f>
        <v>173512</v>
      </c>
      <c r="C9" s="67">
        <f>SUM('subscritores das IME 2023'!K11:S11)</f>
        <v>177409</v>
      </c>
      <c r="D9" s="67">
        <f>SUM('subscritores das IME 2023'!T11:AB11)</f>
        <v>178832</v>
      </c>
      <c r="E9" s="67">
        <f>SUM('subscritores das IME 2023'!AC11:AK11)</f>
        <v>180214</v>
      </c>
      <c r="F9" s="67">
        <f>SUM('subscritores das IME 2023'!AL11:AT11)</f>
        <v>179780</v>
      </c>
      <c r="G9" s="67">
        <f>SUM('subscritores das IME 2023'!AU11:BC11)</f>
        <v>180395</v>
      </c>
      <c r="H9" s="67">
        <f>SUM('subscritores das IME 2023'!BD11:BL11)</f>
        <v>179832</v>
      </c>
      <c r="I9" s="67">
        <f>SUM('subscritores das IME 2023'!BM11:BU11)</f>
        <v>178375</v>
      </c>
      <c r="J9" s="67">
        <f>SUM('subscritores das IME 2023'!BV11:CD11)</f>
        <v>175430</v>
      </c>
      <c r="K9" s="67">
        <f>SUM('subscritores das IME 2023'!CE11:CM11)</f>
        <v>177907</v>
      </c>
      <c r="L9" s="67">
        <f>SUM('subscritores das IME 2023'!CN11:CV11)</f>
        <v>176124</v>
      </c>
      <c r="M9" s="67">
        <f>SUM('subscritores das IME 2023'!CW11:DE11)</f>
        <v>178591</v>
      </c>
      <c r="P9" s="54">
        <f t="shared" si="10"/>
        <v>2.245954170316744E-2</v>
      </c>
      <c r="Q9" s="54">
        <f t="shared" si="11"/>
        <v>8.0210135900657953E-3</v>
      </c>
      <c r="R9" s="54">
        <f t="shared" si="12"/>
        <v>7.7279234141540698E-3</v>
      </c>
      <c r="S9" s="54">
        <f t="shared" si="13"/>
        <v>-2.4082479718556815E-3</v>
      </c>
      <c r="T9" s="54">
        <f t="shared" si="14"/>
        <v>3.4208477027477535E-3</v>
      </c>
      <c r="U9" s="54">
        <f t="shared" si="15"/>
        <v>-3.1209290723135386E-3</v>
      </c>
      <c r="V9" s="54">
        <f t="shared" si="16"/>
        <v>-8.1020063170069712E-3</v>
      </c>
      <c r="W9" s="54">
        <f t="shared" si="17"/>
        <v>-1.651016117729498E-2</v>
      </c>
      <c r="X9" s="54">
        <f t="shared" si="18"/>
        <v>1.4119591860001224E-2</v>
      </c>
      <c r="Y9" s="54">
        <f t="shared" si="19"/>
        <v>-1.002209019319078E-2</v>
      </c>
      <c r="Z9" s="54">
        <f t="shared" si="20"/>
        <v>1.4007176761826834E-2</v>
      </c>
    </row>
    <row r="10" spans="1:26" x14ac:dyDescent="0.25">
      <c r="A10" s="6" t="s">
        <v>8</v>
      </c>
      <c r="B10" s="67">
        <f>SUM('subscritores das IME 2023'!B12:J12)</f>
        <v>236469</v>
      </c>
      <c r="C10" s="67">
        <f>SUM('subscritores das IME 2023'!K12:S12)</f>
        <v>242454</v>
      </c>
      <c r="D10" s="67">
        <f>SUM('subscritores das IME 2023'!T12:AB12)</f>
        <v>247345</v>
      </c>
      <c r="E10" s="67">
        <f>SUM('subscritores das IME 2023'!AC12:AK12)</f>
        <v>285381</v>
      </c>
      <c r="F10" s="67">
        <f>SUM('subscritores das IME 2023'!AL12:AT12)</f>
        <v>295087</v>
      </c>
      <c r="G10" s="67">
        <f>SUM('subscritores das IME 2023'!AU12:BC12)</f>
        <v>297883</v>
      </c>
      <c r="H10" s="67">
        <f>SUM('subscritores das IME 2023'!BD12:BL12)</f>
        <v>301702</v>
      </c>
      <c r="I10" s="67">
        <f>SUM('subscritores das IME 2023'!BM12:BU12)</f>
        <v>303649</v>
      </c>
      <c r="J10" s="67">
        <f>SUM('subscritores das IME 2023'!BV12:CD12)</f>
        <v>307326</v>
      </c>
      <c r="K10" s="67">
        <f>SUM('subscritores das IME 2023'!CE12:CM12)</f>
        <v>310137</v>
      </c>
      <c r="L10" s="67">
        <f>SUM('subscritores das IME 2023'!CN12:CV12)</f>
        <v>311744</v>
      </c>
      <c r="M10" s="67">
        <f>SUM('subscritores das IME 2023'!CW12:DE12)</f>
        <v>317033</v>
      </c>
      <c r="P10" s="54">
        <f t="shared" si="10"/>
        <v>2.5309871484211488E-2</v>
      </c>
      <c r="Q10" s="54">
        <f t="shared" si="11"/>
        <v>2.0172898776675163E-2</v>
      </c>
      <c r="R10" s="54">
        <f t="shared" si="12"/>
        <v>0.15377711293941654</v>
      </c>
      <c r="S10" s="54">
        <f t="shared" si="13"/>
        <v>3.4010673450580065E-2</v>
      </c>
      <c r="T10" s="54">
        <f t="shared" si="14"/>
        <v>9.4751717290155746E-3</v>
      </c>
      <c r="U10" s="54">
        <f t="shared" si="15"/>
        <v>1.2820469781759991E-2</v>
      </c>
      <c r="V10" s="54">
        <f t="shared" si="16"/>
        <v>6.4533877799948236E-3</v>
      </c>
      <c r="W10" s="54">
        <f t="shared" si="17"/>
        <v>1.2109376286435936E-2</v>
      </c>
      <c r="X10" s="54">
        <f t="shared" si="18"/>
        <v>9.1466390738172976E-3</v>
      </c>
      <c r="Y10" s="54">
        <f t="shared" si="19"/>
        <v>5.1815810432163101E-3</v>
      </c>
      <c r="Z10" s="54">
        <f t="shared" si="20"/>
        <v>1.6965843769246591E-2</v>
      </c>
    </row>
    <row r="11" spans="1:26" x14ac:dyDescent="0.25">
      <c r="A11" s="6" t="s">
        <v>9</v>
      </c>
      <c r="B11" s="67">
        <f>SUM('subscritores das IME 2023'!B13:J13)</f>
        <v>41106</v>
      </c>
      <c r="C11" s="67">
        <f>SUM('subscritores das IME 2023'!K13:S13)</f>
        <v>43524</v>
      </c>
      <c r="D11" s="67">
        <f>SUM('subscritores das IME 2023'!T13:AB13)</f>
        <v>45025</v>
      </c>
      <c r="E11" s="67">
        <f>SUM('subscritores das IME 2023'!AC13:AK13)</f>
        <v>46367</v>
      </c>
      <c r="F11" s="67">
        <f>SUM('subscritores das IME 2023'!AL13:AT13)</f>
        <v>47044</v>
      </c>
      <c r="G11" s="67">
        <f>SUM('subscritores das IME 2023'!AU13:BC13)</f>
        <v>47098</v>
      </c>
      <c r="H11" s="67">
        <f>SUM('subscritores das IME 2023'!BD13:BL13)</f>
        <v>46127</v>
      </c>
      <c r="I11" s="67">
        <f>SUM('subscritores das IME 2023'!BM13:BU13)</f>
        <v>46670</v>
      </c>
      <c r="J11" s="67">
        <f>SUM('subscritores das IME 2023'!BV13:CD13)</f>
        <v>46671</v>
      </c>
      <c r="K11" s="67">
        <f>SUM('subscritores das IME 2023'!CE13:CM13)</f>
        <v>46632</v>
      </c>
      <c r="L11" s="67">
        <f>SUM('subscritores das IME 2023'!CN13:CV13)</f>
        <v>47015</v>
      </c>
      <c r="M11" s="67">
        <f>SUM('subscritores das IME 2023'!CW13:DE13)</f>
        <v>46447</v>
      </c>
      <c r="P11" s="54">
        <f t="shared" si="10"/>
        <v>5.8823529411764719E-2</v>
      </c>
      <c r="Q11" s="54">
        <f t="shared" si="11"/>
        <v>3.448671997059094E-2</v>
      </c>
      <c r="R11" s="54">
        <f t="shared" si="12"/>
        <v>2.980566352026659E-2</v>
      </c>
      <c r="S11" s="54">
        <f t="shared" si="13"/>
        <v>1.460090150322424E-2</v>
      </c>
      <c r="T11" s="54">
        <f t="shared" si="14"/>
        <v>1.1478615763964584E-3</v>
      </c>
      <c r="U11" s="54">
        <f t="shared" si="15"/>
        <v>-2.0616586691579286E-2</v>
      </c>
      <c r="V11" s="54">
        <f t="shared" si="16"/>
        <v>1.1771847291174309E-2</v>
      </c>
      <c r="W11" s="54">
        <f t="shared" si="17"/>
        <v>2.1427040925559027E-5</v>
      </c>
      <c r="X11" s="54">
        <f t="shared" si="18"/>
        <v>-8.3563669087871606E-4</v>
      </c>
      <c r="Y11" s="54">
        <f t="shared" si="19"/>
        <v>8.2132441242066534E-3</v>
      </c>
      <c r="Z11" s="54">
        <f t="shared" si="20"/>
        <v>-1.2081250664681464E-2</v>
      </c>
    </row>
    <row r="12" spans="1:26" x14ac:dyDescent="0.25">
      <c r="A12" s="6" t="s">
        <v>10</v>
      </c>
      <c r="B12" s="67">
        <f>SUM('subscritores das IME 2023'!B14:J14)</f>
        <v>39367</v>
      </c>
      <c r="C12" s="67">
        <f>SUM('subscritores das IME 2023'!K14:S14)</f>
        <v>40169</v>
      </c>
      <c r="D12" s="67">
        <f>SUM('subscritores das IME 2023'!T14:AB14)</f>
        <v>42162</v>
      </c>
      <c r="E12" s="67">
        <f>SUM('subscritores das IME 2023'!AC14:AK14)</f>
        <v>42038</v>
      </c>
      <c r="F12" s="67">
        <f>SUM('subscritores das IME 2023'!AL14:AT14)</f>
        <v>46069</v>
      </c>
      <c r="G12" s="67">
        <f>SUM('subscritores das IME 2023'!AU14:BC14)</f>
        <v>46993</v>
      </c>
      <c r="H12" s="67">
        <f>SUM('subscritores das IME 2023'!BD14:BL14)</f>
        <v>44399</v>
      </c>
      <c r="I12" s="67">
        <f>SUM('subscritores das IME 2023'!BM14:BU14)</f>
        <v>43927</v>
      </c>
      <c r="J12" s="67">
        <f>SUM('subscritores das IME 2023'!BV14:CD14)</f>
        <v>43014</v>
      </c>
      <c r="K12" s="67">
        <f>SUM('subscritores das IME 2023'!CE14:CM14)</f>
        <v>42180</v>
      </c>
      <c r="L12" s="67">
        <f>SUM('subscritores das IME 2023'!CN14:CV14)</f>
        <v>41792</v>
      </c>
      <c r="M12" s="67">
        <f>SUM('subscritores das IME 2023'!CW14:DE14)</f>
        <v>40434</v>
      </c>
      <c r="P12" s="54">
        <f t="shared" si="10"/>
        <v>2.0372393121142141E-2</v>
      </c>
      <c r="Q12" s="54">
        <f t="shared" si="11"/>
        <v>4.9615375040453991E-2</v>
      </c>
      <c r="R12" s="54">
        <f t="shared" si="12"/>
        <v>-2.9410369527061997E-3</v>
      </c>
      <c r="S12" s="54">
        <f t="shared" si="13"/>
        <v>9.5889433369808375E-2</v>
      </c>
      <c r="T12" s="54">
        <f t="shared" si="14"/>
        <v>2.0056871214916727E-2</v>
      </c>
      <c r="U12" s="54">
        <f t="shared" si="15"/>
        <v>-5.5199710595195017E-2</v>
      </c>
      <c r="V12" s="54">
        <f t="shared" si="16"/>
        <v>-1.063087006464114E-2</v>
      </c>
      <c r="W12" s="54">
        <f t="shared" si="17"/>
        <v>-2.0784483347371818E-2</v>
      </c>
      <c r="X12" s="54">
        <f t="shared" si="18"/>
        <v>-1.9389036127772319E-2</v>
      </c>
      <c r="Y12" s="54">
        <f t="shared" si="19"/>
        <v>-9.198672356567128E-3</v>
      </c>
      <c r="Z12" s="54">
        <f t="shared" si="20"/>
        <v>-3.2494257274119476E-2</v>
      </c>
    </row>
    <row r="13" spans="1:26" x14ac:dyDescent="0.25">
      <c r="A13" s="6" t="s">
        <v>11</v>
      </c>
      <c r="B13" s="67">
        <f>SUM('subscritores das IME 2023'!B15:J15)</f>
        <v>105060</v>
      </c>
      <c r="C13" s="67">
        <f>SUM('subscritores das IME 2023'!K15:S15)</f>
        <v>115844</v>
      </c>
      <c r="D13" s="67">
        <f>SUM('subscritores das IME 2023'!T15:AB15)</f>
        <v>120877</v>
      </c>
      <c r="E13" s="67">
        <f>SUM('subscritores das IME 2023'!AC15:AK15)</f>
        <v>124133</v>
      </c>
      <c r="F13" s="67">
        <f>SUM('subscritores das IME 2023'!AL15:AT15)</f>
        <v>131923</v>
      </c>
      <c r="G13" s="67">
        <f>SUM('subscritores das IME 2023'!AU15:BC15)</f>
        <v>132944</v>
      </c>
      <c r="H13" s="67">
        <f>SUM('subscritores das IME 2023'!BD15:BL15)</f>
        <v>128671</v>
      </c>
      <c r="I13" s="67">
        <f>SUM('subscritores das IME 2023'!BM15:BU15)</f>
        <v>128576</v>
      </c>
      <c r="J13" s="67">
        <f>SUM('subscritores das IME 2023'!BV15:CD15)</f>
        <v>123577</v>
      </c>
      <c r="K13" s="67">
        <f>SUM('subscritores das IME 2023'!CE15:CM15)</f>
        <v>124171</v>
      </c>
      <c r="L13" s="67">
        <f>SUM('subscritores das IME 2023'!CN15:CV15)</f>
        <v>122879</v>
      </c>
      <c r="M13" s="67">
        <f>SUM('subscritores das IME 2023'!CW15:DE15)</f>
        <v>112065</v>
      </c>
      <c r="P13" s="54">
        <f t="shared" si="10"/>
        <v>0.10264610698648391</v>
      </c>
      <c r="Q13" s="54">
        <f t="shared" si="11"/>
        <v>4.3446358896446879E-2</v>
      </c>
      <c r="R13" s="54">
        <f t="shared" si="12"/>
        <v>2.6936472612655749E-2</v>
      </c>
      <c r="S13" s="54">
        <f t="shared" si="13"/>
        <v>6.2755270556580367E-2</v>
      </c>
      <c r="T13" s="54">
        <f t="shared" si="14"/>
        <v>7.7393631133313434E-3</v>
      </c>
      <c r="U13" s="54">
        <f t="shared" si="15"/>
        <v>-3.214135275003005E-2</v>
      </c>
      <c r="V13" s="54">
        <f t="shared" si="16"/>
        <v>-7.3831710330996003E-4</v>
      </c>
      <c r="W13" s="54">
        <f t="shared" si="17"/>
        <v>-3.8879728720756623E-2</v>
      </c>
      <c r="X13" s="54">
        <f t="shared" si="18"/>
        <v>4.8067196970309478E-3</v>
      </c>
      <c r="Y13" s="54">
        <f t="shared" si="19"/>
        <v>-1.0405005999790662E-2</v>
      </c>
      <c r="Z13" s="54">
        <f t="shared" si="20"/>
        <v>-8.8005273480415647E-2</v>
      </c>
    </row>
    <row r="14" spans="1:26" x14ac:dyDescent="0.25">
      <c r="A14" s="7"/>
      <c r="B14" s="67">
        <f>SUM('subscritores das IME 2023'!B16:J16)</f>
        <v>0</v>
      </c>
      <c r="C14" s="67">
        <f>SUM('subscritores das IME 2023'!K16:S16)</f>
        <v>0</v>
      </c>
      <c r="D14" s="67">
        <f>SUM('subscritores das IME 2023'!T16:AB16)</f>
        <v>0</v>
      </c>
      <c r="E14" s="67">
        <f>SUM('subscritores das IME 2023'!AC16:AK16)</f>
        <v>0</v>
      </c>
      <c r="F14" s="67">
        <f>SUM('subscritores das IME 2023'!AL16:AT16)</f>
        <v>0</v>
      </c>
      <c r="G14" s="67">
        <f>SUM('subscritores das IME 2023'!AU16:BC16)</f>
        <v>0</v>
      </c>
      <c r="H14" s="67">
        <f>SUM('subscritores das IME 2023'!BD16:BL16)</f>
        <v>0</v>
      </c>
      <c r="I14" s="67">
        <f>SUM('subscritores das IME 2023'!BM16:BU16)</f>
        <v>0</v>
      </c>
      <c r="J14" s="67">
        <f>SUM('subscritores das IME 2023'!BV16:CD16)</f>
        <v>0</v>
      </c>
      <c r="K14" s="67">
        <f>SUM('subscritores das IME 2023'!CE16:CM16)</f>
        <v>0</v>
      </c>
      <c r="L14" s="67">
        <f>SUM('subscritores das IME 2023'!CN16:CV16)</f>
        <v>0</v>
      </c>
      <c r="M14" s="67">
        <f>SUM('subscritores das IME 2023'!CW16:DE16)</f>
        <v>0</v>
      </c>
      <c r="P14" s="54" t="e">
        <f t="shared" si="10"/>
        <v>#DIV/0!</v>
      </c>
      <c r="Q14" s="54" t="e">
        <f t="shared" si="11"/>
        <v>#DIV/0!</v>
      </c>
      <c r="R14" s="54" t="e">
        <f t="shared" si="12"/>
        <v>#DIV/0!</v>
      </c>
      <c r="S14" s="54" t="e">
        <f t="shared" si="13"/>
        <v>#DIV/0!</v>
      </c>
      <c r="T14" s="54" t="e">
        <f t="shared" si="14"/>
        <v>#DIV/0!</v>
      </c>
      <c r="U14" s="54" t="e">
        <f t="shared" si="15"/>
        <v>#DIV/0!</v>
      </c>
      <c r="V14" s="54" t="e">
        <f t="shared" si="16"/>
        <v>#DIV/0!</v>
      </c>
      <c r="W14" s="54" t="e">
        <f t="shared" si="17"/>
        <v>#DIV/0!</v>
      </c>
      <c r="X14" s="54" t="e">
        <f t="shared" si="18"/>
        <v>#DIV/0!</v>
      </c>
      <c r="Y14" s="54" t="e">
        <f t="shared" si="19"/>
        <v>#DIV/0!</v>
      </c>
      <c r="Z14" s="54" t="e">
        <f t="shared" si="20"/>
        <v>#DIV/0!</v>
      </c>
    </row>
    <row r="15" spans="1:26" x14ac:dyDescent="0.25">
      <c r="A15" s="8" t="s">
        <v>12</v>
      </c>
      <c r="B15" s="8">
        <f>SUM(B16:B30)</f>
        <v>841021</v>
      </c>
      <c r="C15" s="8">
        <f t="shared" ref="C15:M15" si="21">SUM(C16:C30)</f>
        <v>833714</v>
      </c>
      <c r="D15" s="8">
        <f t="shared" si="21"/>
        <v>846011</v>
      </c>
      <c r="E15" s="8">
        <f t="shared" si="21"/>
        <v>858309</v>
      </c>
      <c r="F15" s="8">
        <f t="shared" si="21"/>
        <v>848957</v>
      </c>
      <c r="G15" s="8">
        <f t="shared" si="21"/>
        <v>856505</v>
      </c>
      <c r="H15" s="8">
        <f t="shared" si="21"/>
        <v>856572</v>
      </c>
      <c r="I15" s="8">
        <f t="shared" si="21"/>
        <v>860400</v>
      </c>
      <c r="J15" s="8">
        <f t="shared" si="21"/>
        <v>860603</v>
      </c>
      <c r="K15" s="8">
        <f t="shared" si="21"/>
        <v>868862</v>
      </c>
      <c r="L15" s="8">
        <f t="shared" si="21"/>
        <v>871918</v>
      </c>
      <c r="M15" s="8">
        <f t="shared" si="21"/>
        <v>907842</v>
      </c>
      <c r="P15" s="54">
        <f t="shared" si="10"/>
        <v>-8.6882491638139436E-3</v>
      </c>
      <c r="Q15" s="54">
        <f t="shared" si="11"/>
        <v>1.4749662354236692E-2</v>
      </c>
      <c r="R15" s="54">
        <f t="shared" si="12"/>
        <v>1.4536454017737288E-2</v>
      </c>
      <c r="S15" s="54">
        <f t="shared" si="13"/>
        <v>-1.0895842872438721E-2</v>
      </c>
      <c r="T15" s="54">
        <f t="shared" si="14"/>
        <v>8.8909096691587308E-3</v>
      </c>
      <c r="U15" s="54">
        <f t="shared" si="15"/>
        <v>7.8224879014099358E-5</v>
      </c>
      <c r="V15" s="54">
        <f t="shared" si="16"/>
        <v>4.4689763382412817E-3</v>
      </c>
      <c r="W15" s="54">
        <f t="shared" si="17"/>
        <v>2.3593677359357024E-4</v>
      </c>
      <c r="X15" s="54">
        <f t="shared" si="18"/>
        <v>9.5967594814334589E-3</v>
      </c>
      <c r="Y15" s="54">
        <f t="shared" si="19"/>
        <v>3.5172443955426846E-3</v>
      </c>
      <c r="Z15" s="54">
        <f t="shared" si="20"/>
        <v>4.1201122123869505E-2</v>
      </c>
    </row>
    <row r="16" spans="1:26" x14ac:dyDescent="0.25">
      <c r="A16" s="6" t="s">
        <v>13</v>
      </c>
      <c r="B16" s="67">
        <f>SUM('subscritores das IME 2023'!B18:J18)</f>
        <v>156596</v>
      </c>
      <c r="C16" s="67">
        <f>SUM('subscritores das IME 2023'!K18:S18)</f>
        <v>158398</v>
      </c>
      <c r="D16" s="67">
        <f>SUM('subscritores das IME 2023'!T18:AB18)</f>
        <v>159957</v>
      </c>
      <c r="E16" s="67">
        <f>SUM('subscritores das IME 2023'!AC18:AK18)</f>
        <v>161836</v>
      </c>
      <c r="F16" s="67">
        <f>SUM('subscritores das IME 2023'!AL18:AT18)</f>
        <v>161615</v>
      </c>
      <c r="G16" s="67">
        <f>SUM('subscritores das IME 2023'!AU18:BC18)</f>
        <v>161498</v>
      </c>
      <c r="H16" s="67">
        <f>SUM('subscritores das IME 2023'!BD18:BL18)</f>
        <v>161769</v>
      </c>
      <c r="I16" s="67">
        <f>SUM('subscritores das IME 2023'!BM18:BU18)</f>
        <v>162670</v>
      </c>
      <c r="J16" s="67">
        <f>SUM('subscritores das IME 2023'!BV18:CD18)</f>
        <v>163020</v>
      </c>
      <c r="K16" s="67">
        <f>SUM('subscritores das IME 2023'!CE18:CM18)</f>
        <v>164059</v>
      </c>
      <c r="L16" s="67">
        <f>SUM('subscritores das IME 2023'!CN18:CV18)</f>
        <v>163985</v>
      </c>
      <c r="M16" s="67">
        <f>SUM('subscritores das IME 2023'!CW18:DE18)</f>
        <v>168020</v>
      </c>
      <c r="P16" s="54">
        <f t="shared" si="10"/>
        <v>1.1507318194589944E-2</v>
      </c>
      <c r="Q16" s="54">
        <f t="shared" si="11"/>
        <v>9.8422959885857697E-3</v>
      </c>
      <c r="R16" s="54">
        <f t="shared" si="12"/>
        <v>1.1746906981251248E-2</v>
      </c>
      <c r="S16" s="54">
        <f t="shared" si="13"/>
        <v>-1.365579969845987E-3</v>
      </c>
      <c r="T16" s="54">
        <f t="shared" si="14"/>
        <v>-7.2394270333819843E-4</v>
      </c>
      <c r="U16" s="54">
        <f t="shared" si="15"/>
        <v>1.6780393565245522E-3</v>
      </c>
      <c r="V16" s="54">
        <f t="shared" si="16"/>
        <v>5.569670332387533E-3</v>
      </c>
      <c r="W16" s="54">
        <f t="shared" si="17"/>
        <v>2.1515952541955041E-3</v>
      </c>
      <c r="X16" s="54">
        <f t="shared" si="18"/>
        <v>6.3734511102933045E-3</v>
      </c>
      <c r="Y16" s="54">
        <f t="shared" si="19"/>
        <v>-4.5105724160210414E-4</v>
      </c>
      <c r="Z16" s="54">
        <f t="shared" si="20"/>
        <v>2.4605909077049626E-2</v>
      </c>
    </row>
    <row r="17" spans="1:26" x14ac:dyDescent="0.25">
      <c r="A17" s="6" t="s">
        <v>14</v>
      </c>
      <c r="B17" s="67">
        <f>SUM('subscritores das IME 2023'!B19:J19)</f>
        <v>133750</v>
      </c>
      <c r="C17" s="67">
        <f>SUM('subscritores das IME 2023'!K19:S19)</f>
        <v>133057</v>
      </c>
      <c r="D17" s="67">
        <f>SUM('subscritores das IME 2023'!T19:AB19)</f>
        <v>134229</v>
      </c>
      <c r="E17" s="67">
        <f>SUM('subscritores das IME 2023'!AC19:AK19)</f>
        <v>135772</v>
      </c>
      <c r="F17" s="67">
        <f>SUM('subscritores das IME 2023'!AL19:AT19)</f>
        <v>132401</v>
      </c>
      <c r="G17" s="67">
        <f>SUM('subscritores das IME 2023'!AU19:BC19)</f>
        <v>134802</v>
      </c>
      <c r="H17" s="67">
        <f>SUM('subscritores das IME 2023'!BD19:BL19)</f>
        <v>133935</v>
      </c>
      <c r="I17" s="67">
        <f>SUM('subscritores das IME 2023'!BM19:BU19)</f>
        <v>134751</v>
      </c>
      <c r="J17" s="67">
        <f>SUM('subscritores das IME 2023'!BV19:CD19)</f>
        <v>134667</v>
      </c>
      <c r="K17" s="67">
        <f>SUM('subscritores das IME 2023'!CE19:CM19)</f>
        <v>135723</v>
      </c>
      <c r="L17" s="67">
        <f>SUM('subscritores das IME 2023'!CN19:CV19)</f>
        <v>136430</v>
      </c>
      <c r="M17" s="67">
        <f>SUM('subscritores das IME 2023'!CW19:DE19)</f>
        <v>143332</v>
      </c>
      <c r="P17" s="54">
        <f t="shared" si="10"/>
        <v>-5.1813084112150021E-3</v>
      </c>
      <c r="Q17" s="54">
        <f t="shared" si="11"/>
        <v>8.8082551087127481E-3</v>
      </c>
      <c r="R17" s="54">
        <f t="shared" si="12"/>
        <v>1.1495280453553303E-2</v>
      </c>
      <c r="S17" s="54">
        <f t="shared" si="13"/>
        <v>-2.4828388769407517E-2</v>
      </c>
      <c r="T17" s="54">
        <f t="shared" si="14"/>
        <v>1.8134304121570022E-2</v>
      </c>
      <c r="U17" s="54">
        <f t="shared" si="15"/>
        <v>-6.4316553166866575E-3</v>
      </c>
      <c r="V17" s="54">
        <f t="shared" si="16"/>
        <v>6.0925075596371947E-3</v>
      </c>
      <c r="W17" s="54">
        <f t="shared" si="17"/>
        <v>-6.2337199723938586E-4</v>
      </c>
      <c r="X17" s="54">
        <f t="shared" si="18"/>
        <v>7.8415647486020923E-3</v>
      </c>
      <c r="Y17" s="54">
        <f t="shared" si="19"/>
        <v>5.2091392026407668E-3</v>
      </c>
      <c r="Z17" s="54">
        <f t="shared" si="20"/>
        <v>5.0590046177526826E-2</v>
      </c>
    </row>
    <row r="18" spans="1:26" x14ac:dyDescent="0.25">
      <c r="A18" s="6" t="s">
        <v>15</v>
      </c>
      <c r="B18" s="67">
        <f>SUM('subscritores das IME 2023'!B20:J20)</f>
        <v>109725</v>
      </c>
      <c r="C18" s="67">
        <f>SUM('subscritores das IME 2023'!K20:S20)</f>
        <v>106966</v>
      </c>
      <c r="D18" s="67">
        <f>SUM('subscritores das IME 2023'!T20:AB20)</f>
        <v>108578</v>
      </c>
      <c r="E18" s="67">
        <f>SUM('subscritores das IME 2023'!AC20:AK20)</f>
        <v>109861</v>
      </c>
      <c r="F18" s="67">
        <f>SUM('subscritores das IME 2023'!AL20:AT20)</f>
        <v>108732</v>
      </c>
      <c r="G18" s="67">
        <f>SUM('subscritores das IME 2023'!AU20:BC20)</f>
        <v>109452</v>
      </c>
      <c r="H18" s="67">
        <f>SUM('subscritores das IME 2023'!BD20:BL20)</f>
        <v>109400</v>
      </c>
      <c r="I18" s="67">
        <f>SUM('subscritores das IME 2023'!BM20:BU20)</f>
        <v>110373</v>
      </c>
      <c r="J18" s="67">
        <f>SUM('subscritores das IME 2023'!BV20:CD20)</f>
        <v>110972</v>
      </c>
      <c r="K18" s="67">
        <f>SUM('subscritores das IME 2023'!CE20:CM20)</f>
        <v>112385</v>
      </c>
      <c r="L18" s="67">
        <f>SUM('subscritores das IME 2023'!CN20:CV20)</f>
        <v>113383</v>
      </c>
      <c r="M18" s="67">
        <f>SUM('subscritores das IME 2023'!CW20:DE20)</f>
        <v>118315</v>
      </c>
      <c r="P18" s="54">
        <f t="shared" si="10"/>
        <v>-2.5144679881522025E-2</v>
      </c>
      <c r="Q18" s="54">
        <f t="shared" si="11"/>
        <v>1.5070209225361397E-2</v>
      </c>
      <c r="R18" s="54">
        <f t="shared" si="12"/>
        <v>1.1816390060601645E-2</v>
      </c>
      <c r="S18" s="54">
        <f t="shared" si="13"/>
        <v>-1.0276622277241243E-2</v>
      </c>
      <c r="T18" s="54">
        <f t="shared" si="14"/>
        <v>6.6217856748702619E-3</v>
      </c>
      <c r="U18" s="54">
        <f t="shared" si="15"/>
        <v>-4.7509410517854178E-4</v>
      </c>
      <c r="V18" s="54">
        <f t="shared" si="16"/>
        <v>8.8939670932357551E-3</v>
      </c>
      <c r="W18" s="54">
        <f t="shared" si="17"/>
        <v>5.4270519058103872E-3</v>
      </c>
      <c r="X18" s="54">
        <f t="shared" si="18"/>
        <v>1.2732941642936924E-2</v>
      </c>
      <c r="Y18" s="54">
        <f t="shared" si="19"/>
        <v>8.8801886372735783E-3</v>
      </c>
      <c r="Z18" s="54">
        <f t="shared" si="20"/>
        <v>4.3498584443875998E-2</v>
      </c>
    </row>
    <row r="19" spans="1:26" x14ac:dyDescent="0.25">
      <c r="A19" s="6" t="s">
        <v>16</v>
      </c>
      <c r="B19" s="67">
        <f>SUM('subscritores das IME 2023'!B21:J21)</f>
        <v>8619</v>
      </c>
      <c r="C19" s="67">
        <f>SUM('subscritores das IME 2023'!K21:S21)</f>
        <v>8460</v>
      </c>
      <c r="D19" s="67">
        <f>SUM('subscritores das IME 2023'!T21:AB21)</f>
        <v>9072</v>
      </c>
      <c r="E19" s="67">
        <f>SUM('subscritores das IME 2023'!AC21:AK21)</f>
        <v>9687</v>
      </c>
      <c r="F19" s="67">
        <f>SUM('subscritores das IME 2023'!AL21:AT21)</f>
        <v>10764</v>
      </c>
      <c r="G19" s="67">
        <f>SUM('subscritores das IME 2023'!AU21:BC21)</f>
        <v>11063</v>
      </c>
      <c r="H19" s="67">
        <f>SUM('subscritores das IME 2023'!BD21:BL21)</f>
        <v>10971</v>
      </c>
      <c r="I19" s="67">
        <f>SUM('subscritores das IME 2023'!BM21:BU21)</f>
        <v>11195</v>
      </c>
      <c r="J19" s="67">
        <f>SUM('subscritores das IME 2023'!BV21:CD21)</f>
        <v>10957</v>
      </c>
      <c r="K19" s="67">
        <f>SUM('subscritores das IME 2023'!CE21:CM21)</f>
        <v>11011</v>
      </c>
      <c r="L19" s="67">
        <f>SUM('subscritores das IME 2023'!CN21:CV21)</f>
        <v>10855</v>
      </c>
      <c r="M19" s="67">
        <f>SUM('subscritores das IME 2023'!CW21:DE21)</f>
        <v>10506</v>
      </c>
      <c r="P19" s="54">
        <f t="shared" si="10"/>
        <v>-1.8447615732683609E-2</v>
      </c>
      <c r="Q19" s="54">
        <f t="shared" si="11"/>
        <v>7.2340425531914887E-2</v>
      </c>
      <c r="R19" s="54">
        <f t="shared" si="12"/>
        <v>6.7791005291005346E-2</v>
      </c>
      <c r="S19" s="54">
        <f t="shared" si="13"/>
        <v>0.11117993186745112</v>
      </c>
      <c r="T19" s="54">
        <f t="shared" si="14"/>
        <v>2.7777777777777679E-2</v>
      </c>
      <c r="U19" s="54">
        <f t="shared" si="15"/>
        <v>-8.3160083160083165E-3</v>
      </c>
      <c r="V19" s="54">
        <f t="shared" si="16"/>
        <v>2.0417464223862813E-2</v>
      </c>
      <c r="W19" s="54">
        <f t="shared" si="17"/>
        <v>-2.1259490844126816E-2</v>
      </c>
      <c r="X19" s="54">
        <f t="shared" si="18"/>
        <v>4.9283563019073551E-3</v>
      </c>
      <c r="Y19" s="54">
        <f t="shared" si="19"/>
        <v>-1.4167650531286879E-2</v>
      </c>
      <c r="Z19" s="54">
        <f t="shared" si="20"/>
        <v>-3.2151082450483703E-2</v>
      </c>
    </row>
    <row r="20" spans="1:26" x14ac:dyDescent="0.25">
      <c r="A20" s="6" t="s">
        <v>17</v>
      </c>
      <c r="B20" s="67">
        <f>SUM('subscritores das IME 2023'!B22:J22)</f>
        <v>3999</v>
      </c>
      <c r="C20" s="67">
        <f>SUM('subscritores das IME 2023'!K22:S22)</f>
        <v>4271</v>
      </c>
      <c r="D20" s="67">
        <f>SUM('subscritores das IME 2023'!T22:AB22)</f>
        <v>4461</v>
      </c>
      <c r="E20" s="67">
        <f>SUM('subscritores das IME 2023'!AC22:AK22)</f>
        <v>4658</v>
      </c>
      <c r="F20" s="67">
        <f>SUM('subscritores das IME 2023'!AL22:AT22)</f>
        <v>4883</v>
      </c>
      <c r="G20" s="67">
        <f>SUM('subscritores das IME 2023'!AU22:BC22)</f>
        <v>5101</v>
      </c>
      <c r="H20" s="67">
        <f>SUM('subscritores das IME 2023'!BD22:BL22)</f>
        <v>5484</v>
      </c>
      <c r="I20" s="67">
        <f>SUM('subscritores das IME 2023'!BM22:BU22)</f>
        <v>5747</v>
      </c>
      <c r="J20" s="67">
        <f>SUM('subscritores das IME 2023'!BV22:CD22)</f>
        <v>5942</v>
      </c>
      <c r="K20" s="67">
        <f>SUM('subscritores das IME 2023'!CE22:CM22)</f>
        <v>6147</v>
      </c>
      <c r="L20" s="67">
        <f>SUM('subscritores das IME 2023'!CN22:CV22)</f>
        <v>6368</v>
      </c>
      <c r="M20" s="67">
        <f>SUM('subscritores das IME 2023'!CW22:DE22)</f>
        <v>6214</v>
      </c>
      <c r="P20" s="54">
        <f t="shared" si="10"/>
        <v>6.8017004251062829E-2</v>
      </c>
      <c r="Q20" s="54">
        <f t="shared" si="11"/>
        <v>4.4486068836337989E-2</v>
      </c>
      <c r="R20" s="54">
        <f t="shared" si="12"/>
        <v>4.4160502129567458E-2</v>
      </c>
      <c r="S20" s="54">
        <f t="shared" si="13"/>
        <v>4.830399313009881E-2</v>
      </c>
      <c r="T20" s="54">
        <f t="shared" si="14"/>
        <v>4.4644685644071203E-2</v>
      </c>
      <c r="U20" s="54">
        <f t="shared" si="15"/>
        <v>7.5083316996667371E-2</v>
      </c>
      <c r="V20" s="54">
        <f t="shared" si="16"/>
        <v>4.7957695113056253E-2</v>
      </c>
      <c r="W20" s="54">
        <f t="shared" si="17"/>
        <v>3.3930746476422469E-2</v>
      </c>
      <c r="X20" s="54">
        <f t="shared" si="18"/>
        <v>3.4500168293503775E-2</v>
      </c>
      <c r="Y20" s="54">
        <f t="shared" si="19"/>
        <v>3.5952497153082907E-2</v>
      </c>
      <c r="Z20" s="54">
        <f t="shared" si="20"/>
        <v>-2.418341708542715E-2</v>
      </c>
    </row>
    <row r="21" spans="1:26" x14ac:dyDescent="0.25">
      <c r="A21" s="6" t="s">
        <v>18</v>
      </c>
      <c r="B21" s="67">
        <f>SUM('subscritores das IME 2023'!B23:J23)</f>
        <v>117401</v>
      </c>
      <c r="C21" s="67">
        <f>SUM('subscritores das IME 2023'!K23:S23)</f>
        <v>117878</v>
      </c>
      <c r="D21" s="67">
        <f>SUM('subscritores das IME 2023'!T23:AB23)</f>
        <v>120834</v>
      </c>
      <c r="E21" s="67">
        <f>SUM('subscritores das IME 2023'!AC23:AK23)</f>
        <v>124188</v>
      </c>
      <c r="F21" s="67">
        <f>SUM('subscritores das IME 2023'!AL23:AT23)</f>
        <v>122181</v>
      </c>
      <c r="G21" s="67">
        <f>SUM('subscritores das IME 2023'!AU23:BC23)</f>
        <v>123536</v>
      </c>
      <c r="H21" s="67">
        <f>SUM('subscritores das IME 2023'!BD23:BL23)</f>
        <v>124019</v>
      </c>
      <c r="I21" s="67">
        <f>SUM('subscritores das IME 2023'!BM23:BU23)</f>
        <v>124979</v>
      </c>
      <c r="J21" s="67">
        <f>SUM('subscritores das IME 2023'!BV23:CD23)</f>
        <v>123175</v>
      </c>
      <c r="K21" s="67">
        <f>SUM('subscritores das IME 2023'!CE23:CM23)</f>
        <v>124287</v>
      </c>
      <c r="L21" s="67">
        <f>SUM('subscritores das IME 2023'!CN23:CV23)</f>
        <v>124608</v>
      </c>
      <c r="M21" s="67">
        <f>SUM('subscritores das IME 2023'!CW23:DE23)</f>
        <v>129322</v>
      </c>
      <c r="P21" s="54">
        <f t="shared" si="10"/>
        <v>4.0629977598145572E-3</v>
      </c>
      <c r="Q21" s="54">
        <f t="shared" si="11"/>
        <v>2.5076774292064785E-2</v>
      </c>
      <c r="R21" s="54">
        <f t="shared" si="12"/>
        <v>2.7757088236754601E-2</v>
      </c>
      <c r="S21" s="54">
        <f t="shared" si="13"/>
        <v>-1.6160981737365909E-2</v>
      </c>
      <c r="T21" s="54">
        <f t="shared" si="14"/>
        <v>1.1090104025994307E-2</v>
      </c>
      <c r="U21" s="54">
        <f t="shared" si="15"/>
        <v>3.9097914777879161E-3</v>
      </c>
      <c r="V21" s="54">
        <f t="shared" si="16"/>
        <v>7.7407494013013167E-3</v>
      </c>
      <c r="W21" s="54">
        <f t="shared" si="17"/>
        <v>-1.4434424983397198E-2</v>
      </c>
      <c r="X21" s="54">
        <f t="shared" si="18"/>
        <v>9.0278059671200506E-3</v>
      </c>
      <c r="Y21" s="54">
        <f t="shared" si="19"/>
        <v>2.5827319027733608E-3</v>
      </c>
      <c r="Z21" s="54">
        <f t="shared" si="20"/>
        <v>3.783063687724697E-2</v>
      </c>
    </row>
    <row r="22" spans="1:26" x14ac:dyDescent="0.25">
      <c r="A22" s="6" t="s">
        <v>19</v>
      </c>
      <c r="B22" s="67">
        <f>SUM('subscritores das IME 2023'!B24:J24)</f>
        <v>33514</v>
      </c>
      <c r="C22" s="67">
        <f>SUM('subscritores das IME 2023'!K24:S24)</f>
        <v>33214</v>
      </c>
      <c r="D22" s="67">
        <f>SUM('subscritores das IME 2023'!T24:AB24)</f>
        <v>33974</v>
      </c>
      <c r="E22" s="67">
        <f>SUM('subscritores das IME 2023'!AC24:AK24)</f>
        <v>33840</v>
      </c>
      <c r="F22" s="67">
        <f>SUM('subscritores das IME 2023'!AL24:AT24)</f>
        <v>34186</v>
      </c>
      <c r="G22" s="67">
        <f>SUM('subscritores das IME 2023'!AU24:BC24)</f>
        <v>34734</v>
      </c>
      <c r="H22" s="67">
        <f>SUM('subscritores das IME 2023'!BD24:BL24)</f>
        <v>35003</v>
      </c>
      <c r="I22" s="67">
        <f>SUM('subscritores das IME 2023'!BM24:BU24)</f>
        <v>35134</v>
      </c>
      <c r="J22" s="67">
        <f>SUM('subscritores das IME 2023'!BV24:CD24)</f>
        <v>35508</v>
      </c>
      <c r="K22" s="67">
        <f>SUM('subscritores das IME 2023'!CE24:CM24)</f>
        <v>35919</v>
      </c>
      <c r="L22" s="67">
        <f>SUM('subscritores das IME 2023'!CN24:CV24)</f>
        <v>36124</v>
      </c>
      <c r="M22" s="67">
        <f>SUM('subscritores das IME 2023'!CW24:DE24)</f>
        <v>37386</v>
      </c>
      <c r="P22" s="54">
        <f t="shared" si="10"/>
        <v>-8.9514829623440484E-3</v>
      </c>
      <c r="Q22" s="54">
        <f t="shared" si="11"/>
        <v>2.2881917263804397E-2</v>
      </c>
      <c r="R22" s="54">
        <f t="shared" si="12"/>
        <v>-3.9441926178842568E-3</v>
      </c>
      <c r="S22" s="54">
        <f t="shared" si="13"/>
        <v>1.0224586288416049E-2</v>
      </c>
      <c r="T22" s="54">
        <f t="shared" si="14"/>
        <v>1.6029953782250139E-2</v>
      </c>
      <c r="U22" s="54">
        <f t="shared" si="15"/>
        <v>7.7445730408245428E-3</v>
      </c>
      <c r="V22" s="54">
        <f t="shared" si="16"/>
        <v>3.7425363540268819E-3</v>
      </c>
      <c r="W22" s="54">
        <f t="shared" si="17"/>
        <v>1.0644959298685031E-2</v>
      </c>
      <c r="X22" s="54">
        <f t="shared" si="18"/>
        <v>1.1574856370395459E-2</v>
      </c>
      <c r="Y22" s="54">
        <f t="shared" si="19"/>
        <v>5.707285837579068E-3</v>
      </c>
      <c r="Z22" s="54">
        <f t="shared" si="20"/>
        <v>3.4935223120363235E-2</v>
      </c>
    </row>
    <row r="23" spans="1:26" x14ac:dyDescent="0.25">
      <c r="A23" s="6" t="s">
        <v>20</v>
      </c>
      <c r="B23" s="67">
        <f>SUM('subscritores das IME 2023'!B25:J25)</f>
        <v>12121</v>
      </c>
      <c r="C23" s="67">
        <f>SUM('subscritores das IME 2023'!K25:S25)</f>
        <v>12339</v>
      </c>
      <c r="D23" s="67">
        <f>SUM('subscritores das IME 2023'!T25:AB25)</f>
        <v>12692</v>
      </c>
      <c r="E23" s="67">
        <f>SUM('subscritores das IME 2023'!AC25:AK25)</f>
        <v>12728</v>
      </c>
      <c r="F23" s="67">
        <f>SUM('subscritores das IME 2023'!AL25:AT25)</f>
        <v>12989</v>
      </c>
      <c r="G23" s="67">
        <f>SUM('subscritores das IME 2023'!AU25:BC25)</f>
        <v>13045</v>
      </c>
      <c r="H23" s="67">
        <f>SUM('subscritores das IME 2023'!BD25:BL25)</f>
        <v>13031</v>
      </c>
      <c r="I23" s="67">
        <f>SUM('subscritores das IME 2023'!BM25:BU25)</f>
        <v>13401</v>
      </c>
      <c r="J23" s="67">
        <f>SUM('subscritores das IME 2023'!BV25:CD25)</f>
        <v>13204</v>
      </c>
      <c r="K23" s="67">
        <f>SUM('subscritores das IME 2023'!CE25:CM25)</f>
        <v>13532</v>
      </c>
      <c r="L23" s="67">
        <f>SUM('subscritores das IME 2023'!CN25:CV25)</f>
        <v>13721</v>
      </c>
      <c r="M23" s="67">
        <f>SUM('subscritores das IME 2023'!CW25:DE25)</f>
        <v>13723</v>
      </c>
      <c r="P23" s="54">
        <f t="shared" si="10"/>
        <v>1.7985314743008018E-2</v>
      </c>
      <c r="Q23" s="54">
        <f t="shared" si="11"/>
        <v>2.8608477186157666E-2</v>
      </c>
      <c r="R23" s="54">
        <f t="shared" si="12"/>
        <v>2.8364323983611772E-3</v>
      </c>
      <c r="S23" s="54">
        <f t="shared" si="13"/>
        <v>2.0505971087366515E-2</v>
      </c>
      <c r="T23" s="54">
        <f t="shared" si="14"/>
        <v>4.3113403649241988E-3</v>
      </c>
      <c r="U23" s="54">
        <f t="shared" si="15"/>
        <v>-1.0732081257186499E-3</v>
      </c>
      <c r="V23" s="54">
        <f t="shared" si="16"/>
        <v>2.8393830097459993E-2</v>
      </c>
      <c r="W23" s="54">
        <f t="shared" si="17"/>
        <v>-1.4700395492873719E-2</v>
      </c>
      <c r="X23" s="54">
        <f t="shared" si="18"/>
        <v>2.4840957285670928E-2</v>
      </c>
      <c r="Y23" s="54">
        <f t="shared" si="19"/>
        <v>1.3966893289979243E-2</v>
      </c>
      <c r="Z23" s="54">
        <f t="shared" si="20"/>
        <v>1.4576197070192976E-4</v>
      </c>
    </row>
    <row r="24" spans="1:26" x14ac:dyDescent="0.25">
      <c r="A24" s="6" t="s">
        <v>21</v>
      </c>
      <c r="B24" s="67">
        <f>SUM('subscritores das IME 2023'!B26:J26)</f>
        <v>84808</v>
      </c>
      <c r="C24" s="67">
        <f>SUM('subscritores das IME 2023'!K26:S26)</f>
        <v>81901</v>
      </c>
      <c r="D24" s="67">
        <f>SUM('subscritores das IME 2023'!T26:AB26)</f>
        <v>82800</v>
      </c>
      <c r="E24" s="67">
        <f>SUM('subscritores das IME 2023'!AC26:AK26)</f>
        <v>84270</v>
      </c>
      <c r="F24" s="67">
        <f>SUM('subscritores das IME 2023'!AL26:AT26)</f>
        <v>80441</v>
      </c>
      <c r="G24" s="67">
        <f>SUM('subscritores das IME 2023'!AU26:BC26)</f>
        <v>80358</v>
      </c>
      <c r="H24" s="67">
        <f>SUM('subscritores das IME 2023'!BD26:BL26)</f>
        <v>80839</v>
      </c>
      <c r="I24" s="67">
        <f>SUM('subscritores das IME 2023'!BM26:BU26)</f>
        <v>80370</v>
      </c>
      <c r="J24" s="67">
        <f>SUM('subscritores das IME 2023'!BV26:CD26)</f>
        <v>80513</v>
      </c>
      <c r="K24" s="67">
        <f>SUM('subscritores das IME 2023'!CE26:CM26)</f>
        <v>82086</v>
      </c>
      <c r="L24" s="67">
        <f>SUM('subscritores das IME 2023'!CN26:CV26)</f>
        <v>82677</v>
      </c>
      <c r="M24" s="67">
        <f>SUM('subscritores das IME 2023'!CW26:DE26)</f>
        <v>87464</v>
      </c>
      <c r="P24" s="54">
        <f t="shared" si="10"/>
        <v>-3.4277426657862486E-2</v>
      </c>
      <c r="Q24" s="54">
        <f t="shared" si="11"/>
        <v>1.0976666951563407E-2</v>
      </c>
      <c r="R24" s="54">
        <f t="shared" si="12"/>
        <v>1.7753623188405898E-2</v>
      </c>
      <c r="S24" s="54">
        <f t="shared" si="13"/>
        <v>-4.5437284917526966E-2</v>
      </c>
      <c r="T24" s="54">
        <f t="shared" si="14"/>
        <v>-1.031812135602439E-3</v>
      </c>
      <c r="U24" s="54">
        <f t="shared" si="15"/>
        <v>5.9857139301624507E-3</v>
      </c>
      <c r="V24" s="54">
        <f t="shared" si="16"/>
        <v>-5.8016551417013895E-3</v>
      </c>
      <c r="W24" s="54">
        <f t="shared" si="17"/>
        <v>1.7792708722159656E-3</v>
      </c>
      <c r="X24" s="54">
        <f t="shared" si="18"/>
        <v>1.9537217592190181E-2</v>
      </c>
      <c r="Y24" s="54">
        <f t="shared" si="19"/>
        <v>7.1997660989693291E-3</v>
      </c>
      <c r="Z24" s="54">
        <f t="shared" si="20"/>
        <v>5.7900020561945986E-2</v>
      </c>
    </row>
    <row r="25" spans="1:26" x14ac:dyDescent="0.25">
      <c r="A25" s="6" t="s">
        <v>22</v>
      </c>
      <c r="B25" s="67">
        <f>SUM('subscritores das IME 2023'!B27:J27)</f>
        <v>4284</v>
      </c>
      <c r="C25" s="67">
        <f>SUM('subscritores das IME 2023'!K27:S27)</f>
        <v>4501</v>
      </c>
      <c r="D25" s="67">
        <f>SUM('subscritores das IME 2023'!T27:AB27)</f>
        <v>4639</v>
      </c>
      <c r="E25" s="67">
        <f>SUM('subscritores das IME 2023'!AC27:AK27)</f>
        <v>4788</v>
      </c>
      <c r="F25" s="67">
        <f>SUM('subscritores das IME 2023'!AL27:AT27)</f>
        <v>4788</v>
      </c>
      <c r="G25" s="67">
        <f>SUM('subscritores das IME 2023'!AU27:BC27)</f>
        <v>5051</v>
      </c>
      <c r="H25" s="67">
        <f>SUM('subscritores das IME 2023'!BD27:BL27)</f>
        <v>5284</v>
      </c>
      <c r="I25" s="67">
        <f>SUM('subscritores das IME 2023'!BM27:BU27)</f>
        <v>5395</v>
      </c>
      <c r="J25" s="67">
        <f>SUM('subscritores das IME 2023'!BV27:CD27)</f>
        <v>5483</v>
      </c>
      <c r="K25" s="67">
        <f>SUM('subscritores das IME 2023'!CE27:CM27)</f>
        <v>5577</v>
      </c>
      <c r="L25" s="67">
        <f>SUM('subscritores das IME 2023'!CN27:CV27)</f>
        <v>5766</v>
      </c>
      <c r="M25" s="67">
        <f>SUM('subscritores das IME 2023'!CW27:DE27)</f>
        <v>5887</v>
      </c>
      <c r="P25" s="54">
        <f t="shared" si="10"/>
        <v>5.0653594771241872E-2</v>
      </c>
      <c r="Q25" s="54">
        <f t="shared" si="11"/>
        <v>3.0659853365918588E-2</v>
      </c>
      <c r="R25" s="54">
        <f t="shared" si="12"/>
        <v>3.2118991161888433E-2</v>
      </c>
      <c r="S25" s="54">
        <f t="shared" si="13"/>
        <v>0</v>
      </c>
      <c r="T25" s="54">
        <f t="shared" si="14"/>
        <v>5.4928989139515494E-2</v>
      </c>
      <c r="U25" s="54">
        <f t="shared" si="15"/>
        <v>4.6129479311027621E-2</v>
      </c>
      <c r="V25" s="54">
        <f t="shared" si="16"/>
        <v>2.1006813020439052E-2</v>
      </c>
      <c r="W25" s="54">
        <f t="shared" si="17"/>
        <v>1.6311399443929675E-2</v>
      </c>
      <c r="X25" s="54">
        <f t="shared" si="18"/>
        <v>1.7143899325186895E-2</v>
      </c>
      <c r="Y25" s="54">
        <f t="shared" si="19"/>
        <v>3.3889187735341553E-2</v>
      </c>
      <c r="Z25" s="54">
        <f t="shared" si="20"/>
        <v>2.0985084980922553E-2</v>
      </c>
    </row>
    <row r="26" spans="1:26" x14ac:dyDescent="0.25">
      <c r="A26" s="6" t="s">
        <v>23</v>
      </c>
      <c r="B26" s="67">
        <f>SUM('subscritores das IME 2023'!B28:J28)</f>
        <v>8505</v>
      </c>
      <c r="C26" s="67">
        <f>SUM('subscritores das IME 2023'!K28:S28)</f>
        <v>8827</v>
      </c>
      <c r="D26" s="67">
        <f>SUM('subscritores das IME 2023'!T28:AB28)</f>
        <v>8918</v>
      </c>
      <c r="E26" s="67">
        <f>SUM('subscritores das IME 2023'!AC28:AK28)</f>
        <v>8972</v>
      </c>
      <c r="F26" s="67">
        <f>SUM('subscritores das IME 2023'!AL28:AT28)</f>
        <v>9294</v>
      </c>
      <c r="G26" s="67">
        <f>SUM('subscritores das IME 2023'!AU28:BC28)</f>
        <v>9427</v>
      </c>
      <c r="H26" s="67">
        <f>SUM('subscritores das IME 2023'!BD28:BL28)</f>
        <v>9790</v>
      </c>
      <c r="I26" s="67">
        <f>SUM('subscritores das IME 2023'!BM28:BU28)</f>
        <v>10060</v>
      </c>
      <c r="J26" s="67">
        <f>SUM('subscritores das IME 2023'!BV28:CD28)</f>
        <v>10347</v>
      </c>
      <c r="K26" s="67">
        <f>SUM('subscritores das IME 2023'!CE28:CM28)</f>
        <v>10824</v>
      </c>
      <c r="L26" s="67">
        <f>SUM('subscritores das IME 2023'!CN28:CV28)</f>
        <v>11010</v>
      </c>
      <c r="M26" s="67">
        <f>SUM('subscritores das IME 2023'!CW28:DE28)</f>
        <v>11116</v>
      </c>
      <c r="P26" s="54">
        <f t="shared" si="10"/>
        <v>3.7860082304526754E-2</v>
      </c>
      <c r="Q26" s="54">
        <f t="shared" si="11"/>
        <v>1.0309278350515427E-2</v>
      </c>
      <c r="R26" s="54">
        <f t="shared" si="12"/>
        <v>6.0551693204753398E-3</v>
      </c>
      <c r="S26" s="54">
        <f t="shared" si="13"/>
        <v>3.5889433794025871E-2</v>
      </c>
      <c r="T26" s="54">
        <f t="shared" si="14"/>
        <v>1.4310307725414306E-2</v>
      </c>
      <c r="U26" s="54">
        <f t="shared" si="15"/>
        <v>3.8506417736289489E-2</v>
      </c>
      <c r="V26" s="54">
        <f t="shared" si="16"/>
        <v>2.7579162410623193E-2</v>
      </c>
      <c r="W26" s="54">
        <f t="shared" si="17"/>
        <v>2.8528827037773263E-2</v>
      </c>
      <c r="X26" s="54">
        <f t="shared" si="18"/>
        <v>4.610031893302402E-2</v>
      </c>
      <c r="Y26" s="54">
        <f t="shared" si="19"/>
        <v>1.7184035476718318E-2</v>
      </c>
      <c r="Z26" s="54">
        <f t="shared" si="20"/>
        <v>9.6276112624886778E-3</v>
      </c>
    </row>
    <row r="27" spans="1:26" x14ac:dyDescent="0.25">
      <c r="A27" s="6" t="s">
        <v>24</v>
      </c>
      <c r="B27" s="67">
        <f>SUM('subscritores das IME 2023'!B29:J29)</f>
        <v>75338</v>
      </c>
      <c r="C27" s="67">
        <f>SUM('subscritores das IME 2023'!K29:S29)</f>
        <v>73709</v>
      </c>
      <c r="D27" s="67">
        <f>SUM('subscritores das IME 2023'!T29:AB29)</f>
        <v>75057</v>
      </c>
      <c r="E27" s="67">
        <f>SUM('subscritores das IME 2023'!AC29:AK29)</f>
        <v>75648</v>
      </c>
      <c r="F27" s="67">
        <f>SUM('subscritores das IME 2023'!AL29:AT29)</f>
        <v>76062</v>
      </c>
      <c r="G27" s="67">
        <f>SUM('subscritores das IME 2023'!AU29:BC29)</f>
        <v>76145</v>
      </c>
      <c r="H27" s="67">
        <f>SUM('subscritores das IME 2023'!BD29:BL29)</f>
        <v>75045</v>
      </c>
      <c r="I27" s="67">
        <f>SUM('subscritores das IME 2023'!BM29:BU29)</f>
        <v>74923</v>
      </c>
      <c r="J27" s="67">
        <f>SUM('subscritores das IME 2023'!BV29:CD29)</f>
        <v>75231</v>
      </c>
      <c r="K27" s="67">
        <f>SUM('subscritores das IME 2023'!CE29:CM29)</f>
        <v>75342</v>
      </c>
      <c r="L27" s="67">
        <f>SUM('subscritores das IME 2023'!CN29:CV29)</f>
        <v>74966</v>
      </c>
      <c r="M27" s="67">
        <f>SUM('subscritores das IME 2023'!CW29:DE29)</f>
        <v>78569</v>
      </c>
      <c r="P27" s="54">
        <f t="shared" si="10"/>
        <v>-2.1622554355039902E-2</v>
      </c>
      <c r="Q27" s="54">
        <f t="shared" si="11"/>
        <v>1.8288133063804946E-2</v>
      </c>
      <c r="R27" s="54">
        <f t="shared" si="12"/>
        <v>7.8740157480314821E-3</v>
      </c>
      <c r="S27" s="54">
        <f t="shared" si="13"/>
        <v>5.4727157360405787E-3</v>
      </c>
      <c r="T27" s="54">
        <f t="shared" si="14"/>
        <v>1.0912150613973104E-3</v>
      </c>
      <c r="U27" s="54">
        <f t="shared" si="15"/>
        <v>-1.4446122529384708E-2</v>
      </c>
      <c r="V27" s="54">
        <f t="shared" si="16"/>
        <v>-1.6256912519154731E-3</v>
      </c>
      <c r="W27" s="54">
        <f t="shared" si="17"/>
        <v>4.1108871775021871E-3</v>
      </c>
      <c r="X27" s="54">
        <f t="shared" si="18"/>
        <v>1.4754555967619876E-3</v>
      </c>
      <c r="Y27" s="54">
        <f t="shared" si="19"/>
        <v>-4.9905763053808005E-3</v>
      </c>
      <c r="Z27" s="54">
        <f t="shared" si="20"/>
        <v>4.806178801056471E-2</v>
      </c>
    </row>
    <row r="28" spans="1:26" x14ac:dyDescent="0.25">
      <c r="A28" s="6" t="s">
        <v>25</v>
      </c>
      <c r="B28" s="67">
        <f>SUM('subscritores das IME 2023'!B30:J30)</f>
        <v>10773</v>
      </c>
      <c r="C28" s="67">
        <f>SUM('subscritores das IME 2023'!K30:S30)</f>
        <v>11297</v>
      </c>
      <c r="D28" s="67">
        <f>SUM('subscritores das IME 2023'!T30:AB30)</f>
        <v>11795</v>
      </c>
      <c r="E28" s="67">
        <f>SUM('subscritores das IME 2023'!AC30:AK30)</f>
        <v>12165</v>
      </c>
      <c r="F28" s="67">
        <f>SUM('subscritores das IME 2023'!AL30:AT30)</f>
        <v>12518</v>
      </c>
      <c r="G28" s="67">
        <f>SUM('subscritores das IME 2023'!AU30:BC30)</f>
        <v>12866</v>
      </c>
      <c r="H28" s="67">
        <f>SUM('subscritores das IME 2023'!BD30:BL30)</f>
        <v>13214</v>
      </c>
      <c r="I28" s="67">
        <f>SUM('subscritores das IME 2023'!BM30:BU30)</f>
        <v>13587</v>
      </c>
      <c r="J28" s="67">
        <f>SUM('subscritores das IME 2023'!BV30:CD30)</f>
        <v>13809</v>
      </c>
      <c r="K28" s="67">
        <f>SUM('subscritores das IME 2023'!CE30:CM30)</f>
        <v>14197</v>
      </c>
      <c r="L28" s="67">
        <f>SUM('subscritores das IME 2023'!CN30:CV30)</f>
        <v>14432</v>
      </c>
      <c r="M28" s="67">
        <f>SUM('subscritores das IME 2023'!CW30:DE30)</f>
        <v>14801</v>
      </c>
      <c r="P28" s="54">
        <f t="shared" si="10"/>
        <v>4.8640118815557409E-2</v>
      </c>
      <c r="Q28" s="54">
        <f t="shared" si="11"/>
        <v>4.4082499778702378E-2</v>
      </c>
      <c r="R28" s="54">
        <f t="shared" si="12"/>
        <v>3.1369224247562499E-2</v>
      </c>
      <c r="S28" s="54">
        <f t="shared" si="13"/>
        <v>2.9017673653925158E-2</v>
      </c>
      <c r="T28" s="54">
        <f t="shared" si="14"/>
        <v>2.7799968046013701E-2</v>
      </c>
      <c r="U28" s="54">
        <f t="shared" si="15"/>
        <v>2.7048033576869246E-2</v>
      </c>
      <c r="V28" s="54">
        <f t="shared" si="16"/>
        <v>2.82276373543211E-2</v>
      </c>
      <c r="W28" s="54">
        <f t="shared" si="17"/>
        <v>1.633914771472722E-2</v>
      </c>
      <c r="X28" s="54">
        <f t="shared" si="18"/>
        <v>2.8097617495836058E-2</v>
      </c>
      <c r="Y28" s="54">
        <f t="shared" si="19"/>
        <v>1.6552792843558484E-2</v>
      </c>
      <c r="Z28" s="54">
        <f t="shared" si="20"/>
        <v>2.5568181818181879E-2</v>
      </c>
    </row>
    <row r="29" spans="1:26" x14ac:dyDescent="0.25">
      <c r="A29" s="6" t="s">
        <v>26</v>
      </c>
      <c r="B29" s="67">
        <f>SUM('subscritores das IME 2023'!B31:J31)</f>
        <v>81588</v>
      </c>
      <c r="C29" s="67">
        <f>SUM('subscritores das IME 2023'!K31:S31)</f>
        <v>78896</v>
      </c>
      <c r="D29" s="67">
        <f>SUM('subscritores das IME 2023'!T31:AB31)</f>
        <v>79005</v>
      </c>
      <c r="E29" s="67">
        <f>SUM('subscritores das IME 2023'!AC31:AK31)</f>
        <v>79896</v>
      </c>
      <c r="F29" s="67">
        <f>SUM('subscritores das IME 2023'!AL31:AT31)</f>
        <v>78103</v>
      </c>
      <c r="G29" s="67">
        <f>SUM('subscritores das IME 2023'!AU31:BC31)</f>
        <v>79427</v>
      </c>
      <c r="H29" s="67">
        <f>SUM('subscritores das IME 2023'!BD31:BL31)</f>
        <v>78788</v>
      </c>
      <c r="I29" s="67">
        <f>SUM('subscritores das IME 2023'!BM31:BU31)</f>
        <v>77815</v>
      </c>
      <c r="J29" s="67">
        <f>SUM('subscritores das IME 2023'!BV31:CD31)</f>
        <v>77775</v>
      </c>
      <c r="K29" s="67">
        <f>SUM('subscritores das IME 2023'!CE31:CM31)</f>
        <v>77773</v>
      </c>
      <c r="L29" s="67">
        <f>SUM('subscritores das IME 2023'!CN31:CV31)</f>
        <v>77593</v>
      </c>
      <c r="M29" s="67">
        <f>SUM('subscritores das IME 2023'!CW31:DE31)</f>
        <v>83187</v>
      </c>
      <c r="P29" s="54">
        <f t="shared" si="10"/>
        <v>-3.2995048291415419E-2</v>
      </c>
      <c r="Q29" s="54">
        <f t="shared" si="11"/>
        <v>1.3815656053539627E-3</v>
      </c>
      <c r="R29" s="54">
        <f t="shared" si="12"/>
        <v>1.1277767229922242E-2</v>
      </c>
      <c r="S29" s="54">
        <f t="shared" si="13"/>
        <v>-2.2441674176429394E-2</v>
      </c>
      <c r="T29" s="54">
        <f t="shared" si="14"/>
        <v>1.6951973675787047E-2</v>
      </c>
      <c r="U29" s="54">
        <f t="shared" si="15"/>
        <v>-8.0451231948833746E-3</v>
      </c>
      <c r="V29" s="54">
        <f t="shared" si="16"/>
        <v>-1.2349596385236361E-2</v>
      </c>
      <c r="W29" s="54">
        <f t="shared" si="17"/>
        <v>-5.1403970956753753E-4</v>
      </c>
      <c r="X29" s="54">
        <f t="shared" si="18"/>
        <v>-2.5715204114429291E-5</v>
      </c>
      <c r="Y29" s="54">
        <f t="shared" si="19"/>
        <v>-2.3144278862844425E-3</v>
      </c>
      <c r="Z29" s="54">
        <f t="shared" si="20"/>
        <v>7.2094132202647154E-2</v>
      </c>
    </row>
    <row r="30" spans="1:26" x14ac:dyDescent="0.25">
      <c r="A30" s="6"/>
      <c r="B30" s="67">
        <f>SUM('subscritores das IME 2023'!B32:J32)</f>
        <v>0</v>
      </c>
      <c r="C30" s="67">
        <f>SUM('subscritores das IME 2023'!K32:S32)</f>
        <v>0</v>
      </c>
      <c r="D30" s="67">
        <f>SUM('subscritores das IME 2023'!T32:AB32)</f>
        <v>0</v>
      </c>
      <c r="E30" s="67">
        <f>SUM('subscritores das IME 2023'!AC32:AK32)</f>
        <v>0</v>
      </c>
      <c r="F30" s="67">
        <f>SUM('subscritores das IME 2023'!AL32:AT32)</f>
        <v>0</v>
      </c>
      <c r="G30" s="67">
        <f>SUM('subscritores das IME 2023'!AU32:BC32)</f>
        <v>0</v>
      </c>
      <c r="H30" s="67">
        <f>SUM('subscritores das IME 2023'!BD32:BL32)</f>
        <v>0</v>
      </c>
      <c r="I30" s="67">
        <f>SUM('subscritores das IME 2023'!BM32:BU32)</f>
        <v>0</v>
      </c>
      <c r="J30" s="67">
        <f>SUM('subscritores das IME 2023'!BV32:CD32)</f>
        <v>0</v>
      </c>
      <c r="K30" s="67">
        <f>SUM('subscritores das IME 2023'!CE32:CM32)</f>
        <v>0</v>
      </c>
      <c r="L30" s="67">
        <f>SUM('subscritores das IME 2023'!CN32:CV32)</f>
        <v>0</v>
      </c>
      <c r="M30" s="67">
        <f>SUM('subscritores das IME 2023'!CW32:DE32)</f>
        <v>0</v>
      </c>
      <c r="P30" s="54" t="e">
        <f t="shared" si="10"/>
        <v>#DIV/0!</v>
      </c>
      <c r="Q30" s="54" t="e">
        <f t="shared" si="11"/>
        <v>#DIV/0!</v>
      </c>
      <c r="R30" s="54" t="e">
        <f t="shared" si="12"/>
        <v>#DIV/0!</v>
      </c>
      <c r="S30" s="54" t="e">
        <f t="shared" si="13"/>
        <v>#DIV/0!</v>
      </c>
      <c r="T30" s="54" t="e">
        <f t="shared" si="14"/>
        <v>#DIV/0!</v>
      </c>
      <c r="U30" s="54" t="e">
        <f t="shared" si="15"/>
        <v>#DIV/0!</v>
      </c>
      <c r="V30" s="54" t="e">
        <f t="shared" si="16"/>
        <v>#DIV/0!</v>
      </c>
      <c r="W30" s="54" t="e">
        <f t="shared" si="17"/>
        <v>#DIV/0!</v>
      </c>
      <c r="X30" s="54" t="e">
        <f t="shared" si="18"/>
        <v>#DIV/0!</v>
      </c>
      <c r="Y30" s="54" t="e">
        <f t="shared" si="19"/>
        <v>#DIV/0!</v>
      </c>
      <c r="Z30" s="54" t="e">
        <f t="shared" si="20"/>
        <v>#DIV/0!</v>
      </c>
    </row>
    <row r="31" spans="1:26" x14ac:dyDescent="0.25">
      <c r="A31" s="8" t="s">
        <v>27</v>
      </c>
      <c r="B31" s="8">
        <f>SUM(B32:B46)</f>
        <v>916998</v>
      </c>
      <c r="C31" s="8">
        <f t="shared" ref="C31:M31" si="22">SUM(C32:C46)</f>
        <v>902753</v>
      </c>
      <c r="D31" s="8">
        <f t="shared" si="22"/>
        <v>915078</v>
      </c>
      <c r="E31" s="8">
        <f t="shared" si="22"/>
        <v>926380</v>
      </c>
      <c r="F31" s="8">
        <f t="shared" si="22"/>
        <v>908764</v>
      </c>
      <c r="G31" s="8">
        <f t="shared" si="22"/>
        <v>918293</v>
      </c>
      <c r="H31" s="8">
        <f t="shared" si="22"/>
        <v>914299</v>
      </c>
      <c r="I31" s="8">
        <f t="shared" si="22"/>
        <v>916304</v>
      </c>
      <c r="J31" s="8">
        <f t="shared" si="22"/>
        <v>920134</v>
      </c>
      <c r="K31" s="8">
        <f t="shared" si="22"/>
        <v>934934</v>
      </c>
      <c r="L31" s="8">
        <f t="shared" si="22"/>
        <v>943509</v>
      </c>
      <c r="M31" s="8">
        <f t="shared" si="22"/>
        <v>984381</v>
      </c>
      <c r="P31" s="54">
        <f t="shared" si="10"/>
        <v>-1.5534385025921527E-2</v>
      </c>
      <c r="Q31" s="54">
        <f t="shared" si="11"/>
        <v>1.3652682405929317E-2</v>
      </c>
      <c r="R31" s="54">
        <f t="shared" si="12"/>
        <v>1.2350859708134099E-2</v>
      </c>
      <c r="S31" s="54">
        <f t="shared" si="13"/>
        <v>-1.9015954575876015E-2</v>
      </c>
      <c r="T31" s="54">
        <f t="shared" si="14"/>
        <v>1.0485670647164769E-2</v>
      </c>
      <c r="U31" s="54">
        <f t="shared" si="15"/>
        <v>-4.3493743282372321E-3</v>
      </c>
      <c r="V31" s="54">
        <f t="shared" si="16"/>
        <v>2.1929368838859986E-3</v>
      </c>
      <c r="W31" s="54">
        <f t="shared" si="17"/>
        <v>4.179835513104857E-3</v>
      </c>
      <c r="X31" s="54">
        <f t="shared" si="18"/>
        <v>1.6084613762777922E-2</v>
      </c>
      <c r="Y31" s="54">
        <f t="shared" si="19"/>
        <v>9.1717704137403988E-3</v>
      </c>
      <c r="Z31" s="54">
        <f t="shared" si="20"/>
        <v>4.3319141629809543E-2</v>
      </c>
    </row>
    <row r="32" spans="1:26" x14ac:dyDescent="0.25">
      <c r="A32" s="6" t="s">
        <v>28</v>
      </c>
      <c r="B32" s="67">
        <f>SUM('subscritores das IME 2023'!B34:J34)</f>
        <v>90707</v>
      </c>
      <c r="C32" s="67">
        <f>SUM('subscritores das IME 2023'!K34:S34)</f>
        <v>91290</v>
      </c>
      <c r="D32" s="67">
        <f>SUM('subscritores das IME 2023'!T34:AB34)</f>
        <v>93090</v>
      </c>
      <c r="E32" s="67">
        <f>SUM('subscritores das IME 2023'!AC34:AK34)</f>
        <v>94986</v>
      </c>
      <c r="F32" s="67">
        <f>SUM('subscritores das IME 2023'!AL34:AT34)</f>
        <v>97007</v>
      </c>
      <c r="G32" s="67">
        <f>SUM('subscritores das IME 2023'!AU34:BC34)</f>
        <v>97848</v>
      </c>
      <c r="H32" s="67">
        <f>SUM('subscritores das IME 2023'!BD34:BL34)</f>
        <v>96348</v>
      </c>
      <c r="I32" s="67">
        <f>SUM('subscritores das IME 2023'!BM34:BU34)</f>
        <v>99250</v>
      </c>
      <c r="J32" s="67">
        <f>SUM('subscritores das IME 2023'!BV34:CD34)</f>
        <v>100434</v>
      </c>
      <c r="K32" s="67">
        <f>SUM('subscritores das IME 2023'!CE34:CM34)</f>
        <v>104011</v>
      </c>
      <c r="L32" s="67">
        <f>SUM('subscritores das IME 2023'!CN34:CV34)</f>
        <v>105162</v>
      </c>
      <c r="M32" s="67">
        <f>SUM('subscritores das IME 2023'!CW34:DE34)</f>
        <v>106902</v>
      </c>
      <c r="P32" s="54">
        <f t="shared" si="10"/>
        <v>6.4272878609148432E-3</v>
      </c>
      <c r="Q32" s="54">
        <f t="shared" si="11"/>
        <v>1.9717384160368168E-2</v>
      </c>
      <c r="R32" s="54">
        <f t="shared" si="12"/>
        <v>2.0367386400257814E-2</v>
      </c>
      <c r="S32" s="54">
        <f t="shared" si="13"/>
        <v>2.127681974185669E-2</v>
      </c>
      <c r="T32" s="54">
        <f t="shared" si="14"/>
        <v>8.6694774603894853E-3</v>
      </c>
      <c r="U32" s="54">
        <f t="shared" si="15"/>
        <v>-1.5329899435859717E-2</v>
      </c>
      <c r="V32" s="54">
        <f t="shared" si="16"/>
        <v>3.0119981732884993E-2</v>
      </c>
      <c r="W32" s="54">
        <f t="shared" si="17"/>
        <v>1.1929471032745553E-2</v>
      </c>
      <c r="X32" s="54">
        <f t="shared" si="18"/>
        <v>3.5615429037975099E-2</v>
      </c>
      <c r="Y32" s="54">
        <f t="shared" si="19"/>
        <v>1.1066137235484774E-2</v>
      </c>
      <c r="Z32" s="54">
        <f t="shared" si="20"/>
        <v>1.6545900610486663E-2</v>
      </c>
    </row>
    <row r="33" spans="1:26" x14ac:dyDescent="0.25">
      <c r="A33" s="6" t="s">
        <v>29</v>
      </c>
      <c r="B33" s="67">
        <f>SUM('subscritores das IME 2023'!B35:J35)</f>
        <v>124272</v>
      </c>
      <c r="C33" s="67">
        <f>SUM('subscritores das IME 2023'!K35:S35)</f>
        <v>123065</v>
      </c>
      <c r="D33" s="67">
        <f>SUM('subscritores das IME 2023'!T35:AB35)</f>
        <v>125788</v>
      </c>
      <c r="E33" s="67">
        <f>SUM('subscritores das IME 2023'!AC35:AK35)</f>
        <v>127592</v>
      </c>
      <c r="F33" s="67">
        <f>SUM('subscritores das IME 2023'!AL35:AT35)</f>
        <v>129282</v>
      </c>
      <c r="G33" s="67">
        <f>SUM('subscritores das IME 2023'!AU35:BC35)</f>
        <v>129361</v>
      </c>
      <c r="H33" s="67">
        <f>SUM('subscritores das IME 2023'!BD35:BL35)</f>
        <v>127782</v>
      </c>
      <c r="I33" s="67">
        <f>SUM('subscritores das IME 2023'!BM35:BU35)</f>
        <v>127625</v>
      </c>
      <c r="J33" s="67">
        <f>SUM('subscritores das IME 2023'!BV35:CD35)</f>
        <v>127473</v>
      </c>
      <c r="K33" s="67">
        <f>SUM('subscritores das IME 2023'!CE35:CM35)</f>
        <v>128473</v>
      </c>
      <c r="L33" s="67">
        <f>SUM('subscritores das IME 2023'!CN35:CV35)</f>
        <v>127803</v>
      </c>
      <c r="M33" s="67">
        <f>SUM('subscritores das IME 2023'!CW35:DE35)</f>
        <v>131272</v>
      </c>
      <c r="P33" s="54">
        <f t="shared" si="10"/>
        <v>-9.7125659842924872E-3</v>
      </c>
      <c r="Q33" s="54">
        <f t="shared" si="11"/>
        <v>2.2126518506480286E-2</v>
      </c>
      <c r="R33" s="54">
        <f t="shared" si="12"/>
        <v>1.4341590612777066E-2</v>
      </c>
      <c r="S33" s="54">
        <f t="shared" si="13"/>
        <v>1.3245344535707471E-2</v>
      </c>
      <c r="T33" s="54">
        <f t="shared" si="14"/>
        <v>6.1106727928095239E-4</v>
      </c>
      <c r="U33" s="54">
        <f t="shared" si="15"/>
        <v>-1.2206151776810614E-2</v>
      </c>
      <c r="V33" s="54">
        <f t="shared" si="16"/>
        <v>-1.2286550531374063E-3</v>
      </c>
      <c r="W33" s="54">
        <f t="shared" si="17"/>
        <v>-1.1909892262488286E-3</v>
      </c>
      <c r="X33" s="54">
        <f t="shared" si="18"/>
        <v>7.8447985063503367E-3</v>
      </c>
      <c r="Y33" s="54">
        <f t="shared" si="19"/>
        <v>-5.2151035626162301E-3</v>
      </c>
      <c r="Z33" s="54">
        <f t="shared" si="20"/>
        <v>2.7143337793322564E-2</v>
      </c>
    </row>
    <row r="34" spans="1:26" x14ac:dyDescent="0.25">
      <c r="A34" s="6" t="s">
        <v>30</v>
      </c>
      <c r="B34" s="67">
        <f>SUM('subscritores das IME 2023'!B36:J36)</f>
        <v>12683</v>
      </c>
      <c r="C34" s="67">
        <f>SUM('subscritores das IME 2023'!K36:S36)</f>
        <v>12648</v>
      </c>
      <c r="D34" s="67">
        <f>SUM('subscritores das IME 2023'!T36:AB36)</f>
        <v>12813</v>
      </c>
      <c r="E34" s="67">
        <f>SUM('subscritores das IME 2023'!AC36:AK36)</f>
        <v>13081</v>
      </c>
      <c r="F34" s="67">
        <f>SUM('subscritores das IME 2023'!AL36:AT36)</f>
        <v>12937</v>
      </c>
      <c r="G34" s="67">
        <f>SUM('subscritores das IME 2023'!AU36:BC36)</f>
        <v>13331</v>
      </c>
      <c r="H34" s="67">
        <f>SUM('subscritores das IME 2023'!BD36:BL36)</f>
        <v>13359</v>
      </c>
      <c r="I34" s="67">
        <f>SUM('subscritores das IME 2023'!BM36:BU36)</f>
        <v>13628</v>
      </c>
      <c r="J34" s="67">
        <f>SUM('subscritores das IME 2023'!BV36:CD36)</f>
        <v>13854</v>
      </c>
      <c r="K34" s="67">
        <f>SUM('subscritores das IME 2023'!CE36:CM36)</f>
        <v>14077</v>
      </c>
      <c r="L34" s="67">
        <f>SUM('subscritores das IME 2023'!CN36:CV36)</f>
        <v>14357</v>
      </c>
      <c r="M34" s="67">
        <f>SUM('subscritores das IME 2023'!CW36:DE36)</f>
        <v>15349</v>
      </c>
      <c r="P34" s="54">
        <f t="shared" si="10"/>
        <v>-2.7595994638492938E-3</v>
      </c>
      <c r="Q34" s="54">
        <f t="shared" si="11"/>
        <v>1.304554079696385E-2</v>
      </c>
      <c r="R34" s="54">
        <f t="shared" si="12"/>
        <v>2.0916256926559074E-2</v>
      </c>
      <c r="S34" s="54">
        <f t="shared" si="13"/>
        <v>-1.100833269627699E-2</v>
      </c>
      <c r="T34" s="54">
        <f t="shared" si="14"/>
        <v>3.0455283295972801E-2</v>
      </c>
      <c r="U34" s="54">
        <f t="shared" si="15"/>
        <v>2.1003675643238573E-3</v>
      </c>
      <c r="V34" s="54">
        <f t="shared" si="16"/>
        <v>2.0136237742345964E-2</v>
      </c>
      <c r="W34" s="54">
        <f t="shared" si="17"/>
        <v>1.6583504549456896E-2</v>
      </c>
      <c r="X34" s="54">
        <f t="shared" si="18"/>
        <v>1.6096434242818036E-2</v>
      </c>
      <c r="Y34" s="54">
        <f t="shared" si="19"/>
        <v>1.9890601690701226E-2</v>
      </c>
      <c r="Z34" s="54">
        <f t="shared" si="20"/>
        <v>6.9095214877759936E-2</v>
      </c>
    </row>
    <row r="35" spans="1:26" x14ac:dyDescent="0.25">
      <c r="A35" s="6" t="s">
        <v>31</v>
      </c>
      <c r="B35" s="67">
        <f>SUM('subscritores das IME 2023'!B37:J37)</f>
        <v>23554</v>
      </c>
      <c r="C35" s="67">
        <f>SUM('subscritores das IME 2023'!K37:S37)</f>
        <v>23573</v>
      </c>
      <c r="D35" s="67">
        <f>SUM('subscritores das IME 2023'!T37:AB37)</f>
        <v>24072</v>
      </c>
      <c r="E35" s="67">
        <f>SUM('subscritores das IME 2023'!AC37:AK37)</f>
        <v>25067</v>
      </c>
      <c r="F35" s="67">
        <f>SUM('subscritores das IME 2023'!AL37:AT37)</f>
        <v>24671</v>
      </c>
      <c r="G35" s="67">
        <f>SUM('subscritores das IME 2023'!AU37:BC37)</f>
        <v>26560</v>
      </c>
      <c r="H35" s="67">
        <f>SUM('subscritores das IME 2023'!BD37:BL37)</f>
        <v>26765</v>
      </c>
      <c r="I35" s="67">
        <f>SUM('subscritores das IME 2023'!BM37:BU37)</f>
        <v>27358</v>
      </c>
      <c r="J35" s="67">
        <f>SUM('subscritores das IME 2023'!BV37:CD37)</f>
        <v>27660</v>
      </c>
      <c r="K35" s="67">
        <f>SUM('subscritores das IME 2023'!CE37:CM37)</f>
        <v>28594</v>
      </c>
      <c r="L35" s="67">
        <f>SUM('subscritores das IME 2023'!CN37:CV37)</f>
        <v>29198</v>
      </c>
      <c r="M35" s="67">
        <f>SUM('subscritores das IME 2023'!CW37:DE37)</f>
        <v>29310</v>
      </c>
      <c r="P35" s="54">
        <f t="shared" si="10"/>
        <v>8.0665704338955813E-4</v>
      </c>
      <c r="Q35" s="54">
        <f t="shared" si="11"/>
        <v>2.1168285750646998E-2</v>
      </c>
      <c r="R35" s="54">
        <f t="shared" si="12"/>
        <v>4.133433034230638E-2</v>
      </c>
      <c r="S35" s="54">
        <f t="shared" si="13"/>
        <v>-1.5797662265129464E-2</v>
      </c>
      <c r="T35" s="54">
        <f t="shared" si="14"/>
        <v>7.6567630010944132E-2</v>
      </c>
      <c r="U35" s="54">
        <f t="shared" si="15"/>
        <v>7.7183734939758608E-3</v>
      </c>
      <c r="V35" s="54">
        <f t="shared" si="16"/>
        <v>2.2155800485708976E-2</v>
      </c>
      <c r="W35" s="54">
        <f t="shared" si="17"/>
        <v>1.1038818627092661E-2</v>
      </c>
      <c r="X35" s="54">
        <f t="shared" si="18"/>
        <v>3.376717281272601E-2</v>
      </c>
      <c r="Y35" s="54">
        <f t="shared" si="19"/>
        <v>2.1123312583059439E-2</v>
      </c>
      <c r="Z35" s="54">
        <f t="shared" si="20"/>
        <v>3.8358791698061001E-3</v>
      </c>
    </row>
    <row r="36" spans="1:26" x14ac:dyDescent="0.25">
      <c r="A36" s="6" t="s">
        <v>32</v>
      </c>
      <c r="B36" s="67">
        <f>SUM('subscritores das IME 2023'!B38:J38)</f>
        <v>46109</v>
      </c>
      <c r="C36" s="67">
        <f>SUM('subscritores das IME 2023'!K38:S38)</f>
        <v>45285</v>
      </c>
      <c r="D36" s="67">
        <f>SUM('subscritores das IME 2023'!T38:AB38)</f>
        <v>46095</v>
      </c>
      <c r="E36" s="67">
        <f>SUM('subscritores das IME 2023'!AC38:AK38)</f>
        <v>46257</v>
      </c>
      <c r="F36" s="67">
        <f>SUM('subscritores das IME 2023'!AL38:AT38)</f>
        <v>45357</v>
      </c>
      <c r="G36" s="67">
        <f>SUM('subscritores das IME 2023'!AU38:BC38)</f>
        <v>46392</v>
      </c>
      <c r="H36" s="67">
        <f>SUM('subscritores das IME 2023'!BD38:BL38)</f>
        <v>46359</v>
      </c>
      <c r="I36" s="67">
        <f>SUM('subscritores das IME 2023'!BM38:BU38)</f>
        <v>46727</v>
      </c>
      <c r="J36" s="67">
        <f>SUM('subscritores das IME 2023'!BV38:CD38)</f>
        <v>46983</v>
      </c>
      <c r="K36" s="67">
        <f>SUM('subscritores das IME 2023'!CE38:CM38)</f>
        <v>47735</v>
      </c>
      <c r="L36" s="67">
        <f>SUM('subscritores das IME 2023'!CN38:CV38)</f>
        <v>47306</v>
      </c>
      <c r="M36" s="67">
        <f>SUM('subscritores das IME 2023'!CW38:DE38)</f>
        <v>50576</v>
      </c>
      <c r="P36" s="54">
        <f t="shared" si="10"/>
        <v>-1.7870697694593263E-2</v>
      </c>
      <c r="Q36" s="54">
        <f t="shared" si="11"/>
        <v>1.7886717456111256E-2</v>
      </c>
      <c r="R36" s="54">
        <f t="shared" si="12"/>
        <v>3.5144809632281504E-3</v>
      </c>
      <c r="S36" s="54">
        <f t="shared" si="13"/>
        <v>-1.945651468966858E-2</v>
      </c>
      <c r="T36" s="54">
        <f t="shared" si="14"/>
        <v>2.2818969508565434E-2</v>
      </c>
      <c r="U36" s="54">
        <f t="shared" si="15"/>
        <v>-7.1132953957575573E-4</v>
      </c>
      <c r="V36" s="54">
        <f t="shared" si="16"/>
        <v>7.9380487068314576E-3</v>
      </c>
      <c r="W36" s="54">
        <f t="shared" si="17"/>
        <v>5.4786311982366609E-3</v>
      </c>
      <c r="X36" s="54">
        <f t="shared" si="18"/>
        <v>1.6005789328054743E-2</v>
      </c>
      <c r="Y36" s="54">
        <f t="shared" si="19"/>
        <v>-8.9871163716350733E-3</v>
      </c>
      <c r="Z36" s="54">
        <f t="shared" si="20"/>
        <v>6.9124423963133674E-2</v>
      </c>
    </row>
    <row r="37" spans="1:26" x14ac:dyDescent="0.25">
      <c r="A37" s="6" t="s">
        <v>33</v>
      </c>
      <c r="B37" s="67">
        <f>SUM('subscritores das IME 2023'!B39:J39)</f>
        <v>70758</v>
      </c>
      <c r="C37" s="67">
        <f>SUM('subscritores das IME 2023'!K39:S39)</f>
        <v>69845</v>
      </c>
      <c r="D37" s="67">
        <f>SUM('subscritores das IME 2023'!T39:AB39)</f>
        <v>69784</v>
      </c>
      <c r="E37" s="67">
        <f>SUM('subscritores das IME 2023'!AC39:AK39)</f>
        <v>68614</v>
      </c>
      <c r="F37" s="67">
        <f>SUM('subscritores das IME 2023'!AL39:AT39)</f>
        <v>66435</v>
      </c>
      <c r="G37" s="67">
        <f>SUM('subscritores das IME 2023'!AU39:BC39)</f>
        <v>66393</v>
      </c>
      <c r="H37" s="67">
        <f>SUM('subscritores das IME 2023'!BD39:BL39)</f>
        <v>66867</v>
      </c>
      <c r="I37" s="67">
        <f>SUM('subscritores das IME 2023'!BM39:BU39)</f>
        <v>66468</v>
      </c>
      <c r="J37" s="67">
        <f>SUM('subscritores das IME 2023'!BV39:CD39)</f>
        <v>66183</v>
      </c>
      <c r="K37" s="67">
        <f>SUM('subscritores das IME 2023'!CE39:CM39)</f>
        <v>66750</v>
      </c>
      <c r="L37" s="67">
        <f>SUM('subscritores das IME 2023'!CN39:CV39)</f>
        <v>67648</v>
      </c>
      <c r="M37" s="67">
        <f>SUM('subscritores das IME 2023'!CW39:DE39)</f>
        <v>72049</v>
      </c>
      <c r="P37" s="54">
        <f t="shared" si="10"/>
        <v>-1.2903134627886614E-2</v>
      </c>
      <c r="Q37" s="54">
        <f t="shared" si="11"/>
        <v>-8.7336244541480479E-4</v>
      </c>
      <c r="R37" s="54">
        <f t="shared" si="12"/>
        <v>-1.6766020864381503E-2</v>
      </c>
      <c r="S37" s="54">
        <f t="shared" si="13"/>
        <v>-3.1757367301133876E-2</v>
      </c>
      <c r="T37" s="54">
        <f t="shared" si="14"/>
        <v>-6.3219688417248676E-4</v>
      </c>
      <c r="U37" s="54">
        <f t="shared" si="15"/>
        <v>7.139306854638372E-3</v>
      </c>
      <c r="V37" s="54">
        <f t="shared" si="16"/>
        <v>-5.9670689577818736E-3</v>
      </c>
      <c r="W37" s="54">
        <f t="shared" si="17"/>
        <v>-4.2877775771800186E-3</v>
      </c>
      <c r="X37" s="54">
        <f t="shared" si="18"/>
        <v>8.5671547074022136E-3</v>
      </c>
      <c r="Y37" s="54">
        <f t="shared" si="19"/>
        <v>1.3453183520599321E-2</v>
      </c>
      <c r="Z37" s="54">
        <f t="shared" si="20"/>
        <v>6.505735572374638E-2</v>
      </c>
    </row>
    <row r="38" spans="1:26" x14ac:dyDescent="0.25">
      <c r="A38" s="6" t="s">
        <v>34</v>
      </c>
      <c r="B38" s="67">
        <f>SUM('subscritores das IME 2023'!B40:J40)</f>
        <v>42405</v>
      </c>
      <c r="C38" s="67">
        <f>SUM('subscritores das IME 2023'!K40:S40)</f>
        <v>43357</v>
      </c>
      <c r="D38" s="67">
        <f>SUM('subscritores das IME 2023'!T40:AB40)</f>
        <v>44528</v>
      </c>
      <c r="E38" s="67">
        <f>SUM('subscritores das IME 2023'!AC40:AK40)</f>
        <v>45734</v>
      </c>
      <c r="F38" s="67">
        <f>SUM('subscritores das IME 2023'!AL40:AT40)</f>
        <v>45196</v>
      </c>
      <c r="G38" s="67">
        <f>SUM('subscritores das IME 2023'!AU40:BC40)</f>
        <v>46128</v>
      </c>
      <c r="H38" s="67">
        <f>SUM('subscritores das IME 2023'!BD40:BL40)</f>
        <v>46923</v>
      </c>
      <c r="I38" s="67">
        <f>SUM('subscritores das IME 2023'!BM40:BU40)</f>
        <v>47413</v>
      </c>
      <c r="J38" s="67">
        <f>SUM('subscritores das IME 2023'!BV40:CD40)</f>
        <v>47994</v>
      </c>
      <c r="K38" s="67">
        <f>SUM('subscritores das IME 2023'!CE40:CM40)</f>
        <v>49235</v>
      </c>
      <c r="L38" s="67">
        <f>SUM('subscritores das IME 2023'!CN40:CV40)</f>
        <v>49511</v>
      </c>
      <c r="M38" s="67">
        <f>SUM('subscritores das IME 2023'!CW40:DE40)</f>
        <v>49081</v>
      </c>
      <c r="P38" s="54">
        <f t="shared" si="10"/>
        <v>2.2450182761466708E-2</v>
      </c>
      <c r="Q38" s="54">
        <f t="shared" si="11"/>
        <v>2.7008326221832801E-2</v>
      </c>
      <c r="R38" s="54">
        <f t="shared" si="12"/>
        <v>2.708408192597922E-2</v>
      </c>
      <c r="S38" s="54">
        <f t="shared" si="13"/>
        <v>-1.1763676914330667E-2</v>
      </c>
      <c r="T38" s="54">
        <f t="shared" si="14"/>
        <v>2.062129391981582E-2</v>
      </c>
      <c r="U38" s="54">
        <f t="shared" si="15"/>
        <v>1.7234651404786749E-2</v>
      </c>
      <c r="V38" s="54">
        <f t="shared" si="16"/>
        <v>1.044264006990181E-2</v>
      </c>
      <c r="W38" s="54">
        <f t="shared" si="17"/>
        <v>1.2254023158205563E-2</v>
      </c>
      <c r="X38" s="54">
        <f t="shared" si="18"/>
        <v>2.5857398841521828E-2</v>
      </c>
      <c r="Y38" s="54">
        <f t="shared" si="19"/>
        <v>5.6057682542907106E-3</v>
      </c>
      <c r="Z38" s="54">
        <f t="shared" si="20"/>
        <v>-8.6849387004908074E-3</v>
      </c>
    </row>
    <row r="39" spans="1:26" x14ac:dyDescent="0.25">
      <c r="A39" s="6" t="s">
        <v>35</v>
      </c>
      <c r="B39" s="67">
        <f>SUM('subscritores das IME 2023'!B41:J41)</f>
        <v>65127</v>
      </c>
      <c r="C39" s="67">
        <f>SUM('subscritores das IME 2023'!K41:S41)</f>
        <v>62139</v>
      </c>
      <c r="D39" s="67">
        <f>SUM('subscritores das IME 2023'!T41:AB41)</f>
        <v>62012</v>
      </c>
      <c r="E39" s="67">
        <f>SUM('subscritores das IME 2023'!AC41:AK41)</f>
        <v>62177</v>
      </c>
      <c r="F39" s="67">
        <f>SUM('subscritores das IME 2023'!AL41:AT41)</f>
        <v>59087</v>
      </c>
      <c r="G39" s="67">
        <f>SUM('subscritores das IME 2023'!AU41:BC41)</f>
        <v>59387</v>
      </c>
      <c r="H39" s="67">
        <f>SUM('subscritores das IME 2023'!BD41:BL41)</f>
        <v>59447</v>
      </c>
      <c r="I39" s="67">
        <f>SUM('subscritores das IME 2023'!BM41:BU41)</f>
        <v>58776</v>
      </c>
      <c r="J39" s="67">
        <f>SUM('subscritores das IME 2023'!BV41:CD41)</f>
        <v>58984</v>
      </c>
      <c r="K39" s="67">
        <f>SUM('subscritores das IME 2023'!CE41:CM41)</f>
        <v>59672</v>
      </c>
      <c r="L39" s="67">
        <f>SUM('subscritores das IME 2023'!CN41:CV41)</f>
        <v>60115</v>
      </c>
      <c r="M39" s="67">
        <f>SUM('subscritores das IME 2023'!CW41:DE41)</f>
        <v>64755</v>
      </c>
      <c r="P39" s="54">
        <f t="shared" si="10"/>
        <v>-4.5879589110507157E-2</v>
      </c>
      <c r="Q39" s="54">
        <f t="shared" si="11"/>
        <v>-2.0438050177826739E-3</v>
      </c>
      <c r="R39" s="54">
        <f t="shared" si="12"/>
        <v>2.6607753338063755E-3</v>
      </c>
      <c r="S39" s="54">
        <f t="shared" si="13"/>
        <v>-4.9696833234154081E-2</v>
      </c>
      <c r="T39" s="54">
        <f t="shared" si="14"/>
        <v>5.07725895713107E-3</v>
      </c>
      <c r="U39" s="54">
        <f t="shared" si="15"/>
        <v>1.0103221243706884E-3</v>
      </c>
      <c r="V39" s="54">
        <f t="shared" si="16"/>
        <v>-1.1287365216074874E-2</v>
      </c>
      <c r="W39" s="54">
        <f t="shared" si="17"/>
        <v>3.5388593983938232E-3</v>
      </c>
      <c r="X39" s="54">
        <f t="shared" si="18"/>
        <v>1.166418011664172E-2</v>
      </c>
      <c r="Y39" s="54">
        <f t="shared" si="19"/>
        <v>7.4239174152030962E-3</v>
      </c>
      <c r="Z39" s="54">
        <f t="shared" si="20"/>
        <v>7.7185394660234552E-2</v>
      </c>
    </row>
    <row r="40" spans="1:26" x14ac:dyDescent="0.25">
      <c r="A40" s="6" t="s">
        <v>36</v>
      </c>
      <c r="B40" s="67">
        <f>SUM('subscritores das IME 2023'!B42:J42)</f>
        <v>14530</v>
      </c>
      <c r="C40" s="67">
        <f>SUM('subscritores das IME 2023'!K42:S42)</f>
        <v>14881</v>
      </c>
      <c r="D40" s="67">
        <f>SUM('subscritores das IME 2023'!T42:AB42)</f>
        <v>14802</v>
      </c>
      <c r="E40" s="67">
        <f>SUM('subscritores das IME 2023'!AC42:AK42)</f>
        <v>15317</v>
      </c>
      <c r="F40" s="67">
        <f>SUM('subscritores das IME 2023'!AL42:AT42)</f>
        <v>15388</v>
      </c>
      <c r="G40" s="67">
        <f>SUM('subscritores das IME 2023'!AU42:BC42)</f>
        <v>15809</v>
      </c>
      <c r="H40" s="67">
        <f>SUM('subscritores das IME 2023'!BD42:BL42)</f>
        <v>16314</v>
      </c>
      <c r="I40" s="67">
        <f>SUM('subscritores das IME 2023'!BM42:BU42)</f>
        <v>16531</v>
      </c>
      <c r="J40" s="67">
        <f>SUM('subscritores das IME 2023'!BV42:CD42)</f>
        <v>16945</v>
      </c>
      <c r="K40" s="67">
        <f>SUM('subscritores das IME 2023'!CE42:CM42)</f>
        <v>17308</v>
      </c>
      <c r="L40" s="67">
        <f>SUM('subscritores das IME 2023'!CN42:CV42)</f>
        <v>17736</v>
      </c>
      <c r="M40" s="67">
        <f>SUM('subscritores das IME 2023'!CW42:DE42)</f>
        <v>18180</v>
      </c>
      <c r="P40" s="54">
        <f t="shared" si="10"/>
        <v>2.4156916724019206E-2</v>
      </c>
      <c r="Q40" s="54">
        <f t="shared" si="11"/>
        <v>-5.3087830118944135E-3</v>
      </c>
      <c r="R40" s="54">
        <f t="shared" si="12"/>
        <v>3.4792595595189768E-2</v>
      </c>
      <c r="S40" s="54">
        <f t="shared" si="13"/>
        <v>4.6353724619703218E-3</v>
      </c>
      <c r="T40" s="54">
        <f t="shared" si="14"/>
        <v>2.7358981024174778E-2</v>
      </c>
      <c r="U40" s="54">
        <f t="shared" si="15"/>
        <v>3.1943829464229134E-2</v>
      </c>
      <c r="V40" s="54">
        <f t="shared" si="16"/>
        <v>1.3301458869682481E-2</v>
      </c>
      <c r="W40" s="54">
        <f t="shared" si="17"/>
        <v>2.5043856995947023E-2</v>
      </c>
      <c r="X40" s="54">
        <f t="shared" si="18"/>
        <v>2.1422248450870374E-2</v>
      </c>
      <c r="Y40" s="54">
        <f t="shared" si="19"/>
        <v>2.4728449272013009E-2</v>
      </c>
      <c r="Z40" s="54">
        <f t="shared" si="20"/>
        <v>2.5033829499323312E-2</v>
      </c>
    </row>
    <row r="41" spans="1:26" x14ac:dyDescent="0.25">
      <c r="A41" s="6" t="s">
        <v>37</v>
      </c>
      <c r="B41" s="67">
        <f>SUM('subscritores das IME 2023'!B43:J43)</f>
        <v>136369</v>
      </c>
      <c r="C41" s="67">
        <f>SUM('subscritores das IME 2023'!K43:S43)</f>
        <v>133446</v>
      </c>
      <c r="D41" s="67">
        <f>SUM('subscritores das IME 2023'!T43:AB43)</f>
        <v>135545</v>
      </c>
      <c r="E41" s="67">
        <f>SUM('subscritores das IME 2023'!AC43:AK43)</f>
        <v>136943</v>
      </c>
      <c r="F41" s="67">
        <f>SUM('subscritores das IME 2023'!AL43:AT43)</f>
        <v>131617</v>
      </c>
      <c r="G41" s="67">
        <f>SUM('subscritores das IME 2023'!AU43:BC43)</f>
        <v>132878</v>
      </c>
      <c r="H41" s="67">
        <f>SUM('subscritores das IME 2023'!BD43:BL43)</f>
        <v>131872</v>
      </c>
      <c r="I41" s="67">
        <f>SUM('subscritores das IME 2023'!BM43:BU43)</f>
        <v>130373</v>
      </c>
      <c r="J41" s="67">
        <f>SUM('subscritores das IME 2023'!BV43:CD43)</f>
        <v>130477</v>
      </c>
      <c r="K41" s="67">
        <f>SUM('subscritores das IME 2023'!CE43:CM43)</f>
        <v>132573</v>
      </c>
      <c r="L41" s="67">
        <f>SUM('subscritores das IME 2023'!CN43:CV43)</f>
        <v>133856</v>
      </c>
      <c r="M41" s="67">
        <f>SUM('subscritores das IME 2023'!CW43:DE43)</f>
        <v>140269</v>
      </c>
      <c r="P41" s="54">
        <f t="shared" si="10"/>
        <v>-2.143449024338373E-2</v>
      </c>
      <c r="Q41" s="54">
        <f t="shared" si="11"/>
        <v>1.5729208818548335E-2</v>
      </c>
      <c r="R41" s="54">
        <f t="shared" si="12"/>
        <v>1.0313917887048607E-2</v>
      </c>
      <c r="S41" s="54">
        <f t="shared" si="13"/>
        <v>-3.8892093790847237E-2</v>
      </c>
      <c r="T41" s="54">
        <f t="shared" si="14"/>
        <v>9.5808292241883475E-3</v>
      </c>
      <c r="U41" s="54">
        <f t="shared" si="15"/>
        <v>-7.5708544680082035E-3</v>
      </c>
      <c r="V41" s="54">
        <f t="shared" si="16"/>
        <v>-1.1367083232225239E-2</v>
      </c>
      <c r="W41" s="54">
        <f t="shared" si="17"/>
        <v>7.977111825301364E-4</v>
      </c>
      <c r="X41" s="54">
        <f t="shared" si="18"/>
        <v>1.606413390865824E-2</v>
      </c>
      <c r="Y41" s="54">
        <f t="shared" si="19"/>
        <v>9.677687010175573E-3</v>
      </c>
      <c r="Z41" s="54">
        <f t="shared" si="20"/>
        <v>4.790969399952183E-2</v>
      </c>
    </row>
    <row r="42" spans="1:26" x14ac:dyDescent="0.25">
      <c r="A42" s="6" t="s">
        <v>38</v>
      </c>
      <c r="B42" s="67">
        <f>SUM('subscritores das IME 2023'!B44:J44)</f>
        <v>63096</v>
      </c>
      <c r="C42" s="67">
        <f>SUM('subscritores das IME 2023'!K44:S44)</f>
        <v>60400</v>
      </c>
      <c r="D42" s="67">
        <f>SUM('subscritores das IME 2023'!T44:AB44)</f>
        <v>61033</v>
      </c>
      <c r="E42" s="67">
        <f>SUM('subscritores das IME 2023'!AC44:AK44)</f>
        <v>61706</v>
      </c>
      <c r="F42" s="67">
        <f>SUM('subscritores das IME 2023'!AL44:AT44)</f>
        <v>59037</v>
      </c>
      <c r="G42" s="67">
        <f>SUM('subscritores das IME 2023'!AU44:BC44)</f>
        <v>59660</v>
      </c>
      <c r="H42" s="67">
        <f>SUM('subscritores das IME 2023'!BD44:BL44)</f>
        <v>59284</v>
      </c>
      <c r="I42" s="67">
        <f>SUM('subscritores das IME 2023'!BM44:BU44)</f>
        <v>58976</v>
      </c>
      <c r="J42" s="67">
        <f>SUM('subscritores das IME 2023'!BV44:CD44)</f>
        <v>59269</v>
      </c>
      <c r="K42" s="67">
        <f>SUM('subscritores das IME 2023'!CE44:CM44)</f>
        <v>59995</v>
      </c>
      <c r="L42" s="67">
        <f>SUM('subscritores das IME 2023'!CN44:CV44)</f>
        <v>60476</v>
      </c>
      <c r="M42" s="67">
        <f>SUM('subscritores das IME 2023'!CW44:DE44)</f>
        <v>64686</v>
      </c>
      <c r="P42" s="54">
        <f t="shared" si="10"/>
        <v>-4.2728540636490453E-2</v>
      </c>
      <c r="Q42" s="54">
        <f t="shared" si="11"/>
        <v>1.0480132450331192E-2</v>
      </c>
      <c r="R42" s="54">
        <f t="shared" si="12"/>
        <v>1.1026821555552013E-2</v>
      </c>
      <c r="S42" s="54">
        <f t="shared" si="13"/>
        <v>-4.3253492367030799E-2</v>
      </c>
      <c r="T42" s="54">
        <f t="shared" si="14"/>
        <v>1.0552704236326482E-2</v>
      </c>
      <c r="U42" s="54">
        <f t="shared" si="15"/>
        <v>-6.3023801542071434E-3</v>
      </c>
      <c r="V42" s="54">
        <f t="shared" si="16"/>
        <v>-5.1953309493286692E-3</v>
      </c>
      <c r="W42" s="54">
        <f t="shared" si="17"/>
        <v>4.9681226261530931E-3</v>
      </c>
      <c r="X42" s="54">
        <f t="shared" si="18"/>
        <v>1.2249236531745034E-2</v>
      </c>
      <c r="Y42" s="54">
        <f t="shared" si="19"/>
        <v>8.0173347778982329E-3</v>
      </c>
      <c r="Z42" s="54">
        <f t="shared" si="20"/>
        <v>6.9614392486275545E-2</v>
      </c>
    </row>
    <row r="43" spans="1:26" x14ac:dyDescent="0.25">
      <c r="A43" s="6" t="s">
        <v>39</v>
      </c>
      <c r="B43" s="67">
        <f>SUM('subscritores das IME 2023'!B45:J45)</f>
        <v>24252</v>
      </c>
      <c r="C43" s="67">
        <f>SUM('subscritores das IME 2023'!K45:S45)</f>
        <v>23102</v>
      </c>
      <c r="D43" s="67">
        <f>SUM('subscritores das IME 2023'!T45:AB45)</f>
        <v>22881</v>
      </c>
      <c r="E43" s="67">
        <f>SUM('subscritores das IME 2023'!AC45:AK45)</f>
        <v>23292</v>
      </c>
      <c r="F43" s="67">
        <f>SUM('subscritores das IME 2023'!AL45:AT45)</f>
        <v>22516</v>
      </c>
      <c r="G43" s="67">
        <f>SUM('subscritores das IME 2023'!AU45:BC45)</f>
        <v>22805</v>
      </c>
      <c r="H43" s="67">
        <f>SUM('subscritores das IME 2023'!BD45:BL45)</f>
        <v>22849</v>
      </c>
      <c r="I43" s="67">
        <f>SUM('subscritores das IME 2023'!BM45:BU45)</f>
        <v>22857</v>
      </c>
      <c r="J43" s="67">
        <f>SUM('subscritores das IME 2023'!BV45:CD45)</f>
        <v>22915</v>
      </c>
      <c r="K43" s="67">
        <f>SUM('subscritores das IME 2023'!CE45:CM45)</f>
        <v>23372</v>
      </c>
      <c r="L43" s="67">
        <f>SUM('subscritores das IME 2023'!CN45:CV45)</f>
        <v>23261</v>
      </c>
      <c r="M43" s="67">
        <f>SUM('subscritores das IME 2023'!CW45:DE45)</f>
        <v>24886</v>
      </c>
      <c r="P43" s="54">
        <f t="shared" si="10"/>
        <v>-4.7418769586013543E-2</v>
      </c>
      <c r="Q43" s="54">
        <f t="shared" si="11"/>
        <v>-9.5662713185005188E-3</v>
      </c>
      <c r="R43" s="54">
        <f t="shared" si="12"/>
        <v>1.7962501638914441E-2</v>
      </c>
      <c r="S43" s="54">
        <f t="shared" si="13"/>
        <v>-3.3316160054954524E-2</v>
      </c>
      <c r="T43" s="54">
        <f t="shared" si="14"/>
        <v>1.2835317107834365E-2</v>
      </c>
      <c r="U43" s="54">
        <f t="shared" si="15"/>
        <v>1.9294014470510046E-3</v>
      </c>
      <c r="V43" s="54">
        <f t="shared" si="16"/>
        <v>3.5012473193574145E-4</v>
      </c>
      <c r="W43" s="54">
        <f t="shared" si="17"/>
        <v>2.5375158594740377E-3</v>
      </c>
      <c r="X43" s="54">
        <f t="shared" si="18"/>
        <v>1.9943268601352759E-2</v>
      </c>
      <c r="Y43" s="54">
        <f t="shared" si="19"/>
        <v>-4.7492726339208868E-3</v>
      </c>
      <c r="Z43" s="54">
        <f t="shared" si="20"/>
        <v>6.9859421349039108E-2</v>
      </c>
    </row>
    <row r="44" spans="1:26" x14ac:dyDescent="0.25">
      <c r="A44" s="6" t="s">
        <v>40</v>
      </c>
      <c r="B44" s="67">
        <f>SUM('subscritores das IME 2023'!B46:J46)</f>
        <v>110166</v>
      </c>
      <c r="C44" s="67">
        <f>SUM('subscritores das IME 2023'!K46:S46)</f>
        <v>110876</v>
      </c>
      <c r="D44" s="67">
        <f>SUM('subscritores das IME 2023'!T46:AB46)</f>
        <v>113223</v>
      </c>
      <c r="E44" s="67">
        <f>SUM('subscritores das IME 2023'!AC46:AK46)</f>
        <v>114707</v>
      </c>
      <c r="F44" s="67">
        <f>SUM('subscritores das IME 2023'!AL46:AT46)</f>
        <v>112675</v>
      </c>
      <c r="G44" s="67">
        <f>SUM('subscritores das IME 2023'!AU46:BC46)</f>
        <v>113211</v>
      </c>
      <c r="H44" s="67">
        <f>SUM('subscritores das IME 2023'!BD46:BL46)</f>
        <v>113031</v>
      </c>
      <c r="I44" s="67">
        <f>SUM('subscritores das IME 2023'!BM46:BU46)</f>
        <v>113921</v>
      </c>
      <c r="J44" s="67">
        <f>SUM('subscritores das IME 2023'!BV46:CD46)</f>
        <v>114334</v>
      </c>
      <c r="K44" s="67">
        <f>SUM('subscritores das IME 2023'!CE46:CM46)</f>
        <v>115548</v>
      </c>
      <c r="L44" s="67">
        <f>SUM('subscritores das IME 2023'!CN46:CV46)</f>
        <v>117633</v>
      </c>
      <c r="M44" s="67">
        <f>SUM('subscritores das IME 2023'!CW46:DE46)</f>
        <v>120764</v>
      </c>
      <c r="P44" s="54">
        <f t="shared" si="10"/>
        <v>6.4448196358222187E-3</v>
      </c>
      <c r="Q44" s="54">
        <f t="shared" si="11"/>
        <v>2.1167791045852979E-2</v>
      </c>
      <c r="R44" s="54">
        <f t="shared" si="12"/>
        <v>1.3106877577877318E-2</v>
      </c>
      <c r="S44" s="54">
        <f t="shared" si="13"/>
        <v>-1.7714699190110483E-2</v>
      </c>
      <c r="T44" s="54">
        <f t="shared" si="14"/>
        <v>4.7570445972930919E-3</v>
      </c>
      <c r="U44" s="54">
        <f t="shared" si="15"/>
        <v>-1.5899515064790037E-3</v>
      </c>
      <c r="V44" s="54">
        <f t="shared" si="16"/>
        <v>7.8739460855872245E-3</v>
      </c>
      <c r="W44" s="54">
        <f t="shared" si="17"/>
        <v>3.6253193002169226E-3</v>
      </c>
      <c r="X44" s="54">
        <f t="shared" si="18"/>
        <v>1.0618013889131861E-2</v>
      </c>
      <c r="Y44" s="54">
        <f t="shared" si="19"/>
        <v>1.8044449060130807E-2</v>
      </c>
      <c r="Z44" s="54">
        <f t="shared" si="20"/>
        <v>2.6616680693342776E-2</v>
      </c>
    </row>
    <row r="45" spans="1:26" x14ac:dyDescent="0.25">
      <c r="A45" s="6" t="s">
        <v>41</v>
      </c>
      <c r="B45" s="67">
        <f>SUM('subscritores das IME 2023'!B47:J47)</f>
        <v>92970</v>
      </c>
      <c r="C45" s="67">
        <f>SUM('subscritores das IME 2023'!K47:S47)</f>
        <v>88846</v>
      </c>
      <c r="D45" s="67">
        <f>SUM('subscritores das IME 2023'!T47:AB47)</f>
        <v>89412</v>
      </c>
      <c r="E45" s="67">
        <f>SUM('subscritores das IME 2023'!AC47:AK47)</f>
        <v>90907</v>
      </c>
      <c r="F45" s="67">
        <f>SUM('subscritores das IME 2023'!AL47:AT47)</f>
        <v>87559</v>
      </c>
      <c r="G45" s="67">
        <f>SUM('subscritores das IME 2023'!AU47:BC47)</f>
        <v>88530</v>
      </c>
      <c r="H45" s="67">
        <f>SUM('subscritores das IME 2023'!BD47:BL47)</f>
        <v>87099</v>
      </c>
      <c r="I45" s="67">
        <f>SUM('subscritores das IME 2023'!BM47:BU47)</f>
        <v>86401</v>
      </c>
      <c r="J45" s="67">
        <f>SUM('subscritores das IME 2023'!BV47:CD47)</f>
        <v>86629</v>
      </c>
      <c r="K45" s="67">
        <f>SUM('subscritores das IME 2023'!CE47:CM47)</f>
        <v>87591</v>
      </c>
      <c r="L45" s="67">
        <f>SUM('subscritores das IME 2023'!CN47:CV47)</f>
        <v>89447</v>
      </c>
      <c r="M45" s="67">
        <f>SUM('subscritores das IME 2023'!CW47:DE47)</f>
        <v>96302</v>
      </c>
      <c r="P45" s="54">
        <f t="shared" si="10"/>
        <v>-4.4358395181241295E-2</v>
      </c>
      <c r="Q45" s="54">
        <f t="shared" si="11"/>
        <v>6.3705738018593472E-3</v>
      </c>
      <c r="R45" s="54">
        <f t="shared" si="12"/>
        <v>1.6720350735919043E-2</v>
      </c>
      <c r="S45" s="54">
        <f t="shared" si="13"/>
        <v>-3.6828847063482439E-2</v>
      </c>
      <c r="T45" s="54">
        <f t="shared" si="14"/>
        <v>1.1089665254285785E-2</v>
      </c>
      <c r="U45" s="54">
        <f t="shared" si="15"/>
        <v>-1.6164012199254452E-2</v>
      </c>
      <c r="V45" s="54">
        <f t="shared" si="16"/>
        <v>-8.0138692751925422E-3</v>
      </c>
      <c r="W45" s="54">
        <f t="shared" si="17"/>
        <v>2.6388583465468685E-3</v>
      </c>
      <c r="X45" s="54">
        <f t="shared" si="18"/>
        <v>1.1104826328365736E-2</v>
      </c>
      <c r="Y45" s="54">
        <f t="shared" si="19"/>
        <v>2.1189391604160335E-2</v>
      </c>
      <c r="Z45" s="54">
        <f t="shared" si="20"/>
        <v>7.6637561908169172E-2</v>
      </c>
    </row>
    <row r="46" spans="1:26" x14ac:dyDescent="0.25">
      <c r="A46" s="6"/>
      <c r="B46" s="67">
        <f>SUM('subscritores das IME 2023'!B48:J48)</f>
        <v>0</v>
      </c>
      <c r="C46" s="67">
        <f>SUM('subscritores das IME 2023'!K48:S48)</f>
        <v>0</v>
      </c>
      <c r="D46" s="67">
        <f>SUM('subscritores das IME 2023'!T48:AB48)</f>
        <v>0</v>
      </c>
      <c r="E46" s="67">
        <f>SUM('subscritores das IME 2023'!AC48:AK48)</f>
        <v>0</v>
      </c>
      <c r="F46" s="67">
        <f>SUM('subscritores das IME 2023'!AL48:AT48)</f>
        <v>0</v>
      </c>
      <c r="G46" s="67">
        <f>SUM('subscritores das IME 2023'!AU48:BC48)</f>
        <v>0</v>
      </c>
      <c r="H46" s="67">
        <f>SUM('subscritores das IME 2023'!BD48:BL48)</f>
        <v>0</v>
      </c>
      <c r="I46" s="67">
        <f>SUM('subscritores das IME 2023'!BM48:BU48)</f>
        <v>0</v>
      </c>
      <c r="J46" s="67">
        <f>SUM('subscritores das IME 2023'!BV48:CD48)</f>
        <v>0</v>
      </c>
      <c r="K46" s="67">
        <f>SUM('subscritores das IME 2023'!CE48:CM48)</f>
        <v>0</v>
      </c>
      <c r="L46" s="67">
        <f>SUM('subscritores das IME 2023'!CN48:CV48)</f>
        <v>0</v>
      </c>
      <c r="M46" s="67">
        <f>SUM('subscritores das IME 2023'!CW48:DE48)</f>
        <v>0</v>
      </c>
      <c r="P46" s="54" t="e">
        <f t="shared" si="10"/>
        <v>#DIV/0!</v>
      </c>
      <c r="Q46" s="54" t="e">
        <f t="shared" si="11"/>
        <v>#DIV/0!</v>
      </c>
      <c r="R46" s="54" t="e">
        <f t="shared" si="12"/>
        <v>#DIV/0!</v>
      </c>
      <c r="S46" s="54" t="e">
        <f t="shared" si="13"/>
        <v>#DIV/0!</v>
      </c>
      <c r="T46" s="54" t="e">
        <f t="shared" si="14"/>
        <v>#DIV/0!</v>
      </c>
      <c r="U46" s="54" t="e">
        <f t="shared" si="15"/>
        <v>#DIV/0!</v>
      </c>
      <c r="V46" s="54" t="e">
        <f t="shared" si="16"/>
        <v>#DIV/0!</v>
      </c>
      <c r="W46" s="54" t="e">
        <f t="shared" si="17"/>
        <v>#DIV/0!</v>
      </c>
      <c r="X46" s="54" t="e">
        <f t="shared" si="18"/>
        <v>#DIV/0!</v>
      </c>
      <c r="Y46" s="54" t="e">
        <f t="shared" si="19"/>
        <v>#DIV/0!</v>
      </c>
      <c r="Z46" s="54" t="e">
        <f t="shared" si="20"/>
        <v>#DIV/0!</v>
      </c>
    </row>
    <row r="47" spans="1:26" x14ac:dyDescent="0.25">
      <c r="A47" s="8" t="s">
        <v>42</v>
      </c>
      <c r="B47" s="8">
        <f>SUM(B48:B61)</f>
        <v>1169553</v>
      </c>
      <c r="C47" s="8">
        <f t="shared" ref="C47:M47" si="23">SUM(C48:C61)</f>
        <v>1229730</v>
      </c>
      <c r="D47" s="8">
        <f t="shared" si="23"/>
        <v>1264708</v>
      </c>
      <c r="E47" s="8">
        <f t="shared" si="23"/>
        <v>1300841</v>
      </c>
      <c r="F47" s="8">
        <f t="shared" si="23"/>
        <v>1339486</v>
      </c>
      <c r="G47" s="8">
        <f t="shared" si="23"/>
        <v>1378945</v>
      </c>
      <c r="H47" s="8">
        <f t="shared" si="23"/>
        <v>1405448</v>
      </c>
      <c r="I47" s="8">
        <f t="shared" si="23"/>
        <v>1440619</v>
      </c>
      <c r="J47" s="8">
        <f t="shared" si="23"/>
        <v>1455503</v>
      </c>
      <c r="K47" s="8">
        <f t="shared" si="23"/>
        <v>1484486</v>
      </c>
      <c r="L47" s="8">
        <f t="shared" si="23"/>
        <v>1496556</v>
      </c>
      <c r="M47" s="8">
        <f t="shared" si="23"/>
        <v>1498580</v>
      </c>
      <c r="P47" s="54">
        <f t="shared" si="10"/>
        <v>5.1452991014515836E-2</v>
      </c>
      <c r="Q47" s="54">
        <f t="shared" si="11"/>
        <v>2.8443642100298483E-2</v>
      </c>
      <c r="R47" s="54">
        <f t="shared" si="12"/>
        <v>2.8570231231240806E-2</v>
      </c>
      <c r="S47" s="54">
        <f t="shared" si="13"/>
        <v>2.9707704477334174E-2</v>
      </c>
      <c r="T47" s="54">
        <f t="shared" si="14"/>
        <v>2.9458314607244906E-2</v>
      </c>
      <c r="U47" s="54">
        <f t="shared" si="15"/>
        <v>1.9219765835475577E-2</v>
      </c>
      <c r="V47" s="54">
        <f t="shared" si="16"/>
        <v>2.5024760788019185E-2</v>
      </c>
      <c r="W47" s="54">
        <f t="shared" si="17"/>
        <v>1.0331669927996279E-2</v>
      </c>
      <c r="X47" s="54">
        <f t="shared" si="18"/>
        <v>1.9912703718233393E-2</v>
      </c>
      <c r="Y47" s="54">
        <f t="shared" si="19"/>
        <v>8.1307604113478593E-3</v>
      </c>
      <c r="Z47" s="54">
        <f t="shared" si="20"/>
        <v>1.3524385322032373E-3</v>
      </c>
    </row>
    <row r="48" spans="1:26" x14ac:dyDescent="0.25">
      <c r="A48" s="6" t="s">
        <v>43</v>
      </c>
      <c r="B48" s="67">
        <f>SUM('subscritores das IME 2023'!B50:J50)</f>
        <v>601004</v>
      </c>
      <c r="C48" s="67">
        <f>SUM('subscritores das IME 2023'!K50:S50)</f>
        <v>618005</v>
      </c>
      <c r="D48" s="67">
        <f>SUM('subscritores das IME 2023'!T50:AB50)</f>
        <v>633363</v>
      </c>
      <c r="E48" s="67">
        <f>SUM('subscritores das IME 2023'!AC50:AK50)</f>
        <v>647717</v>
      </c>
      <c r="F48" s="67">
        <f>SUM('subscritores das IME 2023'!AL50:AT50)</f>
        <v>647593</v>
      </c>
      <c r="G48" s="67">
        <f>SUM('subscritores das IME 2023'!AU50:BC50)</f>
        <v>653623</v>
      </c>
      <c r="H48" s="67">
        <f>SUM('subscritores das IME 2023'!BD50:BL50)</f>
        <v>657052</v>
      </c>
      <c r="I48" s="67">
        <f>SUM('subscritores das IME 2023'!BM50:BU50)</f>
        <v>668002</v>
      </c>
      <c r="J48" s="67">
        <f>SUM('subscritores das IME 2023'!BV50:CD50)</f>
        <v>672354</v>
      </c>
      <c r="K48" s="67">
        <f>SUM('subscritores das IME 2023'!CE50:CM50)</f>
        <v>684742</v>
      </c>
      <c r="L48" s="67">
        <f>SUM('subscritores das IME 2023'!CN50:CV50)</f>
        <v>689711</v>
      </c>
      <c r="M48" s="67">
        <f>SUM('subscritores das IME 2023'!CW50:DE50)</f>
        <v>698339</v>
      </c>
      <c r="P48" s="54">
        <f t="shared" si="10"/>
        <v>2.8287665306720111E-2</v>
      </c>
      <c r="Q48" s="54">
        <f t="shared" si="11"/>
        <v>2.4850931626766881E-2</v>
      </c>
      <c r="R48" s="54">
        <f t="shared" si="12"/>
        <v>2.2663148936707733E-2</v>
      </c>
      <c r="S48" s="54">
        <f t="shared" si="13"/>
        <v>-1.9144163268836056E-4</v>
      </c>
      <c r="T48" s="54">
        <f t="shared" si="14"/>
        <v>9.3114039219077682E-3</v>
      </c>
      <c r="U48" s="54">
        <f t="shared" si="15"/>
        <v>5.2461434190658185E-3</v>
      </c>
      <c r="V48" s="54">
        <f t="shared" si="16"/>
        <v>1.6665347643717743E-2</v>
      </c>
      <c r="W48" s="54">
        <f t="shared" si="17"/>
        <v>6.5149505540402775E-3</v>
      </c>
      <c r="X48" s="54">
        <f t="shared" si="18"/>
        <v>1.8424817878677002E-2</v>
      </c>
      <c r="Y48" s="54">
        <f t="shared" si="19"/>
        <v>7.2567477969804894E-3</v>
      </c>
      <c r="Z48" s="54">
        <f t="shared" si="20"/>
        <v>1.2509587348904061E-2</v>
      </c>
    </row>
    <row r="49" spans="1:26" x14ac:dyDescent="0.25">
      <c r="A49" s="6" t="s">
        <v>44</v>
      </c>
      <c r="B49" s="67">
        <f>SUM('subscritores das IME 2023'!B51:J51)</f>
        <v>38542</v>
      </c>
      <c r="C49" s="67">
        <f>SUM('subscritores das IME 2023'!K51:S51)</f>
        <v>42660</v>
      </c>
      <c r="D49" s="67">
        <f>SUM('subscritores das IME 2023'!T51:AB51)</f>
        <v>44083</v>
      </c>
      <c r="E49" s="67">
        <f>SUM('subscritores das IME 2023'!AC51:AK51)</f>
        <v>46919</v>
      </c>
      <c r="F49" s="67">
        <f>SUM('subscritores das IME 2023'!AL51:AT51)</f>
        <v>48792</v>
      </c>
      <c r="G49" s="67">
        <f>SUM('subscritores das IME 2023'!AU51:BC51)</f>
        <v>50954</v>
      </c>
      <c r="H49" s="67">
        <f>SUM('subscritores das IME 2023'!BD51:BL51)</f>
        <v>52265</v>
      </c>
      <c r="I49" s="67">
        <f>SUM('subscritores das IME 2023'!BM51:BU51)</f>
        <v>52806</v>
      </c>
      <c r="J49" s="67">
        <f>SUM('subscritores das IME 2023'!BV51:CD51)</f>
        <v>53901</v>
      </c>
      <c r="K49" s="67">
        <f>SUM('subscritores das IME 2023'!CE51:CM51)</f>
        <v>55436</v>
      </c>
      <c r="L49" s="67">
        <f>SUM('subscritores das IME 2023'!CN51:CV51)</f>
        <v>56835</v>
      </c>
      <c r="M49" s="67">
        <f>SUM('subscritores das IME 2023'!CW51:DE51)</f>
        <v>57183</v>
      </c>
      <c r="P49" s="54">
        <f t="shared" si="10"/>
        <v>0.10684448134502622</v>
      </c>
      <c r="Q49" s="54">
        <f t="shared" si="11"/>
        <v>3.335677449601504E-2</v>
      </c>
      <c r="R49" s="54">
        <f t="shared" si="12"/>
        <v>6.4333189664950163E-2</v>
      </c>
      <c r="S49" s="54">
        <f t="shared" si="13"/>
        <v>3.9919861889639696E-2</v>
      </c>
      <c r="T49" s="54">
        <f t="shared" si="14"/>
        <v>4.431054271191992E-2</v>
      </c>
      <c r="U49" s="54">
        <f t="shared" si="15"/>
        <v>2.5729088982219261E-2</v>
      </c>
      <c r="V49" s="54">
        <f t="shared" si="16"/>
        <v>1.0351095379316888E-2</v>
      </c>
      <c r="W49" s="54">
        <f t="shared" si="17"/>
        <v>2.0736279968185389E-2</v>
      </c>
      <c r="X49" s="54">
        <f t="shared" si="18"/>
        <v>2.8478135841635499E-2</v>
      </c>
      <c r="Y49" s="54">
        <f t="shared" si="19"/>
        <v>2.5236308535969476E-2</v>
      </c>
      <c r="Z49" s="54">
        <f t="shared" si="20"/>
        <v>6.1229875956716473E-3</v>
      </c>
    </row>
    <row r="50" spans="1:26" x14ac:dyDescent="0.25">
      <c r="A50" s="6" t="s">
        <v>45</v>
      </c>
      <c r="B50" s="67">
        <f>SUM('subscritores das IME 2023'!B52:J52)</f>
        <v>62126</v>
      </c>
      <c r="C50" s="67">
        <f>SUM('subscritores das IME 2023'!K52:S52)</f>
        <v>66138</v>
      </c>
      <c r="D50" s="67">
        <f>SUM('subscritores das IME 2023'!T52:AB52)</f>
        <v>69170</v>
      </c>
      <c r="E50" s="67">
        <f>SUM('subscritores das IME 2023'!AC52:AK52)</f>
        <v>69515</v>
      </c>
      <c r="F50" s="67">
        <f>SUM('subscritores das IME 2023'!AL52:AT52)</f>
        <v>80165</v>
      </c>
      <c r="G50" s="67">
        <f>SUM('subscritores das IME 2023'!AU52:BC52)</f>
        <v>85759</v>
      </c>
      <c r="H50" s="67">
        <f>SUM('subscritores das IME 2023'!BD52:BL52)</f>
        <v>90311</v>
      </c>
      <c r="I50" s="67">
        <f>SUM('subscritores das IME 2023'!BM52:BU52)</f>
        <v>95587</v>
      </c>
      <c r="J50" s="67">
        <f>SUM('subscritores das IME 2023'!BV52:CD52)</f>
        <v>96357</v>
      </c>
      <c r="K50" s="67">
        <f>SUM('subscritores das IME 2023'!CE52:CM52)</f>
        <v>97456</v>
      </c>
      <c r="L50" s="67">
        <f>SUM('subscritores das IME 2023'!CN52:CV52)</f>
        <v>94624</v>
      </c>
      <c r="M50" s="67">
        <f>SUM('subscritores das IME 2023'!CW52:DE52)</f>
        <v>90222</v>
      </c>
      <c r="P50" s="54">
        <f t="shared" si="10"/>
        <v>6.4578437369217312E-2</v>
      </c>
      <c r="Q50" s="54">
        <f t="shared" si="11"/>
        <v>4.5843539266382516E-2</v>
      </c>
      <c r="R50" s="54">
        <f t="shared" si="12"/>
        <v>4.9877114355934005E-3</v>
      </c>
      <c r="S50" s="54">
        <f t="shared" si="13"/>
        <v>0.15320434438610375</v>
      </c>
      <c r="T50" s="54">
        <f t="shared" si="14"/>
        <v>6.9781076529657593E-2</v>
      </c>
      <c r="U50" s="54">
        <f t="shared" si="15"/>
        <v>5.3078977133595329E-2</v>
      </c>
      <c r="V50" s="54">
        <f t="shared" si="16"/>
        <v>5.8420347465978573E-2</v>
      </c>
      <c r="W50" s="54">
        <f t="shared" si="17"/>
        <v>8.0554887170849465E-3</v>
      </c>
      <c r="X50" s="54">
        <f t="shared" si="18"/>
        <v>1.1405502454414407E-2</v>
      </c>
      <c r="Y50" s="54">
        <f t="shared" si="19"/>
        <v>-2.9059267772122754E-2</v>
      </c>
      <c r="Z50" s="54">
        <f t="shared" si="20"/>
        <v>-4.652096719648291E-2</v>
      </c>
    </row>
    <row r="51" spans="1:26" x14ac:dyDescent="0.25">
      <c r="A51" s="6" t="s">
        <v>46</v>
      </c>
      <c r="B51" s="67">
        <f>SUM('subscritores das IME 2023'!B53:J53)</f>
        <v>16976</v>
      </c>
      <c r="C51" s="67">
        <f>SUM('subscritores das IME 2023'!K53:S53)</f>
        <v>19674</v>
      </c>
      <c r="D51" s="67">
        <f>SUM('subscritores das IME 2023'!T53:AB53)</f>
        <v>22554</v>
      </c>
      <c r="E51" s="67">
        <f>SUM('subscritores das IME 2023'!AC53:AK53)</f>
        <v>22655</v>
      </c>
      <c r="F51" s="67">
        <f>SUM('subscritores das IME 2023'!AL53:AT53)</f>
        <v>23926</v>
      </c>
      <c r="G51" s="67">
        <f>SUM('subscritores das IME 2023'!AU53:BC53)</f>
        <v>25283</v>
      </c>
      <c r="H51" s="67">
        <f>SUM('subscritores das IME 2023'!BD53:BL53)</f>
        <v>26783</v>
      </c>
      <c r="I51" s="67">
        <f>SUM('subscritores das IME 2023'!BM53:BU53)</f>
        <v>27830</v>
      </c>
      <c r="J51" s="67">
        <f>SUM('subscritores das IME 2023'!BV53:CD53)</f>
        <v>27850</v>
      </c>
      <c r="K51" s="67">
        <f>SUM('subscritores das IME 2023'!CE53:CM53)</f>
        <v>27809</v>
      </c>
      <c r="L51" s="67">
        <f>SUM('subscritores das IME 2023'!CN53:CV53)</f>
        <v>27844</v>
      </c>
      <c r="M51" s="67">
        <f>SUM('subscritores das IME 2023'!CW53:DE53)</f>
        <v>27315</v>
      </c>
      <c r="P51" s="54">
        <f t="shared" si="10"/>
        <v>0.15893025447690867</v>
      </c>
      <c r="Q51" s="54">
        <f t="shared" si="11"/>
        <v>0.1463860933211345</v>
      </c>
      <c r="R51" s="54">
        <f t="shared" si="12"/>
        <v>4.4781413496497446E-3</v>
      </c>
      <c r="S51" s="54">
        <f t="shared" si="13"/>
        <v>5.6102405649966824E-2</v>
      </c>
      <c r="T51" s="54">
        <f t="shared" si="14"/>
        <v>5.6716542673242554E-2</v>
      </c>
      <c r="U51" s="54">
        <f t="shared" si="15"/>
        <v>5.9328402483882492E-2</v>
      </c>
      <c r="V51" s="54">
        <f t="shared" si="16"/>
        <v>3.9091961318747037E-2</v>
      </c>
      <c r="W51" s="54">
        <f t="shared" si="17"/>
        <v>7.1864893999284973E-4</v>
      </c>
      <c r="X51" s="54">
        <f t="shared" si="18"/>
        <v>-1.472172351885126E-3</v>
      </c>
      <c r="Y51" s="54">
        <f t="shared" si="19"/>
        <v>1.2585853500666211E-3</v>
      </c>
      <c r="Z51" s="54">
        <f t="shared" si="20"/>
        <v>-1.8998707082315769E-2</v>
      </c>
    </row>
    <row r="52" spans="1:26" x14ac:dyDescent="0.25">
      <c r="A52" s="6" t="s">
        <v>47</v>
      </c>
      <c r="B52" s="67">
        <f>SUM('subscritores das IME 2023'!B54:J54)</f>
        <v>18661</v>
      </c>
      <c r="C52" s="67">
        <f>SUM('subscritores das IME 2023'!K54:S54)</f>
        <v>19923</v>
      </c>
      <c r="D52" s="67">
        <f>SUM('subscritores das IME 2023'!T54:AB54)</f>
        <v>20679</v>
      </c>
      <c r="E52" s="67">
        <f>SUM('subscritores das IME 2023'!AC54:AK54)</f>
        <v>21687</v>
      </c>
      <c r="F52" s="67">
        <f>SUM('subscritores das IME 2023'!AL54:AT54)</f>
        <v>22942</v>
      </c>
      <c r="G52" s="67">
        <f>SUM('subscritores das IME 2023'!AU54:BC54)</f>
        <v>23944</v>
      </c>
      <c r="H52" s="67">
        <f>SUM('subscritores das IME 2023'!BD54:BL54)</f>
        <v>25441</v>
      </c>
      <c r="I52" s="67">
        <f>SUM('subscritores das IME 2023'!BM54:BU54)</f>
        <v>26396</v>
      </c>
      <c r="J52" s="67">
        <f>SUM('subscritores das IME 2023'!BV54:CD54)</f>
        <v>26605</v>
      </c>
      <c r="K52" s="67">
        <f>SUM('subscritores das IME 2023'!CE54:CM54)</f>
        <v>27050</v>
      </c>
      <c r="L52" s="67">
        <f>SUM('subscritores das IME 2023'!CN54:CV54)</f>
        <v>26932</v>
      </c>
      <c r="M52" s="67">
        <f>SUM('subscritores das IME 2023'!CW54:DE54)</f>
        <v>26470</v>
      </c>
      <c r="P52" s="54">
        <f t="shared" si="10"/>
        <v>6.762767268635117E-2</v>
      </c>
      <c r="Q52" s="54">
        <f t="shared" si="11"/>
        <v>3.7946092455955371E-2</v>
      </c>
      <c r="R52" s="54">
        <f t="shared" si="12"/>
        <v>4.8745103728420114E-2</v>
      </c>
      <c r="S52" s="54">
        <f t="shared" si="13"/>
        <v>5.786876930880247E-2</v>
      </c>
      <c r="T52" s="54">
        <f t="shared" si="14"/>
        <v>4.3675355243657954E-2</v>
      </c>
      <c r="U52" s="54">
        <f t="shared" si="15"/>
        <v>6.2520882058135552E-2</v>
      </c>
      <c r="V52" s="54">
        <f t="shared" si="16"/>
        <v>3.7537832632364987E-2</v>
      </c>
      <c r="W52" s="54">
        <f t="shared" si="17"/>
        <v>7.9178663433854268E-3</v>
      </c>
      <c r="X52" s="54">
        <f t="shared" si="18"/>
        <v>1.6726179289607179E-2</v>
      </c>
      <c r="Y52" s="54">
        <f t="shared" si="19"/>
        <v>-4.3622920517559782E-3</v>
      </c>
      <c r="Z52" s="54">
        <f t="shared" si="20"/>
        <v>-1.7154314570028251E-2</v>
      </c>
    </row>
    <row r="53" spans="1:26" x14ac:dyDescent="0.25">
      <c r="A53" s="6" t="s">
        <v>48</v>
      </c>
      <c r="B53" s="67">
        <f>SUM('subscritores das IME 2023'!B55:J55)</f>
        <v>25434</v>
      </c>
      <c r="C53" s="67">
        <f>SUM('subscritores das IME 2023'!K55:S55)</f>
        <v>27470</v>
      </c>
      <c r="D53" s="67">
        <f>SUM('subscritores das IME 2023'!T55:AB55)</f>
        <v>27079</v>
      </c>
      <c r="E53" s="67">
        <f>SUM('subscritores das IME 2023'!AC55:AK55)</f>
        <v>27702</v>
      </c>
      <c r="F53" s="67">
        <f>SUM('subscritores das IME 2023'!AL55:AT55)</f>
        <v>28082</v>
      </c>
      <c r="G53" s="67">
        <f>SUM('subscritores das IME 2023'!AU55:BC55)</f>
        <v>29167</v>
      </c>
      <c r="H53" s="67">
        <f>SUM('subscritores das IME 2023'!BD55:BL55)</f>
        <v>29735</v>
      </c>
      <c r="I53" s="67">
        <f>SUM('subscritores das IME 2023'!BM55:BU55)</f>
        <v>29835</v>
      </c>
      <c r="J53" s="67">
        <f>SUM('subscritores das IME 2023'!BV55:CD55)</f>
        <v>29971</v>
      </c>
      <c r="K53" s="67">
        <f>SUM('subscritores das IME 2023'!CE55:CM55)</f>
        <v>30442</v>
      </c>
      <c r="L53" s="67">
        <f>SUM('subscritores das IME 2023'!CN55:CV55)</f>
        <v>30972</v>
      </c>
      <c r="M53" s="67">
        <f>SUM('subscritores das IME 2023'!CW55:DE55)</f>
        <v>30494</v>
      </c>
      <c r="P53" s="54">
        <f t="shared" si="10"/>
        <v>8.0050326334827338E-2</v>
      </c>
      <c r="Q53" s="54">
        <f t="shared" si="11"/>
        <v>-1.4233709501274117E-2</v>
      </c>
      <c r="R53" s="54">
        <f t="shared" si="12"/>
        <v>2.3006758004357586E-2</v>
      </c>
      <c r="S53" s="54">
        <f t="shared" si="13"/>
        <v>1.3717421124828544E-2</v>
      </c>
      <c r="T53" s="54">
        <f t="shared" si="14"/>
        <v>3.863684922726307E-2</v>
      </c>
      <c r="U53" s="54">
        <f t="shared" si="15"/>
        <v>1.9474063153563925E-2</v>
      </c>
      <c r="V53" s="54">
        <f t="shared" si="16"/>
        <v>3.3630401883302241E-3</v>
      </c>
      <c r="W53" s="54">
        <f t="shared" si="17"/>
        <v>4.5584045584046162E-3</v>
      </c>
      <c r="X53" s="54">
        <f t="shared" si="18"/>
        <v>1.5715191351640012E-2</v>
      </c>
      <c r="Y53" s="54">
        <f t="shared" si="19"/>
        <v>1.741015701990678E-2</v>
      </c>
      <c r="Z53" s="54">
        <f t="shared" si="20"/>
        <v>-1.5433294588660718E-2</v>
      </c>
    </row>
    <row r="54" spans="1:26" x14ac:dyDescent="0.25">
      <c r="A54" s="6" t="s">
        <v>49</v>
      </c>
      <c r="B54" s="67">
        <f>SUM('subscritores das IME 2023'!B56:J56)</f>
        <v>148234</v>
      </c>
      <c r="C54" s="67">
        <f>SUM('subscritores das IME 2023'!K56:S56)</f>
        <v>151649</v>
      </c>
      <c r="D54" s="67">
        <f>SUM('subscritores das IME 2023'!T56:AB56)</f>
        <v>154369</v>
      </c>
      <c r="E54" s="67">
        <f>SUM('subscritores das IME 2023'!AC56:AK56)</f>
        <v>155154</v>
      </c>
      <c r="F54" s="67">
        <f>SUM('subscritores das IME 2023'!AL56:AT56)</f>
        <v>157156</v>
      </c>
      <c r="G54" s="67">
        <f>SUM('subscritores das IME 2023'!AU56:BC56)</f>
        <v>162106</v>
      </c>
      <c r="H54" s="67">
        <f>SUM('subscritores das IME 2023'!BD56:BL56)</f>
        <v>162418</v>
      </c>
      <c r="I54" s="67">
        <f>SUM('subscritores das IME 2023'!BM56:BU56)</f>
        <v>164937</v>
      </c>
      <c r="J54" s="67">
        <f>SUM('subscritores das IME 2023'!BV56:CD56)</f>
        <v>167347</v>
      </c>
      <c r="K54" s="67">
        <f>SUM('subscritores das IME 2023'!CE56:CM56)</f>
        <v>171039</v>
      </c>
      <c r="L54" s="67">
        <f>SUM('subscritores das IME 2023'!CN56:CV56)</f>
        <v>172239</v>
      </c>
      <c r="M54" s="67">
        <f>SUM('subscritores das IME 2023'!CW56:DE56)</f>
        <v>174772</v>
      </c>
      <c r="P54" s="54">
        <f t="shared" si="10"/>
        <v>2.3037899537218243E-2</v>
      </c>
      <c r="Q54" s="54">
        <f t="shared" si="11"/>
        <v>1.7936155200495962E-2</v>
      </c>
      <c r="R54" s="54">
        <f t="shared" si="12"/>
        <v>5.0852178870108844E-3</v>
      </c>
      <c r="S54" s="54">
        <f t="shared" si="13"/>
        <v>1.2903308970442229E-2</v>
      </c>
      <c r="T54" s="54">
        <f t="shared" si="14"/>
        <v>3.1497365674870936E-2</v>
      </c>
      <c r="U54" s="54">
        <f t="shared" si="15"/>
        <v>1.9246665761909476E-3</v>
      </c>
      <c r="V54" s="54">
        <f t="shared" si="16"/>
        <v>1.5509364725584618E-2</v>
      </c>
      <c r="W54" s="54">
        <f t="shared" si="17"/>
        <v>1.4611639595724535E-2</v>
      </c>
      <c r="X54" s="54">
        <f t="shared" si="18"/>
        <v>2.2061943148069529E-2</v>
      </c>
      <c r="Y54" s="54">
        <f t="shared" si="19"/>
        <v>7.0159437321313245E-3</v>
      </c>
      <c r="Z54" s="54">
        <f t="shared" si="20"/>
        <v>1.4706309256323991E-2</v>
      </c>
    </row>
    <row r="55" spans="1:26" x14ac:dyDescent="0.25">
      <c r="A55" s="6" t="s">
        <v>50</v>
      </c>
      <c r="B55" s="67">
        <f>SUM('subscritores das IME 2023'!B57:J57)</f>
        <v>47742</v>
      </c>
      <c r="C55" s="67">
        <f>SUM('subscritores das IME 2023'!K57:S57)</f>
        <v>53869</v>
      </c>
      <c r="D55" s="67">
        <f>SUM('subscritores das IME 2023'!T57:AB57)</f>
        <v>56277</v>
      </c>
      <c r="E55" s="67">
        <f>SUM('subscritores das IME 2023'!AC57:AK57)</f>
        <v>58687</v>
      </c>
      <c r="F55" s="67">
        <f>SUM('subscritores das IME 2023'!AL57:AT57)</f>
        <v>63364</v>
      </c>
      <c r="G55" s="67">
        <f>SUM('subscritores das IME 2023'!AU57:BC57)</f>
        <v>67689</v>
      </c>
      <c r="H55" s="67">
        <f>SUM('subscritores das IME 2023'!BD57:BL57)</f>
        <v>71914</v>
      </c>
      <c r="I55" s="67">
        <f>SUM('subscritores das IME 2023'!BM57:BU57)</f>
        <v>74505</v>
      </c>
      <c r="J55" s="67">
        <f>SUM('subscritores das IME 2023'!BV57:CD57)</f>
        <v>76256</v>
      </c>
      <c r="K55" s="67">
        <f>SUM('subscritores das IME 2023'!CE57:CM57)</f>
        <v>78773</v>
      </c>
      <c r="L55" s="67">
        <f>SUM('subscritores das IME 2023'!CN57:CV57)</f>
        <v>81650</v>
      </c>
      <c r="M55" s="67">
        <f>SUM('subscritores das IME 2023'!CW57:DE57)</f>
        <v>82577</v>
      </c>
      <c r="P55" s="54">
        <f t="shared" si="10"/>
        <v>0.12833563738427389</v>
      </c>
      <c r="Q55" s="54">
        <f t="shared" si="11"/>
        <v>4.4701033989864358E-2</v>
      </c>
      <c r="R55" s="54">
        <f t="shared" si="12"/>
        <v>4.2823888977735036E-2</v>
      </c>
      <c r="S55" s="54">
        <f t="shared" si="13"/>
        <v>7.9693969703682255E-2</v>
      </c>
      <c r="T55" s="54">
        <f t="shared" si="14"/>
        <v>6.8256423205605765E-2</v>
      </c>
      <c r="U55" s="54">
        <f t="shared" si="15"/>
        <v>6.2417822689063263E-2</v>
      </c>
      <c r="V55" s="54">
        <f t="shared" si="16"/>
        <v>3.6029145924298511E-2</v>
      </c>
      <c r="W55" s="54">
        <f t="shared" si="17"/>
        <v>2.3501778404134033E-2</v>
      </c>
      <c r="X55" s="54">
        <f t="shared" si="18"/>
        <v>3.3007238774653835E-2</v>
      </c>
      <c r="Y55" s="54">
        <f t="shared" si="19"/>
        <v>3.6522666395846226E-2</v>
      </c>
      <c r="Z55" s="54">
        <f t="shared" si="20"/>
        <v>1.1353337415799247E-2</v>
      </c>
    </row>
    <row r="56" spans="1:26" x14ac:dyDescent="0.25">
      <c r="A56" s="6" t="s">
        <v>51</v>
      </c>
      <c r="B56" s="67">
        <f>SUM('subscritores das IME 2023'!B58:J58)</f>
        <v>9851</v>
      </c>
      <c r="C56" s="67">
        <f>SUM('subscritores das IME 2023'!K58:S58)</f>
        <v>11867</v>
      </c>
      <c r="D56" s="67">
        <f>SUM('subscritores das IME 2023'!T58:AB58)</f>
        <v>12387</v>
      </c>
      <c r="E56" s="67">
        <f>SUM('subscritores das IME 2023'!AC58:AK58)</f>
        <v>12817</v>
      </c>
      <c r="F56" s="67">
        <f>SUM('subscritores das IME 2023'!AL58:AT58)</f>
        <v>13629</v>
      </c>
      <c r="G56" s="67">
        <f>SUM('subscritores das IME 2023'!AU58:BC58)</f>
        <v>14406</v>
      </c>
      <c r="H56" s="67">
        <f>SUM('subscritores das IME 2023'!BD58:BL58)</f>
        <v>14435</v>
      </c>
      <c r="I56" s="67">
        <f>SUM('subscritores das IME 2023'!BM58:BU58)</f>
        <v>14651</v>
      </c>
      <c r="J56" s="67">
        <f>SUM('subscritores das IME 2023'!BV58:CD58)</f>
        <v>15178</v>
      </c>
      <c r="K56" s="67">
        <f>SUM('subscritores das IME 2023'!CE58:CM58)</f>
        <v>15679</v>
      </c>
      <c r="L56" s="67">
        <f>SUM('subscritores das IME 2023'!CN58:CV58)</f>
        <v>15661</v>
      </c>
      <c r="M56" s="67">
        <f>SUM('subscritores das IME 2023'!CW58:DE58)</f>
        <v>15491</v>
      </c>
      <c r="P56" s="54">
        <f t="shared" si="10"/>
        <v>0.20464927418536183</v>
      </c>
      <c r="Q56" s="54">
        <f t="shared" si="11"/>
        <v>4.381899384848742E-2</v>
      </c>
      <c r="R56" s="54">
        <f t="shared" si="12"/>
        <v>3.4713812868329752E-2</v>
      </c>
      <c r="S56" s="54">
        <f t="shared" si="13"/>
        <v>6.3353358820316785E-2</v>
      </c>
      <c r="T56" s="54">
        <f t="shared" si="14"/>
        <v>5.7010785824345156E-2</v>
      </c>
      <c r="U56" s="54">
        <f t="shared" si="15"/>
        <v>2.0130501180064542E-3</v>
      </c>
      <c r="V56" s="54">
        <f t="shared" si="16"/>
        <v>1.496363006581225E-2</v>
      </c>
      <c r="W56" s="54">
        <f t="shared" si="17"/>
        <v>3.5970240939185105E-2</v>
      </c>
      <c r="X56" s="54">
        <f t="shared" si="18"/>
        <v>3.3008301488997249E-2</v>
      </c>
      <c r="Y56" s="54">
        <f t="shared" si="19"/>
        <v>-1.1480324000254782E-3</v>
      </c>
      <c r="Z56" s="54">
        <f t="shared" si="20"/>
        <v>-1.0854990102803108E-2</v>
      </c>
    </row>
    <row r="57" spans="1:26" x14ac:dyDescent="0.25">
      <c r="A57" s="6" t="s">
        <v>52</v>
      </c>
      <c r="B57" s="67">
        <f>SUM('subscritores das IME 2023'!B59:J59)</f>
        <v>30923</v>
      </c>
      <c r="C57" s="67">
        <f>SUM('subscritores das IME 2023'!K59:S59)</f>
        <v>33917</v>
      </c>
      <c r="D57" s="67">
        <f>SUM('subscritores das IME 2023'!T59:AB59)</f>
        <v>35207</v>
      </c>
      <c r="E57" s="67">
        <f>SUM('subscritores das IME 2023'!AC59:AK59)</f>
        <v>36922</v>
      </c>
      <c r="F57" s="67">
        <f>SUM('subscritores das IME 2023'!AL59:AT59)</f>
        <v>44824</v>
      </c>
      <c r="G57" s="67">
        <f>SUM('subscritores das IME 2023'!AU59:BC59)</f>
        <v>48097</v>
      </c>
      <c r="H57" s="67">
        <f>SUM('subscritores das IME 2023'!BD59:BL59)</f>
        <v>49837</v>
      </c>
      <c r="I57" s="67">
        <f>SUM('subscritores das IME 2023'!BM59:BU59)</f>
        <v>53134</v>
      </c>
      <c r="J57" s="67">
        <f>SUM('subscritores das IME 2023'!BV59:CD59)</f>
        <v>53286</v>
      </c>
      <c r="K57" s="67">
        <f>SUM('subscritores das IME 2023'!CE59:CM59)</f>
        <v>53677</v>
      </c>
      <c r="L57" s="67">
        <f>SUM('subscritores das IME 2023'!CN59:CV59)</f>
        <v>53281</v>
      </c>
      <c r="M57" s="67">
        <f>SUM('subscritores das IME 2023'!CW59:DE59)</f>
        <v>51917</v>
      </c>
      <c r="P57" s="54">
        <f t="shared" si="10"/>
        <v>9.6821136370986105E-2</v>
      </c>
      <c r="Q57" s="54">
        <f t="shared" si="11"/>
        <v>3.8034024235634067E-2</v>
      </c>
      <c r="R57" s="54">
        <f t="shared" si="12"/>
        <v>4.8711903882750596E-2</v>
      </c>
      <c r="S57" s="54">
        <f t="shared" si="13"/>
        <v>0.21401874221331463</v>
      </c>
      <c r="T57" s="54">
        <f t="shared" si="14"/>
        <v>7.3018918436551949E-2</v>
      </c>
      <c r="U57" s="54">
        <f t="shared" si="15"/>
        <v>3.6176892529679705E-2</v>
      </c>
      <c r="V57" s="54">
        <f t="shared" si="16"/>
        <v>6.6155667475971569E-2</v>
      </c>
      <c r="W57" s="54">
        <f t="shared" si="17"/>
        <v>2.8606918357361177E-3</v>
      </c>
      <c r="X57" s="54">
        <f t="shared" si="18"/>
        <v>7.3377622640093954E-3</v>
      </c>
      <c r="Y57" s="54">
        <f t="shared" si="19"/>
        <v>-7.3774614825716789E-3</v>
      </c>
      <c r="Z57" s="54">
        <f t="shared" si="20"/>
        <v>-2.560012011786561E-2</v>
      </c>
    </row>
    <row r="58" spans="1:26" x14ac:dyDescent="0.25">
      <c r="A58" s="6" t="s">
        <v>53</v>
      </c>
      <c r="B58" s="67">
        <f>SUM('subscritores das IME 2023'!B60:J60)</f>
        <v>52683</v>
      </c>
      <c r="C58" s="67">
        <f>SUM('subscritores das IME 2023'!K60:S60)</f>
        <v>56926</v>
      </c>
      <c r="D58" s="67">
        <f>SUM('subscritores das IME 2023'!T60:AB60)</f>
        <v>59015</v>
      </c>
      <c r="E58" s="67">
        <f>SUM('subscritores das IME 2023'!AC60:AK60)</f>
        <v>59915</v>
      </c>
      <c r="F58" s="67">
        <f>SUM('subscritores das IME 2023'!AL60:AT60)</f>
        <v>63056</v>
      </c>
      <c r="G58" s="67">
        <f>SUM('subscritores das IME 2023'!AU60:BC60)</f>
        <v>66359</v>
      </c>
      <c r="H58" s="67">
        <f>SUM('subscritores das IME 2023'!BD60:BL60)</f>
        <v>69626</v>
      </c>
      <c r="I58" s="67">
        <f>SUM('subscritores das IME 2023'!BM60:BU60)</f>
        <v>71670</v>
      </c>
      <c r="J58" s="67">
        <f>SUM('subscritores das IME 2023'!BV60:CD60)</f>
        <v>72473</v>
      </c>
      <c r="K58" s="67">
        <f>SUM('subscritores das IME 2023'!CE60:CM60)</f>
        <v>74185</v>
      </c>
      <c r="L58" s="67">
        <f>SUM('subscritores das IME 2023'!CN60:CV60)</f>
        <v>74474</v>
      </c>
      <c r="M58" s="67">
        <f>SUM('subscritores das IME 2023'!CW60:DE60)</f>
        <v>72648</v>
      </c>
      <c r="P58" s="54">
        <f t="shared" si="10"/>
        <v>8.053831406715628E-2</v>
      </c>
      <c r="Q58" s="54">
        <f t="shared" si="11"/>
        <v>3.6696764220215616E-2</v>
      </c>
      <c r="R58" s="54">
        <f t="shared" si="12"/>
        <v>1.5250360077946334E-2</v>
      </c>
      <c r="S58" s="54">
        <f t="shared" si="13"/>
        <v>5.2424267712592787E-2</v>
      </c>
      <c r="T58" s="54">
        <f t="shared" si="14"/>
        <v>5.2382009642222727E-2</v>
      </c>
      <c r="U58" s="54">
        <f t="shared" si="15"/>
        <v>4.9232206633614162E-2</v>
      </c>
      <c r="V58" s="54">
        <f t="shared" si="16"/>
        <v>2.9356849452790712E-2</v>
      </c>
      <c r="W58" s="54">
        <f t="shared" si="17"/>
        <v>1.1204130040463278E-2</v>
      </c>
      <c r="X58" s="54">
        <f t="shared" si="18"/>
        <v>2.3622590481972683E-2</v>
      </c>
      <c r="Y58" s="54">
        <f t="shared" si="19"/>
        <v>3.8956662398059727E-3</v>
      </c>
      <c r="Z58" s="54">
        <f t="shared" si="20"/>
        <v>-2.4518623949297713E-2</v>
      </c>
    </row>
    <row r="59" spans="1:26" x14ac:dyDescent="0.25">
      <c r="A59" s="6" t="s">
        <v>54</v>
      </c>
      <c r="B59" s="67">
        <f>SUM('subscritores das IME 2023'!B61:J61)</f>
        <v>10258</v>
      </c>
      <c r="C59" s="67">
        <f>SUM('subscritores das IME 2023'!K61:S61)</f>
        <v>11418</v>
      </c>
      <c r="D59" s="67">
        <f>SUM('subscritores das IME 2023'!T61:AB61)</f>
        <v>11713</v>
      </c>
      <c r="E59" s="67">
        <f>SUM('subscritores das IME 2023'!AC61:AK61)</f>
        <v>12620</v>
      </c>
      <c r="F59" s="67">
        <f>SUM('subscritores das IME 2023'!AL61:AT61)</f>
        <v>13107</v>
      </c>
      <c r="G59" s="67">
        <f>SUM('subscritores das IME 2023'!AU61:BC61)</f>
        <v>13824</v>
      </c>
      <c r="H59" s="67">
        <f>SUM('subscritores das IME 2023'!BD61:BL61)</f>
        <v>14728</v>
      </c>
      <c r="I59" s="67">
        <f>SUM('subscritores das IME 2023'!BM61:BU61)</f>
        <v>15416</v>
      </c>
      <c r="J59" s="67">
        <f>SUM('subscritores das IME 2023'!BV61:CD61)</f>
        <v>15766</v>
      </c>
      <c r="K59" s="67">
        <f>SUM('subscritores das IME 2023'!CE61:CM61)</f>
        <v>15977</v>
      </c>
      <c r="L59" s="67">
        <f>SUM('subscritores das IME 2023'!CN61:CV61)</f>
        <v>16134</v>
      </c>
      <c r="M59" s="67">
        <f>SUM('subscritores das IME 2023'!CW61:DE61)</f>
        <v>15881</v>
      </c>
      <c r="P59" s="54">
        <f t="shared" si="10"/>
        <v>0.11308247221680645</v>
      </c>
      <c r="Q59" s="54">
        <f t="shared" si="11"/>
        <v>2.5836398668768634E-2</v>
      </c>
      <c r="R59" s="54">
        <f t="shared" si="12"/>
        <v>7.7435328267736692E-2</v>
      </c>
      <c r="S59" s="54">
        <f t="shared" si="13"/>
        <v>3.8589540412044432E-2</v>
      </c>
      <c r="T59" s="54">
        <f t="shared" si="14"/>
        <v>5.47035934996567E-2</v>
      </c>
      <c r="U59" s="54">
        <f t="shared" si="15"/>
        <v>6.5393518518518601E-2</v>
      </c>
      <c r="V59" s="54">
        <f t="shared" si="16"/>
        <v>4.6713742531232949E-2</v>
      </c>
      <c r="W59" s="54">
        <f t="shared" si="17"/>
        <v>2.2703684483653452E-2</v>
      </c>
      <c r="X59" s="54">
        <f t="shared" si="18"/>
        <v>1.3383229734872604E-2</v>
      </c>
      <c r="Y59" s="54">
        <f t="shared" si="19"/>
        <v>9.8266257745509566E-3</v>
      </c>
      <c r="Z59" s="54">
        <f t="shared" si="20"/>
        <v>-1.5681170199578487E-2</v>
      </c>
    </row>
    <row r="60" spans="1:26" x14ac:dyDescent="0.25">
      <c r="A60" s="6" t="s">
        <v>55</v>
      </c>
      <c r="B60" s="67">
        <f>SUM('subscritores das IME 2023'!B62:J62)</f>
        <v>107119</v>
      </c>
      <c r="C60" s="67">
        <f>SUM('subscritores das IME 2023'!K62:S62)</f>
        <v>116214</v>
      </c>
      <c r="D60" s="67">
        <f>SUM('subscritores das IME 2023'!T62:AB62)</f>
        <v>118812</v>
      </c>
      <c r="E60" s="67">
        <f>SUM('subscritores das IME 2023'!AC62:AK62)</f>
        <v>128531</v>
      </c>
      <c r="F60" s="67">
        <f>SUM('subscritores das IME 2023'!AL62:AT62)</f>
        <v>132850</v>
      </c>
      <c r="G60" s="67">
        <f>SUM('subscritores das IME 2023'!AU62:BC62)</f>
        <v>137734</v>
      </c>
      <c r="H60" s="67">
        <f>SUM('subscritores das IME 2023'!BD62:BL62)</f>
        <v>140903</v>
      </c>
      <c r="I60" s="67">
        <f>SUM('subscritores das IME 2023'!BM62:BU62)</f>
        <v>145850</v>
      </c>
      <c r="J60" s="67">
        <f>SUM('subscritores das IME 2023'!BV62:CD62)</f>
        <v>148159</v>
      </c>
      <c r="K60" s="67">
        <f>SUM('subscritores das IME 2023'!CE62:CM62)</f>
        <v>152221</v>
      </c>
      <c r="L60" s="67">
        <f>SUM('subscritores das IME 2023'!CN62:CV62)</f>
        <v>156199</v>
      </c>
      <c r="M60" s="67">
        <f>SUM('subscritores das IME 2023'!CW62:DE62)</f>
        <v>155271</v>
      </c>
      <c r="P60" s="54">
        <f t="shared" si="10"/>
        <v>8.4905572307433896E-2</v>
      </c>
      <c r="Q60" s="54">
        <f t="shared" si="11"/>
        <v>2.2355310031493714E-2</v>
      </c>
      <c r="R60" s="54">
        <f t="shared" si="12"/>
        <v>8.1801501531831855E-2</v>
      </c>
      <c r="S60" s="54">
        <f t="shared" si="13"/>
        <v>3.360278843236264E-2</v>
      </c>
      <c r="T60" s="54">
        <f t="shared" si="14"/>
        <v>3.6763266842303244E-2</v>
      </c>
      <c r="U60" s="54">
        <f t="shared" si="15"/>
        <v>2.3008117095270508E-2</v>
      </c>
      <c r="V60" s="54">
        <f t="shared" si="16"/>
        <v>3.5109259561542316E-2</v>
      </c>
      <c r="W60" s="54">
        <f t="shared" si="17"/>
        <v>1.5831333561878713E-2</v>
      </c>
      <c r="X60" s="54">
        <f t="shared" si="18"/>
        <v>2.7416491741979909E-2</v>
      </c>
      <c r="Y60" s="54">
        <f t="shared" si="19"/>
        <v>2.6133056542789745E-2</v>
      </c>
      <c r="Z60" s="54">
        <f t="shared" si="20"/>
        <v>-5.9411391878309017E-3</v>
      </c>
    </row>
    <row r="61" spans="1:26" x14ac:dyDescent="0.25">
      <c r="A61" s="6"/>
      <c r="B61" s="67">
        <f>SUM('subscritores das IME 2023'!B63:J63)</f>
        <v>0</v>
      </c>
      <c r="C61" s="67">
        <f>SUM('subscritores das IME 2023'!K63:S63)</f>
        <v>0</v>
      </c>
      <c r="D61" s="67">
        <f>SUM('subscritores das IME 2023'!T63:AB63)</f>
        <v>0</v>
      </c>
      <c r="E61" s="67">
        <f>SUM('subscritores das IME 2023'!AC63:AK63)</f>
        <v>0</v>
      </c>
      <c r="F61" s="67">
        <f>SUM('subscritores das IME 2023'!AL63:AT63)</f>
        <v>0</v>
      </c>
      <c r="G61" s="67">
        <f>SUM('subscritores das IME 2023'!AU63:BC63)</f>
        <v>0</v>
      </c>
      <c r="H61" s="67">
        <f>SUM('subscritores das IME 2023'!BD63:BL63)</f>
        <v>0</v>
      </c>
      <c r="I61" s="67">
        <f>SUM('subscritores das IME 2023'!BM63:BU63)</f>
        <v>0</v>
      </c>
      <c r="J61" s="67">
        <f>SUM('subscritores das IME 2023'!BV63:CD63)</f>
        <v>0</v>
      </c>
      <c r="K61" s="67">
        <f>SUM('subscritores das IME 2023'!CE63:CM63)</f>
        <v>0</v>
      </c>
      <c r="L61" s="67">
        <f>SUM('subscritores das IME 2023'!CN63:CV63)</f>
        <v>0</v>
      </c>
      <c r="M61" s="67">
        <f>SUM('subscritores das IME 2023'!CW63:DE63)</f>
        <v>0</v>
      </c>
      <c r="P61" s="54" t="e">
        <f t="shared" si="10"/>
        <v>#DIV/0!</v>
      </c>
      <c r="Q61" s="54" t="e">
        <f t="shared" si="11"/>
        <v>#DIV/0!</v>
      </c>
      <c r="R61" s="54" t="e">
        <f t="shared" si="12"/>
        <v>#DIV/0!</v>
      </c>
      <c r="S61" s="54" t="e">
        <f t="shared" si="13"/>
        <v>#DIV/0!</v>
      </c>
      <c r="T61" s="54" t="e">
        <f t="shared" si="14"/>
        <v>#DIV/0!</v>
      </c>
      <c r="U61" s="54" t="e">
        <f t="shared" si="15"/>
        <v>#DIV/0!</v>
      </c>
      <c r="V61" s="54" t="e">
        <f t="shared" si="16"/>
        <v>#DIV/0!</v>
      </c>
      <c r="W61" s="54" t="e">
        <f t="shared" si="17"/>
        <v>#DIV/0!</v>
      </c>
      <c r="X61" s="54" t="e">
        <f t="shared" si="18"/>
        <v>#DIV/0!</v>
      </c>
      <c r="Y61" s="54" t="e">
        <f t="shared" si="19"/>
        <v>#DIV/0!</v>
      </c>
      <c r="Z61" s="54" t="e">
        <f t="shared" si="20"/>
        <v>#DIV/0!</v>
      </c>
    </row>
    <row r="62" spans="1:26" x14ac:dyDescent="0.25">
      <c r="A62" s="8" t="s">
        <v>56</v>
      </c>
      <c r="B62" s="8">
        <f>SUM(B63:B75)</f>
        <v>750884</v>
      </c>
      <c r="C62" s="8">
        <f t="shared" ref="C62:M62" si="24">SUM(C63:C75)</f>
        <v>804998</v>
      </c>
      <c r="D62" s="8">
        <f t="shared" si="24"/>
        <v>839922</v>
      </c>
      <c r="E62" s="8">
        <f t="shared" si="24"/>
        <v>869496</v>
      </c>
      <c r="F62" s="8">
        <f t="shared" si="24"/>
        <v>911636</v>
      </c>
      <c r="G62" s="8">
        <f t="shared" si="24"/>
        <v>952602</v>
      </c>
      <c r="H62" s="8">
        <f t="shared" si="24"/>
        <v>984462</v>
      </c>
      <c r="I62" s="8">
        <f t="shared" si="24"/>
        <v>1027644</v>
      </c>
      <c r="J62" s="8">
        <f t="shared" si="24"/>
        <v>1050004</v>
      </c>
      <c r="K62" s="8">
        <f t="shared" si="24"/>
        <v>1080835</v>
      </c>
      <c r="L62" s="8">
        <f t="shared" si="24"/>
        <v>1097799</v>
      </c>
      <c r="M62" s="8">
        <f t="shared" si="24"/>
        <v>1096009</v>
      </c>
      <c r="P62" s="54">
        <f t="shared" si="10"/>
        <v>7.2067056962193954E-2</v>
      </c>
      <c r="Q62" s="54">
        <f t="shared" si="11"/>
        <v>4.3383958717909898E-2</v>
      </c>
      <c r="R62" s="54">
        <f t="shared" si="12"/>
        <v>3.5210412395436652E-2</v>
      </c>
      <c r="S62" s="54">
        <f t="shared" si="13"/>
        <v>4.8464857802681172E-2</v>
      </c>
      <c r="T62" s="54">
        <f t="shared" si="14"/>
        <v>4.4936794948861269E-2</v>
      </c>
      <c r="U62" s="54">
        <f t="shared" si="15"/>
        <v>3.3445237360408608E-2</v>
      </c>
      <c r="V62" s="54">
        <f t="shared" si="16"/>
        <v>4.3863551868939643E-2</v>
      </c>
      <c r="W62" s="54">
        <f t="shared" si="17"/>
        <v>2.1758507810097694E-2</v>
      </c>
      <c r="X62" s="54">
        <f t="shared" si="18"/>
        <v>2.9362745284779779E-2</v>
      </c>
      <c r="Y62" s="54">
        <f t="shared" si="19"/>
        <v>1.5695272636433888E-2</v>
      </c>
      <c r="Z62" s="54">
        <f t="shared" si="20"/>
        <v>-1.6305352801377904E-3</v>
      </c>
    </row>
    <row r="63" spans="1:26" x14ac:dyDescent="0.25">
      <c r="A63" s="6" t="s">
        <v>57</v>
      </c>
      <c r="B63" s="67">
        <f>SUM('subscritores das IME 2023'!B65:J65)</f>
        <v>367115</v>
      </c>
      <c r="C63" s="67">
        <f>SUM('subscritores das IME 2023'!K65:S65)</f>
        <v>387600</v>
      </c>
      <c r="D63" s="67">
        <f>SUM('subscritores das IME 2023'!T65:AB65)</f>
        <v>401749</v>
      </c>
      <c r="E63" s="67">
        <f>SUM('subscritores das IME 2023'!AC65:AK65)</f>
        <v>410154</v>
      </c>
      <c r="F63" s="67">
        <f>SUM('subscritores das IME 2023'!AL65:AT65)</f>
        <v>416799</v>
      </c>
      <c r="G63" s="67">
        <f>SUM('subscritores das IME 2023'!AU65:BC65)</f>
        <v>428318</v>
      </c>
      <c r="H63" s="67">
        <f>SUM('subscritores das IME 2023'!BD65:BL65)</f>
        <v>435065</v>
      </c>
      <c r="I63" s="67">
        <f>SUM('subscritores das IME 2023'!BM65:BU65)</f>
        <v>447727</v>
      </c>
      <c r="J63" s="67">
        <f>SUM('subscritores das IME 2023'!BV65:CD65)</f>
        <v>452168</v>
      </c>
      <c r="K63" s="67">
        <f>SUM('subscritores das IME 2023'!CE65:CM65)</f>
        <v>460959</v>
      </c>
      <c r="L63" s="67">
        <f>SUM('subscritores das IME 2023'!CN65:CV65)</f>
        <v>462854</v>
      </c>
      <c r="M63" s="67">
        <f>SUM('subscritores das IME 2023'!CW65:DE65)</f>
        <v>457545</v>
      </c>
      <c r="P63" s="54">
        <f t="shared" si="10"/>
        <v>5.5799953692984516E-2</v>
      </c>
      <c r="Q63" s="54">
        <f t="shared" si="11"/>
        <v>3.6504127966976219E-2</v>
      </c>
      <c r="R63" s="54">
        <f t="shared" si="12"/>
        <v>2.0921022827685931E-2</v>
      </c>
      <c r="S63" s="54">
        <f t="shared" si="13"/>
        <v>1.6201231732471122E-2</v>
      </c>
      <c r="T63" s="54">
        <f t="shared" si="14"/>
        <v>2.7636822545159756E-2</v>
      </c>
      <c r="U63" s="54">
        <f t="shared" si="15"/>
        <v>1.5752314868859196E-2</v>
      </c>
      <c r="V63" s="54">
        <f t="shared" si="16"/>
        <v>2.9103697148701979E-2</v>
      </c>
      <c r="W63" s="54">
        <f t="shared" si="17"/>
        <v>9.9189908135983718E-3</v>
      </c>
      <c r="X63" s="54">
        <f t="shared" si="18"/>
        <v>1.9441888855469713E-2</v>
      </c>
      <c r="Y63" s="54">
        <f t="shared" si="19"/>
        <v>4.1109946871631387E-3</v>
      </c>
      <c r="Z63" s="54">
        <f t="shared" si="20"/>
        <v>-1.1470139612059116E-2</v>
      </c>
    </row>
    <row r="64" spans="1:26" x14ac:dyDescent="0.25">
      <c r="A64" s="6" t="s">
        <v>58</v>
      </c>
      <c r="B64" s="67">
        <f>SUM('subscritores das IME 2023'!B66:J66)</f>
        <v>66490</v>
      </c>
      <c r="C64" s="67">
        <f>SUM('subscritores das IME 2023'!K66:S66)</f>
        <v>72278</v>
      </c>
      <c r="D64" s="67">
        <f>SUM('subscritores das IME 2023'!T66:AB66)</f>
        <v>74949</v>
      </c>
      <c r="E64" s="67">
        <f>SUM('subscritores das IME 2023'!AC66:AK66)</f>
        <v>78896</v>
      </c>
      <c r="F64" s="67">
        <f>SUM('subscritores das IME 2023'!AL66:AT66)</f>
        <v>86098</v>
      </c>
      <c r="G64" s="67">
        <f>SUM('subscritores das IME 2023'!AU66:BC66)</f>
        <v>93824</v>
      </c>
      <c r="H64" s="67">
        <f>SUM('subscritores das IME 2023'!BD66:BL66)</f>
        <v>99681</v>
      </c>
      <c r="I64" s="67">
        <f>SUM('subscritores das IME 2023'!BM66:BU66)</f>
        <v>106185</v>
      </c>
      <c r="J64" s="67">
        <f>SUM('subscritores das IME 2023'!BV66:CD66)</f>
        <v>109898</v>
      </c>
      <c r="K64" s="67">
        <f>SUM('subscritores das IME 2023'!CE66:CM66)</f>
        <v>112531</v>
      </c>
      <c r="L64" s="67">
        <f>SUM('subscritores das IME 2023'!CN66:CV66)</f>
        <v>112927</v>
      </c>
      <c r="M64" s="67">
        <f>SUM('subscritores das IME 2023'!CW66:DE66)</f>
        <v>111353</v>
      </c>
      <c r="P64" s="54">
        <f t="shared" si="10"/>
        <v>8.705068431343066E-2</v>
      </c>
      <c r="Q64" s="54">
        <f t="shared" si="11"/>
        <v>3.6954536650156244E-2</v>
      </c>
      <c r="R64" s="54">
        <f t="shared" si="12"/>
        <v>5.2662477151129483E-2</v>
      </c>
      <c r="S64" s="54">
        <f t="shared" si="13"/>
        <v>9.1284729263841013E-2</v>
      </c>
      <c r="T64" s="54">
        <f t="shared" si="14"/>
        <v>8.9734953192873279E-2</v>
      </c>
      <c r="U64" s="54">
        <f t="shared" si="15"/>
        <v>6.2425392223738108E-2</v>
      </c>
      <c r="V64" s="54">
        <f t="shared" si="16"/>
        <v>6.5248141571613516E-2</v>
      </c>
      <c r="W64" s="54">
        <f t="shared" si="17"/>
        <v>3.4967274097094769E-2</v>
      </c>
      <c r="X64" s="54">
        <f t="shared" si="18"/>
        <v>2.3958579773972311E-2</v>
      </c>
      <c r="Y64" s="54">
        <f t="shared" si="19"/>
        <v>3.5190303116474642E-3</v>
      </c>
      <c r="Z64" s="54">
        <f t="shared" si="20"/>
        <v>-1.3938207868800179E-2</v>
      </c>
    </row>
    <row r="65" spans="1:26" x14ac:dyDescent="0.25">
      <c r="A65" s="6" t="s">
        <v>59</v>
      </c>
      <c r="B65" s="67">
        <f>SUM('subscritores das IME 2023'!B67:J67)</f>
        <v>13671</v>
      </c>
      <c r="C65" s="67">
        <f>SUM('subscritores das IME 2023'!K67:S67)</f>
        <v>16328</v>
      </c>
      <c r="D65" s="67">
        <f>SUM('subscritores das IME 2023'!T67:AB67)</f>
        <v>18493</v>
      </c>
      <c r="E65" s="67">
        <f>SUM('subscritores das IME 2023'!AC67:AK67)</f>
        <v>20462</v>
      </c>
      <c r="F65" s="67">
        <f>SUM('subscritores das IME 2023'!AL67:AT67)</f>
        <v>23643</v>
      </c>
      <c r="G65" s="67">
        <f>SUM('subscritores das IME 2023'!AU67:BC67)</f>
        <v>26349</v>
      </c>
      <c r="H65" s="67">
        <f>SUM('subscritores das IME 2023'!BD67:BL67)</f>
        <v>29180</v>
      </c>
      <c r="I65" s="67">
        <f>SUM('subscritores das IME 2023'!BM67:BU67)</f>
        <v>31522</v>
      </c>
      <c r="J65" s="67">
        <f>SUM('subscritores das IME 2023'!BV67:CD67)</f>
        <v>34425</v>
      </c>
      <c r="K65" s="67">
        <f>SUM('subscritores das IME 2023'!CE67:CM67)</f>
        <v>37522</v>
      </c>
      <c r="L65" s="67">
        <f>SUM('subscritores das IME 2023'!CN67:CV67)</f>
        <v>39744</v>
      </c>
      <c r="M65" s="67">
        <f>SUM('subscritores das IME 2023'!CW67:DE67)</f>
        <v>42052</v>
      </c>
      <c r="P65" s="54">
        <f>+C65/B65-1</f>
        <v>0.19435301002121275</v>
      </c>
      <c r="Q65" s="54">
        <f t="shared" si="11"/>
        <v>0.13259431651151399</v>
      </c>
      <c r="R65" s="54">
        <f t="shared" si="12"/>
        <v>0.10647271940734337</v>
      </c>
      <c r="S65" s="54">
        <f t="shared" si="13"/>
        <v>0.15545889942332125</v>
      </c>
      <c r="T65" s="54">
        <f t="shared" si="14"/>
        <v>0.11445248064966385</v>
      </c>
      <c r="U65" s="54">
        <f t="shared" si="15"/>
        <v>0.10744240768150592</v>
      </c>
      <c r="V65" s="54">
        <f t="shared" si="16"/>
        <v>8.0260452364633306E-2</v>
      </c>
      <c r="W65" s="54">
        <f t="shared" si="17"/>
        <v>9.2094410253156456E-2</v>
      </c>
      <c r="X65" s="54">
        <f t="shared" si="18"/>
        <v>8.9963689179375361E-2</v>
      </c>
      <c r="Y65" s="54">
        <f t="shared" si="19"/>
        <v>5.9218591759501171E-2</v>
      </c>
      <c r="Z65" s="54">
        <f t="shared" si="20"/>
        <v>5.8071658615136856E-2</v>
      </c>
    </row>
    <row r="66" spans="1:26" x14ac:dyDescent="0.25">
      <c r="A66" s="6" t="s">
        <v>60</v>
      </c>
      <c r="B66" s="67">
        <f>SUM('subscritores das IME 2023'!B68:J68)</f>
        <v>30720</v>
      </c>
      <c r="C66" s="67">
        <f>SUM('subscritores das IME 2023'!K68:S68)</f>
        <v>33245</v>
      </c>
      <c r="D66" s="67">
        <f>SUM('subscritores das IME 2023'!T68:AB68)</f>
        <v>34900</v>
      </c>
      <c r="E66" s="67">
        <f>SUM('subscritores das IME 2023'!AC68:AK68)</f>
        <v>35862</v>
      </c>
      <c r="F66" s="67">
        <f>SUM('subscritores das IME 2023'!AL68:AT68)</f>
        <v>39279</v>
      </c>
      <c r="G66" s="67">
        <f>SUM('subscritores das IME 2023'!AU68:BC68)</f>
        <v>41205</v>
      </c>
      <c r="H66" s="67">
        <f>SUM('subscritores das IME 2023'!BD68:BL68)</f>
        <v>43280</v>
      </c>
      <c r="I66" s="67">
        <f>SUM('subscritores das IME 2023'!BM68:BU68)</f>
        <v>45729</v>
      </c>
      <c r="J66" s="67">
        <f>SUM('subscritores das IME 2023'!BV68:CD68)</f>
        <v>47611</v>
      </c>
      <c r="K66" s="67">
        <f>SUM('subscritores das IME 2023'!CE68:CM68)</f>
        <v>48701</v>
      </c>
      <c r="L66" s="67">
        <f>SUM('subscritores das IME 2023'!CN68:CV68)</f>
        <v>49819</v>
      </c>
      <c r="M66" s="67">
        <f>SUM('subscritores das IME 2023'!CW68:DE68)</f>
        <v>48572</v>
      </c>
      <c r="P66" s="54">
        <f t="shared" si="10"/>
        <v>8.2194010416666741E-2</v>
      </c>
      <c r="Q66" s="54">
        <f t="shared" si="11"/>
        <v>4.9781922093547815E-2</v>
      </c>
      <c r="R66" s="54">
        <f t="shared" si="12"/>
        <v>2.7564469914040046E-2</v>
      </c>
      <c r="S66" s="54">
        <f t="shared" si="13"/>
        <v>9.528191400368069E-2</v>
      </c>
      <c r="T66" s="54">
        <f t="shared" si="14"/>
        <v>4.9033834873596582E-2</v>
      </c>
      <c r="U66" s="54">
        <f t="shared" si="15"/>
        <v>5.0357966266229903E-2</v>
      </c>
      <c r="V66" s="54">
        <f t="shared" si="16"/>
        <v>5.6585027726432591E-2</v>
      </c>
      <c r="W66" s="54">
        <f t="shared" si="17"/>
        <v>4.115550307244864E-2</v>
      </c>
      <c r="X66" s="54">
        <f t="shared" si="18"/>
        <v>2.2893869063871808E-2</v>
      </c>
      <c r="Y66" s="54">
        <f t="shared" si="19"/>
        <v>2.2956407465965833E-2</v>
      </c>
      <c r="Z66" s="54">
        <f t="shared" si="20"/>
        <v>-2.5030610811136333E-2</v>
      </c>
    </row>
    <row r="67" spans="1:26" x14ac:dyDescent="0.25">
      <c r="A67" s="6" t="s">
        <v>61</v>
      </c>
      <c r="B67" s="67">
        <f>SUM('subscritores das IME 2023'!B69:J69)</f>
        <v>17933</v>
      </c>
      <c r="C67" s="67">
        <f>SUM('subscritores das IME 2023'!K69:S69)</f>
        <v>18803</v>
      </c>
      <c r="D67" s="67">
        <f>SUM('subscritores das IME 2023'!T69:AB69)</f>
        <v>19333</v>
      </c>
      <c r="E67" s="67">
        <f>SUM('subscritores das IME 2023'!AC69:AK69)</f>
        <v>20320</v>
      </c>
      <c r="F67" s="67">
        <f>SUM('subscritores das IME 2023'!AL69:AT69)</f>
        <v>21334</v>
      </c>
      <c r="G67" s="67">
        <f>SUM('subscritores das IME 2023'!AU69:BC69)</f>
        <v>22193</v>
      </c>
      <c r="H67" s="67">
        <f>SUM('subscritores das IME 2023'!BD69:BL69)</f>
        <v>22931</v>
      </c>
      <c r="I67" s="67">
        <f>SUM('subscritores das IME 2023'!BM69:BU69)</f>
        <v>24080</v>
      </c>
      <c r="J67" s="67">
        <f>SUM('subscritores das IME 2023'!BV69:CD69)</f>
        <v>24653</v>
      </c>
      <c r="K67" s="67">
        <f>SUM('subscritores das IME 2023'!CE69:CM69)</f>
        <v>25311</v>
      </c>
      <c r="L67" s="67">
        <f>SUM('subscritores das IME 2023'!CN69:CV69)</f>
        <v>25606</v>
      </c>
      <c r="M67" s="67">
        <f>SUM('subscritores das IME 2023'!CW69:DE69)</f>
        <v>25779</v>
      </c>
      <c r="P67" s="54">
        <f t="shared" si="10"/>
        <v>4.8513912898009215E-2</v>
      </c>
      <c r="Q67" s="54">
        <f t="shared" si="11"/>
        <v>2.8186991437536557E-2</v>
      </c>
      <c r="R67" s="54">
        <f t="shared" si="12"/>
        <v>5.10526043552475E-2</v>
      </c>
      <c r="S67" s="54">
        <f t="shared" si="13"/>
        <v>4.9901574803149495E-2</v>
      </c>
      <c r="T67" s="54">
        <f t="shared" si="14"/>
        <v>4.0264366738539392E-2</v>
      </c>
      <c r="U67" s="54">
        <f t="shared" si="15"/>
        <v>3.3253728653178882E-2</v>
      </c>
      <c r="V67" s="54">
        <f t="shared" si="16"/>
        <v>5.010684226592832E-2</v>
      </c>
      <c r="W67" s="54">
        <f t="shared" si="17"/>
        <v>2.379568106312302E-2</v>
      </c>
      <c r="X67" s="54">
        <f t="shared" si="18"/>
        <v>2.66904636352574E-2</v>
      </c>
      <c r="Y67" s="54">
        <f t="shared" si="19"/>
        <v>1.1655011655011593E-2</v>
      </c>
      <c r="Z67" s="54">
        <f t="shared" si="20"/>
        <v>6.756229008826109E-3</v>
      </c>
    </row>
    <row r="68" spans="1:26" x14ac:dyDescent="0.25">
      <c r="A68" s="6" t="s">
        <v>62</v>
      </c>
      <c r="B68" s="67">
        <f>SUM('subscritores das IME 2023'!B70:J70)</f>
        <v>9556</v>
      </c>
      <c r="C68" s="67">
        <f>SUM('subscritores das IME 2023'!K70:S70)</f>
        <v>11411</v>
      </c>
      <c r="D68" s="67">
        <f>SUM('subscritores das IME 2023'!T70:AB70)</f>
        <v>12339</v>
      </c>
      <c r="E68" s="67">
        <f>SUM('subscritores das IME 2023'!AC70:AK70)</f>
        <v>12426</v>
      </c>
      <c r="F68" s="67">
        <f>SUM('subscritores das IME 2023'!AL70:AT70)</f>
        <v>13820</v>
      </c>
      <c r="G68" s="67">
        <f>SUM('subscritores das IME 2023'!AU70:BC70)</f>
        <v>14783</v>
      </c>
      <c r="H68" s="67">
        <f>SUM('subscritores das IME 2023'!BD70:BL70)</f>
        <v>15744</v>
      </c>
      <c r="I68" s="67">
        <f>SUM('subscritores das IME 2023'!BM70:BU70)</f>
        <v>16068</v>
      </c>
      <c r="J68" s="67">
        <f>SUM('subscritores das IME 2023'!BV70:CD70)</f>
        <v>16125</v>
      </c>
      <c r="K68" s="67">
        <f>SUM('subscritores das IME 2023'!CE70:CM70)</f>
        <v>16310</v>
      </c>
      <c r="L68" s="67">
        <f>SUM('subscritores das IME 2023'!CN70:CV70)</f>
        <v>16653</v>
      </c>
      <c r="M68" s="67">
        <f>SUM('subscritores das IME 2023'!CW70:DE70)</f>
        <v>16125</v>
      </c>
      <c r="P68" s="54">
        <f t="shared" si="10"/>
        <v>0.19411887819171203</v>
      </c>
      <c r="Q68" s="54">
        <f t="shared" si="11"/>
        <v>8.1325037244763809E-2</v>
      </c>
      <c r="R68" s="54">
        <f t="shared" si="12"/>
        <v>7.0508144906393788E-3</v>
      </c>
      <c r="S68" s="54">
        <f t="shared" si="13"/>
        <v>0.11218413004989536</v>
      </c>
      <c r="T68" s="54">
        <f t="shared" si="14"/>
        <v>6.9681620839363134E-2</v>
      </c>
      <c r="U68" s="54">
        <f t="shared" si="15"/>
        <v>6.500710275316246E-2</v>
      </c>
      <c r="V68" s="54">
        <f t="shared" si="16"/>
        <v>2.0579268292682862E-2</v>
      </c>
      <c r="W68" s="54">
        <f t="shared" si="17"/>
        <v>3.5474234503360957E-3</v>
      </c>
      <c r="X68" s="54">
        <f t="shared" si="18"/>
        <v>1.1472868217054177E-2</v>
      </c>
      <c r="Y68" s="54">
        <f t="shared" si="19"/>
        <v>2.1030042918454894E-2</v>
      </c>
      <c r="Z68" s="54">
        <f t="shared" si="20"/>
        <v>-3.1705998919113632E-2</v>
      </c>
    </row>
    <row r="69" spans="1:26" x14ac:dyDescent="0.25">
      <c r="A69" s="6" t="s">
        <v>56</v>
      </c>
      <c r="B69" s="67">
        <f>SUM('subscritores das IME 2023'!B71:J71)</f>
        <v>106511</v>
      </c>
      <c r="C69" s="67">
        <f>SUM('subscritores das IME 2023'!K71:S71)</f>
        <v>113613</v>
      </c>
      <c r="D69" s="67">
        <f>SUM('subscritores das IME 2023'!T71:AB71)</f>
        <v>118398</v>
      </c>
      <c r="E69" s="67">
        <f>SUM('subscritores das IME 2023'!AC71:AK71)</f>
        <v>121811</v>
      </c>
      <c r="F69" s="67">
        <f>SUM('subscritores das IME 2023'!AL71:AT71)</f>
        <v>125624</v>
      </c>
      <c r="G69" s="67">
        <f>SUM('subscritores das IME 2023'!AU71:BC71)</f>
        <v>130161</v>
      </c>
      <c r="H69" s="67">
        <f>SUM('subscritores das IME 2023'!BD71:BL71)</f>
        <v>134030</v>
      </c>
      <c r="I69" s="67">
        <f>SUM('subscritores das IME 2023'!BM71:BU71)</f>
        <v>140394</v>
      </c>
      <c r="J69" s="67">
        <f>SUM('subscritores das IME 2023'!BV71:CD71)</f>
        <v>144880</v>
      </c>
      <c r="K69" s="67">
        <f>SUM('subscritores das IME 2023'!CE71:CM71)</f>
        <v>150434</v>
      </c>
      <c r="L69" s="67">
        <f>SUM('subscritores das IME 2023'!CN71:CV71)</f>
        <v>155298</v>
      </c>
      <c r="M69" s="67">
        <f>SUM('subscritores das IME 2023'!CW71:DE71)</f>
        <v>158172</v>
      </c>
      <c r="P69" s="54">
        <f t="shared" ref="P69:P132" si="25">+C69/B69-1</f>
        <v>6.667855902207287E-2</v>
      </c>
      <c r="Q69" s="54">
        <f t="shared" ref="Q69:Q132" si="26">+D69/C69-1</f>
        <v>4.2116659185128524E-2</v>
      </c>
      <c r="R69" s="54">
        <f t="shared" ref="R69:R132" si="27">+E69/D69-1</f>
        <v>2.8826500447642678E-2</v>
      </c>
      <c r="S69" s="54">
        <f t="shared" ref="S69:S132" si="28">+F69/E69-1</f>
        <v>3.1302591719959638E-2</v>
      </c>
      <c r="T69" s="54">
        <f t="shared" ref="T69:T132" si="29">+G69/F69-1</f>
        <v>3.6115710373813892E-2</v>
      </c>
      <c r="U69" s="54">
        <f t="shared" ref="U69:U132" si="30">+H69/G69-1</f>
        <v>2.9724725532225493E-2</v>
      </c>
      <c r="V69" s="54">
        <f t="shared" ref="V69:V132" si="31">+I69/H69-1</f>
        <v>4.748190703573818E-2</v>
      </c>
      <c r="W69" s="54">
        <f t="shared" ref="W69:W132" si="32">+J69/I69-1</f>
        <v>3.1952932461501105E-2</v>
      </c>
      <c r="X69" s="54">
        <f t="shared" ref="X69:X132" si="33">+K69/J69-1</f>
        <v>3.8335173937051437E-2</v>
      </c>
      <c r="Y69" s="54">
        <f t="shared" ref="Y69:Y132" si="34">+L69/K69-1</f>
        <v>3.2333116183841382E-2</v>
      </c>
      <c r="Z69" s="54">
        <f t="shared" ref="Z69:Z132" si="35">+M69/L69-1</f>
        <v>1.8506355522930118E-2</v>
      </c>
    </row>
    <row r="70" spans="1:26" x14ac:dyDescent="0.25">
      <c r="A70" s="6" t="s">
        <v>63</v>
      </c>
      <c r="B70" s="67">
        <f>SUM('subscritores das IME 2023'!B72:J72)</f>
        <v>17886</v>
      </c>
      <c r="C70" s="67">
        <f>SUM('subscritores das IME 2023'!K72:S72)</f>
        <v>20105</v>
      </c>
      <c r="D70" s="67">
        <f>SUM('subscritores das IME 2023'!T72:AB72)</f>
        <v>21122</v>
      </c>
      <c r="E70" s="67">
        <f>SUM('subscritores das IME 2023'!AC72:AK72)</f>
        <v>22796</v>
      </c>
      <c r="F70" s="67">
        <f>SUM('subscritores das IME 2023'!AL72:AT72)</f>
        <v>24468</v>
      </c>
      <c r="G70" s="67">
        <f>SUM('subscritores das IME 2023'!AU72:BC72)</f>
        <v>25501</v>
      </c>
      <c r="H70" s="67">
        <f>SUM('subscritores das IME 2023'!BD72:BL72)</f>
        <v>27708</v>
      </c>
      <c r="I70" s="67">
        <f>SUM('subscritores das IME 2023'!BM72:BU72)</f>
        <v>28988</v>
      </c>
      <c r="J70" s="67">
        <f>SUM('subscritores das IME 2023'!BV72:CD72)</f>
        <v>29234</v>
      </c>
      <c r="K70" s="67">
        <f>SUM('subscritores das IME 2023'!CE72:CM72)</f>
        <v>30748</v>
      </c>
      <c r="L70" s="67">
        <f>SUM('subscritores das IME 2023'!CN72:CV72)</f>
        <v>31327</v>
      </c>
      <c r="M70" s="67">
        <f>SUM('subscritores das IME 2023'!CW72:DE72)</f>
        <v>31395</v>
      </c>
      <c r="P70" s="54">
        <f t="shared" si="25"/>
        <v>0.1240635133624064</v>
      </c>
      <c r="Q70" s="54">
        <f t="shared" si="26"/>
        <v>5.058443173339966E-2</v>
      </c>
      <c r="R70" s="54">
        <f t="shared" si="27"/>
        <v>7.9253858536123545E-2</v>
      </c>
      <c r="S70" s="54">
        <f t="shared" si="28"/>
        <v>7.3346201087910234E-2</v>
      </c>
      <c r="T70" s="54">
        <f t="shared" si="29"/>
        <v>4.2218407716200668E-2</v>
      </c>
      <c r="U70" s="54">
        <f t="shared" si="30"/>
        <v>8.6545625661738734E-2</v>
      </c>
      <c r="V70" s="54">
        <f t="shared" si="31"/>
        <v>4.6196044463692854E-2</v>
      </c>
      <c r="W70" s="54">
        <f t="shared" si="32"/>
        <v>8.4862701807644214E-3</v>
      </c>
      <c r="X70" s="54">
        <f t="shared" si="33"/>
        <v>5.1789012793322931E-2</v>
      </c>
      <c r="Y70" s="54">
        <f t="shared" si="34"/>
        <v>1.8830493040197682E-2</v>
      </c>
      <c r="Z70" s="54">
        <f t="shared" si="35"/>
        <v>2.1706515146677763E-3</v>
      </c>
    </row>
    <row r="71" spans="1:26" x14ac:dyDescent="0.25">
      <c r="A71" s="6" t="s">
        <v>64</v>
      </c>
      <c r="B71" s="67">
        <f>SUM('subscritores das IME 2023'!B73:J73)</f>
        <v>50094</v>
      </c>
      <c r="C71" s="67">
        <f>SUM('subscritores das IME 2023'!K73:S73)</f>
        <v>54346</v>
      </c>
      <c r="D71" s="67">
        <f>SUM('subscritores das IME 2023'!T73:AB73)</f>
        <v>57212</v>
      </c>
      <c r="E71" s="67">
        <f>SUM('subscritores das IME 2023'!AC73:AK73)</f>
        <v>60683</v>
      </c>
      <c r="F71" s="67">
        <f>SUM('subscritores das IME 2023'!AL73:AT73)</f>
        <v>70059</v>
      </c>
      <c r="G71" s="67">
        <f>SUM('subscritores das IME 2023'!AU73:BC73)</f>
        <v>74994</v>
      </c>
      <c r="H71" s="67">
        <f>SUM('subscritores das IME 2023'!BD73:BL73)</f>
        <v>77819</v>
      </c>
      <c r="I71" s="67">
        <f>SUM('subscritores das IME 2023'!BM73:BU73)</f>
        <v>82181</v>
      </c>
      <c r="J71" s="67">
        <f>SUM('subscritores das IME 2023'!BV73:CD73)</f>
        <v>83491</v>
      </c>
      <c r="K71" s="67">
        <f>SUM('subscritores das IME 2023'!CE73:CM73)</f>
        <v>86201</v>
      </c>
      <c r="L71" s="67">
        <f>SUM('subscritores das IME 2023'!CN73:CV73)</f>
        <v>88152</v>
      </c>
      <c r="M71" s="67">
        <f>SUM('subscritores das IME 2023'!CW73:DE73)</f>
        <v>86637</v>
      </c>
      <c r="P71" s="54">
        <f t="shared" si="25"/>
        <v>8.4880424801373477E-2</v>
      </c>
      <c r="Q71" s="54">
        <f t="shared" si="26"/>
        <v>5.2736171935376941E-2</v>
      </c>
      <c r="R71" s="54">
        <f t="shared" si="27"/>
        <v>6.06690904006153E-2</v>
      </c>
      <c r="S71" s="54">
        <f t="shared" si="28"/>
        <v>0.15450785228152863</v>
      </c>
      <c r="T71" s="54">
        <f t="shared" si="29"/>
        <v>7.0440628613026135E-2</v>
      </c>
      <c r="U71" s="54">
        <f t="shared" si="30"/>
        <v>3.7669680241085857E-2</v>
      </c>
      <c r="V71" s="54">
        <f t="shared" si="31"/>
        <v>5.6053148973900901E-2</v>
      </c>
      <c r="W71" s="54">
        <f t="shared" si="32"/>
        <v>1.5940424185639124E-2</v>
      </c>
      <c r="X71" s="54">
        <f t="shared" si="33"/>
        <v>3.2458588350840145E-2</v>
      </c>
      <c r="Y71" s="54">
        <f t="shared" si="34"/>
        <v>2.2633148107330525E-2</v>
      </c>
      <c r="Z71" s="54">
        <f t="shared" si="35"/>
        <v>-1.718622379526269E-2</v>
      </c>
    </row>
    <row r="72" spans="1:26" x14ac:dyDescent="0.25">
      <c r="A72" s="6" t="s">
        <v>65</v>
      </c>
      <c r="B72" s="67">
        <f>SUM('subscritores das IME 2023'!B74:J74)</f>
        <v>11492</v>
      </c>
      <c r="C72" s="67">
        <f>SUM('subscritores das IME 2023'!K74:S74)</f>
        <v>13144</v>
      </c>
      <c r="D72" s="67">
        <f>SUM('subscritores das IME 2023'!T74:AB74)</f>
        <v>14031</v>
      </c>
      <c r="E72" s="67">
        <f>SUM('subscritores das IME 2023'!AC74:AK74)</f>
        <v>15353</v>
      </c>
      <c r="F72" s="67">
        <f>SUM('subscritores das IME 2023'!AL74:AT74)</f>
        <v>16459</v>
      </c>
      <c r="G72" s="67">
        <f>SUM('subscritores das IME 2023'!AU74:BC74)</f>
        <v>18186</v>
      </c>
      <c r="H72" s="67">
        <f>SUM('subscritores das IME 2023'!BD74:BL74)</f>
        <v>19592</v>
      </c>
      <c r="I72" s="67">
        <f>SUM('subscritores das IME 2023'!BM74:BU74)</f>
        <v>20855</v>
      </c>
      <c r="J72" s="67">
        <f>SUM('subscritores das IME 2023'!BV74:CD74)</f>
        <v>21315</v>
      </c>
      <c r="K72" s="67">
        <f>SUM('subscritores das IME 2023'!CE74:CM74)</f>
        <v>21564</v>
      </c>
      <c r="L72" s="67">
        <f>SUM('subscritores das IME 2023'!CN74:CV74)</f>
        <v>20909</v>
      </c>
      <c r="M72" s="67">
        <f>SUM('subscritores das IME 2023'!CW74:DE74)</f>
        <v>21640</v>
      </c>
      <c r="P72" s="54">
        <f t="shared" si="25"/>
        <v>0.14375217542638352</v>
      </c>
      <c r="Q72" s="54">
        <f t="shared" si="26"/>
        <v>6.7483262325015225E-2</v>
      </c>
      <c r="R72" s="54">
        <f t="shared" si="27"/>
        <v>9.4219941557978748E-2</v>
      </c>
      <c r="S72" s="54">
        <f t="shared" si="28"/>
        <v>7.2038038168436236E-2</v>
      </c>
      <c r="T72" s="54">
        <f t="shared" si="29"/>
        <v>0.10492739534601125</v>
      </c>
      <c r="U72" s="54">
        <f t="shared" si="30"/>
        <v>7.7312218189816262E-2</v>
      </c>
      <c r="V72" s="54">
        <f t="shared" si="31"/>
        <v>6.4465087790935183E-2</v>
      </c>
      <c r="W72" s="54">
        <f t="shared" si="32"/>
        <v>2.2057060656916816E-2</v>
      </c>
      <c r="X72" s="54">
        <f t="shared" si="33"/>
        <v>1.1681914144968442E-2</v>
      </c>
      <c r="Y72" s="54">
        <f t="shared" si="34"/>
        <v>-3.0374698571693615E-2</v>
      </c>
      <c r="Z72" s="54">
        <f t="shared" si="35"/>
        <v>3.4961021569658968E-2</v>
      </c>
    </row>
    <row r="73" spans="1:26" x14ac:dyDescent="0.25">
      <c r="A73" s="6" t="s">
        <v>66</v>
      </c>
      <c r="B73" s="67">
        <f>SUM('subscritores das IME 2023'!B75:J75)</f>
        <v>13289</v>
      </c>
      <c r="C73" s="67">
        <f>SUM('subscritores das IME 2023'!K75:S75)</f>
        <v>14000</v>
      </c>
      <c r="D73" s="67">
        <f>SUM('subscritores das IME 2023'!T75:AB75)</f>
        <v>14635</v>
      </c>
      <c r="E73" s="67">
        <f>SUM('subscritores das IME 2023'!AC75:AK75)</f>
        <v>15133</v>
      </c>
      <c r="F73" s="67">
        <f>SUM('subscritores das IME 2023'!AL75:AT75)</f>
        <v>16006</v>
      </c>
      <c r="G73" s="67">
        <f>SUM('subscritores das IME 2023'!AU75:BC75)</f>
        <v>16662</v>
      </c>
      <c r="H73" s="67">
        <f>SUM('subscritores das IME 2023'!BD75:BL75)</f>
        <v>17205</v>
      </c>
      <c r="I73" s="67">
        <f>SUM('subscritores das IME 2023'!BM75:BU75)</f>
        <v>18302</v>
      </c>
      <c r="J73" s="67">
        <f>SUM('subscritores das IME 2023'!BV75:CD75)</f>
        <v>19027</v>
      </c>
      <c r="K73" s="67">
        <f>SUM('subscritores das IME 2023'!CE75:CM75)</f>
        <v>20495</v>
      </c>
      <c r="L73" s="67">
        <f>SUM('subscritores das IME 2023'!CN75:CV75)</f>
        <v>21719</v>
      </c>
      <c r="M73" s="67">
        <f>SUM('subscritores das IME 2023'!CW75:DE75)</f>
        <v>21814</v>
      </c>
      <c r="P73" s="54">
        <f t="shared" si="25"/>
        <v>5.3502897132967187E-2</v>
      </c>
      <c r="Q73" s="54">
        <f t="shared" si="26"/>
        <v>4.5357142857142874E-2</v>
      </c>
      <c r="R73" s="54">
        <f t="shared" si="27"/>
        <v>3.4028015032456338E-2</v>
      </c>
      <c r="S73" s="54">
        <f t="shared" si="28"/>
        <v>5.7688495341307044E-2</v>
      </c>
      <c r="T73" s="54">
        <f t="shared" si="29"/>
        <v>4.0984630763463592E-2</v>
      </c>
      <c r="U73" s="54">
        <f t="shared" si="30"/>
        <v>3.2589124954987447E-2</v>
      </c>
      <c r="V73" s="54">
        <f t="shared" si="31"/>
        <v>6.3760534728276586E-2</v>
      </c>
      <c r="W73" s="54">
        <f t="shared" si="32"/>
        <v>3.9613157032018398E-2</v>
      </c>
      <c r="X73" s="54">
        <f t="shared" si="33"/>
        <v>7.7153518683975353E-2</v>
      </c>
      <c r="Y73" s="54">
        <f t="shared" si="34"/>
        <v>5.9721883386191665E-2</v>
      </c>
      <c r="Z73" s="54">
        <f t="shared" si="35"/>
        <v>4.374050370643312E-3</v>
      </c>
    </row>
    <row r="74" spans="1:26" x14ac:dyDescent="0.25">
      <c r="A74" s="6" t="s">
        <v>67</v>
      </c>
      <c r="B74" s="67">
        <f>SUM('subscritores das IME 2023'!B76:J76)</f>
        <v>46127</v>
      </c>
      <c r="C74" s="67">
        <f>SUM('subscritores das IME 2023'!K76:S76)</f>
        <v>50125</v>
      </c>
      <c r="D74" s="67">
        <f>SUM('subscritores das IME 2023'!T76:AB76)</f>
        <v>52761</v>
      </c>
      <c r="E74" s="67">
        <f>SUM('subscritores das IME 2023'!AC76:AK76)</f>
        <v>55600</v>
      </c>
      <c r="F74" s="67">
        <f>SUM('subscritores das IME 2023'!AL76:AT76)</f>
        <v>58047</v>
      </c>
      <c r="G74" s="67">
        <f>SUM('subscritores das IME 2023'!AU76:BC76)</f>
        <v>60426</v>
      </c>
      <c r="H74" s="67">
        <f>SUM('subscritores das IME 2023'!BD76:BL76)</f>
        <v>62227</v>
      </c>
      <c r="I74" s="67">
        <f>SUM('subscritores das IME 2023'!BM76:BU76)</f>
        <v>65613</v>
      </c>
      <c r="J74" s="67">
        <f>SUM('subscritores das IME 2023'!BV76:CD76)</f>
        <v>67177</v>
      </c>
      <c r="K74" s="67">
        <f>SUM('subscritores das IME 2023'!CE76:CM76)</f>
        <v>70059</v>
      </c>
      <c r="L74" s="67">
        <f>SUM('subscritores das IME 2023'!CN76:CV76)</f>
        <v>72791</v>
      </c>
      <c r="M74" s="67">
        <f>SUM('subscritores das IME 2023'!CW76:DE76)</f>
        <v>74925</v>
      </c>
      <c r="P74" s="54">
        <f t="shared" si="25"/>
        <v>8.6673748563747877E-2</v>
      </c>
      <c r="Q74" s="54">
        <f t="shared" si="26"/>
        <v>5.2588528678304325E-2</v>
      </c>
      <c r="R74" s="54">
        <f t="shared" si="27"/>
        <v>5.3808684444949906E-2</v>
      </c>
      <c r="S74" s="54">
        <f t="shared" si="28"/>
        <v>4.4010791366906554E-2</v>
      </c>
      <c r="T74" s="54">
        <f t="shared" si="29"/>
        <v>4.0984030182438458E-2</v>
      </c>
      <c r="U74" s="54">
        <f t="shared" si="30"/>
        <v>2.9805050805944422E-2</v>
      </c>
      <c r="V74" s="54">
        <f t="shared" si="31"/>
        <v>5.44136789496521E-2</v>
      </c>
      <c r="W74" s="54">
        <f t="shared" si="32"/>
        <v>2.3836739670492157E-2</v>
      </c>
      <c r="X74" s="54">
        <f t="shared" si="33"/>
        <v>4.2901588341247798E-2</v>
      </c>
      <c r="Y74" s="54">
        <f t="shared" si="34"/>
        <v>3.8995703621233613E-2</v>
      </c>
      <c r="Z74" s="54">
        <f t="shared" si="35"/>
        <v>2.9316811144234789E-2</v>
      </c>
    </row>
    <row r="75" spans="1:26" x14ac:dyDescent="0.25">
      <c r="A75" s="6"/>
      <c r="B75" s="67">
        <f>SUM('subscritores das IME 2023'!B77:J77)</f>
        <v>0</v>
      </c>
      <c r="C75" s="67">
        <f>SUM('subscritores das IME 2023'!K77:S77)</f>
        <v>0</v>
      </c>
      <c r="D75" s="67">
        <f>SUM('subscritores das IME 2023'!T77:AB77)</f>
        <v>0</v>
      </c>
      <c r="E75" s="67">
        <f>SUM('subscritores das IME 2023'!AC77:AK77)</f>
        <v>0</v>
      </c>
      <c r="F75" s="67">
        <f>SUM('subscritores das IME 2023'!AL77:AT77)</f>
        <v>0</v>
      </c>
      <c r="G75" s="67">
        <f>SUM('subscritores das IME 2023'!AU77:BC77)</f>
        <v>0</v>
      </c>
      <c r="H75" s="67">
        <f>SUM('subscritores das IME 2023'!BD77:BL77)</f>
        <v>0</v>
      </c>
      <c r="I75" s="67">
        <f>SUM('subscritores das IME 2023'!BM77:BU77)</f>
        <v>0</v>
      </c>
      <c r="J75" s="67">
        <f>SUM('subscritores das IME 2023'!BV77:CD77)</f>
        <v>0</v>
      </c>
      <c r="K75" s="67">
        <f>SUM('subscritores das IME 2023'!CE77:CM77)</f>
        <v>0</v>
      </c>
      <c r="L75" s="67">
        <f>SUM('subscritores das IME 2023'!CN77:CV77)</f>
        <v>0</v>
      </c>
      <c r="M75" s="67">
        <f>SUM('subscritores das IME 2023'!CW77:DE77)</f>
        <v>0</v>
      </c>
      <c r="P75" s="54" t="e">
        <f t="shared" si="25"/>
        <v>#DIV/0!</v>
      </c>
      <c r="Q75" s="54" t="e">
        <f t="shared" si="26"/>
        <v>#DIV/0!</v>
      </c>
      <c r="R75" s="54" t="e">
        <f t="shared" si="27"/>
        <v>#DIV/0!</v>
      </c>
      <c r="S75" s="54" t="e">
        <f t="shared" si="28"/>
        <v>#DIV/0!</v>
      </c>
      <c r="T75" s="54" t="e">
        <f t="shared" si="29"/>
        <v>#DIV/0!</v>
      </c>
      <c r="U75" s="54" t="e">
        <f t="shared" si="30"/>
        <v>#DIV/0!</v>
      </c>
      <c r="V75" s="54" t="e">
        <f t="shared" si="31"/>
        <v>#DIV/0!</v>
      </c>
      <c r="W75" s="54" t="e">
        <f t="shared" si="32"/>
        <v>#DIV/0!</v>
      </c>
      <c r="X75" s="54" t="e">
        <f t="shared" si="33"/>
        <v>#DIV/0!</v>
      </c>
      <c r="Y75" s="54" t="e">
        <f t="shared" si="34"/>
        <v>#DIV/0!</v>
      </c>
      <c r="Z75" s="54" t="e">
        <f t="shared" si="35"/>
        <v>#DIV/0!</v>
      </c>
    </row>
    <row r="76" spans="1:26" x14ac:dyDescent="0.25">
      <c r="A76" s="8" t="s">
        <v>68</v>
      </c>
      <c r="B76" s="8">
        <f>SUM(B77:B92)</f>
        <v>839776</v>
      </c>
      <c r="C76" s="8">
        <f t="shared" ref="C76:M76" si="36">SUM(C77:C92)</f>
        <v>896438</v>
      </c>
      <c r="D76" s="8">
        <f t="shared" si="36"/>
        <v>928385</v>
      </c>
      <c r="E76" s="8">
        <f t="shared" si="36"/>
        <v>954737</v>
      </c>
      <c r="F76" s="8">
        <f t="shared" si="36"/>
        <v>980856</v>
      </c>
      <c r="G76" s="8">
        <f t="shared" si="36"/>
        <v>1023434</v>
      </c>
      <c r="H76" s="8">
        <f t="shared" si="36"/>
        <v>1045690</v>
      </c>
      <c r="I76" s="8">
        <f t="shared" si="36"/>
        <v>1050090</v>
      </c>
      <c r="J76" s="8">
        <f t="shared" si="36"/>
        <v>1070665</v>
      </c>
      <c r="K76" s="8">
        <f t="shared" si="36"/>
        <v>1094576</v>
      </c>
      <c r="L76" s="8">
        <f t="shared" si="36"/>
        <v>1100766</v>
      </c>
      <c r="M76" s="8">
        <f t="shared" si="36"/>
        <v>1082043</v>
      </c>
      <c r="P76" s="54">
        <f t="shared" si="25"/>
        <v>6.7472754639332333E-2</v>
      </c>
      <c r="Q76" s="54">
        <f t="shared" si="26"/>
        <v>3.5637712814494682E-2</v>
      </c>
      <c r="R76" s="54">
        <f t="shared" si="27"/>
        <v>2.8384775712662291E-2</v>
      </c>
      <c r="S76" s="54">
        <f t="shared" si="28"/>
        <v>2.7357272212138017E-2</v>
      </c>
      <c r="T76" s="54">
        <f t="shared" si="29"/>
        <v>4.3409022323358304E-2</v>
      </c>
      <c r="U76" s="54">
        <f t="shared" si="30"/>
        <v>2.1746394980037831E-2</v>
      </c>
      <c r="V76" s="54">
        <f t="shared" si="31"/>
        <v>4.2077479941473594E-3</v>
      </c>
      <c r="W76" s="54">
        <f t="shared" si="32"/>
        <v>1.9593558647354126E-2</v>
      </c>
      <c r="X76" s="54">
        <f t="shared" si="33"/>
        <v>2.2332849210537464E-2</v>
      </c>
      <c r="Y76" s="54">
        <f t="shared" si="34"/>
        <v>5.6551577962609123E-3</v>
      </c>
      <c r="Z76" s="54">
        <f t="shared" si="35"/>
        <v>-1.7009064596835266E-2</v>
      </c>
    </row>
    <row r="77" spans="1:26" x14ac:dyDescent="0.25">
      <c r="A77" s="6" t="s">
        <v>69</v>
      </c>
      <c r="B77" s="67">
        <f>SUM('subscritores das IME 2023'!B79:J79)</f>
        <v>365624</v>
      </c>
      <c r="C77" s="67">
        <f>SUM('subscritores das IME 2023'!K79:S79)</f>
        <v>385769</v>
      </c>
      <c r="D77" s="67">
        <f>SUM('subscritores das IME 2023'!T79:AB79)</f>
        <v>397662</v>
      </c>
      <c r="E77" s="67">
        <f>SUM('subscritores das IME 2023'!AC79:AK79)</f>
        <v>406022</v>
      </c>
      <c r="F77" s="67">
        <f>SUM('subscritores das IME 2023'!AL79:AT79)</f>
        <v>414286</v>
      </c>
      <c r="G77" s="67">
        <f>SUM('subscritores das IME 2023'!AU79:BC79)</f>
        <v>424926</v>
      </c>
      <c r="H77" s="67">
        <f>SUM('subscritores das IME 2023'!BD79:BL79)</f>
        <v>421407</v>
      </c>
      <c r="I77" s="67">
        <f>SUM('subscritores das IME 2023'!BM79:BU79)</f>
        <v>418529</v>
      </c>
      <c r="J77" s="67">
        <f>SUM('subscritores das IME 2023'!BV79:CD79)</f>
        <v>419871</v>
      </c>
      <c r="K77" s="67">
        <f>SUM('subscritores das IME 2023'!CE79:CM79)</f>
        <v>425213</v>
      </c>
      <c r="L77" s="67">
        <f>SUM('subscritores das IME 2023'!CN79:CV79)</f>
        <v>418409</v>
      </c>
      <c r="M77" s="67">
        <f>SUM('subscritores das IME 2023'!CW79:DE79)</f>
        <v>413069</v>
      </c>
      <c r="P77" s="54">
        <f t="shared" si="25"/>
        <v>5.509758659168984E-2</v>
      </c>
      <c r="Q77" s="54">
        <f t="shared" si="26"/>
        <v>3.0829330506080055E-2</v>
      </c>
      <c r="R77" s="54">
        <f t="shared" si="27"/>
        <v>2.1022878726154381E-2</v>
      </c>
      <c r="S77" s="54">
        <f t="shared" si="28"/>
        <v>2.0353576899773795E-2</v>
      </c>
      <c r="T77" s="54">
        <f t="shared" si="29"/>
        <v>2.5682740908454571E-2</v>
      </c>
      <c r="U77" s="54">
        <f t="shared" si="30"/>
        <v>-8.2814419451857635E-3</v>
      </c>
      <c r="V77" s="54">
        <f t="shared" si="31"/>
        <v>-6.8295021202779971E-3</v>
      </c>
      <c r="W77" s="54">
        <f t="shared" si="32"/>
        <v>3.2064683689780882E-3</v>
      </c>
      <c r="X77" s="54">
        <f t="shared" si="33"/>
        <v>1.2722955383915435E-2</v>
      </c>
      <c r="Y77" s="54">
        <f t="shared" si="34"/>
        <v>-1.600139224341679E-2</v>
      </c>
      <c r="Z77" s="54">
        <f t="shared" si="35"/>
        <v>-1.2762631778953093E-2</v>
      </c>
    </row>
    <row r="78" spans="1:26" x14ac:dyDescent="0.25">
      <c r="A78" s="6" t="s">
        <v>70</v>
      </c>
      <c r="B78" s="67">
        <f>SUM('subscritores das IME 2023'!B80:J80)</f>
        <v>56161</v>
      </c>
      <c r="C78" s="67">
        <f>SUM('subscritores das IME 2023'!K80:S80)</f>
        <v>61764</v>
      </c>
      <c r="D78" s="67">
        <f>SUM('subscritores das IME 2023'!T80:AB80)</f>
        <v>67017</v>
      </c>
      <c r="E78" s="67">
        <f>SUM('subscritores das IME 2023'!AC80:AK80)</f>
        <v>69485</v>
      </c>
      <c r="F78" s="67">
        <f>SUM('subscritores das IME 2023'!AL80:AT80)</f>
        <v>71421</v>
      </c>
      <c r="G78" s="67">
        <f>SUM('subscritores das IME 2023'!AU80:BC80)</f>
        <v>76022</v>
      </c>
      <c r="H78" s="67">
        <f>SUM('subscritores das IME 2023'!BD80:BL80)</f>
        <v>82235</v>
      </c>
      <c r="I78" s="67">
        <f>SUM('subscritores das IME 2023'!BM80:BU80)</f>
        <v>86985</v>
      </c>
      <c r="J78" s="67">
        <f>SUM('subscritores das IME 2023'!BV80:CD80)</f>
        <v>91963</v>
      </c>
      <c r="K78" s="67">
        <f>SUM('subscritores das IME 2023'!CE80:CM80)</f>
        <v>96620</v>
      </c>
      <c r="L78" s="67">
        <f>SUM('subscritores das IME 2023'!CN80:CV80)</f>
        <v>97969</v>
      </c>
      <c r="M78" s="67">
        <f>SUM('subscritores das IME 2023'!CW80:DE80)</f>
        <v>94916</v>
      </c>
      <c r="P78" s="54">
        <f t="shared" si="25"/>
        <v>9.9766742045191537E-2</v>
      </c>
      <c r="Q78" s="54">
        <f t="shared" si="26"/>
        <v>8.5049543423353358E-2</v>
      </c>
      <c r="R78" s="54">
        <f t="shared" si="27"/>
        <v>3.682647686407936E-2</v>
      </c>
      <c r="S78" s="54">
        <f t="shared" si="28"/>
        <v>2.7862128516946028E-2</v>
      </c>
      <c r="T78" s="54">
        <f t="shared" si="29"/>
        <v>6.4420828607832492E-2</v>
      </c>
      <c r="U78" s="54">
        <f t="shared" si="30"/>
        <v>8.1726342374575767E-2</v>
      </c>
      <c r="V78" s="54">
        <f t="shared" si="31"/>
        <v>5.7761293852982343E-2</v>
      </c>
      <c r="W78" s="54">
        <f t="shared" si="32"/>
        <v>5.7228257745588262E-2</v>
      </c>
      <c r="X78" s="54">
        <f t="shared" si="33"/>
        <v>5.0639931276709182E-2</v>
      </c>
      <c r="Y78" s="54">
        <f t="shared" si="34"/>
        <v>1.3961912647485031E-2</v>
      </c>
      <c r="Z78" s="54">
        <f t="shared" si="35"/>
        <v>-3.1162918882503665E-2</v>
      </c>
    </row>
    <row r="79" spans="1:26" x14ac:dyDescent="0.25">
      <c r="A79" s="6" t="s">
        <v>71</v>
      </c>
      <c r="B79" s="67">
        <f>SUM('subscritores das IME 2023'!B81:J81)</f>
        <v>61814</v>
      </c>
      <c r="C79" s="67">
        <f>SUM('subscritores das IME 2023'!K81:S81)</f>
        <v>65912</v>
      </c>
      <c r="D79" s="67">
        <f>SUM('subscritores das IME 2023'!T81:AB81)</f>
        <v>67781</v>
      </c>
      <c r="E79" s="67">
        <f>SUM('subscritores das IME 2023'!AC81:AK81)</f>
        <v>71537</v>
      </c>
      <c r="F79" s="67">
        <f>SUM('subscritores das IME 2023'!AL81:AT81)</f>
        <v>72167</v>
      </c>
      <c r="G79" s="67">
        <f>SUM('subscritores das IME 2023'!AU81:BC81)</f>
        <v>74950</v>
      </c>
      <c r="H79" s="67">
        <f>SUM('subscritores das IME 2023'!BD81:BL81)</f>
        <v>76445</v>
      </c>
      <c r="I79" s="67">
        <f>SUM('subscritores das IME 2023'!BM81:BU81)</f>
        <v>73045</v>
      </c>
      <c r="J79" s="67">
        <f>SUM('subscritores das IME 2023'!BV81:CD81)</f>
        <v>74383</v>
      </c>
      <c r="K79" s="67">
        <f>SUM('subscritores das IME 2023'!CE81:CM81)</f>
        <v>76953</v>
      </c>
      <c r="L79" s="67">
        <f>SUM('subscritores das IME 2023'!CN81:CV81)</f>
        <v>78906</v>
      </c>
      <c r="M79" s="67">
        <f>SUM('subscritores das IME 2023'!CW81:DE81)</f>
        <v>77367</v>
      </c>
      <c r="P79" s="54">
        <f t="shared" si="25"/>
        <v>6.6295661177079523E-2</v>
      </c>
      <c r="Q79" s="54">
        <f t="shared" si="26"/>
        <v>2.8355989804587978E-2</v>
      </c>
      <c r="R79" s="54">
        <f t="shared" si="27"/>
        <v>5.5413759018013931E-2</v>
      </c>
      <c r="S79" s="54">
        <f t="shared" si="28"/>
        <v>8.8066315333323875E-3</v>
      </c>
      <c r="T79" s="54">
        <f t="shared" si="29"/>
        <v>3.8563332270982631E-2</v>
      </c>
      <c r="U79" s="54">
        <f t="shared" si="30"/>
        <v>1.9946631087391697E-2</v>
      </c>
      <c r="V79" s="54">
        <f t="shared" si="31"/>
        <v>-4.4476420956243046E-2</v>
      </c>
      <c r="W79" s="54">
        <f t="shared" si="32"/>
        <v>1.83174755287836E-2</v>
      </c>
      <c r="X79" s="54">
        <f t="shared" si="33"/>
        <v>3.4550905448825775E-2</v>
      </c>
      <c r="Y79" s="54">
        <f t="shared" si="34"/>
        <v>2.5379127519394862E-2</v>
      </c>
      <c r="Z79" s="54">
        <f t="shared" si="35"/>
        <v>-1.9504220211390755E-2</v>
      </c>
    </row>
    <row r="80" spans="1:26" x14ac:dyDescent="0.25">
      <c r="A80" s="6" t="s">
        <v>72</v>
      </c>
      <c r="B80" s="67">
        <f>SUM('subscritores das IME 2023'!B82:J82)</f>
        <v>48695</v>
      </c>
      <c r="C80" s="67">
        <f>SUM('subscritores das IME 2023'!K82:S82)</f>
        <v>52066</v>
      </c>
      <c r="D80" s="67">
        <f>SUM('subscritores das IME 2023'!T82:AB82)</f>
        <v>53133</v>
      </c>
      <c r="E80" s="67">
        <f>SUM('subscritores das IME 2023'!AC82:AK82)</f>
        <v>56226</v>
      </c>
      <c r="F80" s="67">
        <f>SUM('subscritores das IME 2023'!AL82:AT82)</f>
        <v>56611</v>
      </c>
      <c r="G80" s="67">
        <f>SUM('subscritores das IME 2023'!AU82:BC82)</f>
        <v>58390</v>
      </c>
      <c r="H80" s="67">
        <f>SUM('subscritores das IME 2023'!BD82:BL82)</f>
        <v>60381</v>
      </c>
      <c r="I80" s="67">
        <f>SUM('subscritores das IME 2023'!BM82:BU82)</f>
        <v>62003</v>
      </c>
      <c r="J80" s="67">
        <f>SUM('subscritores das IME 2023'!BV82:CD82)</f>
        <v>63558</v>
      </c>
      <c r="K80" s="67">
        <f>SUM('subscritores das IME 2023'!CE82:CM82)</f>
        <v>64948</v>
      </c>
      <c r="L80" s="67">
        <f>SUM('subscritores das IME 2023'!CN82:CV82)</f>
        <v>65983</v>
      </c>
      <c r="M80" s="67">
        <f>SUM('subscritores das IME 2023'!CW82:DE82)</f>
        <v>65409</v>
      </c>
      <c r="P80" s="54">
        <f t="shared" si="25"/>
        <v>6.9226820002053602E-2</v>
      </c>
      <c r="Q80" s="54">
        <f t="shared" si="26"/>
        <v>2.0493220143663837E-2</v>
      </c>
      <c r="R80" s="54">
        <f t="shared" si="27"/>
        <v>5.8212410366438982E-2</v>
      </c>
      <c r="S80" s="54">
        <f t="shared" si="28"/>
        <v>6.8473659872656523E-3</v>
      </c>
      <c r="T80" s="54">
        <f t="shared" si="29"/>
        <v>3.1424988076522276E-2</v>
      </c>
      <c r="U80" s="54">
        <f t="shared" si="30"/>
        <v>3.409830450419582E-2</v>
      </c>
      <c r="V80" s="54">
        <f t="shared" si="31"/>
        <v>2.6862754840098813E-2</v>
      </c>
      <c r="W80" s="54">
        <f t="shared" si="32"/>
        <v>2.5079431640404604E-2</v>
      </c>
      <c r="X80" s="54">
        <f t="shared" si="33"/>
        <v>2.1869788224928355E-2</v>
      </c>
      <c r="Y80" s="54">
        <f t="shared" si="34"/>
        <v>1.5935825583543783E-2</v>
      </c>
      <c r="Z80" s="54">
        <f t="shared" si="35"/>
        <v>-8.6992104026795136E-3</v>
      </c>
    </row>
    <row r="81" spans="1:26" x14ac:dyDescent="0.25">
      <c r="A81" s="6" t="s">
        <v>73</v>
      </c>
      <c r="B81" s="67">
        <f>SUM('subscritores das IME 2023'!B83:J83)</f>
        <v>10639</v>
      </c>
      <c r="C81" s="67">
        <f>SUM('subscritores das IME 2023'!K83:S83)</f>
        <v>12019</v>
      </c>
      <c r="D81" s="67">
        <f>SUM('subscritores das IME 2023'!T83:AB83)</f>
        <v>12831</v>
      </c>
      <c r="E81" s="67">
        <f>SUM('subscritores das IME 2023'!AC83:AK83)</f>
        <v>13062</v>
      </c>
      <c r="F81" s="67">
        <f>SUM('subscritores das IME 2023'!AL83:AT83)</f>
        <v>13935</v>
      </c>
      <c r="G81" s="67">
        <f>SUM('subscritores das IME 2023'!AU83:BC83)</f>
        <v>15318</v>
      </c>
      <c r="H81" s="67">
        <f>SUM('subscritores das IME 2023'!BD83:BL83)</f>
        <v>16294</v>
      </c>
      <c r="I81" s="67">
        <f>SUM('subscritores das IME 2023'!BM83:BU83)</f>
        <v>16336</v>
      </c>
      <c r="J81" s="67">
        <f>SUM('subscritores das IME 2023'!BV83:CD83)</f>
        <v>16986</v>
      </c>
      <c r="K81" s="67">
        <f>SUM('subscritores das IME 2023'!CE83:CM83)</f>
        <v>16782</v>
      </c>
      <c r="L81" s="67">
        <f>SUM('subscritores das IME 2023'!CN83:CV83)</f>
        <v>16435</v>
      </c>
      <c r="M81" s="67">
        <f>SUM('subscritores das IME 2023'!CW83:DE83)</f>
        <v>15493</v>
      </c>
      <c r="P81" s="54">
        <f t="shared" si="25"/>
        <v>0.12971143904502314</v>
      </c>
      <c r="Q81" s="54">
        <f t="shared" si="26"/>
        <v>6.7559697146185149E-2</v>
      </c>
      <c r="R81" s="54">
        <f t="shared" si="27"/>
        <v>1.8003273322422242E-2</v>
      </c>
      <c r="S81" s="54">
        <f t="shared" si="28"/>
        <v>6.6835094166283859E-2</v>
      </c>
      <c r="T81" s="54">
        <f t="shared" si="29"/>
        <v>9.9246501614639326E-2</v>
      </c>
      <c r="U81" s="54">
        <f t="shared" si="30"/>
        <v>6.3715889802846259E-2</v>
      </c>
      <c r="V81" s="54">
        <f t="shared" si="31"/>
        <v>2.5776359396096904E-3</v>
      </c>
      <c r="W81" s="54">
        <f t="shared" si="32"/>
        <v>3.9789422135161567E-2</v>
      </c>
      <c r="X81" s="54">
        <f t="shared" si="33"/>
        <v>-1.200989049805723E-2</v>
      </c>
      <c r="Y81" s="54">
        <f t="shared" si="34"/>
        <v>-2.0676915743058077E-2</v>
      </c>
      <c r="Z81" s="54">
        <f t="shared" si="35"/>
        <v>-5.731670216002438E-2</v>
      </c>
    </row>
    <row r="82" spans="1:26" x14ac:dyDescent="0.25">
      <c r="A82" s="6" t="s">
        <v>74</v>
      </c>
      <c r="B82" s="67">
        <f>SUM('subscritores das IME 2023'!B84:J84)</f>
        <v>13409</v>
      </c>
      <c r="C82" s="67">
        <f>SUM('subscritores das IME 2023'!K84:S84)</f>
        <v>14488</v>
      </c>
      <c r="D82" s="67">
        <f>SUM('subscritores das IME 2023'!T84:AB84)</f>
        <v>15397</v>
      </c>
      <c r="E82" s="67">
        <f>SUM('subscritores das IME 2023'!AC84:AK84)</f>
        <v>16358</v>
      </c>
      <c r="F82" s="67">
        <f>SUM('subscritores das IME 2023'!AL84:AT84)</f>
        <v>17586</v>
      </c>
      <c r="G82" s="67">
        <f>SUM('subscritores das IME 2023'!AU84:BC84)</f>
        <v>18256</v>
      </c>
      <c r="H82" s="67">
        <f>SUM('subscritores das IME 2023'!BD84:BL84)</f>
        <v>18752</v>
      </c>
      <c r="I82" s="67">
        <f>SUM('subscritores das IME 2023'!BM84:BU84)</f>
        <v>19534</v>
      </c>
      <c r="J82" s="67">
        <f>SUM('subscritores das IME 2023'!BV84:CD84)</f>
        <v>20003</v>
      </c>
      <c r="K82" s="67">
        <f>SUM('subscritores das IME 2023'!CE84:CM84)</f>
        <v>20683</v>
      </c>
      <c r="L82" s="67">
        <f>SUM('subscritores das IME 2023'!CN84:CV84)</f>
        <v>21216</v>
      </c>
      <c r="M82" s="67">
        <f>SUM('subscritores das IME 2023'!CW84:DE84)</f>
        <v>21214</v>
      </c>
      <c r="P82" s="54">
        <f t="shared" si="25"/>
        <v>8.0468342158251938E-2</v>
      </c>
      <c r="Q82" s="54">
        <f t="shared" si="26"/>
        <v>6.2741579237989953E-2</v>
      </c>
      <c r="R82" s="54">
        <f t="shared" si="27"/>
        <v>6.2414756121322412E-2</v>
      </c>
      <c r="S82" s="54">
        <f t="shared" si="28"/>
        <v>7.507030199290865E-2</v>
      </c>
      <c r="T82" s="54">
        <f t="shared" si="29"/>
        <v>3.8098487433185557E-2</v>
      </c>
      <c r="U82" s="54">
        <f t="shared" si="30"/>
        <v>2.7169149868536469E-2</v>
      </c>
      <c r="V82" s="54">
        <f t="shared" si="31"/>
        <v>4.1702218430034188E-2</v>
      </c>
      <c r="W82" s="54">
        <f t="shared" si="32"/>
        <v>2.4009419473738136E-2</v>
      </c>
      <c r="X82" s="54">
        <f t="shared" si="33"/>
        <v>3.3994900764885205E-2</v>
      </c>
      <c r="Y82" s="54">
        <f t="shared" si="34"/>
        <v>2.5769956002514194E-2</v>
      </c>
      <c r="Z82" s="54">
        <f t="shared" si="35"/>
        <v>-9.4268476621417463E-5</v>
      </c>
    </row>
    <row r="83" spans="1:26" x14ac:dyDescent="0.25">
      <c r="A83" s="6" t="s">
        <v>75</v>
      </c>
      <c r="B83" s="67">
        <f>SUM('subscritores das IME 2023'!B85:J85)</f>
        <v>23860</v>
      </c>
      <c r="C83" s="67">
        <f>SUM('subscritores das IME 2023'!K85:S85)</f>
        <v>27052</v>
      </c>
      <c r="D83" s="67">
        <f>SUM('subscritores das IME 2023'!T85:AB85)</f>
        <v>29976</v>
      </c>
      <c r="E83" s="67">
        <f>SUM('subscritores das IME 2023'!AC85:AK85)</f>
        <v>31798</v>
      </c>
      <c r="F83" s="67">
        <f>SUM('subscritores das IME 2023'!AL85:AT85)</f>
        <v>33831</v>
      </c>
      <c r="G83" s="67">
        <f>SUM('subscritores das IME 2023'!AU85:BC85)</f>
        <v>37854</v>
      </c>
      <c r="H83" s="67">
        <f>SUM('subscritores das IME 2023'!BD85:BL85)</f>
        <v>41253</v>
      </c>
      <c r="I83" s="67">
        <f>SUM('subscritores das IME 2023'!BM85:BU85)</f>
        <v>41436</v>
      </c>
      <c r="J83" s="67">
        <f>SUM('subscritores das IME 2023'!BV85:CD85)</f>
        <v>42893</v>
      </c>
      <c r="K83" s="67">
        <f>SUM('subscritores das IME 2023'!CE85:CM85)</f>
        <v>44022</v>
      </c>
      <c r="L83" s="67">
        <f>SUM('subscritores das IME 2023'!CN85:CV85)</f>
        <v>43333</v>
      </c>
      <c r="M83" s="67">
        <f>SUM('subscritores das IME 2023'!CW85:DE85)</f>
        <v>41780</v>
      </c>
      <c r="P83" s="54">
        <f t="shared" si="25"/>
        <v>0.133780385582565</v>
      </c>
      <c r="Q83" s="54">
        <f t="shared" si="26"/>
        <v>0.10808812657104827</v>
      </c>
      <c r="R83" s="54">
        <f t="shared" si="27"/>
        <v>6.0781958900453681E-2</v>
      </c>
      <c r="S83" s="54">
        <f t="shared" si="28"/>
        <v>6.393483866909877E-2</v>
      </c>
      <c r="T83" s="54">
        <f t="shared" si="29"/>
        <v>0.11891460494812445</v>
      </c>
      <c r="U83" s="54">
        <f t="shared" si="30"/>
        <v>8.9792360120462877E-2</v>
      </c>
      <c r="V83" s="54">
        <f t="shared" si="31"/>
        <v>4.4360410151988994E-3</v>
      </c>
      <c r="W83" s="54">
        <f t="shared" si="32"/>
        <v>3.5162660488464059E-2</v>
      </c>
      <c r="X83" s="54">
        <f t="shared" si="33"/>
        <v>2.6321311169654749E-2</v>
      </c>
      <c r="Y83" s="54">
        <f t="shared" si="34"/>
        <v>-1.5651265276452664E-2</v>
      </c>
      <c r="Z83" s="54">
        <f t="shared" si="35"/>
        <v>-3.5838737221055572E-2</v>
      </c>
    </row>
    <row r="84" spans="1:26" x14ac:dyDescent="0.25">
      <c r="A84" s="6" t="s">
        <v>76</v>
      </c>
      <c r="B84" s="67">
        <f>SUM('subscritores das IME 2023'!B86:J86)</f>
        <v>17279</v>
      </c>
      <c r="C84" s="67">
        <f>SUM('subscritores das IME 2023'!K86:S86)</f>
        <v>19093</v>
      </c>
      <c r="D84" s="67">
        <f>SUM('subscritores das IME 2023'!T86:AB86)</f>
        <v>19492</v>
      </c>
      <c r="E84" s="67">
        <f>SUM('subscritores das IME 2023'!AC86:AK86)</f>
        <v>20156</v>
      </c>
      <c r="F84" s="67">
        <f>SUM('subscritores das IME 2023'!AL86:AT86)</f>
        <v>21729</v>
      </c>
      <c r="G84" s="67">
        <f>SUM('subscritores das IME 2023'!AU86:BC86)</f>
        <v>23407</v>
      </c>
      <c r="H84" s="67">
        <f>SUM('subscritores das IME 2023'!BD86:BL86)</f>
        <v>23811</v>
      </c>
      <c r="I84" s="67">
        <f>SUM('subscritores das IME 2023'!BM86:BU86)</f>
        <v>27027</v>
      </c>
      <c r="J84" s="67">
        <f>SUM('subscritores das IME 2023'!BV86:CD86)</f>
        <v>27795</v>
      </c>
      <c r="K84" s="67">
        <f>SUM('subscritores das IME 2023'!CE86:CM86)</f>
        <v>28705</v>
      </c>
      <c r="L84" s="67">
        <f>SUM('subscritores das IME 2023'!CN86:CV86)</f>
        <v>28706</v>
      </c>
      <c r="M84" s="67">
        <f>SUM('subscritores das IME 2023'!CW86:DE86)</f>
        <v>28216</v>
      </c>
      <c r="P84" s="54">
        <f t="shared" si="25"/>
        <v>0.1049829272527345</v>
      </c>
      <c r="Q84" s="54">
        <f t="shared" si="26"/>
        <v>2.0897711203058611E-2</v>
      </c>
      <c r="R84" s="54">
        <f t="shared" si="27"/>
        <v>3.4065257541555427E-2</v>
      </c>
      <c r="S84" s="54">
        <f t="shared" si="28"/>
        <v>7.8041278031355521E-2</v>
      </c>
      <c r="T84" s="54">
        <f t="shared" si="29"/>
        <v>7.7223986377652043E-2</v>
      </c>
      <c r="U84" s="54">
        <f t="shared" si="30"/>
        <v>1.725979407869449E-2</v>
      </c>
      <c r="V84" s="54">
        <f t="shared" si="31"/>
        <v>0.13506362605518452</v>
      </c>
      <c r="W84" s="54">
        <f t="shared" si="32"/>
        <v>2.8416028416028416E-2</v>
      </c>
      <c r="X84" s="54">
        <f t="shared" si="33"/>
        <v>3.2739701385141151E-2</v>
      </c>
      <c r="Y84" s="54">
        <f t="shared" si="34"/>
        <v>3.4837136387411149E-5</v>
      </c>
      <c r="Z84" s="54">
        <f t="shared" si="35"/>
        <v>-1.7069602173761633E-2</v>
      </c>
    </row>
    <row r="85" spans="1:26" x14ac:dyDescent="0.25">
      <c r="A85" s="6" t="s">
        <v>77</v>
      </c>
      <c r="B85" s="67">
        <f>SUM('subscritores das IME 2023'!B87:J87)</f>
        <v>5672</v>
      </c>
      <c r="C85" s="67">
        <f>SUM('subscritores das IME 2023'!K87:S87)</f>
        <v>6126</v>
      </c>
      <c r="D85" s="67">
        <f>SUM('subscritores das IME 2023'!T87:AB87)</f>
        <v>6393</v>
      </c>
      <c r="E85" s="67">
        <f>SUM('subscritores das IME 2023'!AC87:AK87)</f>
        <v>6483</v>
      </c>
      <c r="F85" s="67">
        <f>SUM('subscritores das IME 2023'!AL87:AT87)</f>
        <v>6841</v>
      </c>
      <c r="G85" s="67">
        <f>SUM('subscritores das IME 2023'!AU87:BC87)</f>
        <v>7052</v>
      </c>
      <c r="H85" s="67">
        <f>SUM('subscritores das IME 2023'!BD87:BL87)</f>
        <v>7112</v>
      </c>
      <c r="I85" s="67">
        <f>SUM('subscritores das IME 2023'!BM87:BU87)</f>
        <v>7250</v>
      </c>
      <c r="J85" s="67">
        <f>SUM('subscritores das IME 2023'!BV87:CD87)</f>
        <v>7806</v>
      </c>
      <c r="K85" s="67">
        <f>SUM('subscritores das IME 2023'!CE87:CM87)</f>
        <v>7822</v>
      </c>
      <c r="L85" s="67">
        <f>SUM('subscritores das IME 2023'!CN87:CV87)</f>
        <v>7629</v>
      </c>
      <c r="M85" s="67">
        <f>SUM('subscritores das IME 2023'!CW87:DE87)</f>
        <v>7411</v>
      </c>
      <c r="P85" s="54">
        <f t="shared" si="25"/>
        <v>8.0042313117066222E-2</v>
      </c>
      <c r="Q85" s="54">
        <f t="shared" si="26"/>
        <v>4.3584720861900017E-2</v>
      </c>
      <c r="R85" s="54">
        <f t="shared" si="27"/>
        <v>1.4077897700609965E-2</v>
      </c>
      <c r="S85" s="54">
        <f t="shared" si="28"/>
        <v>5.5221348141292648E-2</v>
      </c>
      <c r="T85" s="54">
        <f t="shared" si="29"/>
        <v>3.0843443940944404E-2</v>
      </c>
      <c r="U85" s="54">
        <f t="shared" si="30"/>
        <v>8.5082246171299669E-3</v>
      </c>
      <c r="V85" s="54">
        <f t="shared" si="31"/>
        <v>1.9403824521934787E-2</v>
      </c>
      <c r="W85" s="54">
        <f t="shared" si="32"/>
        <v>7.6689655172413884E-2</v>
      </c>
      <c r="X85" s="54">
        <f t="shared" si="33"/>
        <v>2.049705354855158E-3</v>
      </c>
      <c r="Y85" s="54">
        <f t="shared" si="34"/>
        <v>-2.4673996420352839E-2</v>
      </c>
      <c r="Z85" s="54">
        <f t="shared" si="35"/>
        <v>-2.8575173679381338E-2</v>
      </c>
    </row>
    <row r="86" spans="1:26" x14ac:dyDescent="0.25">
      <c r="A86" s="6" t="s">
        <v>78</v>
      </c>
      <c r="B86" s="67">
        <f>SUM('subscritores das IME 2023'!B88:J88)</f>
        <v>142701</v>
      </c>
      <c r="C86" s="67">
        <f>SUM('subscritores das IME 2023'!K88:S88)</f>
        <v>149307</v>
      </c>
      <c r="D86" s="67">
        <f>SUM('subscritores das IME 2023'!T88:AB88)</f>
        <v>151953</v>
      </c>
      <c r="E86" s="67">
        <f>SUM('subscritores das IME 2023'!AC88:AK88)</f>
        <v>150454</v>
      </c>
      <c r="F86" s="67">
        <f>SUM('subscritores das IME 2023'!AL88:AT88)</f>
        <v>150298</v>
      </c>
      <c r="G86" s="67">
        <f>SUM('subscritores das IME 2023'!AU88:BC88)</f>
        <v>157708</v>
      </c>
      <c r="H86" s="67">
        <f>SUM('subscritores das IME 2023'!BD88:BL88)</f>
        <v>158600</v>
      </c>
      <c r="I86" s="67">
        <f>SUM('subscritores das IME 2023'!BM88:BU88)</f>
        <v>151364</v>
      </c>
      <c r="J86" s="67">
        <f>SUM('subscritores das IME 2023'!BV88:CD88)</f>
        <v>154703</v>
      </c>
      <c r="K86" s="67">
        <f>SUM('subscritores das IME 2023'!CE88:CM88)</f>
        <v>157488</v>
      </c>
      <c r="L86" s="67">
        <f>SUM('subscritores das IME 2023'!CN88:CV88)</f>
        <v>162617</v>
      </c>
      <c r="M86" s="67">
        <f>SUM('subscritores das IME 2023'!CW88:DE88)</f>
        <v>159839</v>
      </c>
      <c r="P86" s="54">
        <f t="shared" si="25"/>
        <v>4.6292597809405756E-2</v>
      </c>
      <c r="Q86" s="54">
        <f t="shared" si="26"/>
        <v>1.7721875062790104E-2</v>
      </c>
      <c r="R86" s="54">
        <f t="shared" si="27"/>
        <v>-9.8648924338446964E-3</v>
      </c>
      <c r="S86" s="54">
        <f t="shared" si="28"/>
        <v>-1.0368617650577949E-3</v>
      </c>
      <c r="T86" s="54">
        <f t="shared" si="29"/>
        <v>4.9302053254201672E-2</v>
      </c>
      <c r="U86" s="54">
        <f t="shared" si="30"/>
        <v>5.65602252263675E-3</v>
      </c>
      <c r="V86" s="54">
        <f t="shared" si="31"/>
        <v>-4.5624211853720009E-2</v>
      </c>
      <c r="W86" s="54">
        <f t="shared" si="32"/>
        <v>2.2059406463888376E-2</v>
      </c>
      <c r="X86" s="54">
        <f t="shared" si="33"/>
        <v>1.8002236543570582E-2</v>
      </c>
      <c r="Y86" s="54">
        <f t="shared" si="34"/>
        <v>3.256756070303779E-2</v>
      </c>
      <c r="Z86" s="54">
        <f t="shared" si="35"/>
        <v>-1.7083084794332737E-2</v>
      </c>
    </row>
    <row r="87" spans="1:26" x14ac:dyDescent="0.25">
      <c r="A87" s="6" t="s">
        <v>79</v>
      </c>
      <c r="B87" s="67">
        <f>SUM('subscritores das IME 2023'!B89:J89)</f>
        <v>30642</v>
      </c>
      <c r="C87" s="67">
        <f>SUM('subscritores das IME 2023'!K89:S89)</f>
        <v>32720</v>
      </c>
      <c r="D87" s="67">
        <f>SUM('subscritores das IME 2023'!T89:AB89)</f>
        <v>33375</v>
      </c>
      <c r="E87" s="67">
        <f>SUM('subscritores das IME 2023'!AC89:AK89)</f>
        <v>34935</v>
      </c>
      <c r="F87" s="67">
        <f>SUM('subscritores das IME 2023'!AL89:AT89)</f>
        <v>38648</v>
      </c>
      <c r="G87" s="67">
        <f>SUM('subscritores das IME 2023'!AU89:BC89)</f>
        <v>39480</v>
      </c>
      <c r="H87" s="67">
        <f>SUM('subscritores das IME 2023'!BD89:BL89)</f>
        <v>43770</v>
      </c>
      <c r="I87" s="67">
        <f>SUM('subscritores das IME 2023'!BM89:BU89)</f>
        <v>48978</v>
      </c>
      <c r="J87" s="67">
        <f>SUM('subscritores das IME 2023'!BV89:CD89)</f>
        <v>50399</v>
      </c>
      <c r="K87" s="67">
        <f>SUM('subscritores das IME 2023'!CE89:CM89)</f>
        <v>52027</v>
      </c>
      <c r="L87" s="67">
        <f>SUM('subscritores das IME 2023'!CN89:CV89)</f>
        <v>50215</v>
      </c>
      <c r="M87" s="67">
        <f>SUM('subscritores das IME 2023'!CW89:DE89)</f>
        <v>49041</v>
      </c>
      <c r="P87" s="54">
        <f t="shared" si="25"/>
        <v>6.7815416748254087E-2</v>
      </c>
      <c r="Q87" s="54">
        <f t="shared" si="26"/>
        <v>2.0018337408312936E-2</v>
      </c>
      <c r="R87" s="54">
        <f t="shared" si="27"/>
        <v>4.6741573033707962E-2</v>
      </c>
      <c r="S87" s="54">
        <f t="shared" si="28"/>
        <v>0.10628309718047801</v>
      </c>
      <c r="T87" s="54">
        <f t="shared" si="29"/>
        <v>2.152763403022151E-2</v>
      </c>
      <c r="U87" s="54">
        <f t="shared" si="30"/>
        <v>0.10866261398176302</v>
      </c>
      <c r="V87" s="54">
        <f t="shared" si="31"/>
        <v>0.11898560657984913</v>
      </c>
      <c r="W87" s="54">
        <f t="shared" si="32"/>
        <v>2.901302625668678E-2</v>
      </c>
      <c r="X87" s="54">
        <f t="shared" si="33"/>
        <v>3.23022282188139E-2</v>
      </c>
      <c r="Y87" s="54">
        <f t="shared" si="34"/>
        <v>-3.4828070040555881E-2</v>
      </c>
      <c r="Z87" s="54">
        <f t="shared" si="35"/>
        <v>-2.337946828636861E-2</v>
      </c>
    </row>
    <row r="88" spans="1:26" x14ac:dyDescent="0.25">
      <c r="A88" s="6" t="s">
        <v>80</v>
      </c>
      <c r="B88" s="67">
        <f>SUM('subscritores das IME 2023'!B90:J90)</f>
        <v>16617</v>
      </c>
      <c r="C88" s="67">
        <f>SUM('subscritores das IME 2023'!K90:S90)</f>
        <v>20005</v>
      </c>
      <c r="D88" s="67">
        <f>SUM('subscritores das IME 2023'!T90:AB90)</f>
        <v>22306</v>
      </c>
      <c r="E88" s="67">
        <f>SUM('subscritores das IME 2023'!AC90:AK90)</f>
        <v>24376</v>
      </c>
      <c r="F88" s="67">
        <f>SUM('subscritores das IME 2023'!AL90:AT90)</f>
        <v>27617</v>
      </c>
      <c r="G88" s="67">
        <f>SUM('subscritores das IME 2023'!AU90:BC90)</f>
        <v>30650</v>
      </c>
      <c r="H88" s="67">
        <f>SUM('subscritores das IME 2023'!BD90:BL90)</f>
        <v>32687</v>
      </c>
      <c r="I88" s="67">
        <f>SUM('subscritores das IME 2023'!BM90:BU90)</f>
        <v>34003</v>
      </c>
      <c r="J88" s="67">
        <f>SUM('subscritores das IME 2023'!BV90:CD90)</f>
        <v>34970</v>
      </c>
      <c r="K88" s="67">
        <f>SUM('subscritores das IME 2023'!CE90:CM90)</f>
        <v>37457</v>
      </c>
      <c r="L88" s="67">
        <f>SUM('subscritores das IME 2023'!CN90:CV90)</f>
        <v>39894</v>
      </c>
      <c r="M88" s="67">
        <f>SUM('subscritores das IME 2023'!CW90:DE90)</f>
        <v>39827</v>
      </c>
      <c r="P88" s="54">
        <f t="shared" si="25"/>
        <v>0.20388758500330995</v>
      </c>
      <c r="Q88" s="54">
        <f t="shared" si="26"/>
        <v>0.11502124468882768</v>
      </c>
      <c r="R88" s="54">
        <f t="shared" si="27"/>
        <v>9.280014345915899E-2</v>
      </c>
      <c r="S88" s="54">
        <f t="shared" si="28"/>
        <v>0.13295864785034461</v>
      </c>
      <c r="T88" s="54">
        <f t="shared" si="29"/>
        <v>0.1098236593402615</v>
      </c>
      <c r="U88" s="54">
        <f t="shared" si="30"/>
        <v>6.6460032626427301E-2</v>
      </c>
      <c r="V88" s="54">
        <f t="shared" si="31"/>
        <v>4.0260654082662883E-2</v>
      </c>
      <c r="W88" s="54">
        <f t="shared" si="32"/>
        <v>2.8438667176425625E-2</v>
      </c>
      <c r="X88" s="54">
        <f t="shared" si="33"/>
        <v>7.1118101229625363E-2</v>
      </c>
      <c r="Y88" s="54">
        <f t="shared" si="34"/>
        <v>6.5061270256560944E-2</v>
      </c>
      <c r="Z88" s="54">
        <f t="shared" si="35"/>
        <v>-1.6794505439414742E-3</v>
      </c>
    </row>
    <row r="89" spans="1:26" x14ac:dyDescent="0.25">
      <c r="A89" s="6" t="s">
        <v>81</v>
      </c>
      <c r="B89" s="67">
        <f>SUM('subscritores das IME 2023'!B91:J91)</f>
        <v>4592</v>
      </c>
      <c r="C89" s="67">
        <f>SUM('subscritores das IME 2023'!K91:S91)</f>
        <v>5324</v>
      </c>
      <c r="D89" s="67">
        <f>SUM('subscritores das IME 2023'!T91:AB91)</f>
        <v>5578</v>
      </c>
      <c r="E89" s="67">
        <f>SUM('subscritores das IME 2023'!AC91:AK91)</f>
        <v>5699</v>
      </c>
      <c r="F89" s="67">
        <f>SUM('subscritores das IME 2023'!AL91:AT91)</f>
        <v>6202</v>
      </c>
      <c r="G89" s="67">
        <f>SUM('subscritores das IME 2023'!AU91:BC91)</f>
        <v>6809</v>
      </c>
      <c r="H89" s="67">
        <f>SUM('subscritores das IME 2023'!BD91:BL91)</f>
        <v>7710</v>
      </c>
      <c r="I89" s="67">
        <f>SUM('subscritores das IME 2023'!BM91:BU91)</f>
        <v>8234</v>
      </c>
      <c r="J89" s="67">
        <f>SUM('subscritores das IME 2023'!BV91:CD91)</f>
        <v>8545</v>
      </c>
      <c r="K89" s="67">
        <f>SUM('subscritores das IME 2023'!CE91:CM91)</f>
        <v>8578</v>
      </c>
      <c r="L89" s="67">
        <f>SUM('subscritores das IME 2023'!CN91:CV91)</f>
        <v>8400</v>
      </c>
      <c r="M89" s="67">
        <f>SUM('subscritores das IME 2023'!CW91:DE91)</f>
        <v>7862</v>
      </c>
      <c r="P89" s="54">
        <f t="shared" si="25"/>
        <v>0.15940766550522656</v>
      </c>
      <c r="Q89" s="54">
        <f t="shared" si="26"/>
        <v>4.770848985725018E-2</v>
      </c>
      <c r="R89" s="54">
        <f t="shared" si="27"/>
        <v>2.1692362854069502E-2</v>
      </c>
      <c r="S89" s="54">
        <f t="shared" si="28"/>
        <v>8.8261098438322527E-2</v>
      </c>
      <c r="T89" s="54">
        <f t="shared" si="29"/>
        <v>9.7871654305062838E-2</v>
      </c>
      <c r="U89" s="54">
        <f t="shared" si="30"/>
        <v>0.13232486415038913</v>
      </c>
      <c r="V89" s="54">
        <f t="shared" si="31"/>
        <v>6.7963683527885843E-2</v>
      </c>
      <c r="W89" s="54">
        <f t="shared" si="32"/>
        <v>3.7770221034733931E-2</v>
      </c>
      <c r="X89" s="54">
        <f t="shared" si="33"/>
        <v>3.8619075482737575E-3</v>
      </c>
      <c r="Y89" s="54">
        <f t="shared" si="34"/>
        <v>-2.0750757752389881E-2</v>
      </c>
      <c r="Z89" s="54">
        <f t="shared" si="35"/>
        <v>-6.404761904761902E-2</v>
      </c>
    </row>
    <row r="90" spans="1:26" x14ac:dyDescent="0.25">
      <c r="A90" s="6" t="s">
        <v>82</v>
      </c>
      <c r="B90" s="67">
        <f>SUM('subscritores das IME 2023'!B92:J92)</f>
        <v>9625</v>
      </c>
      <c r="C90" s="67">
        <f>SUM('subscritores das IME 2023'!K92:S92)</f>
        <v>10644</v>
      </c>
      <c r="D90" s="67">
        <f>SUM('subscritores das IME 2023'!T92:AB92)</f>
        <v>10800</v>
      </c>
      <c r="E90" s="67">
        <f>SUM('subscritores das IME 2023'!AC92:AK92)</f>
        <v>12277</v>
      </c>
      <c r="F90" s="67">
        <f>SUM('subscritores das IME 2023'!AL92:AT92)</f>
        <v>13865</v>
      </c>
      <c r="G90" s="67">
        <f>SUM('subscritores das IME 2023'!AU92:BC92)</f>
        <v>15784</v>
      </c>
      <c r="H90" s="67">
        <f>SUM('subscritores das IME 2023'!BD92:BL92)</f>
        <v>17852</v>
      </c>
      <c r="I90" s="67">
        <f>SUM('subscritores das IME 2023'!BM92:BU92)</f>
        <v>19013</v>
      </c>
      <c r="J90" s="67">
        <f>SUM('subscritores das IME 2023'!BV92:CD92)</f>
        <v>19789</v>
      </c>
      <c r="K90" s="67">
        <f>SUM('subscritores das IME 2023'!CE92:CM92)</f>
        <v>19893</v>
      </c>
      <c r="L90" s="67">
        <f>SUM('subscritores das IME 2023'!CN92:CV92)</f>
        <v>19810</v>
      </c>
      <c r="M90" s="67">
        <f>SUM('subscritores das IME 2023'!CW92:DE92)</f>
        <v>19358</v>
      </c>
      <c r="P90" s="54">
        <f t="shared" si="25"/>
        <v>0.10587012987012989</v>
      </c>
      <c r="Q90" s="54">
        <f t="shared" si="26"/>
        <v>1.4656144306651742E-2</v>
      </c>
      <c r="R90" s="54">
        <f t="shared" si="27"/>
        <v>0.13675925925925925</v>
      </c>
      <c r="S90" s="54">
        <f t="shared" si="28"/>
        <v>0.12934756047894447</v>
      </c>
      <c r="T90" s="54">
        <f t="shared" si="29"/>
        <v>0.13840605842048315</v>
      </c>
      <c r="U90" s="54">
        <f t="shared" si="30"/>
        <v>0.1310187531677649</v>
      </c>
      <c r="V90" s="54">
        <f t="shared" si="31"/>
        <v>6.5034730002240693E-2</v>
      </c>
      <c r="W90" s="54">
        <f t="shared" si="32"/>
        <v>4.0814179771735182E-2</v>
      </c>
      <c r="X90" s="54">
        <f t="shared" si="33"/>
        <v>5.2554449441608586E-3</v>
      </c>
      <c r="Y90" s="54">
        <f t="shared" si="34"/>
        <v>-4.1723219222842278E-3</v>
      </c>
      <c r="Z90" s="54">
        <f t="shared" si="35"/>
        <v>-2.2816759212518911E-2</v>
      </c>
    </row>
    <row r="91" spans="1:26" x14ac:dyDescent="0.25">
      <c r="A91" s="6" t="s">
        <v>83</v>
      </c>
      <c r="B91" s="67">
        <f>SUM('subscritores das IME 2023'!B93:J93)</f>
        <v>32446</v>
      </c>
      <c r="C91" s="67">
        <f>SUM('subscritores das IME 2023'!K93:S93)</f>
        <v>34149</v>
      </c>
      <c r="D91" s="67">
        <f>SUM('subscritores das IME 2023'!T93:AB93)</f>
        <v>34691</v>
      </c>
      <c r="E91" s="67">
        <f>SUM('subscritores das IME 2023'!AC93:AK93)</f>
        <v>35869</v>
      </c>
      <c r="F91" s="67">
        <f>SUM('subscritores das IME 2023'!AL93:AT93)</f>
        <v>35819</v>
      </c>
      <c r="G91" s="67">
        <f>SUM('subscritores das IME 2023'!AU93:BC93)</f>
        <v>36828</v>
      </c>
      <c r="H91" s="67">
        <f>SUM('subscritores das IME 2023'!BD93:BL93)</f>
        <v>37381</v>
      </c>
      <c r="I91" s="67">
        <f>SUM('subscritores das IME 2023'!BM93:BU93)</f>
        <v>36353</v>
      </c>
      <c r="J91" s="67">
        <f>SUM('subscritores das IME 2023'!BV93:CD93)</f>
        <v>37001</v>
      </c>
      <c r="K91" s="67">
        <f>SUM('subscritores das IME 2023'!CE93:CM93)</f>
        <v>37385</v>
      </c>
      <c r="L91" s="67">
        <f>SUM('subscritores das IME 2023'!CN93:CV93)</f>
        <v>41244</v>
      </c>
      <c r="M91" s="67">
        <f>SUM('subscritores das IME 2023'!CW93:DE93)</f>
        <v>41241</v>
      </c>
      <c r="P91" s="54">
        <f t="shared" si="25"/>
        <v>5.2487209517351863E-2</v>
      </c>
      <c r="Q91" s="54">
        <f t="shared" si="26"/>
        <v>1.587162142376064E-2</v>
      </c>
      <c r="R91" s="54">
        <f t="shared" si="27"/>
        <v>3.3956934075120238E-2</v>
      </c>
      <c r="S91" s="54">
        <f t="shared" si="28"/>
        <v>-1.3939613593910716E-3</v>
      </c>
      <c r="T91" s="54">
        <f t="shared" si="29"/>
        <v>2.8169407297802929E-2</v>
      </c>
      <c r="U91" s="54">
        <f t="shared" si="30"/>
        <v>1.501574888671664E-2</v>
      </c>
      <c r="V91" s="54">
        <f t="shared" si="31"/>
        <v>-2.7500601910061206E-2</v>
      </c>
      <c r="W91" s="54">
        <f t="shared" si="32"/>
        <v>1.7825213875058532E-2</v>
      </c>
      <c r="X91" s="54">
        <f t="shared" si="33"/>
        <v>1.0378097889246263E-2</v>
      </c>
      <c r="Y91" s="54">
        <f t="shared" si="34"/>
        <v>0.10322321786812894</v>
      </c>
      <c r="Z91" s="54">
        <f t="shared" si="35"/>
        <v>-7.2737852778614887E-5</v>
      </c>
    </row>
    <row r="92" spans="1:26" x14ac:dyDescent="0.25">
      <c r="A92" s="6"/>
      <c r="B92" s="67">
        <f>SUM('subscritores das IME 2023'!B94:J94)</f>
        <v>0</v>
      </c>
      <c r="C92" s="67">
        <f>SUM('subscritores das IME 2023'!K94:S94)</f>
        <v>0</v>
      </c>
      <c r="D92" s="67">
        <f>SUM('subscritores das IME 2023'!T94:AB94)</f>
        <v>0</v>
      </c>
      <c r="E92" s="67">
        <f>SUM('subscritores das IME 2023'!AC94:AK94)</f>
        <v>0</v>
      </c>
      <c r="F92" s="67">
        <f>SUM('subscritores das IME 2023'!AL94:AT94)</f>
        <v>0</v>
      </c>
      <c r="G92" s="67">
        <f>SUM('subscritores das IME 2023'!AU94:BC94)</f>
        <v>0</v>
      </c>
      <c r="H92" s="67">
        <f>SUM('subscritores das IME 2023'!BD94:BL94)</f>
        <v>0</v>
      </c>
      <c r="I92" s="67">
        <f>SUM('subscritores das IME 2023'!BM94:BU94)</f>
        <v>0</v>
      </c>
      <c r="J92" s="67">
        <f>SUM('subscritores das IME 2023'!BV94:CD94)</f>
        <v>0</v>
      </c>
      <c r="K92" s="67">
        <f>SUM('subscritores das IME 2023'!CE94:CM94)</f>
        <v>0</v>
      </c>
      <c r="L92" s="67">
        <f>SUM('subscritores das IME 2023'!CN94:CV94)</f>
        <v>0</v>
      </c>
      <c r="M92" s="67">
        <f>SUM('subscritores das IME 2023'!CW94:DE94)</f>
        <v>0</v>
      </c>
      <c r="P92" s="54" t="e">
        <f t="shared" si="25"/>
        <v>#DIV/0!</v>
      </c>
      <c r="Q92" s="54" t="e">
        <f t="shared" si="26"/>
        <v>#DIV/0!</v>
      </c>
      <c r="R92" s="54" t="e">
        <f t="shared" si="27"/>
        <v>#DIV/0!</v>
      </c>
      <c r="S92" s="54" t="e">
        <f t="shared" si="28"/>
        <v>#DIV/0!</v>
      </c>
      <c r="T92" s="54" t="e">
        <f t="shared" si="29"/>
        <v>#DIV/0!</v>
      </c>
      <c r="U92" s="54" t="e">
        <f t="shared" si="30"/>
        <v>#DIV/0!</v>
      </c>
      <c r="V92" s="54" t="e">
        <f t="shared" si="31"/>
        <v>#DIV/0!</v>
      </c>
      <c r="W92" s="54" t="e">
        <f t="shared" si="32"/>
        <v>#DIV/0!</v>
      </c>
      <c r="X92" s="54" t="e">
        <f t="shared" si="33"/>
        <v>#DIV/0!</v>
      </c>
      <c r="Y92" s="54" t="e">
        <f t="shared" si="34"/>
        <v>#DIV/0!</v>
      </c>
      <c r="Z92" s="54" t="e">
        <f t="shared" si="35"/>
        <v>#DIV/0!</v>
      </c>
    </row>
    <row r="93" spans="1:26" x14ac:dyDescent="0.25">
      <c r="A93" s="8" t="s">
        <v>84</v>
      </c>
      <c r="B93" s="8">
        <f>SUM(B94:B116)</f>
        <v>1383639</v>
      </c>
      <c r="C93" s="8">
        <f t="shared" ref="C93:M93" si="37">SUM(C94:C116)</f>
        <v>1455083</v>
      </c>
      <c r="D93" s="8">
        <f t="shared" si="37"/>
        <v>1491437</v>
      </c>
      <c r="E93" s="8">
        <f t="shared" si="37"/>
        <v>1523417</v>
      </c>
      <c r="F93" s="8">
        <f t="shared" si="37"/>
        <v>1672572</v>
      </c>
      <c r="G93" s="8">
        <f t="shared" si="37"/>
        <v>1753115</v>
      </c>
      <c r="H93" s="8">
        <f t="shared" si="37"/>
        <v>1811997</v>
      </c>
      <c r="I93" s="8">
        <f t="shared" si="37"/>
        <v>1853165</v>
      </c>
      <c r="J93" s="8">
        <f t="shared" si="37"/>
        <v>1886418</v>
      </c>
      <c r="K93" s="8">
        <f t="shared" si="37"/>
        <v>1927527</v>
      </c>
      <c r="L93" s="8">
        <f t="shared" si="37"/>
        <v>1943074</v>
      </c>
      <c r="M93" s="8">
        <f t="shared" si="37"/>
        <v>1938150</v>
      </c>
      <c r="P93" s="54">
        <f t="shared" si="25"/>
        <v>5.1634855623468257E-2</v>
      </c>
      <c r="Q93" s="54">
        <f t="shared" si="26"/>
        <v>2.4984141798096715E-2</v>
      </c>
      <c r="R93" s="54">
        <f t="shared" si="27"/>
        <v>2.1442407557275223E-2</v>
      </c>
      <c r="S93" s="54">
        <f t="shared" si="28"/>
        <v>9.790818928763434E-2</v>
      </c>
      <c r="T93" s="54">
        <f t="shared" si="29"/>
        <v>4.8155176578347669E-2</v>
      </c>
      <c r="U93" s="54">
        <f t="shared" si="30"/>
        <v>3.3587072154422248E-2</v>
      </c>
      <c r="V93" s="54">
        <f t="shared" si="31"/>
        <v>2.2719684414488572E-2</v>
      </c>
      <c r="W93" s="54">
        <f t="shared" si="32"/>
        <v>1.7943895983358216E-2</v>
      </c>
      <c r="X93" s="54">
        <f t="shared" si="33"/>
        <v>2.1792094859145683E-2</v>
      </c>
      <c r="Y93" s="54">
        <f t="shared" si="34"/>
        <v>8.0657754729245301E-3</v>
      </c>
      <c r="Z93" s="54">
        <f t="shared" si="35"/>
        <v>-2.5341289111994181E-3</v>
      </c>
    </row>
    <row r="94" spans="1:26" x14ac:dyDescent="0.25">
      <c r="A94" s="6" t="s">
        <v>85</v>
      </c>
      <c r="B94" s="67">
        <f>SUM('subscritores das IME 2023'!B96:J96)</f>
        <v>338163</v>
      </c>
      <c r="C94" s="67">
        <f>SUM('subscritores das IME 2023'!K96:S96)</f>
        <v>345265</v>
      </c>
      <c r="D94" s="67">
        <f>SUM('subscritores das IME 2023'!T96:AB96)</f>
        <v>347164</v>
      </c>
      <c r="E94" s="67">
        <f>SUM('subscritores das IME 2023'!AC96:AK96)</f>
        <v>347909</v>
      </c>
      <c r="F94" s="67">
        <f>SUM('subscritores das IME 2023'!AL96:AT96)</f>
        <v>375748</v>
      </c>
      <c r="G94" s="67">
        <f>SUM('subscritores das IME 2023'!AU96:BC96)</f>
        <v>384954</v>
      </c>
      <c r="H94" s="67">
        <f>SUM('subscritores das IME 2023'!BD96:BL96)</f>
        <v>387679</v>
      </c>
      <c r="I94" s="67">
        <f>SUM('subscritores das IME 2023'!BM96:BU96)</f>
        <v>382956</v>
      </c>
      <c r="J94" s="67">
        <f>SUM('subscritores das IME 2023'!BV96:CD96)</f>
        <v>383410</v>
      </c>
      <c r="K94" s="67">
        <f>SUM('subscritores das IME 2023'!CE96:CM96)</f>
        <v>383866</v>
      </c>
      <c r="L94" s="67">
        <f>SUM('subscritores das IME 2023'!CN96:CV96)</f>
        <v>382343</v>
      </c>
      <c r="M94" s="67">
        <f>SUM('subscritores das IME 2023'!CW96:DE96)</f>
        <v>377837</v>
      </c>
      <c r="P94" s="54">
        <f t="shared" si="25"/>
        <v>2.1001706277741894E-2</v>
      </c>
      <c r="Q94" s="54">
        <f t="shared" si="26"/>
        <v>5.5001230938553913E-3</v>
      </c>
      <c r="R94" s="54">
        <f t="shared" si="27"/>
        <v>2.1459598345450193E-3</v>
      </c>
      <c r="S94" s="54">
        <f t="shared" si="28"/>
        <v>8.0018050697165055E-2</v>
      </c>
      <c r="T94" s="54">
        <f t="shared" si="29"/>
        <v>2.4500463076317036E-2</v>
      </c>
      <c r="U94" s="54">
        <f t="shared" si="30"/>
        <v>7.0787678527823861E-3</v>
      </c>
      <c r="V94" s="54">
        <f t="shared" si="31"/>
        <v>-1.218275944789371E-2</v>
      </c>
      <c r="W94" s="54">
        <f t="shared" si="32"/>
        <v>1.1855147849884062E-3</v>
      </c>
      <c r="X94" s="54">
        <f t="shared" si="33"/>
        <v>1.1893273519210101E-3</v>
      </c>
      <c r="Y94" s="54">
        <f t="shared" si="34"/>
        <v>-3.9675303361068615E-3</v>
      </c>
      <c r="Z94" s="54">
        <f t="shared" si="35"/>
        <v>-1.1785229492889848E-2</v>
      </c>
    </row>
    <row r="95" spans="1:26" x14ac:dyDescent="0.25">
      <c r="A95" s="6" t="s">
        <v>86</v>
      </c>
      <c r="B95" s="67">
        <f>SUM('subscritores das IME 2023'!B97:J97)</f>
        <v>82270</v>
      </c>
      <c r="C95" s="67">
        <f>SUM('subscritores das IME 2023'!K97:S97)</f>
        <v>85966</v>
      </c>
      <c r="D95" s="67">
        <f>SUM('subscritores das IME 2023'!T97:AB97)</f>
        <v>91788</v>
      </c>
      <c r="E95" s="67">
        <f>SUM('subscritores das IME 2023'!AC97:AK97)</f>
        <v>91359</v>
      </c>
      <c r="F95" s="67">
        <f>SUM('subscritores das IME 2023'!AL97:AT97)</f>
        <v>97213</v>
      </c>
      <c r="G95" s="67">
        <f>SUM('subscritores das IME 2023'!AU97:BC97)</f>
        <v>103120</v>
      </c>
      <c r="H95" s="67">
        <f>SUM('subscritores das IME 2023'!BD97:BL97)</f>
        <v>107473</v>
      </c>
      <c r="I95" s="67">
        <f>SUM('subscritores das IME 2023'!BM97:BU97)</f>
        <v>110477</v>
      </c>
      <c r="J95" s="67">
        <f>SUM('subscritores das IME 2023'!BV97:CD97)</f>
        <v>112414</v>
      </c>
      <c r="K95" s="67">
        <f>SUM('subscritores das IME 2023'!CE97:CM97)</f>
        <v>114696</v>
      </c>
      <c r="L95" s="67">
        <f>SUM('subscritores das IME 2023'!CN97:CV97)</f>
        <v>117837</v>
      </c>
      <c r="M95" s="67">
        <f>SUM('subscritores das IME 2023'!CW97:DE97)</f>
        <v>118197</v>
      </c>
      <c r="P95" s="54">
        <f t="shared" si="25"/>
        <v>4.4925246140756103E-2</v>
      </c>
      <c r="Q95" s="54">
        <f t="shared" si="26"/>
        <v>6.7724449200846859E-2</v>
      </c>
      <c r="R95" s="54">
        <f t="shared" si="27"/>
        <v>-4.6738135704013084E-3</v>
      </c>
      <c r="S95" s="54">
        <f t="shared" si="28"/>
        <v>6.4076883503541016E-2</v>
      </c>
      <c r="T95" s="54">
        <f t="shared" si="29"/>
        <v>6.0763478135640314E-2</v>
      </c>
      <c r="U95" s="54">
        <f t="shared" si="30"/>
        <v>4.2212955779674211E-2</v>
      </c>
      <c r="V95" s="54">
        <f t="shared" si="31"/>
        <v>2.7951206349501767E-2</v>
      </c>
      <c r="W95" s="54">
        <f t="shared" si="32"/>
        <v>1.7533061180155185E-2</v>
      </c>
      <c r="X95" s="54">
        <f t="shared" si="33"/>
        <v>2.0299962638105518E-2</v>
      </c>
      <c r="Y95" s="54">
        <f t="shared" si="34"/>
        <v>2.7385436283741349E-2</v>
      </c>
      <c r="Z95" s="54">
        <f t="shared" si="35"/>
        <v>3.0550675933704863E-3</v>
      </c>
    </row>
    <row r="96" spans="1:26" x14ac:dyDescent="0.25">
      <c r="A96" s="6" t="s">
        <v>87</v>
      </c>
      <c r="B96" s="67">
        <f>SUM('subscritores das IME 2023'!B98:J98)</f>
        <v>13891</v>
      </c>
      <c r="C96" s="67">
        <f>SUM('subscritores das IME 2023'!K98:S98)</f>
        <v>15224</v>
      </c>
      <c r="D96" s="67">
        <f>SUM('subscritores das IME 2023'!T98:AB98)</f>
        <v>14021</v>
      </c>
      <c r="E96" s="67">
        <f>SUM('subscritores das IME 2023'!AC98:AK98)</f>
        <v>14802</v>
      </c>
      <c r="F96" s="67">
        <f>SUM('subscritores das IME 2023'!AL98:AT98)</f>
        <v>15802</v>
      </c>
      <c r="G96" s="67">
        <f>SUM('subscritores das IME 2023'!AU98:BC98)</f>
        <v>16624</v>
      </c>
      <c r="H96" s="67">
        <f>SUM('subscritores das IME 2023'!BD98:BL98)</f>
        <v>16806</v>
      </c>
      <c r="I96" s="67">
        <f>SUM('subscritores das IME 2023'!BM98:BU98)</f>
        <v>16888</v>
      </c>
      <c r="J96" s="67">
        <f>SUM('subscritores das IME 2023'!BV98:CD98)</f>
        <v>17087</v>
      </c>
      <c r="K96" s="67">
        <f>SUM('subscritores das IME 2023'!CE98:CM98)</f>
        <v>17219</v>
      </c>
      <c r="L96" s="67">
        <f>SUM('subscritores das IME 2023'!CN98:CV98)</f>
        <v>17298</v>
      </c>
      <c r="M96" s="67">
        <f>SUM('subscritores das IME 2023'!CW98:DE98)</f>
        <v>16631</v>
      </c>
      <c r="P96" s="54">
        <f t="shared" si="25"/>
        <v>9.5961413865092604E-2</v>
      </c>
      <c r="Q96" s="54">
        <f t="shared" si="26"/>
        <v>-7.9019968470835478E-2</v>
      </c>
      <c r="R96" s="54">
        <f t="shared" si="27"/>
        <v>5.5702161044148157E-2</v>
      </c>
      <c r="S96" s="54">
        <f t="shared" si="28"/>
        <v>6.7558438048912262E-2</v>
      </c>
      <c r="T96" s="54">
        <f t="shared" si="29"/>
        <v>5.2018731806100504E-2</v>
      </c>
      <c r="U96" s="54">
        <f t="shared" si="30"/>
        <v>1.0948026948989442E-2</v>
      </c>
      <c r="V96" s="54">
        <f t="shared" si="31"/>
        <v>4.8792098060217448E-3</v>
      </c>
      <c r="W96" s="54">
        <f t="shared" si="32"/>
        <v>1.1783514921837934E-2</v>
      </c>
      <c r="X96" s="54">
        <f t="shared" si="33"/>
        <v>7.7251711827706071E-3</v>
      </c>
      <c r="Y96" s="54">
        <f t="shared" si="34"/>
        <v>4.5879551658052353E-3</v>
      </c>
      <c r="Z96" s="54">
        <f t="shared" si="35"/>
        <v>-3.8559371025552069E-2</v>
      </c>
    </row>
    <row r="97" spans="1:26" x14ac:dyDescent="0.25">
      <c r="A97" s="6" t="s">
        <v>88</v>
      </c>
      <c r="B97" s="67">
        <f>SUM('subscritores das IME 2023'!B99:J99)</f>
        <v>105325</v>
      </c>
      <c r="C97" s="67">
        <f>SUM('subscritores das IME 2023'!K99:S99)</f>
        <v>116364</v>
      </c>
      <c r="D97" s="67">
        <f>SUM('subscritores das IME 2023'!T99:AB99)</f>
        <v>121006</v>
      </c>
      <c r="E97" s="67">
        <f>SUM('subscritores das IME 2023'!AC99:AK99)</f>
        <v>121668</v>
      </c>
      <c r="F97" s="67">
        <f>SUM('subscritores das IME 2023'!AL99:AT99)</f>
        <v>131202</v>
      </c>
      <c r="G97" s="67">
        <f>SUM('subscritores das IME 2023'!AU99:BC99)</f>
        <v>139059</v>
      </c>
      <c r="H97" s="67">
        <f>SUM('subscritores das IME 2023'!BD99:BL99)</f>
        <v>145683</v>
      </c>
      <c r="I97" s="67">
        <f>SUM('subscritores das IME 2023'!BM99:BU99)</f>
        <v>152563</v>
      </c>
      <c r="J97" s="67">
        <f>SUM('subscritores das IME 2023'!BV99:CD99)</f>
        <v>154905</v>
      </c>
      <c r="K97" s="67">
        <f>SUM('subscritores das IME 2023'!CE99:CM99)</f>
        <v>157874</v>
      </c>
      <c r="L97" s="67">
        <f>SUM('subscritores das IME 2023'!CN99:CV99)</f>
        <v>157407</v>
      </c>
      <c r="M97" s="67">
        <f>SUM('subscritores das IME 2023'!CW99:DE99)</f>
        <v>159177</v>
      </c>
      <c r="P97" s="54">
        <f t="shared" si="25"/>
        <v>0.10480892475670545</v>
      </c>
      <c r="Q97" s="54">
        <f t="shared" si="26"/>
        <v>3.9892062837303621E-2</v>
      </c>
      <c r="R97" s="54">
        <f t="shared" si="27"/>
        <v>5.4708031006727165E-3</v>
      </c>
      <c r="S97" s="54">
        <f t="shared" si="28"/>
        <v>7.8360785087286722E-2</v>
      </c>
      <c r="T97" s="54">
        <f t="shared" si="29"/>
        <v>5.9884757854300918E-2</v>
      </c>
      <c r="U97" s="54">
        <f t="shared" si="30"/>
        <v>4.763445731667848E-2</v>
      </c>
      <c r="V97" s="54">
        <f t="shared" si="31"/>
        <v>4.7225825937137422E-2</v>
      </c>
      <c r="W97" s="54">
        <f t="shared" si="32"/>
        <v>1.5351035310003036E-2</v>
      </c>
      <c r="X97" s="54">
        <f t="shared" si="33"/>
        <v>1.9166585972047345E-2</v>
      </c>
      <c r="Y97" s="54">
        <f t="shared" si="34"/>
        <v>-2.9580551579106995E-3</v>
      </c>
      <c r="Z97" s="54">
        <f t="shared" si="35"/>
        <v>1.1244734986372906E-2</v>
      </c>
    </row>
    <row r="98" spans="1:26" x14ac:dyDescent="0.25">
      <c r="A98" s="6" t="s">
        <v>89</v>
      </c>
      <c r="B98" s="67">
        <f>SUM('subscritores das IME 2023'!B100:J100)</f>
        <v>45159</v>
      </c>
      <c r="C98" s="67">
        <f>SUM('subscritores das IME 2023'!K100:S100)</f>
        <v>46962</v>
      </c>
      <c r="D98" s="67">
        <f>SUM('subscritores das IME 2023'!T100:AB100)</f>
        <v>48731</v>
      </c>
      <c r="E98" s="67">
        <f>SUM('subscritores das IME 2023'!AC100:AK100)</f>
        <v>50359</v>
      </c>
      <c r="F98" s="67">
        <f>SUM('subscritores das IME 2023'!AL100:AT100)</f>
        <v>53112</v>
      </c>
      <c r="G98" s="67">
        <f>SUM('subscritores das IME 2023'!AU100:BC100)</f>
        <v>55938</v>
      </c>
      <c r="H98" s="67">
        <f>SUM('subscritores das IME 2023'!BD100:BL100)</f>
        <v>57592</v>
      </c>
      <c r="I98" s="67">
        <f>SUM('subscritores das IME 2023'!BM100:BU100)</f>
        <v>59413</v>
      </c>
      <c r="J98" s="67">
        <f>SUM('subscritores das IME 2023'!BV100:CD100)</f>
        <v>61543</v>
      </c>
      <c r="K98" s="67">
        <f>SUM('subscritores das IME 2023'!CE100:CM100)</f>
        <v>63082</v>
      </c>
      <c r="L98" s="67">
        <f>SUM('subscritores das IME 2023'!CN100:CV100)</f>
        <v>64238</v>
      </c>
      <c r="M98" s="67">
        <f>SUM('subscritores das IME 2023'!CW100:DE100)</f>
        <v>65803</v>
      </c>
      <c r="P98" s="54">
        <f t="shared" si="25"/>
        <v>3.9925596226665805E-2</v>
      </c>
      <c r="Q98" s="54">
        <f t="shared" si="26"/>
        <v>3.7668753460244453E-2</v>
      </c>
      <c r="R98" s="54">
        <f t="shared" si="27"/>
        <v>3.3407892306745124E-2</v>
      </c>
      <c r="S98" s="54">
        <f t="shared" si="28"/>
        <v>5.4667487440179574E-2</v>
      </c>
      <c r="T98" s="54">
        <f t="shared" si="29"/>
        <v>5.3208314505196475E-2</v>
      </c>
      <c r="U98" s="54">
        <f t="shared" si="30"/>
        <v>2.9568450784797529E-2</v>
      </c>
      <c r="V98" s="54">
        <f t="shared" si="31"/>
        <v>3.161897485761922E-2</v>
      </c>
      <c r="W98" s="54">
        <f t="shared" si="32"/>
        <v>3.5850739737094628E-2</v>
      </c>
      <c r="X98" s="54">
        <f t="shared" si="33"/>
        <v>2.5006905740701635E-2</v>
      </c>
      <c r="Y98" s="54">
        <f t="shared" si="34"/>
        <v>1.8325354300751329E-2</v>
      </c>
      <c r="Z98" s="54">
        <f t="shared" si="35"/>
        <v>2.4362526853264344E-2</v>
      </c>
    </row>
    <row r="99" spans="1:26" x14ac:dyDescent="0.25">
      <c r="A99" s="6" t="s">
        <v>90</v>
      </c>
      <c r="B99" s="67">
        <f>SUM('subscritores das IME 2023'!B101:J101)</f>
        <v>15955</v>
      </c>
      <c r="C99" s="67">
        <f>SUM('subscritores das IME 2023'!K101:S101)</f>
        <v>16746</v>
      </c>
      <c r="D99" s="67">
        <f>SUM('subscritores das IME 2023'!T101:AB101)</f>
        <v>16239</v>
      </c>
      <c r="E99" s="67">
        <f>SUM('subscritores das IME 2023'!AC101:AK101)</f>
        <v>17194</v>
      </c>
      <c r="F99" s="67">
        <f>SUM('subscritores das IME 2023'!AL101:AT101)</f>
        <v>18282</v>
      </c>
      <c r="G99" s="67">
        <f>SUM('subscritores das IME 2023'!AU101:BC101)</f>
        <v>19063</v>
      </c>
      <c r="H99" s="67">
        <f>SUM('subscritores das IME 2023'!BD101:BL101)</f>
        <v>19406</v>
      </c>
      <c r="I99" s="67">
        <f>SUM('subscritores das IME 2023'!BM101:BU101)</f>
        <v>19792</v>
      </c>
      <c r="J99" s="67">
        <f>SUM('subscritores das IME 2023'!BV101:CD101)</f>
        <v>20315</v>
      </c>
      <c r="K99" s="67">
        <f>SUM('subscritores das IME 2023'!CE101:CM101)</f>
        <v>20771</v>
      </c>
      <c r="L99" s="67">
        <f>SUM('subscritores das IME 2023'!CN101:CV101)</f>
        <v>21053</v>
      </c>
      <c r="M99" s="67">
        <f>SUM('subscritores das IME 2023'!CW101:DE101)</f>
        <v>21257</v>
      </c>
      <c r="P99" s="54">
        <f t="shared" si="25"/>
        <v>4.9576935130053235E-2</v>
      </c>
      <c r="Q99" s="54">
        <f t="shared" si="26"/>
        <v>-3.0275886778932337E-2</v>
      </c>
      <c r="R99" s="54">
        <f t="shared" si="27"/>
        <v>5.8809039965515009E-2</v>
      </c>
      <c r="S99" s="54">
        <f t="shared" si="28"/>
        <v>6.3277887635221575E-2</v>
      </c>
      <c r="T99" s="54">
        <f t="shared" si="29"/>
        <v>4.2719614921781002E-2</v>
      </c>
      <c r="U99" s="54">
        <f t="shared" si="30"/>
        <v>1.7992970676178999E-2</v>
      </c>
      <c r="V99" s="54">
        <f t="shared" si="31"/>
        <v>1.9890755436462904E-2</v>
      </c>
      <c r="W99" s="54">
        <f t="shared" si="32"/>
        <v>2.6424818108326642E-2</v>
      </c>
      <c r="X99" s="54">
        <f t="shared" si="33"/>
        <v>2.2446468126999797E-2</v>
      </c>
      <c r="Y99" s="54">
        <f t="shared" si="34"/>
        <v>1.3576621250782406E-2</v>
      </c>
      <c r="Z99" s="54">
        <f t="shared" si="35"/>
        <v>9.6898304279675607E-3</v>
      </c>
    </row>
    <row r="100" spans="1:26" x14ac:dyDescent="0.25">
      <c r="A100" s="6" t="s">
        <v>91</v>
      </c>
      <c r="B100" s="67">
        <f>SUM('subscritores das IME 2023'!B102:J102)</f>
        <v>23605</v>
      </c>
      <c r="C100" s="67">
        <f>SUM('subscritores das IME 2023'!K102:S102)</f>
        <v>25239</v>
      </c>
      <c r="D100" s="67">
        <f>SUM('subscritores das IME 2023'!T102:AB102)</f>
        <v>28355</v>
      </c>
      <c r="E100" s="67">
        <f>SUM('subscritores das IME 2023'!AC102:AK102)</f>
        <v>30295</v>
      </c>
      <c r="F100" s="67">
        <f>SUM('subscritores das IME 2023'!AL102:AT102)</f>
        <v>33766</v>
      </c>
      <c r="G100" s="67">
        <f>SUM('subscritores das IME 2023'!AU102:BC102)</f>
        <v>36923</v>
      </c>
      <c r="H100" s="67">
        <f>SUM('subscritores das IME 2023'!BD102:BL102)</f>
        <v>39641</v>
      </c>
      <c r="I100" s="67">
        <f>SUM('subscritores das IME 2023'!BM102:BU102)</f>
        <v>41242</v>
      </c>
      <c r="J100" s="67">
        <f>SUM('subscritores das IME 2023'!BV102:CD102)</f>
        <v>43003</v>
      </c>
      <c r="K100" s="67">
        <f>SUM('subscritores das IME 2023'!CE102:CM102)</f>
        <v>46829</v>
      </c>
      <c r="L100" s="67">
        <f>SUM('subscritores das IME 2023'!CN102:CV102)</f>
        <v>47292</v>
      </c>
      <c r="M100" s="67">
        <f>SUM('subscritores das IME 2023'!CW102:DE102)</f>
        <v>47296</v>
      </c>
      <c r="P100" s="54">
        <f t="shared" si="25"/>
        <v>6.922262232577836E-2</v>
      </c>
      <c r="Q100" s="54">
        <f t="shared" si="26"/>
        <v>0.12345972502872549</v>
      </c>
      <c r="R100" s="54">
        <f t="shared" si="27"/>
        <v>6.8418268383001246E-2</v>
      </c>
      <c r="S100" s="54">
        <f t="shared" si="28"/>
        <v>0.11457336194091439</v>
      </c>
      <c r="T100" s="54">
        <f t="shared" si="29"/>
        <v>9.3496416513652703E-2</v>
      </c>
      <c r="U100" s="54">
        <f t="shared" si="30"/>
        <v>7.361265335969458E-2</v>
      </c>
      <c r="V100" s="54">
        <f t="shared" si="31"/>
        <v>4.0387477611563805E-2</v>
      </c>
      <c r="W100" s="54">
        <f t="shared" si="32"/>
        <v>4.269919014596768E-2</v>
      </c>
      <c r="X100" s="54">
        <f t="shared" si="33"/>
        <v>8.8970536939283251E-2</v>
      </c>
      <c r="Y100" s="54">
        <f t="shared" si="34"/>
        <v>9.887035811142697E-3</v>
      </c>
      <c r="Z100" s="54">
        <f t="shared" si="35"/>
        <v>8.4580901632325123E-5</v>
      </c>
    </row>
    <row r="101" spans="1:26" x14ac:dyDescent="0.25">
      <c r="A101" s="6" t="s">
        <v>92</v>
      </c>
      <c r="B101" s="67">
        <f>SUM('subscritores das IME 2023'!B103:J103)</f>
        <v>48322</v>
      </c>
      <c r="C101" s="67">
        <f>SUM('subscritores das IME 2023'!K103:S103)</f>
        <v>49828</v>
      </c>
      <c r="D101" s="67">
        <f>SUM('subscritores das IME 2023'!T103:AB103)</f>
        <v>52549</v>
      </c>
      <c r="E101" s="67">
        <f>SUM('subscritores das IME 2023'!AC103:AK103)</f>
        <v>52939</v>
      </c>
      <c r="F101" s="67">
        <f>SUM('subscritores das IME 2023'!AL103:AT103)</f>
        <v>61375</v>
      </c>
      <c r="G101" s="67">
        <f>SUM('subscritores das IME 2023'!AU103:BC103)</f>
        <v>64522</v>
      </c>
      <c r="H101" s="67">
        <f>SUM('subscritores das IME 2023'!BD103:BL103)</f>
        <v>65623</v>
      </c>
      <c r="I101" s="67">
        <f>SUM('subscritores das IME 2023'!BM103:BU103)</f>
        <v>66111</v>
      </c>
      <c r="J101" s="67">
        <f>SUM('subscritores das IME 2023'!BV103:CD103)</f>
        <v>67139</v>
      </c>
      <c r="K101" s="67">
        <f>SUM('subscritores das IME 2023'!CE103:CM103)</f>
        <v>70214</v>
      </c>
      <c r="L101" s="67">
        <f>SUM('subscritores das IME 2023'!CN103:CV103)</f>
        <v>70425</v>
      </c>
      <c r="M101" s="67">
        <f>SUM('subscritores das IME 2023'!CW103:DE103)</f>
        <v>71340</v>
      </c>
      <c r="P101" s="54">
        <f t="shared" si="25"/>
        <v>3.1165928562559397E-2</v>
      </c>
      <c r="Q101" s="54">
        <f t="shared" si="26"/>
        <v>5.460785100746568E-2</v>
      </c>
      <c r="R101" s="54">
        <f t="shared" si="27"/>
        <v>7.4216445603152437E-3</v>
      </c>
      <c r="S101" s="54">
        <f t="shared" si="28"/>
        <v>0.15935321785451184</v>
      </c>
      <c r="T101" s="54">
        <f t="shared" si="29"/>
        <v>5.1274949083503163E-2</v>
      </c>
      <c r="U101" s="54">
        <f t="shared" si="30"/>
        <v>1.7063947180806505E-2</v>
      </c>
      <c r="V101" s="54">
        <f t="shared" si="31"/>
        <v>7.4364171098548759E-3</v>
      </c>
      <c r="W101" s="54">
        <f t="shared" si="32"/>
        <v>1.55496059657243E-2</v>
      </c>
      <c r="X101" s="54">
        <f t="shared" si="33"/>
        <v>4.5800503433175876E-2</v>
      </c>
      <c r="Y101" s="54">
        <f t="shared" si="34"/>
        <v>3.0050986982652628E-3</v>
      </c>
      <c r="Z101" s="54">
        <f t="shared" si="35"/>
        <v>1.2992545260915866E-2</v>
      </c>
    </row>
    <row r="102" spans="1:26" x14ac:dyDescent="0.25">
      <c r="A102" s="6" t="s">
        <v>93</v>
      </c>
      <c r="B102" s="67">
        <f>SUM('subscritores das IME 2023'!B104:J104)</f>
        <v>45691</v>
      </c>
      <c r="C102" s="67">
        <f>SUM('subscritores das IME 2023'!K104:S104)</f>
        <v>49038</v>
      </c>
      <c r="D102" s="67">
        <f>SUM('subscritores das IME 2023'!T104:AB104)</f>
        <v>51986</v>
      </c>
      <c r="E102" s="67">
        <f>SUM('subscritores das IME 2023'!AC104:AK104)</f>
        <v>53821</v>
      </c>
      <c r="F102" s="67">
        <f>SUM('subscritores das IME 2023'!AL104:AT104)</f>
        <v>57622</v>
      </c>
      <c r="G102" s="67">
        <f>SUM('subscritores das IME 2023'!AU104:BC104)</f>
        <v>59904</v>
      </c>
      <c r="H102" s="67">
        <f>SUM('subscritores das IME 2023'!BD104:BL104)</f>
        <v>62474</v>
      </c>
      <c r="I102" s="67">
        <f>SUM('subscritores das IME 2023'!BM104:BU104)</f>
        <v>64466</v>
      </c>
      <c r="J102" s="67">
        <f>SUM('subscritores das IME 2023'!BV104:CD104)</f>
        <v>65040</v>
      </c>
      <c r="K102" s="67">
        <f>SUM('subscritores das IME 2023'!CE104:CM104)</f>
        <v>66546</v>
      </c>
      <c r="L102" s="67">
        <f>SUM('subscritores das IME 2023'!CN104:CV104)</f>
        <v>66976</v>
      </c>
      <c r="M102" s="67">
        <f>SUM('subscritores das IME 2023'!CW104:DE104)</f>
        <v>69659</v>
      </c>
      <c r="P102" s="54">
        <f t="shared" si="25"/>
        <v>7.3252938215403463E-2</v>
      </c>
      <c r="Q102" s="54">
        <f t="shared" si="26"/>
        <v>6.0116644235082894E-2</v>
      </c>
      <c r="R102" s="54">
        <f t="shared" si="27"/>
        <v>3.5297964836686901E-2</v>
      </c>
      <c r="S102" s="54">
        <f t="shared" si="28"/>
        <v>7.0622991025807824E-2</v>
      </c>
      <c r="T102" s="54">
        <f t="shared" si="29"/>
        <v>3.960292943667354E-2</v>
      </c>
      <c r="U102" s="54">
        <f t="shared" si="30"/>
        <v>4.2901976495726579E-2</v>
      </c>
      <c r="V102" s="54">
        <f t="shared" si="31"/>
        <v>3.188526426993632E-2</v>
      </c>
      <c r="W102" s="54">
        <f t="shared" si="32"/>
        <v>8.9039183445536185E-3</v>
      </c>
      <c r="X102" s="54">
        <f t="shared" si="33"/>
        <v>2.3154981549815545E-2</v>
      </c>
      <c r="Y102" s="54">
        <f t="shared" si="34"/>
        <v>6.461695669161216E-3</v>
      </c>
      <c r="Z102" s="54">
        <f t="shared" si="35"/>
        <v>4.0059125656951799E-2</v>
      </c>
    </row>
    <row r="103" spans="1:26" x14ac:dyDescent="0.25">
      <c r="A103" s="6" t="s">
        <v>94</v>
      </c>
      <c r="B103" s="67">
        <f>SUM('subscritores das IME 2023'!B105:J105)</f>
        <v>88213</v>
      </c>
      <c r="C103" s="67">
        <f>SUM('subscritores das IME 2023'!K105:S105)</f>
        <v>88818</v>
      </c>
      <c r="D103" s="67">
        <f>SUM('subscritores das IME 2023'!T105:AB105)</f>
        <v>90990</v>
      </c>
      <c r="E103" s="67">
        <f>SUM('subscritores das IME 2023'!AC105:AK105)</f>
        <v>93733</v>
      </c>
      <c r="F103" s="67">
        <f>SUM('subscritores das IME 2023'!AL105:AT105)</f>
        <v>122178</v>
      </c>
      <c r="G103" s="67">
        <f>SUM('subscritores das IME 2023'!AU105:BC105)</f>
        <v>133819</v>
      </c>
      <c r="H103" s="67">
        <f>SUM('subscritores das IME 2023'!BD105:BL105)</f>
        <v>145716</v>
      </c>
      <c r="I103" s="67">
        <f>SUM('subscritores das IME 2023'!BM105:BU105)</f>
        <v>159424</v>
      </c>
      <c r="J103" s="67">
        <f>SUM('subscritores das IME 2023'!BV105:CD105)</f>
        <v>163446</v>
      </c>
      <c r="K103" s="67">
        <f>SUM('subscritores das IME 2023'!CE105:CM105)</f>
        <v>173884</v>
      </c>
      <c r="L103" s="67">
        <f>SUM('subscritores das IME 2023'!CN105:CV105)</f>
        <v>176492</v>
      </c>
      <c r="M103" s="67">
        <f>SUM('subscritores das IME 2023'!CW105:DE105)</f>
        <v>169633</v>
      </c>
      <c r="P103" s="54">
        <f t="shared" si="25"/>
        <v>6.8583995556210642E-3</v>
      </c>
      <c r="Q103" s="54">
        <f t="shared" si="26"/>
        <v>2.4454502465716343E-2</v>
      </c>
      <c r="R103" s="54">
        <f t="shared" si="27"/>
        <v>3.0146169908781273E-2</v>
      </c>
      <c r="S103" s="54">
        <f t="shared" si="28"/>
        <v>0.30346836226302365</v>
      </c>
      <c r="T103" s="54">
        <f t="shared" si="29"/>
        <v>9.5279019136014664E-2</v>
      </c>
      <c r="U103" s="54">
        <f t="shared" si="30"/>
        <v>8.8903668387896984E-2</v>
      </c>
      <c r="V103" s="54">
        <f t="shared" si="31"/>
        <v>9.4073403058003269E-2</v>
      </c>
      <c r="W103" s="54">
        <f t="shared" si="32"/>
        <v>2.5228321959052558E-2</v>
      </c>
      <c r="X103" s="54">
        <f t="shared" si="33"/>
        <v>6.3862070653304404E-2</v>
      </c>
      <c r="Y103" s="54">
        <f t="shared" si="34"/>
        <v>1.4998504750293407E-2</v>
      </c>
      <c r="Z103" s="54">
        <f t="shared" si="35"/>
        <v>-3.8862951295242865E-2</v>
      </c>
    </row>
    <row r="104" spans="1:26" x14ac:dyDescent="0.25">
      <c r="A104" s="6" t="s">
        <v>95</v>
      </c>
      <c r="B104" s="67">
        <f>SUM('subscritores das IME 2023'!B106:J106)</f>
        <v>187827</v>
      </c>
      <c r="C104" s="67">
        <f>SUM('subscritores das IME 2023'!K106:S106)</f>
        <v>198507</v>
      </c>
      <c r="D104" s="67">
        <f>SUM('subscritores das IME 2023'!T106:AB106)</f>
        <v>205274</v>
      </c>
      <c r="E104" s="67">
        <f>SUM('subscritores das IME 2023'!AC106:AK106)</f>
        <v>208209</v>
      </c>
      <c r="F104" s="67">
        <f>SUM('subscritores das IME 2023'!AL106:AT106)</f>
        <v>215935</v>
      </c>
      <c r="G104" s="67">
        <f>SUM('subscritores das IME 2023'!AU106:BC106)</f>
        <v>223286</v>
      </c>
      <c r="H104" s="67">
        <f>SUM('subscritores das IME 2023'!BD106:BL106)</f>
        <v>227840</v>
      </c>
      <c r="I104" s="67">
        <f>SUM('subscritores das IME 2023'!BM106:BU106)</f>
        <v>224445</v>
      </c>
      <c r="J104" s="67">
        <f>SUM('subscritores das IME 2023'!BV106:CD106)</f>
        <v>232425</v>
      </c>
      <c r="K104" s="67">
        <f>SUM('subscritores das IME 2023'!CE106:CM106)</f>
        <v>234791</v>
      </c>
      <c r="L104" s="67">
        <f>SUM('subscritores das IME 2023'!CN106:CV106)</f>
        <v>239309</v>
      </c>
      <c r="M104" s="67">
        <f>SUM('subscritores das IME 2023'!CW106:DE106)</f>
        <v>240267</v>
      </c>
      <c r="P104" s="54">
        <f t="shared" si="25"/>
        <v>5.6860834704275831E-2</v>
      </c>
      <c r="Q104" s="54">
        <f t="shared" si="26"/>
        <v>3.4089477952918612E-2</v>
      </c>
      <c r="R104" s="54">
        <f t="shared" si="27"/>
        <v>1.4297962722994662E-2</v>
      </c>
      <c r="S104" s="54">
        <f t="shared" si="28"/>
        <v>3.710694542502968E-2</v>
      </c>
      <c r="T104" s="54">
        <f t="shared" si="29"/>
        <v>3.404265172389831E-2</v>
      </c>
      <c r="U104" s="54">
        <f t="shared" si="30"/>
        <v>2.0395367376369267E-2</v>
      </c>
      <c r="V104" s="54">
        <f t="shared" si="31"/>
        <v>-1.4900807584269704E-2</v>
      </c>
      <c r="W104" s="54">
        <f t="shared" si="32"/>
        <v>3.5554367439684542E-2</v>
      </c>
      <c r="X104" s="54">
        <f t="shared" si="33"/>
        <v>1.01796278369366E-2</v>
      </c>
      <c r="Y104" s="54">
        <f t="shared" si="34"/>
        <v>1.9242645586926344E-2</v>
      </c>
      <c r="Z104" s="54">
        <f t="shared" si="35"/>
        <v>4.0031925251453604E-3</v>
      </c>
    </row>
    <row r="105" spans="1:26" x14ac:dyDescent="0.25">
      <c r="A105" s="6" t="s">
        <v>96</v>
      </c>
      <c r="B105" s="67">
        <f>SUM('subscritores das IME 2023'!B107:J107)</f>
        <v>41077</v>
      </c>
      <c r="C105" s="67">
        <f>SUM('subscritores das IME 2023'!K107:S107)</f>
        <v>44579</v>
      </c>
      <c r="D105" s="67">
        <f>SUM('subscritores das IME 2023'!T107:AB107)</f>
        <v>45437</v>
      </c>
      <c r="E105" s="67">
        <f>SUM('subscritores das IME 2023'!AC107:AK107)</f>
        <v>47705</v>
      </c>
      <c r="F105" s="67">
        <f>SUM('subscritores das IME 2023'!AL107:AT107)</f>
        <v>51119</v>
      </c>
      <c r="G105" s="67">
        <f>SUM('subscritores das IME 2023'!AU107:BC107)</f>
        <v>53064</v>
      </c>
      <c r="H105" s="67">
        <f>SUM('subscritores das IME 2023'!BD107:BL107)</f>
        <v>55185</v>
      </c>
      <c r="I105" s="67">
        <f>SUM('subscritores das IME 2023'!BM107:BU107)</f>
        <v>57417</v>
      </c>
      <c r="J105" s="67">
        <f>SUM('subscritores das IME 2023'!BV107:CD107)</f>
        <v>58549</v>
      </c>
      <c r="K105" s="67">
        <f>SUM('subscritores das IME 2023'!CE107:CM107)</f>
        <v>59270</v>
      </c>
      <c r="L105" s="67">
        <f>SUM('subscritores das IME 2023'!CN107:CV107)</f>
        <v>60097</v>
      </c>
      <c r="M105" s="67">
        <f>SUM('subscritores das IME 2023'!CW107:DE107)</f>
        <v>59358</v>
      </c>
      <c r="P105" s="54">
        <f t="shared" si="25"/>
        <v>8.5254521995277166E-2</v>
      </c>
      <c r="Q105" s="54">
        <f t="shared" si="26"/>
        <v>1.9246730523340583E-2</v>
      </c>
      <c r="R105" s="54">
        <f t="shared" si="27"/>
        <v>4.9915267293175081E-2</v>
      </c>
      <c r="S105" s="54">
        <f t="shared" si="28"/>
        <v>7.1564825489990547E-2</v>
      </c>
      <c r="T105" s="54">
        <f t="shared" si="29"/>
        <v>3.8048475126665204E-2</v>
      </c>
      <c r="U105" s="54">
        <f t="shared" si="30"/>
        <v>3.997060153776566E-2</v>
      </c>
      <c r="V105" s="54">
        <f t="shared" si="31"/>
        <v>4.0445773307964172E-2</v>
      </c>
      <c r="W105" s="54">
        <f t="shared" si="32"/>
        <v>1.9715415295121552E-2</v>
      </c>
      <c r="X105" s="54">
        <f t="shared" si="33"/>
        <v>1.2314471639139901E-2</v>
      </c>
      <c r="Y105" s="54">
        <f t="shared" si="34"/>
        <v>1.3953096001349863E-2</v>
      </c>
      <c r="Z105" s="54">
        <f t="shared" si="35"/>
        <v>-1.2296786861241027E-2</v>
      </c>
    </row>
    <row r="106" spans="1:26" x14ac:dyDescent="0.25">
      <c r="A106" s="6" t="s">
        <v>97</v>
      </c>
      <c r="B106" s="67">
        <f>SUM('subscritores das IME 2023'!B108:J108)</f>
        <v>53189</v>
      </c>
      <c r="C106" s="67">
        <f>SUM('subscritores das IME 2023'!K108:S108)</f>
        <v>58318</v>
      </c>
      <c r="D106" s="67">
        <f>SUM('subscritores das IME 2023'!T108:AB108)</f>
        <v>61269</v>
      </c>
      <c r="E106" s="67">
        <f>SUM('subscritores das IME 2023'!AC108:AK108)</f>
        <v>65859</v>
      </c>
      <c r="F106" s="67">
        <f>SUM('subscritores das IME 2023'!AL108:AT108)</f>
        <v>76425</v>
      </c>
      <c r="G106" s="67">
        <f>SUM('subscritores das IME 2023'!AU108:BC108)</f>
        <v>82050</v>
      </c>
      <c r="H106" s="67">
        <f>SUM('subscritores das IME 2023'!BD108:BL108)</f>
        <v>87706</v>
      </c>
      <c r="I106" s="67">
        <f>SUM('subscritores das IME 2023'!BM108:BU108)</f>
        <v>88691</v>
      </c>
      <c r="J106" s="67">
        <f>SUM('subscritores das IME 2023'!BV108:CD108)</f>
        <v>92588</v>
      </c>
      <c r="K106" s="67">
        <f>SUM('subscritores das IME 2023'!CE108:CM108)</f>
        <v>96190</v>
      </c>
      <c r="L106" s="67">
        <f>SUM('subscritores das IME 2023'!CN108:CV108)</f>
        <v>99007</v>
      </c>
      <c r="M106" s="67">
        <f>SUM('subscritores das IME 2023'!CW108:DE108)</f>
        <v>97955</v>
      </c>
      <c r="P106" s="54">
        <f t="shared" si="25"/>
        <v>9.6429712910564236E-2</v>
      </c>
      <c r="Q106" s="54">
        <f t="shared" si="26"/>
        <v>5.0601872492197941E-2</v>
      </c>
      <c r="R106" s="54">
        <f t="shared" si="27"/>
        <v>7.4915536405033567E-2</v>
      </c>
      <c r="S106" s="54">
        <f t="shared" si="28"/>
        <v>0.16043365371475415</v>
      </c>
      <c r="T106" s="54">
        <f t="shared" si="29"/>
        <v>7.3601570166830221E-2</v>
      </c>
      <c r="U106" s="54">
        <f t="shared" si="30"/>
        <v>6.8933577087141984E-2</v>
      </c>
      <c r="V106" s="54">
        <f t="shared" si="31"/>
        <v>1.1230702574510198E-2</v>
      </c>
      <c r="W106" s="54">
        <f t="shared" si="32"/>
        <v>4.3939069353147397E-2</v>
      </c>
      <c r="X106" s="54">
        <f t="shared" si="33"/>
        <v>3.8903529615068821E-2</v>
      </c>
      <c r="Y106" s="54">
        <f t="shared" si="34"/>
        <v>2.9285788543507607E-2</v>
      </c>
      <c r="Z106" s="54">
        <f t="shared" si="35"/>
        <v>-1.0625511327481907E-2</v>
      </c>
    </row>
    <row r="107" spans="1:26" x14ac:dyDescent="0.25">
      <c r="A107" s="6" t="s">
        <v>98</v>
      </c>
      <c r="B107" s="67">
        <f>SUM('subscritores das IME 2023'!B109:J109)</f>
        <v>52510</v>
      </c>
      <c r="C107" s="67">
        <f>SUM('subscritores das IME 2023'!K109:S109)</f>
        <v>54308</v>
      </c>
      <c r="D107" s="67">
        <f>SUM('subscritores das IME 2023'!T109:AB109)</f>
        <v>51667</v>
      </c>
      <c r="E107" s="67">
        <f>SUM('subscritores das IME 2023'!AC109:AK109)</f>
        <v>54159</v>
      </c>
      <c r="F107" s="67">
        <f>SUM('subscritores das IME 2023'!AL109:AT109)</f>
        <v>57940</v>
      </c>
      <c r="G107" s="67">
        <f>SUM('subscritores das IME 2023'!AU109:BC109)</f>
        <v>57391</v>
      </c>
      <c r="H107" s="67">
        <f>SUM('subscritores das IME 2023'!BD109:BL109)</f>
        <v>57485</v>
      </c>
      <c r="I107" s="67">
        <f>SUM('subscritores das IME 2023'!BM109:BU109)</f>
        <v>61402</v>
      </c>
      <c r="J107" s="67">
        <f>SUM('subscritores das IME 2023'!BV109:CD109)</f>
        <v>61772</v>
      </c>
      <c r="K107" s="67">
        <f>SUM('subscritores das IME 2023'!CE109:CM109)</f>
        <v>62704</v>
      </c>
      <c r="L107" s="67">
        <f>SUM('subscritores das IME 2023'!CN109:CV109)</f>
        <v>61493</v>
      </c>
      <c r="M107" s="67">
        <f>SUM('subscritores das IME 2023'!CW109:DE109)</f>
        <v>63368</v>
      </c>
      <c r="P107" s="54">
        <f t="shared" si="25"/>
        <v>3.4241096933917303E-2</v>
      </c>
      <c r="Q107" s="54">
        <f t="shared" si="26"/>
        <v>-4.8630036090447026E-2</v>
      </c>
      <c r="R107" s="54">
        <f t="shared" si="27"/>
        <v>4.8231946890665123E-2</v>
      </c>
      <c r="S107" s="54">
        <f t="shared" si="28"/>
        <v>6.9812958141767689E-2</v>
      </c>
      <c r="T107" s="54">
        <f t="shared" si="29"/>
        <v>-9.4753192958232368E-3</v>
      </c>
      <c r="U107" s="54">
        <f t="shared" si="30"/>
        <v>1.6378874736457938E-3</v>
      </c>
      <c r="V107" s="54">
        <f t="shared" si="31"/>
        <v>6.8139514655997324E-2</v>
      </c>
      <c r="W107" s="54">
        <f t="shared" si="32"/>
        <v>6.0258623497606578E-3</v>
      </c>
      <c r="X107" s="54">
        <f t="shared" si="33"/>
        <v>1.5087742019037842E-2</v>
      </c>
      <c r="Y107" s="54">
        <f t="shared" si="34"/>
        <v>-1.931296249043124E-2</v>
      </c>
      <c r="Z107" s="54">
        <f t="shared" si="35"/>
        <v>3.0491275429723741E-2</v>
      </c>
    </row>
    <row r="108" spans="1:26" x14ac:dyDescent="0.25">
      <c r="A108" s="6" t="s">
        <v>99</v>
      </c>
      <c r="B108" s="67">
        <f>SUM('subscritores das IME 2023'!B110:J110)</f>
        <v>20299</v>
      </c>
      <c r="C108" s="67">
        <f>SUM('subscritores das IME 2023'!K110:S110)</f>
        <v>22014</v>
      </c>
      <c r="D108" s="67">
        <f>SUM('subscritores das IME 2023'!T110:AB110)</f>
        <v>24178</v>
      </c>
      <c r="E108" s="67">
        <f>SUM('subscritores das IME 2023'!AC110:AK110)</f>
        <v>24344</v>
      </c>
      <c r="F108" s="67">
        <f>SUM('subscritores das IME 2023'!AL110:AT110)</f>
        <v>28069</v>
      </c>
      <c r="G108" s="67">
        <f>SUM('subscritores das IME 2023'!AU110:BC110)</f>
        <v>30294</v>
      </c>
      <c r="H108" s="67">
        <f>SUM('subscritores das IME 2023'!BD110:BL110)</f>
        <v>33226</v>
      </c>
      <c r="I108" s="67">
        <f>SUM('subscritores das IME 2023'!BM110:BU110)</f>
        <v>36495</v>
      </c>
      <c r="J108" s="67">
        <f>SUM('subscritores das IME 2023'!BV110:CD110)</f>
        <v>37788</v>
      </c>
      <c r="K108" s="67">
        <f>SUM('subscritores das IME 2023'!CE110:CM110)</f>
        <v>38707</v>
      </c>
      <c r="L108" s="67">
        <f>SUM('subscritores das IME 2023'!CN110:CV110)</f>
        <v>38619</v>
      </c>
      <c r="M108" s="67">
        <f>SUM('subscritores das IME 2023'!CW110:DE110)</f>
        <v>38177</v>
      </c>
      <c r="P108" s="54">
        <f t="shared" si="25"/>
        <v>8.4486920537957477E-2</v>
      </c>
      <c r="Q108" s="54">
        <f t="shared" si="26"/>
        <v>9.8301081130189871E-2</v>
      </c>
      <c r="R108" s="54">
        <f t="shared" si="27"/>
        <v>6.8657457192489169E-3</v>
      </c>
      <c r="S108" s="54">
        <f t="shared" si="28"/>
        <v>0.15301511666118972</v>
      </c>
      <c r="T108" s="54">
        <f t="shared" si="29"/>
        <v>7.9268944387046236E-2</v>
      </c>
      <c r="U108" s="54">
        <f t="shared" si="30"/>
        <v>9.6784841882881167E-2</v>
      </c>
      <c r="V108" s="54">
        <f t="shared" si="31"/>
        <v>9.8386805513754227E-2</v>
      </c>
      <c r="W108" s="54">
        <f t="shared" si="32"/>
        <v>3.5429510891902938E-2</v>
      </c>
      <c r="X108" s="54">
        <f t="shared" si="33"/>
        <v>2.4319889912141512E-2</v>
      </c>
      <c r="Y108" s="54">
        <f t="shared" si="34"/>
        <v>-2.2734905830986696E-3</v>
      </c>
      <c r="Z108" s="54">
        <f t="shared" si="35"/>
        <v>-1.1445143582174522E-2</v>
      </c>
    </row>
    <row r="109" spans="1:26" x14ac:dyDescent="0.25">
      <c r="A109" s="6" t="s">
        <v>100</v>
      </c>
      <c r="B109" s="67">
        <f>SUM('subscritores das IME 2023'!B111:J111)</f>
        <v>94524</v>
      </c>
      <c r="C109" s="67">
        <f>SUM('subscritores das IME 2023'!K111:S111)</f>
        <v>96951</v>
      </c>
      <c r="D109" s="67">
        <f>SUM('subscritores das IME 2023'!T111:AB111)</f>
        <v>91361</v>
      </c>
      <c r="E109" s="67">
        <f>SUM('subscritores das IME 2023'!AC111:AK111)</f>
        <v>93007</v>
      </c>
      <c r="F109" s="67">
        <f>SUM('subscritores das IME 2023'!AL111:AT111)</f>
        <v>102331</v>
      </c>
      <c r="G109" s="67">
        <f>SUM('subscritores das IME 2023'!AU111:BC111)</f>
        <v>105675</v>
      </c>
      <c r="H109" s="67">
        <f>SUM('subscritores das IME 2023'!BD111:BL111)</f>
        <v>104464</v>
      </c>
      <c r="I109" s="67">
        <f>SUM('subscritores das IME 2023'!BM111:BU111)</f>
        <v>106076</v>
      </c>
      <c r="J109" s="67">
        <f>SUM('subscritores das IME 2023'!BV111:CD111)</f>
        <v>105116</v>
      </c>
      <c r="K109" s="67">
        <f>SUM('subscritores das IME 2023'!CE111:CM111)</f>
        <v>106814</v>
      </c>
      <c r="L109" s="67">
        <f>SUM('subscritores das IME 2023'!CN111:CV111)</f>
        <v>108343</v>
      </c>
      <c r="M109" s="67">
        <f>SUM('subscritores das IME 2023'!CW111:DE111)</f>
        <v>109155</v>
      </c>
      <c r="P109" s="54">
        <f t="shared" si="25"/>
        <v>2.5676018788878929E-2</v>
      </c>
      <c r="Q109" s="54">
        <f t="shared" si="26"/>
        <v>-5.765799218161749E-2</v>
      </c>
      <c r="R109" s="54">
        <f t="shared" si="27"/>
        <v>1.8016440275391066E-2</v>
      </c>
      <c r="S109" s="54">
        <f t="shared" si="28"/>
        <v>0.10025051877815638</v>
      </c>
      <c r="T109" s="54">
        <f t="shared" si="29"/>
        <v>3.267826953709041E-2</v>
      </c>
      <c r="U109" s="54">
        <f t="shared" si="30"/>
        <v>-1.1459664064348285E-2</v>
      </c>
      <c r="V109" s="54">
        <f t="shared" si="31"/>
        <v>1.5431153315974777E-2</v>
      </c>
      <c r="W109" s="54">
        <f t="shared" si="32"/>
        <v>-9.0501150118782459E-3</v>
      </c>
      <c r="X109" s="54">
        <f t="shared" si="33"/>
        <v>1.6153582708626768E-2</v>
      </c>
      <c r="Y109" s="54">
        <f t="shared" si="34"/>
        <v>1.4314602954668798E-2</v>
      </c>
      <c r="Z109" s="54">
        <f t="shared" si="35"/>
        <v>7.4947158561236016E-3</v>
      </c>
    </row>
    <row r="110" spans="1:26" x14ac:dyDescent="0.25">
      <c r="A110" s="6" t="s">
        <v>101</v>
      </c>
      <c r="B110" s="67">
        <f>SUM('subscritores das IME 2023'!B112:J112)</f>
        <v>42137</v>
      </c>
      <c r="C110" s="67">
        <f>SUM('subscritores das IME 2023'!K112:S112)</f>
        <v>46574</v>
      </c>
      <c r="D110" s="67">
        <f>SUM('subscritores das IME 2023'!T112:AB112)</f>
        <v>49171</v>
      </c>
      <c r="E110" s="67">
        <f>SUM('subscritores das IME 2023'!AC112:AK112)</f>
        <v>51401</v>
      </c>
      <c r="F110" s="67">
        <f>SUM('subscritores das IME 2023'!AL112:AT112)</f>
        <v>55678</v>
      </c>
      <c r="G110" s="67">
        <f>SUM('subscritores das IME 2023'!AU112:BC112)</f>
        <v>59175</v>
      </c>
      <c r="H110" s="67">
        <f>SUM('subscritores das IME 2023'!BD112:BL112)</f>
        <v>60903</v>
      </c>
      <c r="I110" s="67">
        <f>SUM('subscritores das IME 2023'!BM112:BU112)</f>
        <v>62939</v>
      </c>
      <c r="J110" s="67">
        <f>SUM('subscritores das IME 2023'!BV112:CD112)</f>
        <v>64516</v>
      </c>
      <c r="K110" s="67">
        <f>SUM('subscritores das IME 2023'!CE112:CM112)</f>
        <v>66925</v>
      </c>
      <c r="L110" s="67">
        <f>SUM('subscritores das IME 2023'!CN112:CV112)</f>
        <v>69891</v>
      </c>
      <c r="M110" s="67">
        <f>SUM('subscritores das IME 2023'!CW112:DE112)</f>
        <v>71808</v>
      </c>
      <c r="P110" s="54">
        <f t="shared" si="25"/>
        <v>0.10529938059187893</v>
      </c>
      <c r="Q110" s="54">
        <f t="shared" si="26"/>
        <v>5.5760724867952138E-2</v>
      </c>
      <c r="R110" s="54">
        <f t="shared" si="27"/>
        <v>4.5351935083687511E-2</v>
      </c>
      <c r="S110" s="54">
        <f t="shared" si="28"/>
        <v>8.3208497889146082E-2</v>
      </c>
      <c r="T110" s="54">
        <f t="shared" si="29"/>
        <v>6.2807572111067245E-2</v>
      </c>
      <c r="U110" s="54">
        <f t="shared" si="30"/>
        <v>2.9201520912547574E-2</v>
      </c>
      <c r="V110" s="54">
        <f t="shared" si="31"/>
        <v>3.3430208692511121E-2</v>
      </c>
      <c r="W110" s="54">
        <f t="shared" si="32"/>
        <v>2.5056006609574411E-2</v>
      </c>
      <c r="X110" s="54">
        <f t="shared" si="33"/>
        <v>3.733957467914939E-2</v>
      </c>
      <c r="Y110" s="54">
        <f t="shared" si="34"/>
        <v>4.4318266716473653E-2</v>
      </c>
      <c r="Z110" s="54">
        <f t="shared" si="35"/>
        <v>2.742842426063441E-2</v>
      </c>
    </row>
    <row r="111" spans="1:26" x14ac:dyDescent="0.25">
      <c r="A111" s="6" t="s">
        <v>102</v>
      </c>
      <c r="B111" s="67">
        <f>SUM('subscritores das IME 2023'!B113:J113)</f>
        <v>25413</v>
      </c>
      <c r="C111" s="67">
        <f>SUM('subscritores das IME 2023'!K113:S113)</f>
        <v>29524</v>
      </c>
      <c r="D111" s="67">
        <f>SUM('subscritores das IME 2023'!T113:AB113)</f>
        <v>32755</v>
      </c>
      <c r="E111" s="67">
        <f>SUM('subscritores das IME 2023'!AC113:AK113)</f>
        <v>35202</v>
      </c>
      <c r="F111" s="67">
        <f>SUM('subscritores das IME 2023'!AL113:AT113)</f>
        <v>45099</v>
      </c>
      <c r="G111" s="67">
        <f>SUM('subscritores das IME 2023'!AU113:BC113)</f>
        <v>50980</v>
      </c>
      <c r="H111" s="67">
        <f>SUM('subscritores das IME 2023'!BD113:BL113)</f>
        <v>58505</v>
      </c>
      <c r="I111" s="67">
        <f>SUM('subscritores das IME 2023'!BM113:BU113)</f>
        <v>61937</v>
      </c>
      <c r="J111" s="67">
        <f>SUM('subscritores das IME 2023'!BV113:CD113)</f>
        <v>63095</v>
      </c>
      <c r="K111" s="67">
        <f>SUM('subscritores das IME 2023'!CE113:CM113)</f>
        <v>62681</v>
      </c>
      <c r="L111" s="67">
        <f>SUM('subscritores das IME 2023'!CN113:CV113)</f>
        <v>60546</v>
      </c>
      <c r="M111" s="67">
        <f>SUM('subscritores das IME 2023'!CW113:DE113)</f>
        <v>57667</v>
      </c>
      <c r="P111" s="54">
        <f t="shared" si="25"/>
        <v>0.16176759926022122</v>
      </c>
      <c r="Q111" s="54">
        <f t="shared" si="26"/>
        <v>0.10943639073296296</v>
      </c>
      <c r="R111" s="54">
        <f t="shared" si="27"/>
        <v>7.4706151732560011E-2</v>
      </c>
      <c r="S111" s="54">
        <f t="shared" si="28"/>
        <v>0.2811487983637293</v>
      </c>
      <c r="T111" s="54">
        <f t="shared" si="29"/>
        <v>0.13040200447903505</v>
      </c>
      <c r="U111" s="54">
        <f t="shared" si="30"/>
        <v>0.14760690466849735</v>
      </c>
      <c r="V111" s="54">
        <f t="shared" si="31"/>
        <v>5.8661652850183765E-2</v>
      </c>
      <c r="W111" s="54">
        <f t="shared" si="32"/>
        <v>1.8696417327284109E-2</v>
      </c>
      <c r="X111" s="54">
        <f t="shared" si="33"/>
        <v>-6.5615341944686989E-3</v>
      </c>
      <c r="Y111" s="54">
        <f t="shared" si="34"/>
        <v>-3.4061358306344824E-2</v>
      </c>
      <c r="Z111" s="54">
        <f t="shared" si="35"/>
        <v>-4.7550622667063114E-2</v>
      </c>
    </row>
    <row r="112" spans="1:26" x14ac:dyDescent="0.25">
      <c r="A112" s="6" t="s">
        <v>103</v>
      </c>
      <c r="B112" s="67">
        <f>SUM('subscritores das IME 2023'!B114:J114)</f>
        <v>13862</v>
      </c>
      <c r="C112" s="67">
        <f>SUM('subscritores das IME 2023'!K114:S114)</f>
        <v>14768</v>
      </c>
      <c r="D112" s="67">
        <f>SUM('subscritores das IME 2023'!T114:AB114)</f>
        <v>16110</v>
      </c>
      <c r="E112" s="67">
        <f>SUM('subscritores das IME 2023'!AC114:AK114)</f>
        <v>15466</v>
      </c>
      <c r="F112" s="67">
        <f>SUM('subscritores das IME 2023'!AL114:AT114)</f>
        <v>16383</v>
      </c>
      <c r="G112" s="67">
        <f>SUM('subscritores das IME 2023'!AU114:BC114)</f>
        <v>16626</v>
      </c>
      <c r="H112" s="67">
        <f>SUM('subscritores das IME 2023'!BD114:BL114)</f>
        <v>16891</v>
      </c>
      <c r="I112" s="67">
        <f>SUM('subscritores das IME 2023'!BM114:BU114)</f>
        <v>17117</v>
      </c>
      <c r="J112" s="67">
        <f>SUM('subscritores das IME 2023'!BV114:CD114)</f>
        <v>17437</v>
      </c>
      <c r="K112" s="67">
        <f>SUM('subscritores das IME 2023'!CE114:CM114)</f>
        <v>17967</v>
      </c>
      <c r="L112" s="67">
        <f>SUM('subscritores das IME 2023'!CN114:CV114)</f>
        <v>17963</v>
      </c>
      <c r="M112" s="67">
        <f>SUM('subscritores das IME 2023'!CW114:DE114)</f>
        <v>17530</v>
      </c>
      <c r="P112" s="54">
        <f t="shared" si="25"/>
        <v>6.5358534122060385E-2</v>
      </c>
      <c r="Q112" s="54">
        <f t="shared" si="26"/>
        <v>9.0872156013001026E-2</v>
      </c>
      <c r="R112" s="54">
        <f t="shared" si="27"/>
        <v>-3.9975170701427643E-2</v>
      </c>
      <c r="S112" s="54">
        <f t="shared" si="28"/>
        <v>5.9291348765033058E-2</v>
      </c>
      <c r="T112" s="54">
        <f t="shared" si="29"/>
        <v>1.483244826954766E-2</v>
      </c>
      <c r="U112" s="54">
        <f t="shared" si="30"/>
        <v>1.5938890893780755E-2</v>
      </c>
      <c r="V112" s="54">
        <f t="shared" si="31"/>
        <v>1.3379906459060953E-2</v>
      </c>
      <c r="W112" s="54">
        <f t="shared" si="32"/>
        <v>1.8694864754337903E-2</v>
      </c>
      <c r="X112" s="54">
        <f t="shared" si="33"/>
        <v>3.039513677811545E-2</v>
      </c>
      <c r="Y112" s="54">
        <f t="shared" si="34"/>
        <v>-2.2263037791503404E-4</v>
      </c>
      <c r="Z112" s="54">
        <f t="shared" si="35"/>
        <v>-2.4105104937927946E-2</v>
      </c>
    </row>
    <row r="113" spans="1:26" x14ac:dyDescent="0.25">
      <c r="A113" s="6" t="s">
        <v>104</v>
      </c>
      <c r="B113" s="67">
        <f>SUM('subscritores das IME 2023'!B115:J115)</f>
        <v>27353</v>
      </c>
      <c r="C113" s="67">
        <f>SUM('subscritores das IME 2023'!K115:S115)</f>
        <v>29544</v>
      </c>
      <c r="D113" s="67">
        <f>SUM('subscritores das IME 2023'!T115:AB115)</f>
        <v>31134</v>
      </c>
      <c r="E113" s="67">
        <f>SUM('subscritores das IME 2023'!AC115:AK115)</f>
        <v>33249</v>
      </c>
      <c r="F113" s="67">
        <f>SUM('subscritores das IME 2023'!AL115:AT115)</f>
        <v>36627</v>
      </c>
      <c r="G113" s="67">
        <f>SUM('subscritores das IME 2023'!AU115:BC115)</f>
        <v>39166</v>
      </c>
      <c r="H113" s="67">
        <f>SUM('subscritores das IME 2023'!BD115:BL115)</f>
        <v>41268</v>
      </c>
      <c r="I113" s="67">
        <f>SUM('subscritores das IME 2023'!BM115:BU115)</f>
        <v>43277</v>
      </c>
      <c r="J113" s="67">
        <f>SUM('subscritores das IME 2023'!BV115:CD115)</f>
        <v>43849</v>
      </c>
      <c r="K113" s="67">
        <f>SUM('subscritores das IME 2023'!CE115:CM115)</f>
        <v>44682</v>
      </c>
      <c r="L113" s="67">
        <f>SUM('subscritores das IME 2023'!CN115:CV115)</f>
        <v>45118</v>
      </c>
      <c r="M113" s="67">
        <f>SUM('subscritores das IME 2023'!CW115:DE115)</f>
        <v>46184</v>
      </c>
      <c r="P113" s="54">
        <f t="shared" si="25"/>
        <v>8.0100903008810675E-2</v>
      </c>
      <c r="Q113" s="54">
        <f t="shared" si="26"/>
        <v>5.3818034118602753E-2</v>
      </c>
      <c r="R113" s="54">
        <f t="shared" si="27"/>
        <v>6.7932164193486244E-2</v>
      </c>
      <c r="S113" s="54">
        <f t="shared" si="28"/>
        <v>0.10159704051249663</v>
      </c>
      <c r="T113" s="54">
        <f t="shared" si="29"/>
        <v>6.9320446665028568E-2</v>
      </c>
      <c r="U113" s="54">
        <f t="shared" si="30"/>
        <v>5.3668998621253072E-2</v>
      </c>
      <c r="V113" s="54">
        <f t="shared" si="31"/>
        <v>4.8681787341281479E-2</v>
      </c>
      <c r="W113" s="54">
        <f t="shared" si="32"/>
        <v>1.3217182337038169E-2</v>
      </c>
      <c r="X113" s="54">
        <f t="shared" si="33"/>
        <v>1.8997012474628816E-2</v>
      </c>
      <c r="Y113" s="54">
        <f t="shared" si="34"/>
        <v>9.7578443220984745E-3</v>
      </c>
      <c r="Z113" s="54">
        <f t="shared" si="35"/>
        <v>2.3626933817988416E-2</v>
      </c>
    </row>
    <row r="114" spans="1:26" x14ac:dyDescent="0.25">
      <c r="A114" s="6" t="s">
        <v>105</v>
      </c>
      <c r="B114" s="67">
        <f>SUM('subscritores das IME 2023'!B116:J116)</f>
        <v>11412</v>
      </c>
      <c r="C114" s="67">
        <f>SUM('subscritores das IME 2023'!K116:S116)</f>
        <v>12189</v>
      </c>
      <c r="D114" s="67">
        <f>SUM('subscritores das IME 2023'!T116:AB116)</f>
        <v>12079</v>
      </c>
      <c r="E114" s="67">
        <f>SUM('subscritores das IME 2023'!AC116:AK116)</f>
        <v>12365</v>
      </c>
      <c r="F114" s="67">
        <f>SUM('subscritores das IME 2023'!AL116:AT116)</f>
        <v>11898</v>
      </c>
      <c r="G114" s="67">
        <f>SUM('subscritores das IME 2023'!AU116:BC116)</f>
        <v>12249</v>
      </c>
      <c r="H114" s="67">
        <f>SUM('subscritores das IME 2023'!BD116:BL116)</f>
        <v>11303</v>
      </c>
      <c r="I114" s="67">
        <f>SUM('subscritores das IME 2023'!BM116:BU116)</f>
        <v>11079</v>
      </c>
      <c r="J114" s="67">
        <f>SUM('subscritores das IME 2023'!BV116:CD116)</f>
        <v>11376</v>
      </c>
      <c r="K114" s="67">
        <f>SUM('subscritores das IME 2023'!CE116:CM116)</f>
        <v>11587</v>
      </c>
      <c r="L114" s="67">
        <f>SUM('subscritores das IME 2023'!CN116:CV116)</f>
        <v>11357</v>
      </c>
      <c r="M114" s="67">
        <f>SUM('subscritores das IME 2023'!CW116:DE116)</f>
        <v>10821</v>
      </c>
      <c r="P114" s="54">
        <f t="shared" si="25"/>
        <v>6.8086225026288139E-2</v>
      </c>
      <c r="Q114" s="54">
        <f t="shared" si="26"/>
        <v>-9.0245303142176825E-3</v>
      </c>
      <c r="R114" s="54">
        <f t="shared" si="27"/>
        <v>2.367745674310795E-2</v>
      </c>
      <c r="S114" s="54">
        <f t="shared" si="28"/>
        <v>-3.7767893247068307E-2</v>
      </c>
      <c r="T114" s="54">
        <f t="shared" si="29"/>
        <v>2.9500756429652109E-2</v>
      </c>
      <c r="U114" s="54">
        <f t="shared" si="30"/>
        <v>-7.723079435055924E-2</v>
      </c>
      <c r="V114" s="54">
        <f t="shared" si="31"/>
        <v>-1.9817747500663563E-2</v>
      </c>
      <c r="W114" s="54">
        <f t="shared" si="32"/>
        <v>2.6807473598700282E-2</v>
      </c>
      <c r="X114" s="54">
        <f t="shared" si="33"/>
        <v>1.8547819971870494E-2</v>
      </c>
      <c r="Y114" s="54">
        <f t="shared" si="34"/>
        <v>-1.9849831707948518E-2</v>
      </c>
      <c r="Z114" s="54">
        <f t="shared" si="35"/>
        <v>-4.7195562208329656E-2</v>
      </c>
    </row>
    <row r="115" spans="1:26" x14ac:dyDescent="0.25">
      <c r="A115" s="6" t="s">
        <v>106</v>
      </c>
      <c r="B115" s="67">
        <f>SUM('subscritores das IME 2023'!B117:J117)</f>
        <v>7442</v>
      </c>
      <c r="C115" s="67">
        <f>SUM('subscritores das IME 2023'!K117:S117)</f>
        <v>8357</v>
      </c>
      <c r="D115" s="67">
        <f>SUM('subscritores das IME 2023'!T117:AB117)</f>
        <v>8173</v>
      </c>
      <c r="E115" s="67">
        <f>SUM('subscritores das IME 2023'!AC117:AK117)</f>
        <v>8372</v>
      </c>
      <c r="F115" s="67">
        <f>SUM('subscritores das IME 2023'!AL117:AT117)</f>
        <v>8768</v>
      </c>
      <c r="G115" s="67">
        <f>SUM('subscritores das IME 2023'!AU117:BC117)</f>
        <v>9233</v>
      </c>
      <c r="H115" s="67">
        <f>SUM('subscritores das IME 2023'!BD117:BL117)</f>
        <v>9128</v>
      </c>
      <c r="I115" s="67">
        <f>SUM('subscritores das IME 2023'!BM117:BU117)</f>
        <v>8958</v>
      </c>
      <c r="J115" s="67">
        <f>SUM('subscritores das IME 2023'!BV117:CD117)</f>
        <v>9605</v>
      </c>
      <c r="K115" s="67">
        <f>SUM('subscritores das IME 2023'!CE117:CM117)</f>
        <v>10228</v>
      </c>
      <c r="L115" s="67">
        <f>SUM('subscritores das IME 2023'!CN117:CV117)</f>
        <v>9970</v>
      </c>
      <c r="M115" s="67">
        <f>SUM('subscritores das IME 2023'!CW117:DE117)</f>
        <v>9030</v>
      </c>
      <c r="P115" s="54">
        <f t="shared" si="25"/>
        <v>0.12295081967213117</v>
      </c>
      <c r="Q115" s="54">
        <f t="shared" si="26"/>
        <v>-2.2017470384109172E-2</v>
      </c>
      <c r="R115" s="54">
        <f t="shared" si="27"/>
        <v>2.4348464456136032E-2</v>
      </c>
      <c r="S115" s="54">
        <f t="shared" si="28"/>
        <v>4.730052556139519E-2</v>
      </c>
      <c r="T115" s="54">
        <f t="shared" si="29"/>
        <v>5.3033759124087698E-2</v>
      </c>
      <c r="U115" s="54">
        <f t="shared" si="30"/>
        <v>-1.1372251705837777E-2</v>
      </c>
      <c r="V115" s="54">
        <f t="shared" si="31"/>
        <v>-1.8624014022787017E-2</v>
      </c>
      <c r="W115" s="54">
        <f t="shared" si="32"/>
        <v>7.2225943290913142E-2</v>
      </c>
      <c r="X115" s="54">
        <f t="shared" si="33"/>
        <v>6.4862051015096345E-2</v>
      </c>
      <c r="Y115" s="54">
        <f t="shared" si="34"/>
        <v>-2.5224872897927297E-2</v>
      </c>
      <c r="Z115" s="54">
        <f t="shared" si="35"/>
        <v>-9.4282848545636955E-2</v>
      </c>
    </row>
    <row r="116" spans="1:26" x14ac:dyDescent="0.25">
      <c r="A116" s="6"/>
      <c r="B116" s="67">
        <f>SUM('subscritores das IME 2023'!B118:J118)</f>
        <v>0</v>
      </c>
      <c r="C116" s="67">
        <f>SUM('subscritores das IME 2023'!K118:S118)</f>
        <v>0</v>
      </c>
      <c r="D116" s="67">
        <f>SUM('subscritores das IME 2023'!T118:AB118)</f>
        <v>0</v>
      </c>
      <c r="E116" s="67">
        <f>SUM('subscritores das IME 2023'!AC118:AK118)</f>
        <v>0</v>
      </c>
      <c r="F116" s="67">
        <f>SUM('subscritores das IME 2023'!AL118:AT118)</f>
        <v>0</v>
      </c>
      <c r="G116" s="67">
        <f>SUM('subscritores das IME 2023'!AU118:BC118)</f>
        <v>0</v>
      </c>
      <c r="H116" s="67">
        <f>SUM('subscritores das IME 2023'!BD118:BL118)</f>
        <v>0</v>
      </c>
      <c r="I116" s="67">
        <f>SUM('subscritores das IME 2023'!BM118:BU118)</f>
        <v>0</v>
      </c>
      <c r="J116" s="67">
        <f>SUM('subscritores das IME 2023'!BV118:CD118)</f>
        <v>0</v>
      </c>
      <c r="K116" s="67">
        <f>SUM('subscritores das IME 2023'!CE118:CM118)</f>
        <v>0</v>
      </c>
      <c r="L116" s="67">
        <f>SUM('subscritores das IME 2023'!CN118:CV118)</f>
        <v>0</v>
      </c>
      <c r="M116" s="67">
        <f>SUM('subscritores das IME 2023'!CW118:DE118)</f>
        <v>0</v>
      </c>
      <c r="P116" s="54" t="e">
        <f t="shared" si="25"/>
        <v>#DIV/0!</v>
      </c>
      <c r="Q116" s="54" t="e">
        <f t="shared" si="26"/>
        <v>#DIV/0!</v>
      </c>
      <c r="R116" s="54" t="e">
        <f t="shared" si="27"/>
        <v>#DIV/0!</v>
      </c>
      <c r="S116" s="54" t="e">
        <f t="shared" si="28"/>
        <v>#DIV/0!</v>
      </c>
      <c r="T116" s="54" t="e">
        <f t="shared" si="29"/>
        <v>#DIV/0!</v>
      </c>
      <c r="U116" s="54" t="e">
        <f t="shared" si="30"/>
        <v>#DIV/0!</v>
      </c>
      <c r="V116" s="54" t="e">
        <f t="shared" si="31"/>
        <v>#DIV/0!</v>
      </c>
      <c r="W116" s="54" t="e">
        <f t="shared" si="32"/>
        <v>#DIV/0!</v>
      </c>
      <c r="X116" s="54" t="e">
        <f t="shared" si="33"/>
        <v>#DIV/0!</v>
      </c>
      <c r="Y116" s="54" t="e">
        <f t="shared" si="34"/>
        <v>#DIV/0!</v>
      </c>
      <c r="Z116" s="54" t="e">
        <f t="shared" si="35"/>
        <v>#DIV/0!</v>
      </c>
    </row>
    <row r="117" spans="1:26" x14ac:dyDescent="0.25">
      <c r="A117" s="8" t="s">
        <v>107</v>
      </c>
      <c r="B117" s="8">
        <f>SUM(B118:B141)</f>
        <v>2022802</v>
      </c>
      <c r="C117" s="8">
        <f t="shared" ref="C117:M117" si="38">SUM(C118:C141)</f>
        <v>2097942</v>
      </c>
      <c r="D117" s="8">
        <f t="shared" si="38"/>
        <v>2158065</v>
      </c>
      <c r="E117" s="8">
        <f t="shared" si="38"/>
        <v>2190553</v>
      </c>
      <c r="F117" s="8">
        <f t="shared" si="38"/>
        <v>2512711</v>
      </c>
      <c r="G117" s="8">
        <f t="shared" si="38"/>
        <v>2714774</v>
      </c>
      <c r="H117" s="8">
        <f t="shared" si="38"/>
        <v>2934591</v>
      </c>
      <c r="I117" s="8">
        <f t="shared" si="38"/>
        <v>3202087</v>
      </c>
      <c r="J117" s="8">
        <f t="shared" si="38"/>
        <v>3322757</v>
      </c>
      <c r="K117" s="8">
        <f t="shared" si="38"/>
        <v>3446656</v>
      </c>
      <c r="L117" s="8">
        <f t="shared" si="38"/>
        <v>3481641</v>
      </c>
      <c r="M117" s="8">
        <f t="shared" si="38"/>
        <v>3468294</v>
      </c>
      <c r="P117" s="54">
        <f t="shared" si="25"/>
        <v>3.7146492835186118E-2</v>
      </c>
      <c r="Q117" s="54">
        <f t="shared" si="26"/>
        <v>2.8658084923224747E-2</v>
      </c>
      <c r="R117" s="54">
        <f t="shared" si="27"/>
        <v>1.5054226818932648E-2</v>
      </c>
      <c r="S117" s="54">
        <f t="shared" si="28"/>
        <v>0.14706697349938569</v>
      </c>
      <c r="T117" s="54">
        <f t="shared" si="29"/>
        <v>8.0416331205618086E-2</v>
      </c>
      <c r="U117" s="54">
        <f t="shared" si="30"/>
        <v>8.0970644333561381E-2</v>
      </c>
      <c r="V117" s="54">
        <f t="shared" si="31"/>
        <v>9.1152736446066918E-2</v>
      </c>
      <c r="W117" s="54">
        <f t="shared" si="32"/>
        <v>3.7684797446165597E-2</v>
      </c>
      <c r="X117" s="54">
        <f t="shared" si="33"/>
        <v>3.7288011130516052E-2</v>
      </c>
      <c r="Y117" s="54">
        <f t="shared" si="34"/>
        <v>1.015041826048213E-2</v>
      </c>
      <c r="Z117" s="54">
        <f t="shared" si="35"/>
        <v>-3.8335371165493237E-3</v>
      </c>
    </row>
    <row r="118" spans="1:26" x14ac:dyDescent="0.25">
      <c r="A118" s="6" t="s">
        <v>108</v>
      </c>
      <c r="B118" s="67">
        <f>SUM('subscritores das IME 2023'!B120:J120)</f>
        <v>873365</v>
      </c>
      <c r="C118" s="67">
        <f>SUM('subscritores das IME 2023'!K120:S120)</f>
        <v>896119</v>
      </c>
      <c r="D118" s="67">
        <f>SUM('subscritores das IME 2023'!T120:AB120)</f>
        <v>919989</v>
      </c>
      <c r="E118" s="67">
        <f>SUM('subscritores das IME 2023'!AC120:AK120)</f>
        <v>922456</v>
      </c>
      <c r="F118" s="67">
        <f>SUM('subscritores das IME 2023'!AL120:AT120)</f>
        <v>1006465</v>
      </c>
      <c r="G118" s="67">
        <f>SUM('subscritores das IME 2023'!AU120:BC120)</f>
        <v>1054071</v>
      </c>
      <c r="H118" s="67">
        <f>SUM('subscritores das IME 2023'!BD120:BL120)</f>
        <v>1098060</v>
      </c>
      <c r="I118" s="67">
        <f>SUM('subscritores das IME 2023'!BM120:BU120)</f>
        <v>1153671</v>
      </c>
      <c r="J118" s="67">
        <f>SUM('subscritores das IME 2023'!BV120:CD120)</f>
        <v>1181404</v>
      </c>
      <c r="K118" s="67">
        <f>SUM('subscritores das IME 2023'!CE120:CM120)</f>
        <v>1214959</v>
      </c>
      <c r="L118" s="67">
        <f>SUM('subscritores das IME 2023'!CN120:CV120)</f>
        <v>1220585</v>
      </c>
      <c r="M118" s="67">
        <f>SUM('subscritores das IME 2023'!CW120:DE120)</f>
        <v>1224569</v>
      </c>
      <c r="P118" s="54">
        <f t="shared" si="25"/>
        <v>2.6053253794232623E-2</v>
      </c>
      <c r="Q118" s="54">
        <f t="shared" si="26"/>
        <v>2.6637087261847991E-2</v>
      </c>
      <c r="R118" s="54">
        <f t="shared" si="27"/>
        <v>2.6815538011868423E-3</v>
      </c>
      <c r="S118" s="54">
        <f t="shared" si="28"/>
        <v>9.1071010433017907E-2</v>
      </c>
      <c r="T118" s="54">
        <f t="shared" si="29"/>
        <v>4.7300204179976379E-2</v>
      </c>
      <c r="U118" s="54">
        <f t="shared" si="30"/>
        <v>4.1732482916236213E-2</v>
      </c>
      <c r="V118" s="54">
        <f t="shared" si="31"/>
        <v>5.0644773509644248E-2</v>
      </c>
      <c r="W118" s="54">
        <f t="shared" si="32"/>
        <v>2.4038915774081238E-2</v>
      </c>
      <c r="X118" s="54">
        <f t="shared" si="33"/>
        <v>2.8402646342825966E-2</v>
      </c>
      <c r="Y118" s="54">
        <f t="shared" si="34"/>
        <v>4.6306089341285883E-3</v>
      </c>
      <c r="Z118" s="54">
        <f t="shared" si="35"/>
        <v>3.2640086515891564E-3</v>
      </c>
    </row>
    <row r="119" spans="1:26" x14ac:dyDescent="0.25">
      <c r="A119" s="6" t="s">
        <v>109</v>
      </c>
      <c r="B119" s="67">
        <f>SUM('subscritores das IME 2023'!B121:J121)</f>
        <v>274651</v>
      </c>
      <c r="C119" s="67">
        <f>SUM('subscritores das IME 2023'!K121:S121)</f>
        <v>283919</v>
      </c>
      <c r="D119" s="67">
        <f>SUM('subscritores das IME 2023'!T121:AB121)</f>
        <v>292781</v>
      </c>
      <c r="E119" s="67">
        <f>SUM('subscritores das IME 2023'!AC121:AK121)</f>
        <v>298014</v>
      </c>
      <c r="F119" s="67">
        <f>SUM('subscritores das IME 2023'!AL121:AT121)</f>
        <v>326516</v>
      </c>
      <c r="G119" s="67">
        <f>SUM('subscritores das IME 2023'!AU121:BC121)</f>
        <v>349169</v>
      </c>
      <c r="H119" s="67">
        <f>SUM('subscritores das IME 2023'!BD121:BL121)</f>
        <v>370314</v>
      </c>
      <c r="I119" s="67">
        <f>SUM('subscritores das IME 2023'!BM121:BU121)</f>
        <v>388572</v>
      </c>
      <c r="J119" s="67">
        <f>SUM('subscritores das IME 2023'!BV121:CD121)</f>
        <v>399787</v>
      </c>
      <c r="K119" s="67">
        <f>SUM('subscritores das IME 2023'!CE121:CM121)</f>
        <v>411895</v>
      </c>
      <c r="L119" s="67">
        <f>SUM('subscritores das IME 2023'!CN121:CV121)</f>
        <v>417784</v>
      </c>
      <c r="M119" s="67">
        <f>SUM('subscritores das IME 2023'!CW121:DE121)</f>
        <v>413307</v>
      </c>
      <c r="P119" s="54">
        <f t="shared" si="25"/>
        <v>3.3744643201736091E-2</v>
      </c>
      <c r="Q119" s="54">
        <f t="shared" si="26"/>
        <v>3.121312768782647E-2</v>
      </c>
      <c r="R119" s="54">
        <f t="shared" si="27"/>
        <v>1.7873427578975365E-2</v>
      </c>
      <c r="S119" s="54">
        <f t="shared" si="28"/>
        <v>9.5639802156945564E-2</v>
      </c>
      <c r="T119" s="54">
        <f t="shared" si="29"/>
        <v>6.9377917161792979E-2</v>
      </c>
      <c r="U119" s="54">
        <f t="shared" si="30"/>
        <v>6.0558067869713517E-2</v>
      </c>
      <c r="V119" s="54">
        <f t="shared" si="31"/>
        <v>4.9304104084641587E-2</v>
      </c>
      <c r="W119" s="54">
        <f t="shared" si="32"/>
        <v>2.8862089908691324E-2</v>
      </c>
      <c r="X119" s="54">
        <f t="shared" si="33"/>
        <v>3.0286127362820769E-2</v>
      </c>
      <c r="Y119" s="54">
        <f t="shared" si="34"/>
        <v>1.4297333058182371E-2</v>
      </c>
      <c r="Z119" s="54">
        <f t="shared" si="35"/>
        <v>-1.0716063803305031E-2</v>
      </c>
    </row>
    <row r="120" spans="1:26" x14ac:dyDescent="0.25">
      <c r="A120" s="6" t="s">
        <v>110</v>
      </c>
      <c r="B120" s="67">
        <f>SUM('subscritores das IME 2023'!B122:J122)</f>
        <v>97860</v>
      </c>
      <c r="C120" s="67">
        <f>SUM('subscritores das IME 2023'!K122:S122)</f>
        <v>102586</v>
      </c>
      <c r="D120" s="67">
        <f>SUM('subscritores das IME 2023'!T122:AB122)</f>
        <v>106783</v>
      </c>
      <c r="E120" s="67">
        <f>SUM('subscritores das IME 2023'!AC122:AK122)</f>
        <v>107107</v>
      </c>
      <c r="F120" s="67">
        <f>SUM('subscritores das IME 2023'!AL122:AT122)</f>
        <v>135925</v>
      </c>
      <c r="G120" s="67">
        <f>SUM('subscritores das IME 2023'!AU122:BC122)</f>
        <v>165029</v>
      </c>
      <c r="H120" s="67">
        <f>SUM('subscritores das IME 2023'!BD122:BL122)</f>
        <v>212415</v>
      </c>
      <c r="I120" s="67">
        <f>SUM('subscritores das IME 2023'!BM122:BU122)</f>
        <v>280943</v>
      </c>
      <c r="J120" s="67">
        <f>SUM('subscritores das IME 2023'!BV122:CD122)</f>
        <v>309673</v>
      </c>
      <c r="K120" s="67">
        <f>SUM('subscritores das IME 2023'!CE122:CM122)</f>
        <v>333170</v>
      </c>
      <c r="L120" s="67">
        <f>SUM('subscritores das IME 2023'!CN122:CV122)</f>
        <v>340332</v>
      </c>
      <c r="M120" s="67">
        <f>SUM('subscritores das IME 2023'!CW122:DE122)</f>
        <v>327024</v>
      </c>
      <c r="P120" s="54">
        <f t="shared" si="25"/>
        <v>4.8293480482321627E-2</v>
      </c>
      <c r="Q120" s="54">
        <f t="shared" si="26"/>
        <v>4.0912015284736647E-2</v>
      </c>
      <c r="R120" s="54">
        <f t="shared" si="27"/>
        <v>3.0341908356199543E-3</v>
      </c>
      <c r="S120" s="54">
        <f t="shared" si="28"/>
        <v>0.26905804475897943</v>
      </c>
      <c r="T120" s="54">
        <f t="shared" si="29"/>
        <v>0.21411807982343212</v>
      </c>
      <c r="U120" s="54">
        <f t="shared" si="30"/>
        <v>0.28713741221239908</v>
      </c>
      <c r="V120" s="54">
        <f t="shared" si="31"/>
        <v>0.32261375138290616</v>
      </c>
      <c r="W120" s="54">
        <f t="shared" si="32"/>
        <v>0.1022627365693396</v>
      </c>
      <c r="X120" s="54">
        <f t="shared" si="33"/>
        <v>7.5876811992004578E-2</v>
      </c>
      <c r="Y120" s="54">
        <f t="shared" si="34"/>
        <v>2.1496533301317733E-2</v>
      </c>
      <c r="Z120" s="54">
        <f t="shared" si="35"/>
        <v>-3.910299354747715E-2</v>
      </c>
    </row>
    <row r="121" spans="1:26" x14ac:dyDescent="0.25">
      <c r="A121" s="6" t="s">
        <v>111</v>
      </c>
      <c r="B121" s="67">
        <f>SUM('subscritores das IME 2023'!B123:J123)</f>
        <v>37742</v>
      </c>
      <c r="C121" s="67">
        <f>SUM('subscritores das IME 2023'!K123:S123)</f>
        <v>39353</v>
      </c>
      <c r="D121" s="67">
        <f>SUM('subscritores das IME 2023'!T123:AB123)</f>
        <v>40017</v>
      </c>
      <c r="E121" s="67">
        <f>SUM('subscritores das IME 2023'!AC123:AK123)</f>
        <v>40660</v>
      </c>
      <c r="F121" s="67">
        <f>SUM('subscritores das IME 2023'!AL123:AT123)</f>
        <v>46603</v>
      </c>
      <c r="G121" s="67">
        <f>SUM('subscritores das IME 2023'!AU123:BC123)</f>
        <v>49013</v>
      </c>
      <c r="H121" s="67">
        <f>SUM('subscritores das IME 2023'!BD123:BL123)</f>
        <v>51599</v>
      </c>
      <c r="I121" s="67">
        <f>SUM('subscritores das IME 2023'!BM123:BU123)</f>
        <v>54392</v>
      </c>
      <c r="J121" s="67">
        <f>SUM('subscritores das IME 2023'!BV123:CD123)</f>
        <v>55913</v>
      </c>
      <c r="K121" s="67">
        <f>SUM('subscritores das IME 2023'!CE123:CM123)</f>
        <v>57269</v>
      </c>
      <c r="L121" s="67">
        <f>SUM('subscritores das IME 2023'!CN123:CV123)</f>
        <v>58870</v>
      </c>
      <c r="M121" s="67">
        <f>SUM('subscritores das IME 2023'!CW123:DE123)</f>
        <v>58614</v>
      </c>
      <c r="P121" s="54">
        <f t="shared" si="25"/>
        <v>4.2684542419585636E-2</v>
      </c>
      <c r="Q121" s="54">
        <f t="shared" si="26"/>
        <v>1.6872919472467052E-2</v>
      </c>
      <c r="R121" s="54">
        <f t="shared" si="27"/>
        <v>1.6068171027313394E-2</v>
      </c>
      <c r="S121" s="54">
        <f t="shared" si="28"/>
        <v>0.14616330545991141</v>
      </c>
      <c r="T121" s="54">
        <f t="shared" si="29"/>
        <v>5.1713409008003808E-2</v>
      </c>
      <c r="U121" s="54">
        <f t="shared" si="30"/>
        <v>5.2761512251851439E-2</v>
      </c>
      <c r="V121" s="54">
        <f t="shared" si="31"/>
        <v>5.4128955987519101E-2</v>
      </c>
      <c r="W121" s="54">
        <f t="shared" si="32"/>
        <v>2.7963671128107048E-2</v>
      </c>
      <c r="X121" s="54">
        <f t="shared" si="33"/>
        <v>2.4251962870888599E-2</v>
      </c>
      <c r="Y121" s="54">
        <f t="shared" si="34"/>
        <v>2.7955787598875403E-2</v>
      </c>
      <c r="Z121" s="54">
        <f t="shared" si="35"/>
        <v>-4.3485646339391781E-3</v>
      </c>
    </row>
    <row r="122" spans="1:26" x14ac:dyDescent="0.25">
      <c r="A122" s="6" t="s">
        <v>112</v>
      </c>
      <c r="B122" s="67">
        <f>SUM('subscritores das IME 2023'!B124:J124)</f>
        <v>10889</v>
      </c>
      <c r="C122" s="67">
        <f>SUM('subscritores das IME 2023'!K124:S124)</f>
        <v>11877</v>
      </c>
      <c r="D122" s="67">
        <f>SUM('subscritores das IME 2023'!T124:AB124)</f>
        <v>12213</v>
      </c>
      <c r="E122" s="67">
        <f>SUM('subscritores das IME 2023'!AC124:AK124)</f>
        <v>12719</v>
      </c>
      <c r="F122" s="67">
        <f>SUM('subscritores das IME 2023'!AL124:AT124)</f>
        <v>13390</v>
      </c>
      <c r="G122" s="67">
        <f>SUM('subscritores das IME 2023'!AU124:BC124)</f>
        <v>14395</v>
      </c>
      <c r="H122" s="67">
        <f>SUM('subscritores das IME 2023'!BD124:BL124)</f>
        <v>15710</v>
      </c>
      <c r="I122" s="67">
        <f>SUM('subscritores das IME 2023'!BM124:BU124)</f>
        <v>16857</v>
      </c>
      <c r="J122" s="67">
        <f>SUM('subscritores das IME 2023'!BV124:CD124)</f>
        <v>17359</v>
      </c>
      <c r="K122" s="67">
        <f>SUM('subscritores das IME 2023'!CE124:CM124)</f>
        <v>18100</v>
      </c>
      <c r="L122" s="67">
        <f>SUM('subscritores das IME 2023'!CN124:CV124)</f>
        <v>17970</v>
      </c>
      <c r="M122" s="67">
        <f>SUM('subscritores das IME 2023'!CW124:DE124)</f>
        <v>18029</v>
      </c>
      <c r="P122" s="54">
        <f t="shared" si="25"/>
        <v>9.073376802277533E-2</v>
      </c>
      <c r="Q122" s="54">
        <f t="shared" si="26"/>
        <v>2.8289972215205905E-2</v>
      </c>
      <c r="R122" s="54">
        <f t="shared" si="27"/>
        <v>4.1431261770244809E-2</v>
      </c>
      <c r="S122" s="54">
        <f t="shared" si="28"/>
        <v>5.2755719789291611E-2</v>
      </c>
      <c r="T122" s="54">
        <f t="shared" si="29"/>
        <v>7.5056011949215851E-2</v>
      </c>
      <c r="U122" s="54">
        <f t="shared" si="30"/>
        <v>9.1351163598471619E-2</v>
      </c>
      <c r="V122" s="54">
        <f t="shared" si="31"/>
        <v>7.3010821133036252E-2</v>
      </c>
      <c r="W122" s="54">
        <f t="shared" si="32"/>
        <v>2.9779913389096579E-2</v>
      </c>
      <c r="X122" s="54">
        <f t="shared" si="33"/>
        <v>4.26867907137507E-2</v>
      </c>
      <c r="Y122" s="54">
        <f t="shared" si="34"/>
        <v>-7.1823204419889652E-3</v>
      </c>
      <c r="Z122" s="54">
        <f t="shared" si="35"/>
        <v>3.2832498608792449E-3</v>
      </c>
    </row>
    <row r="123" spans="1:26" x14ac:dyDescent="0.25">
      <c r="A123" s="6" t="s">
        <v>113</v>
      </c>
      <c r="B123" s="67">
        <f>SUM('subscritores das IME 2023'!B125:J125)</f>
        <v>47069</v>
      </c>
      <c r="C123" s="67">
        <f>SUM('subscritores das IME 2023'!K125:S125)</f>
        <v>49086</v>
      </c>
      <c r="D123" s="67">
        <f>SUM('subscritores das IME 2023'!T125:AB125)</f>
        <v>50001</v>
      </c>
      <c r="E123" s="67">
        <f>SUM('subscritores das IME 2023'!AC125:AK125)</f>
        <v>51229</v>
      </c>
      <c r="F123" s="67">
        <f>SUM('subscritores das IME 2023'!AL125:AT125)</f>
        <v>54474</v>
      </c>
      <c r="G123" s="67">
        <f>SUM('subscritores das IME 2023'!AU125:BC125)</f>
        <v>58880</v>
      </c>
      <c r="H123" s="67">
        <f>SUM('subscritores das IME 2023'!BD125:BL125)</f>
        <v>63706</v>
      </c>
      <c r="I123" s="67">
        <f>SUM('subscritores das IME 2023'!BM125:BU125)</f>
        <v>68201</v>
      </c>
      <c r="J123" s="67">
        <f>SUM('subscritores das IME 2023'!BV125:CD125)</f>
        <v>69989</v>
      </c>
      <c r="K123" s="67">
        <f>SUM('subscritores das IME 2023'!CE125:CM125)</f>
        <v>72138</v>
      </c>
      <c r="L123" s="67">
        <f>SUM('subscritores das IME 2023'!CN125:CV125)</f>
        <v>71700</v>
      </c>
      <c r="M123" s="67">
        <f>SUM('subscritores das IME 2023'!CW125:DE125)</f>
        <v>71260</v>
      </c>
      <c r="P123" s="54">
        <f t="shared" si="25"/>
        <v>4.2851983258620274E-2</v>
      </c>
      <c r="Q123" s="54">
        <f t="shared" si="26"/>
        <v>1.8640752964185214E-2</v>
      </c>
      <c r="R123" s="54">
        <f t="shared" si="27"/>
        <v>2.4559508809823827E-2</v>
      </c>
      <c r="S123" s="54">
        <f t="shared" si="28"/>
        <v>6.3343028362841336E-2</v>
      </c>
      <c r="T123" s="54">
        <f t="shared" si="29"/>
        <v>8.0882622902669121E-2</v>
      </c>
      <c r="U123" s="54">
        <f t="shared" si="30"/>
        <v>8.1963315217391308E-2</v>
      </c>
      <c r="V123" s="54">
        <f t="shared" si="31"/>
        <v>7.0558503123724581E-2</v>
      </c>
      <c r="W123" s="54">
        <f t="shared" si="32"/>
        <v>2.6216624389671761E-2</v>
      </c>
      <c r="X123" s="54">
        <f t="shared" si="33"/>
        <v>3.0704825043935458E-2</v>
      </c>
      <c r="Y123" s="54">
        <f t="shared" si="34"/>
        <v>-6.0716959161607464E-3</v>
      </c>
      <c r="Z123" s="54">
        <f t="shared" si="35"/>
        <v>-6.1366806136680108E-3</v>
      </c>
    </row>
    <row r="124" spans="1:26" x14ac:dyDescent="0.25">
      <c r="A124" s="6" t="s">
        <v>114</v>
      </c>
      <c r="B124" s="67">
        <f>SUM('subscritores das IME 2023'!B126:J126)</f>
        <v>93540</v>
      </c>
      <c r="C124" s="67">
        <f>SUM('subscritores das IME 2023'!K126:S126)</f>
        <v>100508</v>
      </c>
      <c r="D124" s="67">
        <f>SUM('subscritores das IME 2023'!T126:AB126)</f>
        <v>93314</v>
      </c>
      <c r="E124" s="67">
        <f>SUM('subscritores das IME 2023'!AC126:AK126)</f>
        <v>90840</v>
      </c>
      <c r="F124" s="67">
        <f>SUM('subscritores das IME 2023'!AL126:AT126)</f>
        <v>143343</v>
      </c>
      <c r="G124" s="67">
        <f>SUM('subscritores das IME 2023'!AU126:BC126)</f>
        <v>165111</v>
      </c>
      <c r="H124" s="67">
        <f>SUM('subscritores das IME 2023'!BD126:BL126)</f>
        <v>193832</v>
      </c>
      <c r="I124" s="67">
        <f>SUM('subscritores das IME 2023'!BM126:BU126)</f>
        <v>240162</v>
      </c>
      <c r="J124" s="67">
        <f>SUM('subscritores das IME 2023'!BV126:CD126)</f>
        <v>244887</v>
      </c>
      <c r="K124" s="67">
        <f>SUM('subscritores das IME 2023'!CE126:CM126)</f>
        <v>258356</v>
      </c>
      <c r="L124" s="67">
        <f>SUM('subscritores das IME 2023'!CN126:CV126)</f>
        <v>260037</v>
      </c>
      <c r="M124" s="67">
        <f>SUM('subscritores das IME 2023'!CW126:DE126)</f>
        <v>260600</v>
      </c>
      <c r="P124" s="54">
        <f t="shared" si="25"/>
        <v>7.449219585204192E-2</v>
      </c>
      <c r="Q124" s="54">
        <f t="shared" si="26"/>
        <v>-7.1576391929000671E-2</v>
      </c>
      <c r="R124" s="54">
        <f t="shared" si="27"/>
        <v>-2.6512634760057385E-2</v>
      </c>
      <c r="S124" s="54">
        <f t="shared" si="28"/>
        <v>0.57797225891677684</v>
      </c>
      <c r="T124" s="54">
        <f t="shared" si="29"/>
        <v>0.15185952575291428</v>
      </c>
      <c r="U124" s="54">
        <f t="shared" si="30"/>
        <v>0.17394964599572416</v>
      </c>
      <c r="V124" s="54">
        <f t="shared" si="31"/>
        <v>0.23902142061166365</v>
      </c>
      <c r="W124" s="54">
        <f t="shared" si="32"/>
        <v>1.9674219901566481E-2</v>
      </c>
      <c r="X124" s="54">
        <f t="shared" si="33"/>
        <v>5.5000877955955207E-2</v>
      </c>
      <c r="Y124" s="54">
        <f t="shared" si="34"/>
        <v>6.5065258790195646E-3</v>
      </c>
      <c r="Z124" s="54">
        <f t="shared" si="35"/>
        <v>2.1650765083429668E-3</v>
      </c>
    </row>
    <row r="125" spans="1:26" x14ac:dyDescent="0.25">
      <c r="A125" s="6" t="s">
        <v>115</v>
      </c>
      <c r="B125" s="67">
        <f>SUM('subscritores das IME 2023'!B127:J127)</f>
        <v>30549</v>
      </c>
      <c r="C125" s="67">
        <f>SUM('subscritores das IME 2023'!K127:S127)</f>
        <v>31952</v>
      </c>
      <c r="D125" s="67">
        <f>SUM('subscritores das IME 2023'!T127:AB127)</f>
        <v>32736</v>
      </c>
      <c r="E125" s="67">
        <f>SUM('subscritores das IME 2023'!AC127:AK127)</f>
        <v>33902</v>
      </c>
      <c r="F125" s="67">
        <f>SUM('subscritores das IME 2023'!AL127:AT127)</f>
        <v>36064</v>
      </c>
      <c r="G125" s="67">
        <f>SUM('subscritores das IME 2023'!AU127:BC127)</f>
        <v>38599</v>
      </c>
      <c r="H125" s="67">
        <f>SUM('subscritores das IME 2023'!BD127:BL127)</f>
        <v>40636</v>
      </c>
      <c r="I125" s="67">
        <f>SUM('subscritores das IME 2023'!BM127:BU127)</f>
        <v>43626</v>
      </c>
      <c r="J125" s="67">
        <f>SUM('subscritores das IME 2023'!BV127:CD127)</f>
        <v>45688</v>
      </c>
      <c r="K125" s="67">
        <f>SUM('subscritores das IME 2023'!CE127:CM127)</f>
        <v>46472</v>
      </c>
      <c r="L125" s="67">
        <f>SUM('subscritores das IME 2023'!CN127:CV127)</f>
        <v>46442</v>
      </c>
      <c r="M125" s="67">
        <f>SUM('subscritores das IME 2023'!CW127:DE127)</f>
        <v>45747</v>
      </c>
      <c r="P125" s="54">
        <f t="shared" si="25"/>
        <v>4.5926216897443473E-2</v>
      </c>
      <c r="Q125" s="54">
        <f t="shared" si="26"/>
        <v>2.4536805207811652E-2</v>
      </c>
      <c r="R125" s="54">
        <f t="shared" si="27"/>
        <v>3.5618279569892497E-2</v>
      </c>
      <c r="S125" s="54">
        <f t="shared" si="28"/>
        <v>6.3772048846675755E-2</v>
      </c>
      <c r="T125" s="54">
        <f t="shared" si="29"/>
        <v>7.0291703637976877E-2</v>
      </c>
      <c r="U125" s="54">
        <f t="shared" si="30"/>
        <v>5.2773387911603908E-2</v>
      </c>
      <c r="V125" s="54">
        <f t="shared" si="31"/>
        <v>7.3580076779210524E-2</v>
      </c>
      <c r="W125" s="54">
        <f t="shared" si="32"/>
        <v>4.7265392197313627E-2</v>
      </c>
      <c r="X125" s="54">
        <f t="shared" si="33"/>
        <v>1.7159866923480926E-2</v>
      </c>
      <c r="Y125" s="54">
        <f t="shared" si="34"/>
        <v>-6.455500086073318E-4</v>
      </c>
      <c r="Z125" s="54">
        <f t="shared" si="35"/>
        <v>-1.4964902458981078E-2</v>
      </c>
    </row>
    <row r="126" spans="1:26" x14ac:dyDescent="0.25">
      <c r="A126" s="6" t="s">
        <v>116</v>
      </c>
      <c r="B126" s="67">
        <f>SUM('subscritores das IME 2023'!B128:J128)</f>
        <v>35566</v>
      </c>
      <c r="C126" s="67">
        <f>SUM('subscritores das IME 2023'!K128:S128)</f>
        <v>40348</v>
      </c>
      <c r="D126" s="67">
        <f>SUM('subscritores das IME 2023'!T128:AB128)</f>
        <v>43197</v>
      </c>
      <c r="E126" s="67">
        <f>SUM('subscritores das IME 2023'!AC128:AK128)</f>
        <v>47319</v>
      </c>
      <c r="F126" s="67">
        <f>SUM('subscritores das IME 2023'!AL128:AT128)</f>
        <v>53776</v>
      </c>
      <c r="G126" s="67">
        <f>SUM('subscritores das IME 2023'!AU128:BC128)</f>
        <v>58347</v>
      </c>
      <c r="H126" s="67">
        <f>SUM('subscritores das IME 2023'!BD128:BL128)</f>
        <v>63506</v>
      </c>
      <c r="I126" s="67">
        <f>SUM('subscritores das IME 2023'!BM128:BU128)</f>
        <v>67447</v>
      </c>
      <c r="J126" s="67">
        <f>SUM('subscritores das IME 2023'!BV128:CD128)</f>
        <v>70655</v>
      </c>
      <c r="K126" s="67">
        <f>SUM('subscritores das IME 2023'!CE128:CM128)</f>
        <v>73937</v>
      </c>
      <c r="L126" s="67">
        <f>SUM('subscritores das IME 2023'!CN128:CV128)</f>
        <v>75274</v>
      </c>
      <c r="M126" s="67">
        <f>SUM('subscritores das IME 2023'!CW128:DE128)</f>
        <v>76587</v>
      </c>
      <c r="P126" s="54">
        <f t="shared" si="25"/>
        <v>0.13445425406286904</v>
      </c>
      <c r="Q126" s="54">
        <f t="shared" si="26"/>
        <v>7.0610687022900853E-2</v>
      </c>
      <c r="R126" s="54">
        <f t="shared" si="27"/>
        <v>9.5423293284255806E-2</v>
      </c>
      <c r="S126" s="54">
        <f>+F126/E126-1</f>
        <v>0.13645681438745538</v>
      </c>
      <c r="T126" s="54">
        <f t="shared" si="29"/>
        <v>8.500074382624212E-2</v>
      </c>
      <c r="U126" s="54">
        <f t="shared" si="30"/>
        <v>8.8419284624745131E-2</v>
      </c>
      <c r="V126" s="54">
        <f t="shared" si="31"/>
        <v>6.2057128460302868E-2</v>
      </c>
      <c r="W126" s="54">
        <f t="shared" si="32"/>
        <v>4.7563271902382631E-2</v>
      </c>
      <c r="X126" s="54">
        <f t="shared" si="33"/>
        <v>4.6451065034321726E-2</v>
      </c>
      <c r="Y126" s="54">
        <f t="shared" si="34"/>
        <v>1.808296252214725E-2</v>
      </c>
      <c r="Z126" s="54">
        <f t="shared" si="35"/>
        <v>1.744294178600847E-2</v>
      </c>
    </row>
    <row r="127" spans="1:26" x14ac:dyDescent="0.25">
      <c r="A127" s="6" t="s">
        <v>117</v>
      </c>
      <c r="B127" s="67">
        <f>SUM('subscritores das IME 2023'!B129:J129)</f>
        <v>31484</v>
      </c>
      <c r="C127" s="67">
        <f>SUM('subscritores das IME 2023'!K129:S129)</f>
        <v>32682</v>
      </c>
      <c r="D127" s="67">
        <f>SUM('subscritores das IME 2023'!T129:AB129)</f>
        <v>32882</v>
      </c>
      <c r="E127" s="67">
        <f>SUM('subscritores das IME 2023'!AC129:AK129)</f>
        <v>33111</v>
      </c>
      <c r="F127" s="67">
        <f>SUM('subscritores das IME 2023'!AL129:AT129)</f>
        <v>44902</v>
      </c>
      <c r="G127" s="67">
        <f>SUM('subscritores das IME 2023'!AU129:BC129)</f>
        <v>50902</v>
      </c>
      <c r="H127" s="67">
        <f>SUM('subscritores das IME 2023'!BD129:BL129)</f>
        <v>56366</v>
      </c>
      <c r="I127" s="67">
        <f>SUM('subscritores das IME 2023'!BM129:BU129)</f>
        <v>62793</v>
      </c>
      <c r="J127" s="67">
        <f>SUM('subscritores das IME 2023'!BV129:CD129)</f>
        <v>65998</v>
      </c>
      <c r="K127" s="67">
        <f>SUM('subscritores das IME 2023'!CE129:CM129)</f>
        <v>68552</v>
      </c>
      <c r="L127" s="67">
        <f>SUM('subscritores das IME 2023'!CN129:CV129)</f>
        <v>69328</v>
      </c>
      <c r="M127" s="67">
        <f>SUM('subscritores das IME 2023'!CW129:DE129)</f>
        <v>68722</v>
      </c>
      <c r="P127" s="54">
        <f t="shared" si="25"/>
        <v>3.8051073561173876E-2</v>
      </c>
      <c r="Q127" s="54">
        <f t="shared" si="26"/>
        <v>6.119576525304371E-3</v>
      </c>
      <c r="R127" s="54">
        <f t="shared" si="27"/>
        <v>6.9642965756340214E-3</v>
      </c>
      <c r="S127" s="54">
        <f t="shared" si="28"/>
        <v>0.35610522182960347</v>
      </c>
      <c r="T127" s="54">
        <f t="shared" si="29"/>
        <v>0.13362433744599356</v>
      </c>
      <c r="U127" s="54">
        <f t="shared" si="30"/>
        <v>0.10734352284782522</v>
      </c>
      <c r="V127" s="54">
        <f t="shared" si="31"/>
        <v>0.11402263776035193</v>
      </c>
      <c r="W127" s="54">
        <f t="shared" si="32"/>
        <v>5.1040721099485653E-2</v>
      </c>
      <c r="X127" s="54">
        <f t="shared" si="33"/>
        <v>3.8698142367950439E-2</v>
      </c>
      <c r="Y127" s="54">
        <f t="shared" si="34"/>
        <v>1.1319873964289906E-2</v>
      </c>
      <c r="Z127" s="54">
        <f t="shared" si="35"/>
        <v>-8.7410570043849889E-3</v>
      </c>
    </row>
    <row r="128" spans="1:26" x14ac:dyDescent="0.25">
      <c r="A128" s="6" t="s">
        <v>118</v>
      </c>
      <c r="B128" s="67">
        <f>SUM('subscritores das IME 2023'!B130:J130)</f>
        <v>49260</v>
      </c>
      <c r="C128" s="67">
        <f>SUM('subscritores das IME 2023'!K130:S130)</f>
        <v>51115</v>
      </c>
      <c r="D128" s="67">
        <f>SUM('subscritores das IME 2023'!T130:AB130)</f>
        <v>55303</v>
      </c>
      <c r="E128" s="67">
        <f>SUM('subscritores das IME 2023'!AC130:AK130)</f>
        <v>55972</v>
      </c>
      <c r="F128" s="67">
        <f>SUM('subscritores das IME 2023'!AL130:AT130)</f>
        <v>77584</v>
      </c>
      <c r="G128" s="67">
        <f>SUM('subscritores das IME 2023'!AU130:BC130)</f>
        <v>82323</v>
      </c>
      <c r="H128" s="67">
        <f>SUM('subscritores das IME 2023'!BD130:BL130)</f>
        <v>86462</v>
      </c>
      <c r="I128" s="67">
        <f>SUM('subscritores das IME 2023'!BM130:BU130)</f>
        <v>90683</v>
      </c>
      <c r="J128" s="67">
        <f>SUM('subscritores das IME 2023'!BV130:CD130)</f>
        <v>92795</v>
      </c>
      <c r="K128" s="67">
        <f>SUM('subscritores das IME 2023'!CE130:CM130)</f>
        <v>94964</v>
      </c>
      <c r="L128" s="67">
        <f>SUM('subscritores das IME 2023'!CN130:CV130)</f>
        <v>97374</v>
      </c>
      <c r="M128" s="67">
        <f>SUM('subscritores das IME 2023'!CW130:DE130)</f>
        <v>96744</v>
      </c>
      <c r="P128" s="54">
        <f t="shared" si="25"/>
        <v>3.7657328461226047E-2</v>
      </c>
      <c r="Q128" s="54">
        <f t="shared" si="26"/>
        <v>8.1932896410055855E-2</v>
      </c>
      <c r="R128" s="54">
        <f t="shared" si="27"/>
        <v>1.2096992929859107E-2</v>
      </c>
      <c r="S128" s="54">
        <f>+F128/E128-1</f>
        <v>0.38612163224469387</v>
      </c>
      <c r="T128" s="54">
        <f t="shared" si="29"/>
        <v>6.1082181893173937E-2</v>
      </c>
      <c r="U128" s="54">
        <f t="shared" si="30"/>
        <v>5.0277565200490759E-2</v>
      </c>
      <c r="V128" s="54">
        <f t="shared" si="31"/>
        <v>4.881913441743202E-2</v>
      </c>
      <c r="W128" s="54">
        <f t="shared" si="32"/>
        <v>2.3289922036103805E-2</v>
      </c>
      <c r="X128" s="54">
        <f t="shared" si="33"/>
        <v>2.3374104208200963E-2</v>
      </c>
      <c r="Y128" s="54">
        <f t="shared" si="34"/>
        <v>2.5378037993344815E-2</v>
      </c>
      <c r="Z128" s="54">
        <f t="shared" si="35"/>
        <v>-6.4698995625115385E-3</v>
      </c>
    </row>
    <row r="129" spans="1:26" x14ac:dyDescent="0.25">
      <c r="A129" s="6" t="s">
        <v>119</v>
      </c>
      <c r="B129" s="67">
        <f>SUM('subscritores das IME 2023'!B131:J131)</f>
        <v>88838</v>
      </c>
      <c r="C129" s="67">
        <f>SUM('subscritores das IME 2023'!K131:S131)</f>
        <v>94879</v>
      </c>
      <c r="D129" s="67">
        <f>SUM('subscritores das IME 2023'!T131:AB131)</f>
        <v>100855</v>
      </c>
      <c r="E129" s="67">
        <f>SUM('subscritores das IME 2023'!AC131:AK131)</f>
        <v>104149</v>
      </c>
      <c r="F129" s="67">
        <f>SUM('subscritores das IME 2023'!AL131:AT131)</f>
        <v>115764</v>
      </c>
      <c r="G129" s="67">
        <f>SUM('subscritores das IME 2023'!AU131:BC131)</f>
        <v>127708</v>
      </c>
      <c r="H129" s="67">
        <f>SUM('subscritores das IME 2023'!BD131:BL131)</f>
        <v>136507</v>
      </c>
      <c r="I129" s="67">
        <f>SUM('subscritores das IME 2023'!BM131:BU131)</f>
        <v>145353</v>
      </c>
      <c r="J129" s="67">
        <f>SUM('subscritores das IME 2023'!BV131:CD131)</f>
        <v>150857</v>
      </c>
      <c r="K129" s="67">
        <f>SUM('subscritores das IME 2023'!CE131:CM131)</f>
        <v>154960</v>
      </c>
      <c r="L129" s="67">
        <f>SUM('subscritores das IME 2023'!CN131:CV131)</f>
        <v>155894</v>
      </c>
      <c r="M129" s="67">
        <f>SUM('subscritores das IME 2023'!CW131:DE131)</f>
        <v>157684</v>
      </c>
      <c r="P129" s="54">
        <f t="shared" si="25"/>
        <v>6.8000180103108931E-2</v>
      </c>
      <c r="Q129" s="54">
        <f t="shared" si="26"/>
        <v>6.298548677789606E-2</v>
      </c>
      <c r="R129" s="54">
        <f t="shared" si="27"/>
        <v>3.2660750582519382E-2</v>
      </c>
      <c r="S129" s="54">
        <f t="shared" si="28"/>
        <v>0.11152291428626304</v>
      </c>
      <c r="T129" s="54">
        <f t="shared" si="29"/>
        <v>0.10317542586641792</v>
      </c>
      <c r="U129" s="54">
        <f t="shared" si="30"/>
        <v>6.8899364174523026E-2</v>
      </c>
      <c r="V129" s="54">
        <f t="shared" si="31"/>
        <v>6.4802537598804388E-2</v>
      </c>
      <c r="W129" s="54">
        <f t="shared" si="32"/>
        <v>3.7866435505287122E-2</v>
      </c>
      <c r="X129" s="54">
        <f t="shared" si="33"/>
        <v>2.7197942422293897E-2</v>
      </c>
      <c r="Y129" s="54">
        <f t="shared" si="34"/>
        <v>6.0273618998452072E-3</v>
      </c>
      <c r="Z129" s="54">
        <f t="shared" si="35"/>
        <v>1.1482160955521126E-2</v>
      </c>
    </row>
    <row r="130" spans="1:26" x14ac:dyDescent="0.25">
      <c r="A130" s="6" t="s">
        <v>120</v>
      </c>
      <c r="B130" s="67">
        <f>SUM('subscritores das IME 2023'!B132:J132)</f>
        <v>70667</v>
      </c>
      <c r="C130" s="67">
        <f>SUM('subscritores das IME 2023'!K132:S132)</f>
        <v>71604</v>
      </c>
      <c r="D130" s="67">
        <f>SUM('subscritores das IME 2023'!T132:AB132)</f>
        <v>74186</v>
      </c>
      <c r="E130" s="67">
        <f>SUM('subscritores das IME 2023'!AC132:AK132)</f>
        <v>76953</v>
      </c>
      <c r="F130" s="67">
        <f>SUM('subscritores das IME 2023'!AL132:AT132)</f>
        <v>93119</v>
      </c>
      <c r="G130" s="67">
        <f>SUM('subscritores das IME 2023'!AU132:BC132)</f>
        <v>102808</v>
      </c>
      <c r="H130" s="67">
        <f>SUM('subscritores das IME 2023'!BD132:BL132)</f>
        <v>115151</v>
      </c>
      <c r="I130" s="67">
        <f>SUM('subscritores das IME 2023'!BM132:BU132)</f>
        <v>125044</v>
      </c>
      <c r="J130" s="67">
        <f>SUM('subscritores das IME 2023'!BV132:CD132)</f>
        <v>132235</v>
      </c>
      <c r="K130" s="67">
        <f>SUM('subscritores das IME 2023'!CE132:CM132)</f>
        <v>136891</v>
      </c>
      <c r="L130" s="67">
        <f>SUM('subscritores das IME 2023'!CN132:CV132)</f>
        <v>137281</v>
      </c>
      <c r="M130" s="67">
        <f>SUM('subscritores das IME 2023'!CW132:DE132)</f>
        <v>137860</v>
      </c>
      <c r="P130" s="54">
        <f t="shared" si="25"/>
        <v>1.3259371418059329E-2</v>
      </c>
      <c r="Q130" s="54">
        <f t="shared" si="26"/>
        <v>3.6059438020222379E-2</v>
      </c>
      <c r="R130" s="54">
        <f t="shared" si="27"/>
        <v>3.7298142506672516E-2</v>
      </c>
      <c r="S130" s="54">
        <f t="shared" si="28"/>
        <v>0.21007628032695291</v>
      </c>
      <c r="T130" s="54">
        <f t="shared" si="29"/>
        <v>0.10404965689064527</v>
      </c>
      <c r="U130" s="54">
        <f t="shared" si="30"/>
        <v>0.12005875029180602</v>
      </c>
      <c r="V130" s="54">
        <f t="shared" si="31"/>
        <v>8.5913279085722216E-2</v>
      </c>
      <c r="W130" s="54">
        <f t="shared" si="32"/>
        <v>5.7507757269441129E-2</v>
      </c>
      <c r="X130" s="54">
        <f t="shared" si="33"/>
        <v>3.5210042726963264E-2</v>
      </c>
      <c r="Y130" s="54">
        <f t="shared" si="34"/>
        <v>2.8489820368029495E-3</v>
      </c>
      <c r="Z130" s="54">
        <f t="shared" si="35"/>
        <v>4.2176266198528101E-3</v>
      </c>
    </row>
    <row r="131" spans="1:26" x14ac:dyDescent="0.25">
      <c r="A131" s="6" t="s">
        <v>121</v>
      </c>
      <c r="B131" s="67">
        <f>SUM('subscritores das IME 2023'!B133:J133)</f>
        <v>30184</v>
      </c>
      <c r="C131" s="67">
        <f>SUM('subscritores das IME 2023'!K133:S133)</f>
        <v>29922</v>
      </c>
      <c r="D131" s="67">
        <f>SUM('subscritores das IME 2023'!T133:AB133)</f>
        <v>30509</v>
      </c>
      <c r="E131" s="67">
        <f>SUM('subscritores das IME 2023'!AC133:AK133)</f>
        <v>32007</v>
      </c>
      <c r="F131" s="67">
        <f>SUM('subscritores das IME 2023'!AL133:AT133)</f>
        <v>40528</v>
      </c>
      <c r="G131" s="67">
        <f>SUM('subscritores das IME 2023'!AU133:BC133)</f>
        <v>44564</v>
      </c>
      <c r="H131" s="67">
        <f>SUM('subscritores das IME 2023'!BD133:BL133)</f>
        <v>51296</v>
      </c>
      <c r="I131" s="67">
        <f>SUM('subscritores das IME 2023'!BM133:BU133)</f>
        <v>58659</v>
      </c>
      <c r="J131" s="67">
        <f>SUM('subscritores das IME 2023'!BV133:CD133)</f>
        <v>62236</v>
      </c>
      <c r="K131" s="67">
        <f>SUM('subscritores das IME 2023'!CE133:CM133)</f>
        <v>66355</v>
      </c>
      <c r="L131" s="67">
        <f>SUM('subscritores das IME 2023'!CN133:CV133)</f>
        <v>68807</v>
      </c>
      <c r="M131" s="67">
        <f>SUM('subscritores das IME 2023'!CW133:DE133)</f>
        <v>71459</v>
      </c>
      <c r="P131" s="54">
        <f t="shared" si="25"/>
        <v>-8.6800954147893128E-3</v>
      </c>
      <c r="Q131" s="54">
        <f t="shared" si="26"/>
        <v>1.9617672615466875E-2</v>
      </c>
      <c r="R131" s="54">
        <f t="shared" si="27"/>
        <v>4.9100265495427564E-2</v>
      </c>
      <c r="S131" s="54">
        <f t="shared" si="28"/>
        <v>0.26622301371574975</v>
      </c>
      <c r="T131" s="54">
        <f t="shared" si="29"/>
        <v>9.9585471772601686E-2</v>
      </c>
      <c r="U131" s="54">
        <f t="shared" si="30"/>
        <v>0.1510636388115969</v>
      </c>
      <c r="V131" s="54">
        <f t="shared" si="31"/>
        <v>0.14353945726762318</v>
      </c>
      <c r="W131" s="54">
        <f t="shared" si="32"/>
        <v>6.0979559828841179E-2</v>
      </c>
      <c r="X131" s="54">
        <f t="shared" si="33"/>
        <v>6.6183559354714205E-2</v>
      </c>
      <c r="Y131" s="54">
        <f t="shared" si="34"/>
        <v>3.695275412553678E-2</v>
      </c>
      <c r="Z131" s="54">
        <f t="shared" si="35"/>
        <v>3.8542590143444633E-2</v>
      </c>
    </row>
    <row r="132" spans="1:26" x14ac:dyDescent="0.25">
      <c r="A132" s="6" t="s">
        <v>122</v>
      </c>
      <c r="B132" s="67">
        <f>SUM('subscritores das IME 2023'!B134:J134)</f>
        <v>16365</v>
      </c>
      <c r="C132" s="67">
        <f>SUM('subscritores das IME 2023'!K134:S134)</f>
        <v>17346</v>
      </c>
      <c r="D132" s="67">
        <f>SUM('subscritores das IME 2023'!T134:AB134)</f>
        <v>18565</v>
      </c>
      <c r="E132" s="67">
        <f>SUM('subscritores das IME 2023'!AC134:AK134)</f>
        <v>19164</v>
      </c>
      <c r="F132" s="67">
        <f>SUM('subscritores das IME 2023'!AL134:AT134)</f>
        <v>22743</v>
      </c>
      <c r="G132" s="67">
        <f>SUM('subscritores das IME 2023'!AU134:BC134)</f>
        <v>25754</v>
      </c>
      <c r="H132" s="67">
        <f>SUM('subscritores das IME 2023'!BD134:BL134)</f>
        <v>28704</v>
      </c>
      <c r="I132" s="67">
        <f>SUM('subscritores das IME 2023'!BM134:BU134)</f>
        <v>31095</v>
      </c>
      <c r="J132" s="67">
        <f>SUM('subscritores das IME 2023'!BV134:CD134)</f>
        <v>33678</v>
      </c>
      <c r="K132" s="67">
        <f>SUM('subscritores das IME 2023'!CE134:CM134)</f>
        <v>35645</v>
      </c>
      <c r="L132" s="67">
        <f>SUM('subscritores das IME 2023'!CN134:CV134)</f>
        <v>35982</v>
      </c>
      <c r="M132" s="67">
        <f>SUM('subscritores das IME 2023'!CW134:DE134)</f>
        <v>35139</v>
      </c>
      <c r="P132" s="54">
        <f t="shared" si="25"/>
        <v>5.9945004582951489E-2</v>
      </c>
      <c r="Q132" s="54">
        <f t="shared" si="26"/>
        <v>7.0275567854260368E-2</v>
      </c>
      <c r="R132" s="54">
        <f t="shared" si="27"/>
        <v>3.2265014812819848E-2</v>
      </c>
      <c r="S132" s="54">
        <f t="shared" si="28"/>
        <v>0.18675641828428313</v>
      </c>
      <c r="T132" s="54">
        <f t="shared" si="29"/>
        <v>0.13239238446994683</v>
      </c>
      <c r="U132" s="54">
        <f t="shared" si="30"/>
        <v>0.11454531334938256</v>
      </c>
      <c r="V132" s="54">
        <f t="shared" si="31"/>
        <v>8.3298494983277571E-2</v>
      </c>
      <c r="W132" s="54">
        <f t="shared" si="32"/>
        <v>8.3068017366136004E-2</v>
      </c>
      <c r="X132" s="54">
        <f t="shared" si="33"/>
        <v>5.8406081121206821E-2</v>
      </c>
      <c r="Y132" s="54">
        <f t="shared" si="34"/>
        <v>9.4543414223593469E-3</v>
      </c>
      <c r="Z132" s="54">
        <f t="shared" si="35"/>
        <v>-2.3428380857095199E-2</v>
      </c>
    </row>
    <row r="133" spans="1:26" x14ac:dyDescent="0.25">
      <c r="A133" s="6" t="s">
        <v>123</v>
      </c>
      <c r="B133" s="67">
        <f>SUM('subscritores das IME 2023'!B135:J135)</f>
        <v>36845</v>
      </c>
      <c r="C133" s="67">
        <f>SUM('subscritores das IME 2023'!K135:S135)</f>
        <v>36228</v>
      </c>
      <c r="D133" s="67">
        <f>SUM('subscritores das IME 2023'!T135:AB135)</f>
        <v>36184</v>
      </c>
      <c r="E133" s="67">
        <f>SUM('subscritores das IME 2023'!AC135:AK135)</f>
        <v>37758</v>
      </c>
      <c r="F133" s="67">
        <f>SUM('subscritores das IME 2023'!AL135:AT135)</f>
        <v>45379</v>
      </c>
      <c r="G133" s="67">
        <f>SUM('subscritores das IME 2023'!AU135:BC135)</f>
        <v>49102</v>
      </c>
      <c r="H133" s="67">
        <f>SUM('subscritores das IME 2023'!BD135:BL135)</f>
        <v>53270</v>
      </c>
      <c r="I133" s="67">
        <f>SUM('subscritores das IME 2023'!BM135:BU135)</f>
        <v>58368</v>
      </c>
      <c r="J133" s="67">
        <f>SUM('subscritores das IME 2023'!BV135:CD135)</f>
        <v>61133</v>
      </c>
      <c r="K133" s="67">
        <f>SUM('subscritores das IME 2023'!CE135:CM135)</f>
        <v>63278</v>
      </c>
      <c r="L133" s="67">
        <f>SUM('subscritores das IME 2023'!CN135:CV135)</f>
        <v>63763</v>
      </c>
      <c r="M133" s="67">
        <f>SUM('subscritores das IME 2023'!CW135:DE135)</f>
        <v>63625</v>
      </c>
      <c r="P133" s="54">
        <f t="shared" ref="P133:P196" si="39">+C133/B133-1</f>
        <v>-1.6745827113583966E-2</v>
      </c>
      <c r="Q133" s="54">
        <f t="shared" ref="Q133:Q196" si="40">+D133/C133-1</f>
        <v>-1.2145301976371758E-3</v>
      </c>
      <c r="R133" s="54">
        <f t="shared" ref="R133:R196" si="41">+E133/D133-1</f>
        <v>4.3499889453902263E-2</v>
      </c>
      <c r="S133" s="54">
        <f t="shared" ref="S133:S196" si="42">+F133/E133-1</f>
        <v>0.20183802108162507</v>
      </c>
      <c r="T133" s="54">
        <f t="shared" ref="T133:T196" si="43">+G133/F133-1</f>
        <v>8.2042354393001116E-2</v>
      </c>
      <c r="U133" s="54">
        <f t="shared" ref="U133:U196" si="44">+H133/G133-1</f>
        <v>8.488452608855046E-2</v>
      </c>
      <c r="V133" s="54">
        <f t="shared" ref="V133:V196" si="45">+I133/H133-1</f>
        <v>9.5701145109817976E-2</v>
      </c>
      <c r="W133" s="54">
        <f t="shared" ref="W133:W196" si="46">+J133/I133-1</f>
        <v>4.7371847587719396E-2</v>
      </c>
      <c r="X133" s="54">
        <f t="shared" ref="X133:X196" si="47">+K133/J133-1</f>
        <v>3.5087432319696354E-2</v>
      </c>
      <c r="Y133" s="54">
        <f t="shared" ref="Y133:Y196" si="48">+L133/K133-1</f>
        <v>7.6645911691266555E-3</v>
      </c>
      <c r="Z133" s="54">
        <f t="shared" ref="Z133:Z196" si="49">+M133/L133-1</f>
        <v>-2.1642645421325879E-3</v>
      </c>
    </row>
    <row r="134" spans="1:26" x14ac:dyDescent="0.25">
      <c r="A134" s="6" t="s">
        <v>124</v>
      </c>
      <c r="B134" s="67">
        <f>SUM('subscritores das IME 2023'!B136:J136)</f>
        <v>24769</v>
      </c>
      <c r="C134" s="67">
        <f>SUM('subscritores das IME 2023'!K136:S136)</f>
        <v>26369</v>
      </c>
      <c r="D134" s="67">
        <f>SUM('subscritores das IME 2023'!T136:AB136)</f>
        <v>27420</v>
      </c>
      <c r="E134" s="67">
        <f>SUM('subscritores das IME 2023'!AC136:AK136)</f>
        <v>28620</v>
      </c>
      <c r="F134" s="67">
        <f>SUM('subscritores das IME 2023'!AL136:AT136)</f>
        <v>31252</v>
      </c>
      <c r="G134" s="67">
        <f>SUM('subscritores das IME 2023'!AU136:BC136)</f>
        <v>33095</v>
      </c>
      <c r="H134" s="67">
        <f>SUM('subscritores das IME 2023'!BD136:BL136)</f>
        <v>34303</v>
      </c>
      <c r="I134" s="67">
        <f>SUM('subscritores das IME 2023'!BM136:BU136)</f>
        <v>35462</v>
      </c>
      <c r="J134" s="67">
        <f>SUM('subscritores das IME 2023'!BV136:CD136)</f>
        <v>36471</v>
      </c>
      <c r="K134" s="67">
        <f>SUM('subscritores das IME 2023'!CE136:CM136)</f>
        <v>38055</v>
      </c>
      <c r="L134" s="67">
        <f>SUM('subscritores das IME 2023'!CN136:CV136)</f>
        <v>39855</v>
      </c>
      <c r="M134" s="67">
        <f>SUM('subscritores das IME 2023'!CW136:DE136)</f>
        <v>39931</v>
      </c>
      <c r="P134" s="54">
        <f t="shared" si="39"/>
        <v>6.4596875126165854E-2</v>
      </c>
      <c r="Q134" s="54">
        <f t="shared" si="40"/>
        <v>3.9857408320376209E-2</v>
      </c>
      <c r="R134" s="54">
        <f t="shared" si="41"/>
        <v>4.3763676148796504E-2</v>
      </c>
      <c r="S134" s="54">
        <f t="shared" si="42"/>
        <v>9.1963661774982608E-2</v>
      </c>
      <c r="T134" s="54">
        <f t="shared" si="43"/>
        <v>5.8972225777550236E-2</v>
      </c>
      <c r="U134" s="54">
        <f t="shared" si="44"/>
        <v>3.6500982021453465E-2</v>
      </c>
      <c r="V134" s="54">
        <f t="shared" si="45"/>
        <v>3.3787132320788338E-2</v>
      </c>
      <c r="W134" s="54">
        <f t="shared" si="46"/>
        <v>2.8452991935029148E-2</v>
      </c>
      <c r="X134" s="54">
        <f t="shared" si="47"/>
        <v>4.3431767705848445E-2</v>
      </c>
      <c r="Y134" s="54">
        <f t="shared" si="48"/>
        <v>4.7299960583366163E-2</v>
      </c>
      <c r="Z134" s="54">
        <f t="shared" si="49"/>
        <v>1.9069125580228885E-3</v>
      </c>
    </row>
    <row r="135" spans="1:26" x14ac:dyDescent="0.25">
      <c r="A135" s="6" t="s">
        <v>125</v>
      </c>
      <c r="B135" s="67">
        <f>SUM('subscritores das IME 2023'!B137:J137)</f>
        <v>23172</v>
      </c>
      <c r="C135" s="67">
        <f>SUM('subscritores das IME 2023'!K137:S137)</f>
        <v>24128</v>
      </c>
      <c r="D135" s="67">
        <f>SUM('subscritores das IME 2023'!T137:AB137)</f>
        <v>25512</v>
      </c>
      <c r="E135" s="67">
        <f>SUM('subscritores das IME 2023'!AC137:AK137)</f>
        <v>26630</v>
      </c>
      <c r="F135" s="67">
        <f>SUM('subscritores das IME 2023'!AL137:AT137)</f>
        <v>32776</v>
      </c>
      <c r="G135" s="67">
        <f>SUM('subscritores das IME 2023'!AU137:BC137)</f>
        <v>35729</v>
      </c>
      <c r="H135" s="67">
        <f>SUM('subscritores das IME 2023'!BD137:BL137)</f>
        <v>38741</v>
      </c>
      <c r="I135" s="67">
        <f>SUM('subscritores das IME 2023'!BM137:BU137)</f>
        <v>41536</v>
      </c>
      <c r="J135" s="67">
        <f>SUM('subscritores das IME 2023'!BV137:CD137)</f>
        <v>43408</v>
      </c>
      <c r="K135" s="67">
        <f>SUM('subscritores das IME 2023'!CE137:CM137)</f>
        <v>44502</v>
      </c>
      <c r="L135" s="67">
        <f>SUM('subscritores das IME 2023'!CN137:CV137)</f>
        <v>45184</v>
      </c>
      <c r="M135" s="67">
        <f>SUM('subscritores das IME 2023'!CW137:DE137)</f>
        <v>43989</v>
      </c>
      <c r="P135" s="54">
        <f t="shared" si="39"/>
        <v>4.1256689107543654E-2</v>
      </c>
      <c r="Q135" s="54">
        <f t="shared" si="40"/>
        <v>5.7360742705570233E-2</v>
      </c>
      <c r="R135" s="54">
        <f t="shared" si="41"/>
        <v>4.382251489495137E-2</v>
      </c>
      <c r="S135" s="54">
        <f t="shared" si="42"/>
        <v>0.2307923394667668</v>
      </c>
      <c r="T135" s="54">
        <f t="shared" si="43"/>
        <v>9.0096412008786819E-2</v>
      </c>
      <c r="U135" s="54">
        <f t="shared" si="44"/>
        <v>8.4301267877634478E-2</v>
      </c>
      <c r="V135" s="54">
        <f t="shared" si="45"/>
        <v>7.2145788699310875E-2</v>
      </c>
      <c r="W135" s="54">
        <f t="shared" si="46"/>
        <v>4.506933744221886E-2</v>
      </c>
      <c r="X135" s="54">
        <f t="shared" si="47"/>
        <v>2.5202727607814168E-2</v>
      </c>
      <c r="Y135" s="54">
        <f t="shared" si="48"/>
        <v>1.5325153925666246E-2</v>
      </c>
      <c r="Z135" s="54">
        <f t="shared" si="49"/>
        <v>-2.6447415014164255E-2</v>
      </c>
    </row>
    <row r="136" spans="1:26" x14ac:dyDescent="0.25">
      <c r="A136" s="6" t="s">
        <v>126</v>
      </c>
      <c r="B136" s="67">
        <f>SUM('subscritores das IME 2023'!B138:J138)</f>
        <v>45425</v>
      </c>
      <c r="C136" s="67">
        <f>SUM('subscritores das IME 2023'!K138:S138)</f>
        <v>49463</v>
      </c>
      <c r="D136" s="67">
        <f>SUM('subscritores das IME 2023'!T138:AB138)</f>
        <v>52433</v>
      </c>
      <c r="E136" s="67">
        <f>SUM('subscritores das IME 2023'!AC138:AK138)</f>
        <v>51929</v>
      </c>
      <c r="F136" s="67">
        <f>SUM('subscritores das IME 2023'!AL138:AT138)</f>
        <v>59732</v>
      </c>
      <c r="G136" s="67">
        <f>SUM('subscritores das IME 2023'!AU138:BC138)</f>
        <v>65589</v>
      </c>
      <c r="H136" s="67">
        <f>SUM('subscritores das IME 2023'!BD138:BL138)</f>
        <v>70170</v>
      </c>
      <c r="I136" s="67">
        <f>SUM('subscritores das IME 2023'!BM138:BU138)</f>
        <v>75511</v>
      </c>
      <c r="J136" s="67">
        <f>SUM('subscritores das IME 2023'!BV138:CD138)</f>
        <v>77676</v>
      </c>
      <c r="K136" s="67">
        <f>SUM('subscritores das IME 2023'!CE138:CM138)</f>
        <v>80424</v>
      </c>
      <c r="L136" s="67">
        <f>SUM('subscritores das IME 2023'!CN138:CV138)</f>
        <v>80335</v>
      </c>
      <c r="M136" s="67">
        <f>SUM('subscritores das IME 2023'!CW138:DE138)</f>
        <v>78083</v>
      </c>
      <c r="P136" s="54">
        <f t="shared" si="39"/>
        <v>8.8893780957622459E-2</v>
      </c>
      <c r="Q136" s="54">
        <f t="shared" si="40"/>
        <v>6.0044882033034819E-2</v>
      </c>
      <c r="R136" s="54">
        <f t="shared" si="41"/>
        <v>-9.6122670837067714E-3</v>
      </c>
      <c r="S136" s="54">
        <f t="shared" si="42"/>
        <v>0.15026285890350288</v>
      </c>
      <c r="T136" s="54">
        <f t="shared" si="43"/>
        <v>9.8054644076876807E-2</v>
      </c>
      <c r="U136" s="54">
        <f t="shared" si="44"/>
        <v>6.9844028724328711E-2</v>
      </c>
      <c r="V136" s="54">
        <f t="shared" si="45"/>
        <v>7.6115148924041698E-2</v>
      </c>
      <c r="W136" s="54">
        <f t="shared" si="46"/>
        <v>2.8671319410417118E-2</v>
      </c>
      <c r="X136" s="54">
        <f t="shared" si="47"/>
        <v>3.5377722848756399E-2</v>
      </c>
      <c r="Y136" s="54">
        <f t="shared" si="48"/>
        <v>-1.1066348353725441E-3</v>
      </c>
      <c r="Z136" s="54">
        <f t="shared" si="49"/>
        <v>-2.8032613431256626E-2</v>
      </c>
    </row>
    <row r="137" spans="1:26" x14ac:dyDescent="0.25">
      <c r="A137" s="6" t="s">
        <v>127</v>
      </c>
      <c r="B137" s="67">
        <f>SUM('subscritores das IME 2023'!B139:J139)</f>
        <v>41100</v>
      </c>
      <c r="C137" s="67">
        <f>SUM('subscritores das IME 2023'!K139:S139)</f>
        <v>43071</v>
      </c>
      <c r="D137" s="67">
        <f>SUM('subscritores das IME 2023'!T139:AB139)</f>
        <v>46309</v>
      </c>
      <c r="E137" s="67">
        <f>SUM('subscritores das IME 2023'!AC139:AK139)</f>
        <v>50728</v>
      </c>
      <c r="F137" s="67">
        <f>SUM('subscritores das IME 2023'!AL139:AT139)</f>
        <v>55065</v>
      </c>
      <c r="G137" s="67">
        <f>SUM('subscritores das IME 2023'!AU139:BC139)</f>
        <v>58986</v>
      </c>
      <c r="H137" s="67">
        <f>SUM('subscritores das IME 2023'!BD139:BL139)</f>
        <v>61916</v>
      </c>
      <c r="I137" s="67">
        <f>SUM('subscritores das IME 2023'!BM139:BU139)</f>
        <v>64731</v>
      </c>
      <c r="J137" s="67">
        <f>SUM('subscritores das IME 2023'!BV139:CD139)</f>
        <v>68216</v>
      </c>
      <c r="K137" s="67">
        <f>SUM('subscritores das IME 2023'!CE139:CM139)</f>
        <v>70866</v>
      </c>
      <c r="L137" s="67">
        <f>SUM('subscritores das IME 2023'!CN139:CV139)</f>
        <v>72670</v>
      </c>
      <c r="M137" s="67">
        <f>SUM('subscritores das IME 2023'!CW139:DE139)</f>
        <v>75027</v>
      </c>
      <c r="P137" s="54">
        <f t="shared" si="39"/>
        <v>4.7956204379562051E-2</v>
      </c>
      <c r="Q137" s="54">
        <f t="shared" si="40"/>
        <v>7.5178194144551957E-2</v>
      </c>
      <c r="R137" s="54">
        <f t="shared" si="41"/>
        <v>9.5424215595240724E-2</v>
      </c>
      <c r="S137" s="54">
        <f t="shared" si="42"/>
        <v>8.5495190033117785E-2</v>
      </c>
      <c r="T137" s="54">
        <f t="shared" si="43"/>
        <v>7.1206755652410747E-2</v>
      </c>
      <c r="U137" s="54">
        <f t="shared" si="44"/>
        <v>4.9672803716136027E-2</v>
      </c>
      <c r="V137" s="54">
        <f t="shared" si="45"/>
        <v>4.5464823308999369E-2</v>
      </c>
      <c r="W137" s="54">
        <f t="shared" si="46"/>
        <v>5.3838191901870891E-2</v>
      </c>
      <c r="X137" s="54">
        <f t="shared" si="47"/>
        <v>3.8847191274774318E-2</v>
      </c>
      <c r="Y137" s="54">
        <f t="shared" si="48"/>
        <v>2.5456495357435216E-2</v>
      </c>
      <c r="Z137" s="54">
        <f t="shared" si="49"/>
        <v>3.2434292004953846E-2</v>
      </c>
    </row>
    <row r="138" spans="1:26" x14ac:dyDescent="0.25">
      <c r="A138" s="6" t="s">
        <v>128</v>
      </c>
      <c r="B138" s="67">
        <f>SUM('subscritores das IME 2023'!B140:J140)</f>
        <v>60098</v>
      </c>
      <c r="C138" s="67">
        <f>SUM('subscritores das IME 2023'!K140:S140)</f>
        <v>61241</v>
      </c>
      <c r="D138" s="67">
        <f>SUM('subscritores das IME 2023'!T140:AB140)</f>
        <v>62588</v>
      </c>
      <c r="E138" s="67">
        <f>SUM('subscritores das IME 2023'!AC140:AK140)</f>
        <v>64944</v>
      </c>
      <c r="F138" s="67">
        <f>SUM('subscritores das IME 2023'!AL140:AT140)</f>
        <v>72264</v>
      </c>
      <c r="G138" s="67">
        <f>SUM('subscritores das IME 2023'!AU140:BC140)</f>
        <v>79987</v>
      </c>
      <c r="H138" s="67">
        <f>SUM('subscritores das IME 2023'!BD140:BL140)</f>
        <v>85935</v>
      </c>
      <c r="I138" s="67">
        <f>SUM('subscritores das IME 2023'!BM140:BU140)</f>
        <v>91970</v>
      </c>
      <c r="J138" s="67">
        <f>SUM('subscritores das IME 2023'!BV140:CD140)</f>
        <v>95623</v>
      </c>
      <c r="K138" s="67">
        <f>SUM('subscritores das IME 2023'!CE140:CM140)</f>
        <v>98711</v>
      </c>
      <c r="L138" s="67">
        <f>SUM('subscritores das IME 2023'!CN140:CV140)</f>
        <v>98905</v>
      </c>
      <c r="M138" s="67">
        <f>SUM('subscritores das IME 2023'!CW140:DE140)</f>
        <v>97137</v>
      </c>
      <c r="P138" s="54">
        <f t="shared" si="39"/>
        <v>1.9018935738294163E-2</v>
      </c>
      <c r="Q138" s="54">
        <f t="shared" si="40"/>
        <v>2.1995068663150485E-2</v>
      </c>
      <c r="R138" s="54">
        <f t="shared" si="41"/>
        <v>3.764299865788967E-2</v>
      </c>
      <c r="S138" s="54">
        <f t="shared" si="42"/>
        <v>0.11271249076127132</v>
      </c>
      <c r="T138" s="54">
        <f t="shared" si="43"/>
        <v>0.10687202479796309</v>
      </c>
      <c r="U138" s="54">
        <f t="shared" si="44"/>
        <v>7.436208383862386E-2</v>
      </c>
      <c r="V138" s="54">
        <f t="shared" si="45"/>
        <v>7.0227497527200811E-2</v>
      </c>
      <c r="W138" s="54">
        <f t="shared" si="46"/>
        <v>3.9719473741437472E-2</v>
      </c>
      <c r="X138" s="54">
        <f t="shared" si="47"/>
        <v>3.2293485876828898E-2</v>
      </c>
      <c r="Y138" s="54">
        <f t="shared" si="48"/>
        <v>1.9653331442290867E-3</v>
      </c>
      <c r="Z138" s="54">
        <f t="shared" si="49"/>
        <v>-1.7875739345836861E-2</v>
      </c>
    </row>
    <row r="139" spans="1:26" x14ac:dyDescent="0.25">
      <c r="A139" s="6" t="s">
        <v>129</v>
      </c>
      <c r="B139" s="67">
        <f>SUM('subscritores das IME 2023'!B141:J141)</f>
        <v>2352</v>
      </c>
      <c r="C139" s="67">
        <f>SUM('subscritores das IME 2023'!K141:S141)</f>
        <v>2338</v>
      </c>
      <c r="D139" s="67">
        <f>SUM('subscritores das IME 2023'!T141:AB141)</f>
        <v>2371</v>
      </c>
      <c r="E139" s="67">
        <f>SUM('subscritores das IME 2023'!AC141:AK141)</f>
        <v>2325</v>
      </c>
      <c r="F139" s="67">
        <f>SUM('subscritores das IME 2023'!AL141:AT141)</f>
        <v>2500</v>
      </c>
      <c r="G139" s="67">
        <f>SUM('subscritores das IME 2023'!AU141:BC141)</f>
        <v>2648</v>
      </c>
      <c r="H139" s="67">
        <f>SUM('subscritores das IME 2023'!BD141:BL141)</f>
        <v>2618</v>
      </c>
      <c r="I139" s="67">
        <f>SUM('subscritores das IME 2023'!BM141:BU141)</f>
        <v>2654</v>
      </c>
      <c r="J139" s="67">
        <f>SUM('subscritores das IME 2023'!BV141:CD141)</f>
        <v>2810</v>
      </c>
      <c r="K139" s="67">
        <f>SUM('subscritores das IME 2023'!CE141:CM141)</f>
        <v>2927</v>
      </c>
      <c r="L139" s="67">
        <f>SUM('subscritores das IME 2023'!CN141:CV141)</f>
        <v>2950</v>
      </c>
      <c r="M139" s="67">
        <f>SUM('subscritores das IME 2023'!CW141:DE141)</f>
        <v>2913</v>
      </c>
      <c r="P139" s="54">
        <f t="shared" si="39"/>
        <v>-5.9523809523809312E-3</v>
      </c>
      <c r="Q139" s="54">
        <f t="shared" si="40"/>
        <v>1.4114627887082953E-2</v>
      </c>
      <c r="R139" s="54">
        <f t="shared" si="41"/>
        <v>-1.9401096583719912E-2</v>
      </c>
      <c r="S139" s="54">
        <f t="shared" si="42"/>
        <v>7.5268817204301008E-2</v>
      </c>
      <c r="T139" s="54">
        <f t="shared" si="43"/>
        <v>5.9199999999999919E-2</v>
      </c>
      <c r="U139" s="54">
        <f t="shared" si="44"/>
        <v>-1.1329305135951651E-2</v>
      </c>
      <c r="V139" s="54">
        <f t="shared" si="45"/>
        <v>1.3750954927425507E-2</v>
      </c>
      <c r="W139" s="54">
        <f t="shared" si="46"/>
        <v>5.8779201205727105E-2</v>
      </c>
      <c r="X139" s="54">
        <f t="shared" si="47"/>
        <v>4.1637010676156549E-2</v>
      </c>
      <c r="Y139" s="54">
        <f t="shared" si="48"/>
        <v>7.8578749572941753E-3</v>
      </c>
      <c r="Z139" s="54">
        <f t="shared" si="49"/>
        <v>-1.2542372881355957E-2</v>
      </c>
    </row>
    <row r="140" spans="1:26" x14ac:dyDescent="0.25">
      <c r="A140" s="6" t="s">
        <v>130</v>
      </c>
      <c r="B140" s="67">
        <f>SUM('subscritores das IME 2023'!B142:J142)</f>
        <v>1012</v>
      </c>
      <c r="C140" s="67">
        <f>SUM('subscritores das IME 2023'!K142:S142)</f>
        <v>1808</v>
      </c>
      <c r="D140" s="67">
        <f>SUM('subscritores das IME 2023'!T142:AB142)</f>
        <v>1917</v>
      </c>
      <c r="E140" s="67">
        <f>SUM('subscritores das IME 2023'!AC142:AK142)</f>
        <v>2017</v>
      </c>
      <c r="F140" s="67">
        <f>SUM('subscritores das IME 2023'!AL142:AT142)</f>
        <v>2547</v>
      </c>
      <c r="G140" s="67">
        <f>SUM('subscritores das IME 2023'!AU142:BC142)</f>
        <v>2965</v>
      </c>
      <c r="H140" s="67">
        <f>SUM('subscritores das IME 2023'!BD142:BL142)</f>
        <v>3374</v>
      </c>
      <c r="I140" s="67">
        <f>SUM('subscritores das IME 2023'!BM142:BU142)</f>
        <v>4357</v>
      </c>
      <c r="J140" s="67">
        <f>SUM('subscritores das IME 2023'!BV142:CD142)</f>
        <v>4266</v>
      </c>
      <c r="K140" s="67">
        <f>SUM('subscritores das IME 2023'!CE142:CM142)</f>
        <v>4230</v>
      </c>
      <c r="L140" s="67">
        <f>SUM('subscritores das IME 2023'!CN142:CV142)</f>
        <v>4319</v>
      </c>
      <c r="M140" s="67">
        <f>SUM('subscritores das IME 2023'!CW142:DE142)</f>
        <v>4244</v>
      </c>
      <c r="P140" s="54">
        <f t="shared" si="39"/>
        <v>0.78656126482213429</v>
      </c>
      <c r="Q140" s="54">
        <f t="shared" si="40"/>
        <v>6.0287610619468968E-2</v>
      </c>
      <c r="R140" s="54">
        <f t="shared" si="41"/>
        <v>5.2164840897235276E-2</v>
      </c>
      <c r="S140" s="54">
        <f t="shared" si="42"/>
        <v>0.26276648487853249</v>
      </c>
      <c r="T140" s="54">
        <f t="shared" si="43"/>
        <v>0.16411464468001569</v>
      </c>
      <c r="U140" s="54">
        <f t="shared" si="44"/>
        <v>0.13794266441821246</v>
      </c>
      <c r="V140" s="54">
        <f t="shared" si="45"/>
        <v>0.29134558387670428</v>
      </c>
      <c r="W140" s="54">
        <f t="shared" si="46"/>
        <v>-2.0885930686251997E-2</v>
      </c>
      <c r="X140" s="54">
        <f t="shared" si="47"/>
        <v>-8.4388185654008518E-3</v>
      </c>
      <c r="Y140" s="54">
        <f t="shared" si="48"/>
        <v>2.1040189125295594E-2</v>
      </c>
      <c r="Z140" s="54">
        <f t="shared" si="49"/>
        <v>-1.736513081731883E-2</v>
      </c>
    </row>
    <row r="141" spans="1:26" x14ac:dyDescent="0.25">
      <c r="A141" s="6"/>
      <c r="B141" s="67">
        <f>SUM('subscritores das IME 2023'!B143:J143)</f>
        <v>0</v>
      </c>
      <c r="C141" s="67">
        <f>SUM('subscritores das IME 2023'!K143:S143)</f>
        <v>0</v>
      </c>
      <c r="D141" s="67">
        <f>SUM('subscritores das IME 2023'!T143:AB143)</f>
        <v>0</v>
      </c>
      <c r="E141" s="67">
        <f>SUM('subscritores das IME 2023'!AC143:AK143)</f>
        <v>0</v>
      </c>
      <c r="F141" s="67">
        <f>SUM('subscritores das IME 2023'!AL143:AT143)</f>
        <v>0</v>
      </c>
      <c r="G141" s="67">
        <f>SUM('subscritores das IME 2023'!AU143:BC143)</f>
        <v>0</v>
      </c>
      <c r="H141" s="67">
        <f>SUM('subscritores das IME 2023'!BD143:BL143)</f>
        <v>0</v>
      </c>
      <c r="I141" s="67">
        <f>SUM('subscritores das IME 2023'!BM143:BU143)</f>
        <v>0</v>
      </c>
      <c r="J141" s="67">
        <f>SUM('subscritores das IME 2023'!BV143:CD143)</f>
        <v>0</v>
      </c>
      <c r="K141" s="67">
        <f>SUM('subscritores das IME 2023'!CE143:CM143)</f>
        <v>0</v>
      </c>
      <c r="L141" s="67">
        <f>SUM('subscritores das IME 2023'!CN143:CV143)</f>
        <v>0</v>
      </c>
      <c r="M141" s="67">
        <f>SUM('subscritores das IME 2023'!CW143:DE143)</f>
        <v>0</v>
      </c>
      <c r="P141" s="54" t="e">
        <f t="shared" si="39"/>
        <v>#DIV/0!</v>
      </c>
      <c r="Q141" s="54" t="e">
        <f t="shared" si="40"/>
        <v>#DIV/0!</v>
      </c>
      <c r="R141" s="54" t="e">
        <f t="shared" si="41"/>
        <v>#DIV/0!</v>
      </c>
      <c r="S141" s="54" t="e">
        <f t="shared" si="42"/>
        <v>#DIV/0!</v>
      </c>
      <c r="T141" s="54" t="e">
        <f t="shared" si="43"/>
        <v>#DIV/0!</v>
      </c>
      <c r="U141" s="54" t="e">
        <f t="shared" si="44"/>
        <v>#DIV/0!</v>
      </c>
      <c r="V141" s="54" t="e">
        <f t="shared" si="45"/>
        <v>#DIV/0!</v>
      </c>
      <c r="W141" s="54" t="e">
        <f t="shared" si="46"/>
        <v>#DIV/0!</v>
      </c>
      <c r="X141" s="54" t="e">
        <f t="shared" si="47"/>
        <v>#DIV/0!</v>
      </c>
      <c r="Y141" s="54" t="e">
        <f t="shared" si="48"/>
        <v>#DIV/0!</v>
      </c>
      <c r="Z141" s="54" t="e">
        <f t="shared" si="49"/>
        <v>#DIV/0!</v>
      </c>
    </row>
    <row r="142" spans="1:26" x14ac:dyDescent="0.25">
      <c r="A142" s="8" t="s">
        <v>131</v>
      </c>
      <c r="B142" s="8">
        <f>SUM(B143:B160)</f>
        <v>752312</v>
      </c>
      <c r="C142" s="8">
        <f t="shared" ref="C142:M142" si="50">SUM(C143:C160)</f>
        <v>798941</v>
      </c>
      <c r="D142" s="8">
        <f t="shared" si="50"/>
        <v>829440</v>
      </c>
      <c r="E142" s="8">
        <f t="shared" si="50"/>
        <v>851814</v>
      </c>
      <c r="F142" s="8">
        <f t="shared" si="50"/>
        <v>912914</v>
      </c>
      <c r="G142" s="8">
        <f t="shared" si="50"/>
        <v>956312</v>
      </c>
      <c r="H142" s="8">
        <f t="shared" si="50"/>
        <v>984976</v>
      </c>
      <c r="I142" s="8">
        <f t="shared" si="50"/>
        <v>1019438</v>
      </c>
      <c r="J142" s="8">
        <f t="shared" si="50"/>
        <v>1038232</v>
      </c>
      <c r="K142" s="8">
        <f t="shared" si="50"/>
        <v>1064926</v>
      </c>
      <c r="L142" s="8">
        <f t="shared" si="50"/>
        <v>1070068</v>
      </c>
      <c r="M142" s="8">
        <f t="shared" si="50"/>
        <v>1077260</v>
      </c>
      <c r="P142" s="54">
        <f t="shared" si="39"/>
        <v>6.198093344250788E-2</v>
      </c>
      <c r="Q142" s="54">
        <f t="shared" si="40"/>
        <v>3.8174283207395687E-2</v>
      </c>
      <c r="R142" s="54">
        <f t="shared" si="41"/>
        <v>2.6974826388888928E-2</v>
      </c>
      <c r="S142" s="54">
        <f t="shared" si="42"/>
        <v>7.172927423122899E-2</v>
      </c>
      <c r="T142" s="54">
        <f t="shared" si="43"/>
        <v>4.7537884181861667E-2</v>
      </c>
      <c r="U142" s="54">
        <f t="shared" si="44"/>
        <v>2.9973481457934215E-2</v>
      </c>
      <c r="V142" s="54">
        <f t="shared" si="45"/>
        <v>3.4987654521531519E-2</v>
      </c>
      <c r="W142" s="54">
        <f t="shared" si="46"/>
        <v>1.8435647876575034E-2</v>
      </c>
      <c r="X142" s="54">
        <f t="shared" si="47"/>
        <v>2.571101642022211E-2</v>
      </c>
      <c r="Y142" s="54">
        <f t="shared" si="48"/>
        <v>4.8285045158067419E-3</v>
      </c>
      <c r="Z142" s="54">
        <f t="shared" si="49"/>
        <v>6.7210681937970307E-3</v>
      </c>
    </row>
    <row r="143" spans="1:26" x14ac:dyDescent="0.25">
      <c r="A143" s="6" t="s">
        <v>132</v>
      </c>
      <c r="B143" s="67">
        <f>SUM('subscritores das IME 2023'!B145:J145)</f>
        <v>268814</v>
      </c>
      <c r="C143" s="67">
        <f>SUM('subscritores das IME 2023'!K145:S145)</f>
        <v>280504</v>
      </c>
      <c r="D143" s="67">
        <f>SUM('subscritores das IME 2023'!T145:AB145)</f>
        <v>283541</v>
      </c>
      <c r="E143" s="67">
        <f>SUM('subscritores das IME 2023'!AC145:AK145)</f>
        <v>287586</v>
      </c>
      <c r="F143" s="67">
        <f>SUM('subscritores das IME 2023'!AL145:AT145)</f>
        <v>288796</v>
      </c>
      <c r="G143" s="67">
        <f>SUM('subscritores das IME 2023'!AU145:BC145)</f>
        <v>292688</v>
      </c>
      <c r="H143" s="67">
        <f>SUM('subscritores das IME 2023'!BD145:BL145)</f>
        <v>289856</v>
      </c>
      <c r="I143" s="67">
        <f>SUM('subscritores das IME 2023'!BM145:BU145)</f>
        <v>291083</v>
      </c>
      <c r="J143" s="67">
        <f>SUM('subscritores das IME 2023'!BV145:CD145)</f>
        <v>289760</v>
      </c>
      <c r="K143" s="67">
        <f>SUM('subscritores das IME 2023'!CE145:CM145)</f>
        <v>293555</v>
      </c>
      <c r="L143" s="67">
        <f>SUM('subscritores das IME 2023'!CN145:CV145)</f>
        <v>292008</v>
      </c>
      <c r="M143" s="67">
        <f>SUM('subscritores das IME 2023'!CW145:DE145)</f>
        <v>289536</v>
      </c>
      <c r="P143" s="54">
        <f t="shared" si="39"/>
        <v>4.3487318368834904E-2</v>
      </c>
      <c r="Q143" s="54">
        <f t="shared" si="40"/>
        <v>1.0826940079285752E-2</v>
      </c>
      <c r="R143" s="54">
        <f t="shared" si="41"/>
        <v>1.4266014438828911E-2</v>
      </c>
      <c r="S143" s="54">
        <f t="shared" si="42"/>
        <v>4.2074370796909566E-3</v>
      </c>
      <c r="T143" s="54">
        <f t="shared" si="43"/>
        <v>1.3476640950705665E-2</v>
      </c>
      <c r="U143" s="54">
        <f t="shared" si="44"/>
        <v>-9.6758322855736711E-3</v>
      </c>
      <c r="V143" s="54">
        <f t="shared" si="45"/>
        <v>4.2331364539633931E-3</v>
      </c>
      <c r="W143" s="54">
        <f t="shared" si="46"/>
        <v>-4.54509538516501E-3</v>
      </c>
      <c r="X143" s="54">
        <f t="shared" si="47"/>
        <v>1.3097045831032661E-2</v>
      </c>
      <c r="Y143" s="54">
        <f t="shared" si="48"/>
        <v>-5.2698812828941843E-3</v>
      </c>
      <c r="Z143" s="54">
        <f t="shared" si="49"/>
        <v>-8.465521492561856E-3</v>
      </c>
    </row>
    <row r="144" spans="1:26" x14ac:dyDescent="0.25">
      <c r="A144" s="6" t="s">
        <v>133</v>
      </c>
      <c r="B144" s="67">
        <f>SUM('subscritores das IME 2023'!B146:J146)</f>
        <v>39928</v>
      </c>
      <c r="C144" s="67">
        <f>SUM('subscritores das IME 2023'!K146:S146)</f>
        <v>43156</v>
      </c>
      <c r="D144" s="67">
        <f>SUM('subscritores das IME 2023'!T146:AB146)</f>
        <v>45255</v>
      </c>
      <c r="E144" s="67">
        <f>SUM('subscritores das IME 2023'!AC146:AK146)</f>
        <v>46309</v>
      </c>
      <c r="F144" s="67">
        <f>SUM('subscritores das IME 2023'!AL146:AT146)</f>
        <v>55303</v>
      </c>
      <c r="G144" s="67">
        <f>SUM('subscritores das IME 2023'!AU146:BC146)</f>
        <v>59665</v>
      </c>
      <c r="H144" s="67">
        <f>SUM('subscritores das IME 2023'!BD146:BL146)</f>
        <v>60416</v>
      </c>
      <c r="I144" s="67">
        <f>SUM('subscritores das IME 2023'!BM146:BU146)</f>
        <v>63681</v>
      </c>
      <c r="J144" s="67">
        <f>SUM('subscritores das IME 2023'!BV146:CD146)</f>
        <v>64401</v>
      </c>
      <c r="K144" s="67">
        <f>SUM('subscritores das IME 2023'!CE146:CM146)</f>
        <v>65763</v>
      </c>
      <c r="L144" s="67">
        <f>SUM('subscritores das IME 2023'!CN146:CV146)</f>
        <v>64188</v>
      </c>
      <c r="M144" s="67">
        <f>SUM('subscritores das IME 2023'!CW146:DE146)</f>
        <v>62644</v>
      </c>
      <c r="P144" s="54">
        <f t="shared" si="39"/>
        <v>8.0845521939491016E-2</v>
      </c>
      <c r="Q144" s="54">
        <f t="shared" si="40"/>
        <v>4.8637501158587559E-2</v>
      </c>
      <c r="R144" s="54">
        <f t="shared" si="41"/>
        <v>2.329024417191472E-2</v>
      </c>
      <c r="S144" s="54">
        <f t="shared" si="42"/>
        <v>0.19421710682588689</v>
      </c>
      <c r="T144" s="54">
        <f t="shared" si="43"/>
        <v>7.8874563766884176E-2</v>
      </c>
      <c r="U144" s="54">
        <f t="shared" si="44"/>
        <v>1.2586943769379078E-2</v>
      </c>
      <c r="V144" s="54">
        <f t="shared" si="45"/>
        <v>5.4041975635593209E-2</v>
      </c>
      <c r="W144" s="54">
        <f t="shared" si="46"/>
        <v>1.1306355113770206E-2</v>
      </c>
      <c r="X144" s="54">
        <f t="shared" si="47"/>
        <v>2.1148739926398763E-2</v>
      </c>
      <c r="Y144" s="54">
        <f t="shared" si="48"/>
        <v>-2.394963733406319E-2</v>
      </c>
      <c r="Z144" s="54">
        <f t="shared" si="49"/>
        <v>-2.4054340375147976E-2</v>
      </c>
    </row>
    <row r="145" spans="1:26" x14ac:dyDescent="0.25">
      <c r="A145" s="6" t="s">
        <v>134</v>
      </c>
      <c r="B145" s="67">
        <f>SUM('subscritores das IME 2023'!B147:J147)</f>
        <v>33728</v>
      </c>
      <c r="C145" s="67">
        <f>SUM('subscritores das IME 2023'!K147:S147)</f>
        <v>34505</v>
      </c>
      <c r="D145" s="67">
        <f>SUM('subscritores das IME 2023'!T147:AB147)</f>
        <v>34854</v>
      </c>
      <c r="E145" s="67">
        <f>SUM('subscritores das IME 2023'!AC147:AK147)</f>
        <v>35561</v>
      </c>
      <c r="F145" s="67">
        <f>SUM('subscritores das IME 2023'!AL147:AT147)</f>
        <v>40220</v>
      </c>
      <c r="G145" s="67">
        <f>SUM('subscritores das IME 2023'!AU147:BC147)</f>
        <v>43446</v>
      </c>
      <c r="H145" s="67">
        <f>SUM('subscritores das IME 2023'!BD147:BL147)</f>
        <v>43801</v>
      </c>
      <c r="I145" s="67">
        <f>SUM('subscritores das IME 2023'!BM147:BU147)</f>
        <v>46124</v>
      </c>
      <c r="J145" s="67">
        <f>SUM('subscritores das IME 2023'!BV147:CD147)</f>
        <v>46403</v>
      </c>
      <c r="K145" s="67">
        <f>SUM('subscritores das IME 2023'!CE147:CM147)</f>
        <v>47185</v>
      </c>
      <c r="L145" s="67">
        <f>SUM('subscritores das IME 2023'!CN147:CV147)</f>
        <v>46087</v>
      </c>
      <c r="M145" s="67">
        <f>SUM('subscritores das IME 2023'!CW147:DE147)</f>
        <v>45809</v>
      </c>
      <c r="P145" s="54">
        <f t="shared" si="39"/>
        <v>2.3037239089183981E-2</v>
      </c>
      <c r="Q145" s="54">
        <f t="shared" si="40"/>
        <v>1.0114476162874864E-2</v>
      </c>
      <c r="R145" s="54">
        <f t="shared" si="41"/>
        <v>2.0284615826017038E-2</v>
      </c>
      <c r="S145" s="54">
        <f t="shared" si="42"/>
        <v>0.13101431343325554</v>
      </c>
      <c r="T145" s="54">
        <f t="shared" si="43"/>
        <v>8.020885131775235E-2</v>
      </c>
      <c r="U145" s="54">
        <f t="shared" si="44"/>
        <v>8.1710629286930736E-3</v>
      </c>
      <c r="V145" s="54">
        <f t="shared" si="45"/>
        <v>5.303531882833723E-2</v>
      </c>
      <c r="W145" s="54">
        <f t="shared" si="46"/>
        <v>6.0489116295203704E-3</v>
      </c>
      <c r="X145" s="54">
        <f t="shared" si="47"/>
        <v>1.6852358683705715E-2</v>
      </c>
      <c r="Y145" s="54">
        <f t="shared" si="48"/>
        <v>-2.3270107025537778E-2</v>
      </c>
      <c r="Z145" s="54">
        <f t="shared" si="49"/>
        <v>-6.032069781066296E-3</v>
      </c>
    </row>
    <row r="146" spans="1:26" x14ac:dyDescent="0.25">
      <c r="A146" s="6" t="s">
        <v>135</v>
      </c>
      <c r="B146" s="67">
        <f>SUM('subscritores das IME 2023'!B148:J148)</f>
        <v>54914</v>
      </c>
      <c r="C146" s="67">
        <f>SUM('subscritores das IME 2023'!K148:S148)</f>
        <v>59872</v>
      </c>
      <c r="D146" s="67">
        <f>SUM('subscritores das IME 2023'!T148:AB148)</f>
        <v>62384</v>
      </c>
      <c r="E146" s="67">
        <f>SUM('subscritores das IME 2023'!AC148:AK148)</f>
        <v>65122</v>
      </c>
      <c r="F146" s="67">
        <f>SUM('subscritores das IME 2023'!AL148:AT148)</f>
        <v>71232</v>
      </c>
      <c r="G146" s="67">
        <f>SUM('subscritores das IME 2023'!AU148:BC148)</f>
        <v>76638</v>
      </c>
      <c r="H146" s="67">
        <f>SUM('subscritores das IME 2023'!BD148:BL148)</f>
        <v>78754</v>
      </c>
      <c r="I146" s="67">
        <f>SUM('subscritores das IME 2023'!BM148:BU148)</f>
        <v>82879</v>
      </c>
      <c r="J146" s="67">
        <f>SUM('subscritores das IME 2023'!BV148:CD148)</f>
        <v>84706</v>
      </c>
      <c r="K146" s="67">
        <f>SUM('subscritores das IME 2023'!CE148:CM148)</f>
        <v>85913</v>
      </c>
      <c r="L146" s="67">
        <f>SUM('subscritores das IME 2023'!CN148:CV148)</f>
        <v>84658</v>
      </c>
      <c r="M146" s="67">
        <f>SUM('subscritores das IME 2023'!CW148:DE148)</f>
        <v>83078</v>
      </c>
      <c r="P146" s="54">
        <f t="shared" si="39"/>
        <v>9.0286630003277857E-2</v>
      </c>
      <c r="Q146" s="54">
        <f t="shared" si="40"/>
        <v>4.1956173169428013E-2</v>
      </c>
      <c r="R146" s="54">
        <f t="shared" si="41"/>
        <v>4.3889458835598916E-2</v>
      </c>
      <c r="S146" s="54">
        <f t="shared" si="42"/>
        <v>9.3823899757378371E-2</v>
      </c>
      <c r="T146" s="54">
        <f t="shared" si="43"/>
        <v>7.5892857142857206E-2</v>
      </c>
      <c r="U146" s="54">
        <f t="shared" si="44"/>
        <v>2.7610323860226105E-2</v>
      </c>
      <c r="V146" s="54">
        <f t="shared" si="45"/>
        <v>5.2378291896284734E-2</v>
      </c>
      <c r="W146" s="54">
        <f t="shared" si="46"/>
        <v>2.2044184896053309E-2</v>
      </c>
      <c r="X146" s="54">
        <f t="shared" si="47"/>
        <v>1.4249285764880826E-2</v>
      </c>
      <c r="Y146" s="54">
        <f t="shared" si="48"/>
        <v>-1.460780091487901E-2</v>
      </c>
      <c r="Z146" s="54">
        <f t="shared" si="49"/>
        <v>-1.8663327742209801E-2</v>
      </c>
    </row>
    <row r="147" spans="1:26" x14ac:dyDescent="0.25">
      <c r="A147" s="6" t="s">
        <v>136</v>
      </c>
      <c r="B147" s="67">
        <f>SUM('subscritores das IME 2023'!B149:J149)</f>
        <v>3331</v>
      </c>
      <c r="C147" s="67">
        <f>SUM('subscritores das IME 2023'!K149:S149)</f>
        <v>4073</v>
      </c>
      <c r="D147" s="67">
        <f>SUM('subscritores das IME 2023'!T149:AB149)</f>
        <v>4692</v>
      </c>
      <c r="E147" s="67">
        <f>SUM('subscritores das IME 2023'!AC149:AK149)</f>
        <v>5049</v>
      </c>
      <c r="F147" s="67">
        <f>SUM('subscritores das IME 2023'!AL149:AT149)</f>
        <v>6468</v>
      </c>
      <c r="G147" s="67">
        <f>SUM('subscritores das IME 2023'!AU149:BC149)</f>
        <v>7480</v>
      </c>
      <c r="H147" s="67">
        <f>SUM('subscritores das IME 2023'!BD149:BL149)</f>
        <v>7219</v>
      </c>
      <c r="I147" s="67">
        <f>SUM('subscritores das IME 2023'!BM149:BU149)</f>
        <v>8140</v>
      </c>
      <c r="J147" s="67">
        <f>SUM('subscritores das IME 2023'!BV149:CD149)</f>
        <v>8308</v>
      </c>
      <c r="K147" s="67">
        <f>SUM('subscritores das IME 2023'!CE149:CM149)</f>
        <v>8678</v>
      </c>
      <c r="L147" s="67">
        <f>SUM('subscritores das IME 2023'!CN149:CV149)</f>
        <v>8450</v>
      </c>
      <c r="M147" s="67">
        <f>SUM('subscritores das IME 2023'!CW149:DE149)</f>
        <v>7994</v>
      </c>
      <c r="P147" s="54">
        <f t="shared" si="39"/>
        <v>0.22275592915040532</v>
      </c>
      <c r="Q147" s="54">
        <f t="shared" si="40"/>
        <v>0.15197643014976681</v>
      </c>
      <c r="R147" s="54">
        <f t="shared" si="41"/>
        <v>7.6086956521739024E-2</v>
      </c>
      <c r="S147" s="54">
        <f t="shared" si="42"/>
        <v>0.28104575163398682</v>
      </c>
      <c r="T147" s="54">
        <f t="shared" si="43"/>
        <v>0.15646258503401356</v>
      </c>
      <c r="U147" s="54">
        <f t="shared" si="44"/>
        <v>-3.4893048128342263E-2</v>
      </c>
      <c r="V147" s="54">
        <f t="shared" si="45"/>
        <v>0.12757999722953328</v>
      </c>
      <c r="W147" s="54">
        <f t="shared" si="46"/>
        <v>2.063882063882061E-2</v>
      </c>
      <c r="X147" s="54">
        <f t="shared" si="47"/>
        <v>4.4535387578237939E-2</v>
      </c>
      <c r="Y147" s="54">
        <f t="shared" si="48"/>
        <v>-2.6273334869785669E-2</v>
      </c>
      <c r="Z147" s="54">
        <f t="shared" si="49"/>
        <v>-5.3964497041420145E-2</v>
      </c>
    </row>
    <row r="148" spans="1:26" x14ac:dyDescent="0.25">
      <c r="A148" s="6" t="s">
        <v>137</v>
      </c>
      <c r="B148" s="67">
        <f>SUM('subscritores das IME 2023'!B150:J150)</f>
        <v>17431</v>
      </c>
      <c r="C148" s="67">
        <f>SUM('subscritores das IME 2023'!K150:S150)</f>
        <v>19101</v>
      </c>
      <c r="D148" s="67">
        <f>SUM('subscritores das IME 2023'!T150:AB150)</f>
        <v>19761</v>
      </c>
      <c r="E148" s="67">
        <f>SUM('subscritores das IME 2023'!AC150:AK150)</f>
        <v>20479</v>
      </c>
      <c r="F148" s="67">
        <f>SUM('subscritores das IME 2023'!AL150:AT150)</f>
        <v>23038</v>
      </c>
      <c r="G148" s="67">
        <f>SUM('subscritores das IME 2023'!AU150:BC150)</f>
        <v>24588</v>
      </c>
      <c r="H148" s="67">
        <f>SUM('subscritores das IME 2023'!BD150:BL150)</f>
        <v>26348</v>
      </c>
      <c r="I148" s="67">
        <f>SUM('subscritores das IME 2023'!BM150:BU150)</f>
        <v>27811</v>
      </c>
      <c r="J148" s="67">
        <f>SUM('subscritores das IME 2023'!BV150:CD150)</f>
        <v>28757</v>
      </c>
      <c r="K148" s="67">
        <f>SUM('subscritores das IME 2023'!CE150:CM150)</f>
        <v>29485</v>
      </c>
      <c r="L148" s="67">
        <f>SUM('subscritores das IME 2023'!CN150:CV150)</f>
        <v>30370</v>
      </c>
      <c r="M148" s="67">
        <f>SUM('subscritores das IME 2023'!CW150:DE150)</f>
        <v>31367</v>
      </c>
      <c r="P148" s="54">
        <f t="shared" si="39"/>
        <v>9.5806322069875494E-2</v>
      </c>
      <c r="Q148" s="54">
        <f t="shared" si="40"/>
        <v>3.455316475577197E-2</v>
      </c>
      <c r="R148" s="54">
        <f t="shared" si="41"/>
        <v>3.6334193613683619E-2</v>
      </c>
      <c r="S148" s="54">
        <f t="shared" si="42"/>
        <v>0.12495727330436046</v>
      </c>
      <c r="T148" s="54">
        <f t="shared" si="43"/>
        <v>6.7280145845993511E-2</v>
      </c>
      <c r="U148" s="54">
        <f t="shared" si="44"/>
        <v>7.1579632340979416E-2</v>
      </c>
      <c r="V148" s="54">
        <f t="shared" si="45"/>
        <v>5.5526036131774648E-2</v>
      </c>
      <c r="W148" s="54">
        <f t="shared" si="46"/>
        <v>3.4015317680054613E-2</v>
      </c>
      <c r="X148" s="54">
        <f t="shared" si="47"/>
        <v>2.5315575338178631E-2</v>
      </c>
      <c r="Y148" s="54">
        <f t="shared" si="48"/>
        <v>3.0015261997625942E-2</v>
      </c>
      <c r="Z148" s="54">
        <f t="shared" si="49"/>
        <v>3.2828449127428438E-2</v>
      </c>
    </row>
    <row r="149" spans="1:26" x14ac:dyDescent="0.25">
      <c r="A149" s="6" t="s">
        <v>138</v>
      </c>
      <c r="B149" s="67">
        <f>SUM('subscritores das IME 2023'!B151:J151)</f>
        <v>13584</v>
      </c>
      <c r="C149" s="67">
        <f>SUM('subscritores das IME 2023'!K151:S151)</f>
        <v>14545</v>
      </c>
      <c r="D149" s="67">
        <f>SUM('subscritores das IME 2023'!T151:AB151)</f>
        <v>15435</v>
      </c>
      <c r="E149" s="67">
        <f>SUM('subscritores das IME 2023'!AC151:AK151)</f>
        <v>15870</v>
      </c>
      <c r="F149" s="67">
        <f>SUM('subscritores das IME 2023'!AL151:AT151)</f>
        <v>17008</v>
      </c>
      <c r="G149" s="67">
        <f>SUM('subscritores das IME 2023'!AU151:BC151)</f>
        <v>17211</v>
      </c>
      <c r="H149" s="67">
        <f>SUM('subscritores das IME 2023'!BD151:BL151)</f>
        <v>17526</v>
      </c>
      <c r="I149" s="67">
        <f>SUM('subscritores das IME 2023'!BM151:BU151)</f>
        <v>17866</v>
      </c>
      <c r="J149" s="67">
        <f>SUM('subscritores das IME 2023'!BV151:CD151)</f>
        <v>18132</v>
      </c>
      <c r="K149" s="67">
        <f>SUM('subscritores das IME 2023'!CE151:CM151)</f>
        <v>18725</v>
      </c>
      <c r="L149" s="67">
        <f>SUM('subscritores das IME 2023'!CN151:CV151)</f>
        <v>19244</v>
      </c>
      <c r="M149" s="67">
        <f>SUM('subscritores das IME 2023'!CW151:DE151)</f>
        <v>19532</v>
      </c>
      <c r="P149" s="54">
        <f t="shared" si="39"/>
        <v>7.0744994110718551E-2</v>
      </c>
      <c r="Q149" s="54">
        <f t="shared" si="40"/>
        <v>6.1189412169130319E-2</v>
      </c>
      <c r="R149" s="54">
        <f t="shared" si="41"/>
        <v>2.818270165208947E-2</v>
      </c>
      <c r="S149" s="54">
        <f t="shared" si="42"/>
        <v>7.1707624448645202E-2</v>
      </c>
      <c r="T149" s="54">
        <f t="shared" si="43"/>
        <v>1.1935559736594437E-2</v>
      </c>
      <c r="U149" s="54">
        <f t="shared" si="44"/>
        <v>1.8302248561966161E-2</v>
      </c>
      <c r="V149" s="54">
        <f t="shared" si="45"/>
        <v>1.9399748944425532E-2</v>
      </c>
      <c r="W149" s="54">
        <f t="shared" si="46"/>
        <v>1.4888615246837489E-2</v>
      </c>
      <c r="X149" s="54">
        <f t="shared" si="47"/>
        <v>3.270461063313479E-2</v>
      </c>
      <c r="Y149" s="54">
        <f t="shared" si="48"/>
        <v>2.7716955941255117E-2</v>
      </c>
      <c r="Z149" s="54">
        <f t="shared" si="49"/>
        <v>1.4965703595926083E-2</v>
      </c>
    </row>
    <row r="150" spans="1:26" x14ac:dyDescent="0.25">
      <c r="A150" s="6" t="s">
        <v>139</v>
      </c>
      <c r="B150" s="67">
        <f>SUM('subscritores das IME 2023'!B152:J152)</f>
        <v>8414</v>
      </c>
      <c r="C150" s="67">
        <f>SUM('subscritores das IME 2023'!K152:S152)</f>
        <v>9092</v>
      </c>
      <c r="D150" s="67">
        <f>SUM('subscritores das IME 2023'!T152:AB152)</f>
        <v>9409</v>
      </c>
      <c r="E150" s="67">
        <f>SUM('subscritores das IME 2023'!AC152:AK152)</f>
        <v>9925</v>
      </c>
      <c r="F150" s="67">
        <f>SUM('subscritores das IME 2023'!AL152:AT152)</f>
        <v>10530</v>
      </c>
      <c r="G150" s="67">
        <f>SUM('subscritores das IME 2023'!AU152:BC152)</f>
        <v>11306</v>
      </c>
      <c r="H150" s="67">
        <f>SUM('subscritores das IME 2023'!BD152:BL152)</f>
        <v>11751</v>
      </c>
      <c r="I150" s="67">
        <f>SUM('subscritores das IME 2023'!BM152:BU152)</f>
        <v>12381</v>
      </c>
      <c r="J150" s="67">
        <f>SUM('subscritores das IME 2023'!BV152:CD152)</f>
        <v>12554</v>
      </c>
      <c r="K150" s="67">
        <f>SUM('subscritores das IME 2023'!CE152:CM152)</f>
        <v>13121</v>
      </c>
      <c r="L150" s="67">
        <f>SUM('subscritores das IME 2023'!CN152:CV152)</f>
        <v>13483</v>
      </c>
      <c r="M150" s="67">
        <f>SUM('subscritores das IME 2023'!CW152:DE152)</f>
        <v>13864</v>
      </c>
      <c r="P150" s="54">
        <f t="shared" si="39"/>
        <v>8.0579985738055582E-2</v>
      </c>
      <c r="Q150" s="54">
        <f t="shared" si="40"/>
        <v>3.4865816102067848E-2</v>
      </c>
      <c r="R150" s="54">
        <f t="shared" si="41"/>
        <v>5.4841109575938018E-2</v>
      </c>
      <c r="S150" s="54">
        <f t="shared" si="42"/>
        <v>6.0957178841309911E-2</v>
      </c>
      <c r="T150" s="54">
        <f t="shared" si="43"/>
        <v>7.369420702754037E-2</v>
      </c>
      <c r="U150" s="54">
        <f t="shared" si="44"/>
        <v>3.9359632053776794E-2</v>
      </c>
      <c r="V150" s="54">
        <f t="shared" si="45"/>
        <v>5.361245851416907E-2</v>
      </c>
      <c r="W150" s="54">
        <f t="shared" si="46"/>
        <v>1.3973023180680055E-2</v>
      </c>
      <c r="X150" s="54">
        <f t="shared" si="47"/>
        <v>4.5164887685199995E-2</v>
      </c>
      <c r="Y150" s="54">
        <f t="shared" si="48"/>
        <v>2.7589360567029875E-2</v>
      </c>
      <c r="Z150" s="54">
        <f t="shared" si="49"/>
        <v>2.8257806126233076E-2</v>
      </c>
    </row>
    <row r="151" spans="1:26" x14ac:dyDescent="0.25">
      <c r="A151" s="6" t="s">
        <v>140</v>
      </c>
      <c r="B151" s="67">
        <f>SUM('subscritores das IME 2023'!B153:J153)</f>
        <v>33012</v>
      </c>
      <c r="C151" s="67">
        <f>SUM('subscritores das IME 2023'!K153:S153)</f>
        <v>34121</v>
      </c>
      <c r="D151" s="67">
        <f>SUM('subscritores das IME 2023'!T153:AB153)</f>
        <v>36234</v>
      </c>
      <c r="E151" s="67">
        <f>SUM('subscritores das IME 2023'!AC153:AK153)</f>
        <v>37824</v>
      </c>
      <c r="F151" s="67">
        <f>SUM('subscritores das IME 2023'!AL153:AT153)</f>
        <v>44801</v>
      </c>
      <c r="G151" s="67">
        <f>SUM('subscritores das IME 2023'!AU153:BC153)</f>
        <v>48431</v>
      </c>
      <c r="H151" s="67">
        <f>SUM('subscritores das IME 2023'!BD153:BL153)</f>
        <v>51621</v>
      </c>
      <c r="I151" s="67">
        <f>SUM('subscritores das IME 2023'!BM153:BU153)</f>
        <v>54028</v>
      </c>
      <c r="J151" s="67">
        <f>SUM('subscritores das IME 2023'!BV153:CD153)</f>
        <v>56586</v>
      </c>
      <c r="K151" s="67">
        <f>SUM('subscritores das IME 2023'!CE153:CM153)</f>
        <v>58811</v>
      </c>
      <c r="L151" s="67">
        <f>SUM('subscritores das IME 2023'!CN153:CV153)</f>
        <v>61058</v>
      </c>
      <c r="M151" s="67">
        <f>SUM('subscritores das IME 2023'!CW153:DE153)</f>
        <v>62524</v>
      </c>
      <c r="P151" s="54">
        <f t="shared" si="39"/>
        <v>3.3593844662547001E-2</v>
      </c>
      <c r="Q151" s="54">
        <f t="shared" si="40"/>
        <v>6.1926672723542797E-2</v>
      </c>
      <c r="R151" s="54">
        <f t="shared" si="41"/>
        <v>4.3881437324060357E-2</v>
      </c>
      <c r="S151" s="54">
        <f t="shared" si="42"/>
        <v>0.18445960236886627</v>
      </c>
      <c r="T151" s="54">
        <f t="shared" si="43"/>
        <v>8.1024977121046504E-2</v>
      </c>
      <c r="U151" s="54">
        <f t="shared" si="44"/>
        <v>6.5866903429621537E-2</v>
      </c>
      <c r="V151" s="54">
        <f t="shared" si="45"/>
        <v>4.6628310183839838E-2</v>
      </c>
      <c r="W151" s="54">
        <f t="shared" si="46"/>
        <v>4.7345820685570361E-2</v>
      </c>
      <c r="X151" s="54">
        <f t="shared" si="47"/>
        <v>3.9320680026861732E-2</v>
      </c>
      <c r="Y151" s="54">
        <f t="shared" si="48"/>
        <v>3.8207138120419648E-2</v>
      </c>
      <c r="Z151" s="54">
        <f t="shared" si="49"/>
        <v>2.4009957745094734E-2</v>
      </c>
    </row>
    <row r="152" spans="1:26" x14ac:dyDescent="0.25">
      <c r="A152" s="6" t="s">
        <v>141</v>
      </c>
      <c r="B152" s="67">
        <f>SUM('subscritores das IME 2023'!B154:J154)</f>
        <v>108965</v>
      </c>
      <c r="C152" s="67">
        <f>SUM('subscritores das IME 2023'!K154:S154)</f>
        <v>113741</v>
      </c>
      <c r="D152" s="67">
        <f>SUM('subscritores das IME 2023'!T154:AB154)</f>
        <v>119155</v>
      </c>
      <c r="E152" s="67">
        <f>SUM('subscritores das IME 2023'!AC154:AK154)</f>
        <v>122254</v>
      </c>
      <c r="F152" s="67">
        <f>SUM('subscritores das IME 2023'!AL154:AT154)</f>
        <v>128996</v>
      </c>
      <c r="G152" s="67">
        <f>SUM('subscritores das IME 2023'!AU154:BC154)</f>
        <v>132630</v>
      </c>
      <c r="H152" s="67">
        <f>SUM('subscritores das IME 2023'!BD154:BL154)</f>
        <v>137507</v>
      </c>
      <c r="I152" s="67">
        <f>SUM('subscritores das IME 2023'!BM154:BU154)</f>
        <v>143018</v>
      </c>
      <c r="J152" s="67">
        <f>SUM('subscritores das IME 2023'!BV154:CD154)</f>
        <v>145552</v>
      </c>
      <c r="K152" s="67">
        <f>SUM('subscritores das IME 2023'!CE154:CM154)</f>
        <v>150161</v>
      </c>
      <c r="L152" s="67">
        <f>SUM('subscritores das IME 2023'!CN154:CV154)</f>
        <v>151861</v>
      </c>
      <c r="M152" s="67">
        <f>SUM('subscritores das IME 2023'!CW154:DE154)</f>
        <v>151963</v>
      </c>
      <c r="P152" s="54">
        <f t="shared" si="39"/>
        <v>4.3830587803423082E-2</v>
      </c>
      <c r="Q152" s="54">
        <f t="shared" si="40"/>
        <v>4.7599370499644023E-2</v>
      </c>
      <c r="R152" s="54">
        <f t="shared" si="41"/>
        <v>2.600814065712731E-2</v>
      </c>
      <c r="S152" s="54">
        <f t="shared" si="42"/>
        <v>5.5147479837060587E-2</v>
      </c>
      <c r="T152" s="54">
        <f t="shared" si="43"/>
        <v>2.8171416167943164E-2</v>
      </c>
      <c r="U152" s="54">
        <f t="shared" si="44"/>
        <v>3.6771469501621024E-2</v>
      </c>
      <c r="V152" s="54">
        <f t="shared" si="45"/>
        <v>4.0077959667507823E-2</v>
      </c>
      <c r="W152" s="54">
        <f t="shared" si="46"/>
        <v>1.7718049476289632E-2</v>
      </c>
      <c r="X152" s="54">
        <f t="shared" si="47"/>
        <v>3.1665659008464297E-2</v>
      </c>
      <c r="Y152" s="54">
        <f t="shared" si="48"/>
        <v>1.1321181931393642E-2</v>
      </c>
      <c r="Z152" s="54">
        <f t="shared" si="49"/>
        <v>6.7166685324071551E-4</v>
      </c>
    </row>
    <row r="153" spans="1:26" x14ac:dyDescent="0.25">
      <c r="A153" s="6" t="s">
        <v>142</v>
      </c>
      <c r="B153" s="67">
        <f>SUM('subscritores das IME 2023'!B155:J155)</f>
        <v>72281</v>
      </c>
      <c r="C153" s="67">
        <f>SUM('subscritores das IME 2023'!K155:S155)</f>
        <v>77435</v>
      </c>
      <c r="D153" s="67">
        <f>SUM('subscritores das IME 2023'!T155:AB155)</f>
        <v>80142</v>
      </c>
      <c r="E153" s="67">
        <f>SUM('subscritores das IME 2023'!AC155:AK155)</f>
        <v>81100</v>
      </c>
      <c r="F153" s="67">
        <f>SUM('subscritores das IME 2023'!AL155:AT155)</f>
        <v>89787</v>
      </c>
      <c r="G153" s="67">
        <f>SUM('subscritores das IME 2023'!AU155:BC155)</f>
        <v>93938</v>
      </c>
      <c r="H153" s="67">
        <f>SUM('subscritores das IME 2023'!BD155:BL155)</f>
        <v>97321</v>
      </c>
      <c r="I153" s="67">
        <f>SUM('subscritores das IME 2023'!BM155:BU155)</f>
        <v>99277</v>
      </c>
      <c r="J153" s="67">
        <f>SUM('subscritores das IME 2023'!BV155:CD155)</f>
        <v>100785</v>
      </c>
      <c r="K153" s="67">
        <f>SUM('subscritores das IME 2023'!CE155:CM155)</f>
        <v>104035</v>
      </c>
      <c r="L153" s="67">
        <f>SUM('subscritores das IME 2023'!CN155:CV155)</f>
        <v>104205</v>
      </c>
      <c r="M153" s="67">
        <f>SUM('subscritores das IME 2023'!CW155:DE155)</f>
        <v>105749</v>
      </c>
      <c r="P153" s="54">
        <f t="shared" si="39"/>
        <v>7.1305045585976945E-2</v>
      </c>
      <c r="Q153" s="54">
        <f t="shared" si="40"/>
        <v>3.4958352166333029E-2</v>
      </c>
      <c r="R153" s="54">
        <f t="shared" si="41"/>
        <v>1.1953782036884464E-2</v>
      </c>
      <c r="S153" s="54">
        <f t="shared" si="42"/>
        <v>0.10711467324291002</v>
      </c>
      <c r="T153" s="54">
        <f t="shared" si="43"/>
        <v>4.623163709668443E-2</v>
      </c>
      <c r="U153" s="54">
        <f t="shared" si="44"/>
        <v>3.6013115033319831E-2</v>
      </c>
      <c r="V153" s="54">
        <f t="shared" si="45"/>
        <v>2.0098437130732227E-2</v>
      </c>
      <c r="W153" s="54">
        <f t="shared" si="46"/>
        <v>1.5189822416068255E-2</v>
      </c>
      <c r="X153" s="54">
        <f t="shared" si="47"/>
        <v>3.22468621322618E-2</v>
      </c>
      <c r="Y153" s="54">
        <f t="shared" si="48"/>
        <v>1.6340654587398973E-3</v>
      </c>
      <c r="Z153" s="54">
        <f t="shared" si="49"/>
        <v>1.4816947363370359E-2</v>
      </c>
    </row>
    <row r="154" spans="1:26" x14ac:dyDescent="0.25">
      <c r="A154" s="6" t="s">
        <v>143</v>
      </c>
      <c r="B154" s="67">
        <f>SUM('subscritores das IME 2023'!B156:J156)</f>
        <v>6986</v>
      </c>
      <c r="C154" s="67">
        <f>SUM('subscritores das IME 2023'!K156:S156)</f>
        <v>8498</v>
      </c>
      <c r="D154" s="67">
        <f>SUM('subscritores das IME 2023'!T156:AB156)</f>
        <v>9770</v>
      </c>
      <c r="E154" s="67">
        <f>SUM('subscritores das IME 2023'!AC156:AK156)</f>
        <v>10331</v>
      </c>
      <c r="F154" s="67">
        <f>SUM('subscritores das IME 2023'!AL156:AT156)</f>
        <v>11284</v>
      </c>
      <c r="G154" s="67">
        <f>SUM('subscritores das IME 2023'!AU156:BC156)</f>
        <v>11496</v>
      </c>
      <c r="H154" s="67">
        <f>SUM('subscritores das IME 2023'!BD156:BL156)</f>
        <v>12779</v>
      </c>
      <c r="I154" s="67">
        <f>SUM('subscritores das IME 2023'!BM156:BU156)</f>
        <v>13714</v>
      </c>
      <c r="J154" s="67">
        <f>SUM('subscritores das IME 2023'!BV156:CD156)</f>
        <v>14318</v>
      </c>
      <c r="K154" s="67">
        <f>SUM('subscritores das IME 2023'!CE156:CM156)</f>
        <v>13942</v>
      </c>
      <c r="L154" s="67">
        <f>SUM('subscritores das IME 2023'!CN156:CV156)</f>
        <v>14241</v>
      </c>
      <c r="M154" s="67">
        <f>SUM('subscritores das IME 2023'!CW156:DE156)</f>
        <v>14767</v>
      </c>
      <c r="P154" s="54">
        <f t="shared" si="39"/>
        <v>0.21643286573146292</v>
      </c>
      <c r="Q154" s="54">
        <f t="shared" si="40"/>
        <v>0.14968227818310198</v>
      </c>
      <c r="R154" s="54">
        <f t="shared" si="41"/>
        <v>5.7420675537359189E-2</v>
      </c>
      <c r="S154" s="54">
        <f t="shared" si="42"/>
        <v>9.2246636337237398E-2</v>
      </c>
      <c r="T154" s="54">
        <f t="shared" si="43"/>
        <v>1.878766394895437E-2</v>
      </c>
      <c r="U154" s="54">
        <f t="shared" si="44"/>
        <v>0.11160403618649961</v>
      </c>
      <c r="V154" s="54">
        <f t="shared" si="45"/>
        <v>7.316691446905077E-2</v>
      </c>
      <c r="W154" s="54">
        <f t="shared" si="46"/>
        <v>4.4042584220504555E-2</v>
      </c>
      <c r="X154" s="54">
        <f t="shared" si="47"/>
        <v>-2.6260650928900731E-2</v>
      </c>
      <c r="Y154" s="54">
        <f t="shared" si="48"/>
        <v>2.1445990532204862E-2</v>
      </c>
      <c r="Z154" s="54">
        <f t="shared" si="49"/>
        <v>3.6935608454462532E-2</v>
      </c>
    </row>
    <row r="155" spans="1:26" x14ac:dyDescent="0.25">
      <c r="A155" s="6" t="s">
        <v>144</v>
      </c>
      <c r="B155" s="67">
        <f>SUM('subscritores das IME 2023'!B157:J157)</f>
        <v>20745</v>
      </c>
      <c r="C155" s="67">
        <f>SUM('subscritores das IME 2023'!K157:S157)</f>
        <v>22901</v>
      </c>
      <c r="D155" s="67">
        <f>SUM('subscritores das IME 2023'!T157:AB157)</f>
        <v>24193</v>
      </c>
      <c r="E155" s="67">
        <f>SUM('subscritores das IME 2023'!AC157:AK157)</f>
        <v>25401</v>
      </c>
      <c r="F155" s="67">
        <f>SUM('subscritores das IME 2023'!AL157:AT157)</f>
        <v>27419</v>
      </c>
      <c r="G155" s="67">
        <f>SUM('subscritores das IME 2023'!AU157:BC157)</f>
        <v>30518</v>
      </c>
      <c r="H155" s="67">
        <f>SUM('subscritores das IME 2023'!BD157:BL157)</f>
        <v>33095</v>
      </c>
      <c r="I155" s="67">
        <f>SUM('subscritores das IME 2023'!BM157:BU157)</f>
        <v>35091</v>
      </c>
      <c r="J155" s="67">
        <f>SUM('subscritores das IME 2023'!BV157:CD157)</f>
        <v>36374</v>
      </c>
      <c r="K155" s="67">
        <f>SUM('subscritores das IME 2023'!CE157:CM157)</f>
        <v>37757</v>
      </c>
      <c r="L155" s="67">
        <f>SUM('subscritores das IME 2023'!CN157:CV157)</f>
        <v>37752</v>
      </c>
      <c r="M155" s="67">
        <f>SUM('subscritores das IME 2023'!CW157:DE157)</f>
        <v>37816</v>
      </c>
      <c r="P155" s="54">
        <f t="shared" si="39"/>
        <v>0.10392865750783331</v>
      </c>
      <c r="Q155" s="54">
        <f t="shared" si="40"/>
        <v>5.6416750360246182E-2</v>
      </c>
      <c r="R155" s="54">
        <f t="shared" si="41"/>
        <v>4.9931798454098342E-2</v>
      </c>
      <c r="S155" s="54">
        <f t="shared" si="42"/>
        <v>7.9445691114523154E-2</v>
      </c>
      <c r="T155" s="54">
        <f t="shared" si="43"/>
        <v>0.11302381560231956</v>
      </c>
      <c r="U155" s="54">
        <f t="shared" si="44"/>
        <v>8.4441968674225043E-2</v>
      </c>
      <c r="V155" s="54">
        <f t="shared" si="45"/>
        <v>6.0311225260613277E-2</v>
      </c>
      <c r="W155" s="54">
        <f t="shared" si="46"/>
        <v>3.6562081445384864E-2</v>
      </c>
      <c r="X155" s="54">
        <f t="shared" si="47"/>
        <v>3.8021663825809737E-2</v>
      </c>
      <c r="Y155" s="54">
        <f t="shared" si="48"/>
        <v>-1.3242577535288458E-4</v>
      </c>
      <c r="Z155" s="54">
        <f t="shared" si="49"/>
        <v>1.6952744225471328E-3</v>
      </c>
    </row>
    <row r="156" spans="1:26" x14ac:dyDescent="0.25">
      <c r="A156" s="6" t="s">
        <v>145</v>
      </c>
      <c r="B156" s="67">
        <f>SUM('subscritores das IME 2023'!B158:J158)</f>
        <v>14459</v>
      </c>
      <c r="C156" s="67">
        <f>SUM('subscritores das IME 2023'!K158:S158)</f>
        <v>15638</v>
      </c>
      <c r="D156" s="67">
        <f>SUM('subscritores das IME 2023'!T158:AB158)</f>
        <v>16760</v>
      </c>
      <c r="E156" s="67">
        <f>SUM('subscritores das IME 2023'!AC158:AK158)</f>
        <v>17349</v>
      </c>
      <c r="F156" s="67">
        <f>SUM('subscritores das IME 2023'!AL158:AT158)</f>
        <v>19878</v>
      </c>
      <c r="G156" s="67">
        <f>SUM('subscritores das IME 2023'!AU158:BC158)</f>
        <v>22013</v>
      </c>
      <c r="H156" s="67">
        <f>SUM('subscritores das IME 2023'!BD158:BL158)</f>
        <v>24345</v>
      </c>
      <c r="I156" s="67">
        <f>SUM('subscritores das IME 2023'!BM158:BU158)</f>
        <v>25624</v>
      </c>
      <c r="J156" s="67">
        <f>SUM('subscritores das IME 2023'!BV158:CD158)</f>
        <v>26650</v>
      </c>
      <c r="K156" s="67">
        <f>SUM('subscritores das IME 2023'!CE158:CM158)</f>
        <v>28085</v>
      </c>
      <c r="L156" s="67">
        <f>SUM('subscritores das IME 2023'!CN158:CV158)</f>
        <v>29553</v>
      </c>
      <c r="M156" s="67">
        <f>SUM('subscritores das IME 2023'!CW158:DE158)</f>
        <v>30398</v>
      </c>
      <c r="P156" s="54">
        <f t="shared" si="39"/>
        <v>8.1540908776540633E-2</v>
      </c>
      <c r="Q156" s="54">
        <f t="shared" si="40"/>
        <v>7.1748305409899071E-2</v>
      </c>
      <c r="R156" s="54">
        <f t="shared" si="41"/>
        <v>3.5143198090692218E-2</v>
      </c>
      <c r="S156" s="54">
        <f t="shared" si="42"/>
        <v>0.14577209061040985</v>
      </c>
      <c r="T156" s="54">
        <f t="shared" si="43"/>
        <v>0.10740517154643325</v>
      </c>
      <c r="U156" s="54">
        <f t="shared" si="44"/>
        <v>0.10593740062690227</v>
      </c>
      <c r="V156" s="54">
        <f t="shared" si="45"/>
        <v>5.2536455124255532E-2</v>
      </c>
      <c r="W156" s="54">
        <f t="shared" si="46"/>
        <v>4.0040586949734669E-2</v>
      </c>
      <c r="X156" s="54">
        <f t="shared" si="47"/>
        <v>5.3846153846153877E-2</v>
      </c>
      <c r="Y156" s="54">
        <f t="shared" si="48"/>
        <v>5.2269894961723296E-2</v>
      </c>
      <c r="Z156" s="54">
        <f t="shared" si="49"/>
        <v>2.8592697864852967E-2</v>
      </c>
    </row>
    <row r="157" spans="1:26" x14ac:dyDescent="0.25">
      <c r="A157" s="6" t="s">
        <v>146</v>
      </c>
      <c r="B157" s="67">
        <f>SUM('subscritores das IME 2023'!B159:J159)</f>
        <v>30328</v>
      </c>
      <c r="C157" s="67">
        <f>SUM('subscritores das IME 2023'!K159:S159)</f>
        <v>32930</v>
      </c>
      <c r="D157" s="67">
        <f>SUM('subscritores das IME 2023'!T159:AB159)</f>
        <v>35345</v>
      </c>
      <c r="E157" s="67">
        <f>SUM('subscritores das IME 2023'!AC159:AK159)</f>
        <v>36169</v>
      </c>
      <c r="F157" s="67">
        <f>SUM('subscritores das IME 2023'!AL159:AT159)</f>
        <v>37961</v>
      </c>
      <c r="G157" s="67">
        <f>SUM('subscritores das IME 2023'!AU159:BC159)</f>
        <v>39980</v>
      </c>
      <c r="H157" s="67">
        <f>SUM('subscritores das IME 2023'!BD159:BL159)</f>
        <v>42294</v>
      </c>
      <c r="I157" s="67">
        <f>SUM('subscritores das IME 2023'!BM159:BU159)</f>
        <v>44114</v>
      </c>
      <c r="J157" s="67">
        <f>SUM('subscritores das IME 2023'!BV159:CD159)</f>
        <v>46008</v>
      </c>
      <c r="K157" s="67">
        <f>SUM('subscritores das IME 2023'!CE159:CM159)</f>
        <v>47002</v>
      </c>
      <c r="L157" s="67">
        <f>SUM('subscritores das IME 2023'!CN159:CV159)</f>
        <v>47805</v>
      </c>
      <c r="M157" s="67">
        <f>SUM('subscritores das IME 2023'!CW159:DE159)</f>
        <v>50802</v>
      </c>
      <c r="P157" s="54">
        <f t="shared" si="39"/>
        <v>8.5795304668952799E-2</v>
      </c>
      <c r="Q157" s="54">
        <f t="shared" si="40"/>
        <v>7.3337382326146283E-2</v>
      </c>
      <c r="R157" s="54">
        <f t="shared" si="41"/>
        <v>2.3313057009477944E-2</v>
      </c>
      <c r="S157" s="54">
        <f t="shared" si="42"/>
        <v>4.9545190632862335E-2</v>
      </c>
      <c r="T157" s="54">
        <f t="shared" si="43"/>
        <v>5.3186164748030951E-2</v>
      </c>
      <c r="U157" s="54">
        <f t="shared" si="44"/>
        <v>5.7878939469734769E-2</v>
      </c>
      <c r="V157" s="54">
        <f t="shared" si="45"/>
        <v>4.3032108573320071E-2</v>
      </c>
      <c r="W157" s="54">
        <f t="shared" si="46"/>
        <v>4.293421589518065E-2</v>
      </c>
      <c r="X157" s="54">
        <f t="shared" si="47"/>
        <v>2.1604938271605034E-2</v>
      </c>
      <c r="Y157" s="54">
        <f t="shared" si="48"/>
        <v>1.7084379388111248E-2</v>
      </c>
      <c r="Z157" s="54">
        <f t="shared" si="49"/>
        <v>6.2692187009727007E-2</v>
      </c>
    </row>
    <row r="158" spans="1:26" x14ac:dyDescent="0.25">
      <c r="A158" s="6" t="s">
        <v>147</v>
      </c>
      <c r="B158" s="67">
        <f>SUM('subscritores das IME 2023'!B160:J160)</f>
        <v>20583</v>
      </c>
      <c r="C158" s="67">
        <f>SUM('subscritores das IME 2023'!K160:S160)</f>
        <v>24279</v>
      </c>
      <c r="D158" s="67">
        <f>SUM('subscritores das IME 2023'!T160:AB160)</f>
        <v>27651</v>
      </c>
      <c r="E158" s="67">
        <f>SUM('subscritores das IME 2023'!AC160:AK160)</f>
        <v>30578</v>
      </c>
      <c r="F158" s="67">
        <f>SUM('subscritores das IME 2023'!AL160:AT160)</f>
        <v>34460</v>
      </c>
      <c r="G158" s="67">
        <f>SUM('subscritores das IME 2023'!AU160:BC160)</f>
        <v>37447</v>
      </c>
      <c r="H158" s="67">
        <f>SUM('subscritores das IME 2023'!BD160:BL160)</f>
        <v>41962</v>
      </c>
      <c r="I158" s="67">
        <f>SUM('subscritores das IME 2023'!BM160:BU160)</f>
        <v>45295</v>
      </c>
      <c r="J158" s="67">
        <f>SUM('subscritores das IME 2023'!BV160:CD160)</f>
        <v>48558</v>
      </c>
      <c r="K158" s="67">
        <f>SUM('subscritores das IME 2023'!CE160:CM160)</f>
        <v>51535</v>
      </c>
      <c r="L158" s="67">
        <f>SUM('subscritores das IME 2023'!CN160:CV160)</f>
        <v>53573</v>
      </c>
      <c r="M158" s="67">
        <f>SUM('subscritores das IME 2023'!CW160:DE160)</f>
        <v>56576</v>
      </c>
      <c r="P158" s="54">
        <f t="shared" si="39"/>
        <v>0.17956566098236415</v>
      </c>
      <c r="Q158" s="54">
        <f t="shared" si="40"/>
        <v>0.13888545656740403</v>
      </c>
      <c r="R158" s="54">
        <f t="shared" si="41"/>
        <v>0.10585512278036968</v>
      </c>
      <c r="S158" s="54">
        <f t="shared" si="42"/>
        <v>0.12695401922951133</v>
      </c>
      <c r="T158" s="54">
        <f t="shared" si="43"/>
        <v>8.6680208937899073E-2</v>
      </c>
      <c r="U158" s="54">
        <f t="shared" si="44"/>
        <v>0.12057040617405934</v>
      </c>
      <c r="V158" s="54">
        <f t="shared" si="45"/>
        <v>7.9429007196987644E-2</v>
      </c>
      <c r="W158" s="54">
        <f t="shared" si="46"/>
        <v>7.2038856385914452E-2</v>
      </c>
      <c r="X158" s="54">
        <f t="shared" si="47"/>
        <v>6.1308126364347793E-2</v>
      </c>
      <c r="Y158" s="54">
        <f t="shared" si="48"/>
        <v>3.9545939652663176E-2</v>
      </c>
      <c r="Z158" s="54">
        <f t="shared" si="49"/>
        <v>5.6054355738898387E-2</v>
      </c>
    </row>
    <row r="159" spans="1:26" x14ac:dyDescent="0.25">
      <c r="A159" s="6" t="s">
        <v>148</v>
      </c>
      <c r="B159" s="67">
        <f>SUM('subscritores das IME 2023'!B161:J161)</f>
        <v>4809</v>
      </c>
      <c r="C159" s="67">
        <f>SUM('subscritores das IME 2023'!K161:S161)</f>
        <v>4550</v>
      </c>
      <c r="D159" s="67">
        <f>SUM('subscritores das IME 2023'!T161:AB161)</f>
        <v>4859</v>
      </c>
      <c r="E159" s="67">
        <f>SUM('subscritores das IME 2023'!AC161:AK161)</f>
        <v>4907</v>
      </c>
      <c r="F159" s="67">
        <f>SUM('subscritores das IME 2023'!AL161:AT161)</f>
        <v>5733</v>
      </c>
      <c r="G159" s="67">
        <f>SUM('subscritores das IME 2023'!AU161:BC161)</f>
        <v>6837</v>
      </c>
      <c r="H159" s="67">
        <f>SUM('subscritores das IME 2023'!BD161:BL161)</f>
        <v>8381</v>
      </c>
      <c r="I159" s="67">
        <f>SUM('subscritores das IME 2023'!BM161:BU161)</f>
        <v>9312</v>
      </c>
      <c r="J159" s="67">
        <f>SUM('subscritores das IME 2023'!BV161:CD161)</f>
        <v>10380</v>
      </c>
      <c r="K159" s="67">
        <f>SUM('subscritores das IME 2023'!CE161:CM161)</f>
        <v>11173</v>
      </c>
      <c r="L159" s="67">
        <f>SUM('subscritores das IME 2023'!CN161:CV161)</f>
        <v>11532</v>
      </c>
      <c r="M159" s="67">
        <f>SUM('subscritores das IME 2023'!CW161:DE161)</f>
        <v>12841</v>
      </c>
      <c r="P159" s="54">
        <f t="shared" si="39"/>
        <v>-5.3857350800582293E-2</v>
      </c>
      <c r="Q159" s="54">
        <f t="shared" si="40"/>
        <v>6.7912087912087804E-2</v>
      </c>
      <c r="R159" s="54">
        <f t="shared" si="41"/>
        <v>9.8785758386499278E-3</v>
      </c>
      <c r="S159" s="54">
        <f t="shared" si="42"/>
        <v>0.16833095577746082</v>
      </c>
      <c r="T159" s="54">
        <f t="shared" si="43"/>
        <v>0.19256933542647836</v>
      </c>
      <c r="U159" s="54">
        <f t="shared" si="44"/>
        <v>0.22583004241626448</v>
      </c>
      <c r="V159" s="54">
        <f t="shared" si="45"/>
        <v>0.11108459611024935</v>
      </c>
      <c r="W159" s="54">
        <f t="shared" si="46"/>
        <v>0.11469072164948457</v>
      </c>
      <c r="X159" s="54">
        <f t="shared" si="47"/>
        <v>7.6396917148362276E-2</v>
      </c>
      <c r="Y159" s="54">
        <f t="shared" si="48"/>
        <v>3.2131030161997698E-2</v>
      </c>
      <c r="Z159" s="54">
        <f t="shared" si="49"/>
        <v>0.11351023239680891</v>
      </c>
    </row>
    <row r="160" spans="1:26" x14ac:dyDescent="0.25">
      <c r="A160" s="6"/>
      <c r="B160" s="67">
        <f>SUM('subscritores das IME 2023'!B162:J162)</f>
        <v>0</v>
      </c>
      <c r="C160" s="67">
        <f>SUM('subscritores das IME 2023'!K162:S162)</f>
        <v>0</v>
      </c>
      <c r="D160" s="67">
        <f>SUM('subscritores das IME 2023'!T162:AB162)</f>
        <v>0</v>
      </c>
      <c r="E160" s="67">
        <f>SUM('subscritores das IME 2023'!AC162:AK162)</f>
        <v>0</v>
      </c>
      <c r="F160" s="67">
        <f>SUM('subscritores das IME 2023'!AL162:AT162)</f>
        <v>0</v>
      </c>
      <c r="G160" s="67">
        <f>SUM('subscritores das IME 2023'!AU162:BC162)</f>
        <v>0</v>
      </c>
      <c r="H160" s="67">
        <f>SUM('subscritores das IME 2023'!BD162:BL162)</f>
        <v>0</v>
      </c>
      <c r="I160" s="67">
        <f>SUM('subscritores das IME 2023'!BM162:BU162)</f>
        <v>0</v>
      </c>
      <c r="J160" s="67">
        <f>SUM('subscritores das IME 2023'!BV162:CD162)</f>
        <v>0</v>
      </c>
      <c r="K160" s="67">
        <f>SUM('subscritores das IME 2023'!CE162:CM162)</f>
        <v>0</v>
      </c>
      <c r="L160" s="67">
        <f>SUM('subscritores das IME 2023'!CN162:CV162)</f>
        <v>0</v>
      </c>
      <c r="M160" s="67">
        <f>SUM('subscritores das IME 2023'!CW162:DE162)</f>
        <v>0</v>
      </c>
      <c r="P160" s="54" t="e">
        <f t="shared" si="39"/>
        <v>#DIV/0!</v>
      </c>
      <c r="Q160" s="54" t="e">
        <f t="shared" si="40"/>
        <v>#DIV/0!</v>
      </c>
      <c r="R160" s="54" t="e">
        <f t="shared" si="41"/>
        <v>#DIV/0!</v>
      </c>
      <c r="S160" s="54" t="e">
        <f t="shared" si="42"/>
        <v>#DIV/0!</v>
      </c>
      <c r="T160" s="54" t="e">
        <f t="shared" si="43"/>
        <v>#DIV/0!</v>
      </c>
      <c r="U160" s="54" t="e">
        <f t="shared" si="44"/>
        <v>#DIV/0!</v>
      </c>
      <c r="V160" s="54" t="e">
        <f t="shared" si="45"/>
        <v>#DIV/0!</v>
      </c>
      <c r="W160" s="54" t="e">
        <f t="shared" si="46"/>
        <v>#DIV/0!</v>
      </c>
      <c r="X160" s="54" t="e">
        <f t="shared" si="47"/>
        <v>#DIV/0!</v>
      </c>
      <c r="Y160" s="54" t="e">
        <f t="shared" si="48"/>
        <v>#DIV/0!</v>
      </c>
      <c r="Z160" s="54" t="e">
        <f t="shared" si="49"/>
        <v>#DIV/0!</v>
      </c>
    </row>
    <row r="161" spans="1:26" x14ac:dyDescent="0.25">
      <c r="A161" s="8" t="s">
        <v>149</v>
      </c>
      <c r="B161" s="8">
        <f>SUM(B162:B178)</f>
        <v>467799</v>
      </c>
      <c r="C161" s="8">
        <f t="shared" ref="C161:M161" si="51">SUM(C162:C178)</f>
        <v>495865</v>
      </c>
      <c r="D161" s="8">
        <f t="shared" si="51"/>
        <v>514369</v>
      </c>
      <c r="E161" s="8">
        <f t="shared" si="51"/>
        <v>536813</v>
      </c>
      <c r="F161" s="8">
        <f t="shared" si="51"/>
        <v>597658</v>
      </c>
      <c r="G161" s="8">
        <f t="shared" si="51"/>
        <v>650442</v>
      </c>
      <c r="H161" s="8">
        <f t="shared" si="51"/>
        <v>709792</v>
      </c>
      <c r="I161" s="8">
        <f t="shared" si="51"/>
        <v>762691</v>
      </c>
      <c r="J161" s="8">
        <f t="shared" si="51"/>
        <v>777125</v>
      </c>
      <c r="K161" s="8">
        <f t="shared" si="51"/>
        <v>806445</v>
      </c>
      <c r="L161" s="8">
        <f t="shared" si="51"/>
        <v>824242</v>
      </c>
      <c r="M161" s="8">
        <f t="shared" si="51"/>
        <v>814883</v>
      </c>
      <c r="P161" s="54">
        <f t="shared" si="39"/>
        <v>5.9995852919736858E-2</v>
      </c>
      <c r="Q161" s="54">
        <f t="shared" si="40"/>
        <v>3.7316608351063207E-2</v>
      </c>
      <c r="R161" s="54">
        <f t="shared" si="41"/>
        <v>4.3634044819963913E-2</v>
      </c>
      <c r="S161" s="54">
        <f t="shared" si="42"/>
        <v>0.1133448705601392</v>
      </c>
      <c r="T161" s="54">
        <f t="shared" si="43"/>
        <v>8.8318068192846155E-2</v>
      </c>
      <c r="U161" s="54">
        <f t="shared" si="44"/>
        <v>9.1245645268909437E-2</v>
      </c>
      <c r="V161" s="54">
        <f t="shared" si="45"/>
        <v>7.4527467201659148E-2</v>
      </c>
      <c r="W161" s="54">
        <f t="shared" si="46"/>
        <v>1.8925095484278787E-2</v>
      </c>
      <c r="X161" s="54">
        <f t="shared" si="47"/>
        <v>3.7728808106803902E-2</v>
      </c>
      <c r="Y161" s="54">
        <f t="shared" si="48"/>
        <v>2.2068460961379932E-2</v>
      </c>
      <c r="Z161" s="54">
        <f t="shared" si="49"/>
        <v>-1.1354674961965072E-2</v>
      </c>
    </row>
    <row r="162" spans="1:26" x14ac:dyDescent="0.25">
      <c r="A162" s="68" t="s">
        <v>150</v>
      </c>
      <c r="B162" s="67">
        <f>SUM('subscritores das IME 2023'!B164:J164)</f>
        <v>169149</v>
      </c>
      <c r="C162" s="67">
        <f>SUM('subscritores das IME 2023'!K164:S164)</f>
        <v>178589</v>
      </c>
      <c r="D162" s="67">
        <f>SUM('subscritores das IME 2023'!T164:AB164)</f>
        <v>184361</v>
      </c>
      <c r="E162" s="67">
        <f>SUM('subscritores das IME 2023'!AC164:AK164)</f>
        <v>192373</v>
      </c>
      <c r="F162" s="67">
        <f>SUM('subscritores das IME 2023'!AL164:AT164)</f>
        <v>202893</v>
      </c>
      <c r="G162" s="67">
        <f>SUM('subscritores das IME 2023'!AU164:BC164)</f>
        <v>207034</v>
      </c>
      <c r="H162" s="67">
        <f>SUM('subscritores das IME 2023'!BD164:BL164)</f>
        <v>216935</v>
      </c>
      <c r="I162" s="67">
        <f>SUM('subscritores das IME 2023'!BM164:BU164)</f>
        <v>230063</v>
      </c>
      <c r="J162" s="67">
        <f>SUM('subscritores das IME 2023'!BV164:CD164)</f>
        <v>234513</v>
      </c>
      <c r="K162" s="67">
        <f>SUM('subscritores das IME 2023'!CE164:CM164)</f>
        <v>240135</v>
      </c>
      <c r="L162" s="67">
        <f>SUM('subscritores das IME 2023'!CN164:CV164)</f>
        <v>244808</v>
      </c>
      <c r="M162" s="67">
        <f>SUM('subscritores das IME 2023'!CW164:DE164)</f>
        <v>241959</v>
      </c>
      <c r="P162" s="54">
        <f t="shared" si="39"/>
        <v>5.5808783971527998E-2</v>
      </c>
      <c r="Q162" s="54">
        <f t="shared" si="40"/>
        <v>3.2320019710060599E-2</v>
      </c>
      <c r="R162" s="54">
        <f t="shared" si="41"/>
        <v>4.3458215132267775E-2</v>
      </c>
      <c r="S162" s="54">
        <f t="shared" si="42"/>
        <v>5.4685428828369798E-2</v>
      </c>
      <c r="T162" s="54">
        <f t="shared" si="43"/>
        <v>2.0409772638779966E-2</v>
      </c>
      <c r="U162" s="54">
        <f t="shared" si="44"/>
        <v>4.7823062878560973E-2</v>
      </c>
      <c r="V162" s="54">
        <f t="shared" si="45"/>
        <v>6.051582271187228E-2</v>
      </c>
      <c r="W162" s="54">
        <f t="shared" si="46"/>
        <v>1.934252791626645E-2</v>
      </c>
      <c r="X162" s="54">
        <f t="shared" si="47"/>
        <v>2.3973084647759491E-2</v>
      </c>
      <c r="Y162" s="54">
        <f t="shared" si="48"/>
        <v>1.9459887146813237E-2</v>
      </c>
      <c r="Z162" s="54">
        <f t="shared" si="49"/>
        <v>-1.1637691578706533E-2</v>
      </c>
    </row>
    <row r="163" spans="1:26" x14ac:dyDescent="0.25">
      <c r="A163" s="68" t="s">
        <v>151</v>
      </c>
      <c r="B163" s="67">
        <f>SUM('subscritores das IME 2023'!B165:J165)</f>
        <v>92113</v>
      </c>
      <c r="C163" s="67">
        <f>SUM('subscritores das IME 2023'!K165:S165)</f>
        <v>94983</v>
      </c>
      <c r="D163" s="67">
        <f>SUM('subscritores das IME 2023'!T165:AB165)</f>
        <v>98577</v>
      </c>
      <c r="E163" s="67">
        <f>SUM('subscritores das IME 2023'!AC165:AK165)</f>
        <v>101335</v>
      </c>
      <c r="F163" s="67">
        <f>SUM('subscritores das IME 2023'!AL165:AT165)</f>
        <v>111892</v>
      </c>
      <c r="G163" s="67">
        <f>SUM('subscritores das IME 2023'!AU165:BC165)</f>
        <v>125803</v>
      </c>
      <c r="H163" s="67">
        <f>SUM('subscritores das IME 2023'!BD165:BL165)</f>
        <v>139111</v>
      </c>
      <c r="I163" s="67">
        <f>SUM('subscritores das IME 2023'!BM165:BU165)</f>
        <v>147654</v>
      </c>
      <c r="J163" s="67">
        <f>SUM('subscritores das IME 2023'!BV165:CD165)</f>
        <v>149229</v>
      </c>
      <c r="K163" s="67">
        <f>SUM('subscritores das IME 2023'!CE165:CM165)</f>
        <v>154984</v>
      </c>
      <c r="L163" s="67">
        <f>SUM('subscritores das IME 2023'!CN165:CV165)</f>
        <v>156577</v>
      </c>
      <c r="M163" s="67">
        <f>SUM('subscritores das IME 2023'!CW165:DE165)</f>
        <v>156894</v>
      </c>
      <c r="P163" s="54">
        <f t="shared" si="39"/>
        <v>3.1157382779846587E-2</v>
      </c>
      <c r="Q163" s="54">
        <f t="shared" si="40"/>
        <v>3.7838350020529932E-2</v>
      </c>
      <c r="R163" s="54">
        <f t="shared" si="41"/>
        <v>2.7978128772431665E-2</v>
      </c>
      <c r="S163" s="54">
        <f t="shared" si="42"/>
        <v>0.10417920757882282</v>
      </c>
      <c r="T163" s="54">
        <f t="shared" si="43"/>
        <v>0.12432524219783359</v>
      </c>
      <c r="U163" s="54">
        <f t="shared" si="44"/>
        <v>0.10578444075260518</v>
      </c>
      <c r="V163" s="54">
        <f t="shared" si="45"/>
        <v>6.1411390903666874E-2</v>
      </c>
      <c r="W163" s="54">
        <f t="shared" si="46"/>
        <v>1.0666829208826112E-2</v>
      </c>
      <c r="X163" s="54">
        <f t="shared" si="47"/>
        <v>3.8564890202306579E-2</v>
      </c>
      <c r="Y163" s="54">
        <f t="shared" si="48"/>
        <v>1.027848035926282E-2</v>
      </c>
      <c r="Z163" s="54">
        <f t="shared" si="49"/>
        <v>2.0245629945649934E-3</v>
      </c>
    </row>
    <row r="164" spans="1:26" x14ac:dyDescent="0.25">
      <c r="A164" s="68" t="s">
        <v>152</v>
      </c>
      <c r="B164" s="67">
        <f>SUM('subscritores das IME 2023'!B166:J166)</f>
        <v>22527</v>
      </c>
      <c r="C164" s="67">
        <f>SUM('subscritores das IME 2023'!K166:S166)</f>
        <v>25058</v>
      </c>
      <c r="D164" s="67">
        <f>SUM('subscritores das IME 2023'!T166:AB166)</f>
        <v>26643</v>
      </c>
      <c r="E164" s="67">
        <f>SUM('subscritores das IME 2023'!AC166:AK166)</f>
        <v>28039</v>
      </c>
      <c r="F164" s="67">
        <f>SUM('subscritores das IME 2023'!AL166:AT166)</f>
        <v>31993</v>
      </c>
      <c r="G164" s="67">
        <f>SUM('subscritores das IME 2023'!AU166:BC166)</f>
        <v>34043</v>
      </c>
      <c r="H164" s="67">
        <f>SUM('subscritores das IME 2023'!BD166:BL166)</f>
        <v>35535</v>
      </c>
      <c r="I164" s="67">
        <f>SUM('subscritores das IME 2023'!BM166:BU166)</f>
        <v>37341</v>
      </c>
      <c r="J164" s="67">
        <f>SUM('subscritores das IME 2023'!BV166:CD166)</f>
        <v>38394</v>
      </c>
      <c r="K164" s="67">
        <f>SUM('subscritores das IME 2023'!CE166:CM166)</f>
        <v>40372</v>
      </c>
      <c r="L164" s="67">
        <f>SUM('subscritores das IME 2023'!CN166:CV166)</f>
        <v>40634</v>
      </c>
      <c r="M164" s="67">
        <f>SUM('subscritores das IME 2023'!CW166:DE166)</f>
        <v>39942</v>
      </c>
      <c r="P164" s="54">
        <f t="shared" si="39"/>
        <v>0.11235406401207437</v>
      </c>
      <c r="Q164" s="54">
        <f t="shared" si="40"/>
        <v>6.3253252454305908E-2</v>
      </c>
      <c r="R164" s="54">
        <f t="shared" si="41"/>
        <v>5.2396501895432213E-2</v>
      </c>
      <c r="S164" s="54">
        <f t="shared" si="42"/>
        <v>0.14101786796961369</v>
      </c>
      <c r="T164" s="54">
        <f t="shared" si="43"/>
        <v>6.4076516738036382E-2</v>
      </c>
      <c r="U164" s="54">
        <f t="shared" si="44"/>
        <v>4.3826924771612319E-2</v>
      </c>
      <c r="V164" s="54">
        <f t="shared" si="45"/>
        <v>5.0823132123258841E-2</v>
      </c>
      <c r="W164" s="54">
        <f t="shared" si="46"/>
        <v>2.8199566160520551E-2</v>
      </c>
      <c r="X164" s="54">
        <f t="shared" si="47"/>
        <v>5.1518466427045828E-2</v>
      </c>
      <c r="Y164" s="54">
        <f t="shared" si="48"/>
        <v>6.4896462895076557E-3</v>
      </c>
      <c r="Z164" s="54">
        <f t="shared" si="49"/>
        <v>-1.7030073337599094E-2</v>
      </c>
    </row>
    <row r="165" spans="1:26" x14ac:dyDescent="0.25">
      <c r="A165" s="68" t="s">
        <v>153</v>
      </c>
      <c r="B165" s="67">
        <f>SUM('subscritores das IME 2023'!B167:J167)</f>
        <v>9339</v>
      </c>
      <c r="C165" s="67">
        <f>SUM('subscritores das IME 2023'!K167:S167)</f>
        <v>10288</v>
      </c>
      <c r="D165" s="67">
        <f>SUM('subscritores das IME 2023'!T167:AB167)</f>
        <v>10631</v>
      </c>
      <c r="E165" s="67">
        <f>SUM('subscritores das IME 2023'!AC167:AK167)</f>
        <v>11312</v>
      </c>
      <c r="F165" s="67">
        <f>SUM('subscritores das IME 2023'!AL167:AT167)</f>
        <v>12454</v>
      </c>
      <c r="G165" s="67">
        <f>SUM('subscritores das IME 2023'!AU167:BC167)</f>
        <v>13456</v>
      </c>
      <c r="H165" s="67">
        <f>SUM('subscritores das IME 2023'!BD167:BL167)</f>
        <v>14332</v>
      </c>
      <c r="I165" s="67">
        <f>SUM('subscritores das IME 2023'!BM167:BU167)</f>
        <v>14503</v>
      </c>
      <c r="J165" s="67">
        <f>SUM('subscritores das IME 2023'!BV167:CD167)</f>
        <v>14524</v>
      </c>
      <c r="K165" s="67">
        <f>SUM('subscritores das IME 2023'!CE167:CM167)</f>
        <v>14749</v>
      </c>
      <c r="L165" s="67">
        <f>SUM('subscritores das IME 2023'!CN167:CV167)</f>
        <v>14633</v>
      </c>
      <c r="M165" s="67">
        <f>SUM('subscritores das IME 2023'!CW167:DE167)</f>
        <v>14494</v>
      </c>
      <c r="P165" s="54">
        <f t="shared" si="39"/>
        <v>0.10161687546846565</v>
      </c>
      <c r="Q165" s="54">
        <f t="shared" si="40"/>
        <v>3.3339813374805516E-2</v>
      </c>
      <c r="R165" s="54">
        <f t="shared" si="41"/>
        <v>6.4057943749412205E-2</v>
      </c>
      <c r="S165" s="54">
        <f t="shared" si="42"/>
        <v>0.1009547383309759</v>
      </c>
      <c r="T165" s="54">
        <f t="shared" si="43"/>
        <v>8.0456078368395634E-2</v>
      </c>
      <c r="U165" s="54">
        <f t="shared" si="44"/>
        <v>6.5101070154577778E-2</v>
      </c>
      <c r="V165" s="54">
        <f t="shared" si="45"/>
        <v>1.1931342450460569E-2</v>
      </c>
      <c r="W165" s="54">
        <f t="shared" si="46"/>
        <v>1.4479762807695362E-3</v>
      </c>
      <c r="X165" s="54">
        <f t="shared" si="47"/>
        <v>1.5491600110162596E-2</v>
      </c>
      <c r="Y165" s="54">
        <f t="shared" si="48"/>
        <v>-7.8649399959319632E-3</v>
      </c>
      <c r="Z165" s="54">
        <f t="shared" si="49"/>
        <v>-9.4990774277318168E-3</v>
      </c>
    </row>
    <row r="166" spans="1:26" x14ac:dyDescent="0.25">
      <c r="A166" s="68" t="s">
        <v>154</v>
      </c>
      <c r="B166" s="67">
        <f>SUM('subscritores das IME 2023'!B168:J168)</f>
        <v>34502</v>
      </c>
      <c r="C166" s="67">
        <f>SUM('subscritores das IME 2023'!K168:S168)</f>
        <v>36768</v>
      </c>
      <c r="D166" s="67">
        <f>SUM('subscritores das IME 2023'!T168:AB168)</f>
        <v>37930</v>
      </c>
      <c r="E166" s="67">
        <f>SUM('subscritores das IME 2023'!AC168:AK168)</f>
        <v>40428</v>
      </c>
      <c r="F166" s="67">
        <f>SUM('subscritores das IME 2023'!AL168:AT168)</f>
        <v>48482</v>
      </c>
      <c r="G166" s="67">
        <f>SUM('subscritores das IME 2023'!AU168:BC168)</f>
        <v>54957</v>
      </c>
      <c r="H166" s="67">
        <f>SUM('subscritores das IME 2023'!BD168:BL168)</f>
        <v>67144</v>
      </c>
      <c r="I166" s="67">
        <f>SUM('subscritores das IME 2023'!BM168:BU168)</f>
        <v>76493</v>
      </c>
      <c r="J166" s="67">
        <f>SUM('subscritores das IME 2023'!BV168:CD168)</f>
        <v>78533</v>
      </c>
      <c r="K166" s="67">
        <f>SUM('subscritores das IME 2023'!CE168:CM168)</f>
        <v>84118</v>
      </c>
      <c r="L166" s="67">
        <f>SUM('subscritores das IME 2023'!CN168:CV168)</f>
        <v>89493</v>
      </c>
      <c r="M166" s="67">
        <f>SUM('subscritores das IME 2023'!CW168:DE168)</f>
        <v>91017</v>
      </c>
      <c r="P166" s="54">
        <f t="shared" si="39"/>
        <v>6.5677352037563086E-2</v>
      </c>
      <c r="Q166" s="54">
        <f t="shared" si="40"/>
        <v>3.1603568320278441E-2</v>
      </c>
      <c r="R166" s="54">
        <f t="shared" si="41"/>
        <v>6.5858159767993696E-2</v>
      </c>
      <c r="S166" s="54">
        <f t="shared" si="42"/>
        <v>0.19921836351043831</v>
      </c>
      <c r="T166" s="54">
        <f t="shared" si="43"/>
        <v>0.13355472133987867</v>
      </c>
      <c r="U166" s="54">
        <f t="shared" si="44"/>
        <v>0.22175519042160241</v>
      </c>
      <c r="V166" s="54">
        <f t="shared" si="45"/>
        <v>0.13923805552245927</v>
      </c>
      <c r="W166" s="54">
        <f t="shared" si="46"/>
        <v>2.6669106977109003E-2</v>
      </c>
      <c r="X166" s="54">
        <f t="shared" si="47"/>
        <v>7.1116600664688834E-2</v>
      </c>
      <c r="Y166" s="54">
        <f t="shared" si="48"/>
        <v>6.3898333293706422E-2</v>
      </c>
      <c r="Z166" s="54">
        <f t="shared" si="49"/>
        <v>1.7029264858704041E-2</v>
      </c>
    </row>
    <row r="167" spans="1:26" x14ac:dyDescent="0.25">
      <c r="A167" s="68" t="s">
        <v>155</v>
      </c>
      <c r="B167" s="67">
        <f>SUM('subscritores das IME 2023'!B169:J169)</f>
        <v>17815</v>
      </c>
      <c r="C167" s="67">
        <f>SUM('subscritores das IME 2023'!K169:S169)</f>
        <v>18511</v>
      </c>
      <c r="D167" s="67">
        <f>SUM('subscritores das IME 2023'!T169:AB169)</f>
        <v>18883</v>
      </c>
      <c r="E167" s="67">
        <f>SUM('subscritores das IME 2023'!AC169:AK169)</f>
        <v>19786</v>
      </c>
      <c r="F167" s="67">
        <f>SUM('subscritores das IME 2023'!AL169:AT169)</f>
        <v>22494</v>
      </c>
      <c r="G167" s="67">
        <f>SUM('subscritores das IME 2023'!AU169:BC169)</f>
        <v>25280</v>
      </c>
      <c r="H167" s="67">
        <f>SUM('subscritores das IME 2023'!BD169:BL169)</f>
        <v>27489</v>
      </c>
      <c r="I167" s="67">
        <f>SUM('subscritores das IME 2023'!BM169:BU169)</f>
        <v>29611</v>
      </c>
      <c r="J167" s="67">
        <f>SUM('subscritores das IME 2023'!BV169:CD169)</f>
        <v>31385</v>
      </c>
      <c r="K167" s="67">
        <f>SUM('subscritores das IME 2023'!CE169:CM169)</f>
        <v>33699</v>
      </c>
      <c r="L167" s="67">
        <f>SUM('subscritores das IME 2023'!CN169:CV169)</f>
        <v>34718</v>
      </c>
      <c r="M167" s="67">
        <f>SUM('subscritores das IME 2023'!CW169:DE169)</f>
        <v>34456</v>
      </c>
      <c r="P167" s="54">
        <f t="shared" si="39"/>
        <v>3.9068200954252008E-2</v>
      </c>
      <c r="Q167" s="54">
        <f t="shared" si="40"/>
        <v>2.0096159040570383E-2</v>
      </c>
      <c r="R167" s="54">
        <f t="shared" si="41"/>
        <v>4.7820791187840994E-2</v>
      </c>
      <c r="S167" s="54">
        <f t="shared" si="42"/>
        <v>0.13686444961083599</v>
      </c>
      <c r="T167" s="54">
        <f t="shared" si="43"/>
        <v>0.12385525028896605</v>
      </c>
      <c r="U167" s="54">
        <f t="shared" si="44"/>
        <v>8.7381329113924044E-2</v>
      </c>
      <c r="V167" s="54">
        <f t="shared" si="45"/>
        <v>7.7194514169304007E-2</v>
      </c>
      <c r="W167" s="54">
        <f t="shared" si="46"/>
        <v>5.9910168518455986E-2</v>
      </c>
      <c r="X167" s="54">
        <f t="shared" si="47"/>
        <v>7.3729488609208138E-2</v>
      </c>
      <c r="Y167" s="54">
        <f t="shared" si="48"/>
        <v>3.0238286002552073E-2</v>
      </c>
      <c r="Z167" s="54">
        <f t="shared" si="49"/>
        <v>-7.5465176565470138E-3</v>
      </c>
    </row>
    <row r="168" spans="1:26" x14ac:dyDescent="0.25">
      <c r="A168" s="68" t="s">
        <v>156</v>
      </c>
      <c r="B168" s="67">
        <f>SUM('subscritores das IME 2023'!B170:J170)</f>
        <v>12565</v>
      </c>
      <c r="C168" s="67">
        <f>SUM('subscritores das IME 2023'!K170:S170)</f>
        <v>12716</v>
      </c>
      <c r="D168" s="67">
        <f>SUM('subscritores das IME 2023'!T170:AB170)</f>
        <v>12945</v>
      </c>
      <c r="E168" s="67">
        <f>SUM('subscritores das IME 2023'!AC170:AK170)</f>
        <v>13406</v>
      </c>
      <c r="F168" s="67">
        <f>SUM('subscritores das IME 2023'!AL170:AT170)</f>
        <v>16205</v>
      </c>
      <c r="G168" s="67">
        <f>SUM('subscritores das IME 2023'!AU170:BC170)</f>
        <v>17792</v>
      </c>
      <c r="H168" s="67">
        <f>SUM('subscritores das IME 2023'!BD170:BL170)</f>
        <v>19618</v>
      </c>
      <c r="I168" s="67">
        <f>SUM('subscritores das IME 2023'!BM170:BU170)</f>
        <v>23494</v>
      </c>
      <c r="J168" s="67">
        <f>SUM('subscritores das IME 2023'!BV170:CD170)</f>
        <v>25198</v>
      </c>
      <c r="K168" s="67">
        <f>SUM('subscritores das IME 2023'!CE170:CM170)</f>
        <v>26500</v>
      </c>
      <c r="L168" s="67">
        <f>SUM('subscritores das IME 2023'!CN170:CV170)</f>
        <v>27374</v>
      </c>
      <c r="M168" s="67">
        <f>SUM('subscritores das IME 2023'!CW170:DE170)</f>
        <v>26817</v>
      </c>
      <c r="P168" s="54">
        <f t="shared" si="39"/>
        <v>1.2017508953442002E-2</v>
      </c>
      <c r="Q168" s="54">
        <f t="shared" si="40"/>
        <v>1.8008807801195292E-2</v>
      </c>
      <c r="R168" s="54">
        <f t="shared" si="41"/>
        <v>3.5612205484743198E-2</v>
      </c>
      <c r="S168" s="54">
        <f t="shared" si="42"/>
        <v>0.20878711024914209</v>
      </c>
      <c r="T168" s="54">
        <f t="shared" si="43"/>
        <v>9.7932736809626553E-2</v>
      </c>
      <c r="U168" s="54">
        <f t="shared" si="44"/>
        <v>0.10263039568345333</v>
      </c>
      <c r="V168" s="54">
        <f t="shared" si="45"/>
        <v>0.19757365684575401</v>
      </c>
      <c r="W168" s="54">
        <f t="shared" si="46"/>
        <v>7.2529156380352511E-2</v>
      </c>
      <c r="X168" s="54">
        <f t="shared" si="47"/>
        <v>5.1670767521231786E-2</v>
      </c>
      <c r="Y168" s="54">
        <f t="shared" si="48"/>
        <v>3.2981132075471598E-2</v>
      </c>
      <c r="Z168" s="54">
        <f t="shared" si="49"/>
        <v>-2.0347775261196799E-2</v>
      </c>
    </row>
    <row r="169" spans="1:26" x14ac:dyDescent="0.25">
      <c r="A169" s="68" t="s">
        <v>157</v>
      </c>
      <c r="B169" s="67">
        <f>SUM('subscritores das IME 2023'!B171:J171)</f>
        <v>6656</v>
      </c>
      <c r="C169" s="67">
        <f>SUM('subscritores das IME 2023'!K171:S171)</f>
        <v>7704</v>
      </c>
      <c r="D169" s="67">
        <f>SUM('subscritores das IME 2023'!T171:AB171)</f>
        <v>8089</v>
      </c>
      <c r="E169" s="67">
        <f>SUM('subscritores das IME 2023'!AC171:AK171)</f>
        <v>8414</v>
      </c>
      <c r="F169" s="67">
        <f>SUM('subscritores das IME 2023'!AL171:AT171)</f>
        <v>8983</v>
      </c>
      <c r="G169" s="67">
        <f>SUM('subscritores das IME 2023'!AU171:BC171)</f>
        <v>10281</v>
      </c>
      <c r="H169" s="67">
        <f>SUM('subscritores das IME 2023'!BD171:BL171)</f>
        <v>11295</v>
      </c>
      <c r="I169" s="67">
        <f>SUM('subscritores das IME 2023'!BM171:BU171)</f>
        <v>11536</v>
      </c>
      <c r="J169" s="67">
        <f>SUM('subscritores das IME 2023'!BV171:CD171)</f>
        <v>11633</v>
      </c>
      <c r="K169" s="67">
        <f>SUM('subscritores das IME 2023'!CE171:CM171)</f>
        <v>11514</v>
      </c>
      <c r="L169" s="67">
        <f>SUM('subscritores das IME 2023'!CN171:CV171)</f>
        <v>11494</v>
      </c>
      <c r="M169" s="67">
        <f>SUM('subscritores das IME 2023'!CW171:DE171)</f>
        <v>10894</v>
      </c>
      <c r="P169" s="54">
        <f t="shared" si="39"/>
        <v>0.15745192307692313</v>
      </c>
      <c r="Q169" s="54">
        <f t="shared" si="40"/>
        <v>4.9974039460020769E-2</v>
      </c>
      <c r="R169" s="54">
        <f t="shared" si="41"/>
        <v>4.0178019532698617E-2</v>
      </c>
      <c r="S169" s="54">
        <f t="shared" si="42"/>
        <v>6.7625386260993681E-2</v>
      </c>
      <c r="T169" s="54">
        <f t="shared" si="43"/>
        <v>0.1444951575197595</v>
      </c>
      <c r="U169" s="54">
        <f t="shared" si="44"/>
        <v>9.8628538079953421E-2</v>
      </c>
      <c r="V169" s="54">
        <f t="shared" si="45"/>
        <v>2.1336874723328902E-2</v>
      </c>
      <c r="W169" s="54">
        <f t="shared" si="46"/>
        <v>8.4084604715672917E-3</v>
      </c>
      <c r="X169" s="54">
        <f t="shared" si="47"/>
        <v>-1.0229519470471904E-2</v>
      </c>
      <c r="Y169" s="54">
        <f t="shared" si="48"/>
        <v>-1.7370158068438224E-3</v>
      </c>
      <c r="Z169" s="54">
        <f t="shared" si="49"/>
        <v>-5.2201148425265353E-2</v>
      </c>
    </row>
    <row r="170" spans="1:26" x14ac:dyDescent="0.25">
      <c r="A170" s="68" t="s">
        <v>158</v>
      </c>
      <c r="B170" s="67">
        <f>SUM('subscritores das IME 2023'!B172:J172)</f>
        <v>34803</v>
      </c>
      <c r="C170" s="67">
        <f>SUM('subscritores das IME 2023'!K172:S172)</f>
        <v>37489</v>
      </c>
      <c r="D170" s="67">
        <f>SUM('subscritores das IME 2023'!T172:AB172)</f>
        <v>38131</v>
      </c>
      <c r="E170" s="67">
        <f>SUM('subscritores das IME 2023'!AC172:AK172)</f>
        <v>40248</v>
      </c>
      <c r="F170" s="67">
        <f>SUM('subscritores das IME 2023'!AL172:AT172)</f>
        <v>45718</v>
      </c>
      <c r="G170" s="67">
        <f>SUM('subscritores das IME 2023'!AU172:BC172)</f>
        <v>50656</v>
      </c>
      <c r="H170" s="67">
        <f>SUM('subscritores das IME 2023'!BD172:BL172)</f>
        <v>55992</v>
      </c>
      <c r="I170" s="67">
        <f>SUM('subscritores das IME 2023'!BM172:BU172)</f>
        <v>60171</v>
      </c>
      <c r="J170" s="67">
        <f>SUM('subscritores das IME 2023'!BV172:CD172)</f>
        <v>60831</v>
      </c>
      <c r="K170" s="67">
        <f>SUM('subscritores das IME 2023'!CE172:CM172)</f>
        <v>62787</v>
      </c>
      <c r="L170" s="67">
        <f>SUM('subscritores das IME 2023'!CN172:CV172)</f>
        <v>63292</v>
      </c>
      <c r="M170" s="67">
        <f>SUM('subscritores das IME 2023'!CW172:DE172)</f>
        <v>61828</v>
      </c>
      <c r="P170" s="54">
        <f t="shared" si="39"/>
        <v>7.7177254834353448E-2</v>
      </c>
      <c r="Q170" s="54">
        <f t="shared" si="40"/>
        <v>1.7125023340179846E-2</v>
      </c>
      <c r="R170" s="54">
        <f t="shared" si="41"/>
        <v>5.5519131415383782E-2</v>
      </c>
      <c r="S170" s="54">
        <f t="shared" si="42"/>
        <v>0.1359073742794672</v>
      </c>
      <c r="T170" s="54">
        <f t="shared" si="43"/>
        <v>0.10800997418959701</v>
      </c>
      <c r="U170" s="54">
        <f t="shared" si="44"/>
        <v>0.10533796588755528</v>
      </c>
      <c r="V170" s="54">
        <f t="shared" si="45"/>
        <v>7.463566223746243E-2</v>
      </c>
      <c r="W170" s="54">
        <f t="shared" si="46"/>
        <v>1.0968739093583313E-2</v>
      </c>
      <c r="X170" s="54">
        <f t="shared" si="47"/>
        <v>3.2154657986881663E-2</v>
      </c>
      <c r="Y170" s="54">
        <f t="shared" si="48"/>
        <v>8.0430662398267572E-3</v>
      </c>
      <c r="Z170" s="54">
        <f t="shared" si="49"/>
        <v>-2.3130885419958336E-2</v>
      </c>
    </row>
    <row r="171" spans="1:26" x14ac:dyDescent="0.25">
      <c r="A171" s="68" t="s">
        <v>159</v>
      </c>
      <c r="B171" s="67">
        <f>SUM('subscritores das IME 2023'!B173:J173)</f>
        <v>4592</v>
      </c>
      <c r="C171" s="67">
        <f>SUM('subscritores das IME 2023'!K173:S173)</f>
        <v>4961</v>
      </c>
      <c r="D171" s="67">
        <f>SUM('subscritores das IME 2023'!T173:AB173)</f>
        <v>5178</v>
      </c>
      <c r="E171" s="67">
        <f>SUM('subscritores das IME 2023'!AC173:AK173)</f>
        <v>5596</v>
      </c>
      <c r="F171" s="67">
        <f>SUM('subscritores das IME 2023'!AL173:AT173)</f>
        <v>6536</v>
      </c>
      <c r="G171" s="67">
        <f>SUM('subscritores das IME 2023'!AU173:BC173)</f>
        <v>7004</v>
      </c>
      <c r="H171" s="67">
        <f>SUM('subscritores das IME 2023'!BD173:BL173)</f>
        <v>7484</v>
      </c>
      <c r="I171" s="67">
        <f>SUM('subscritores das IME 2023'!BM173:BU173)</f>
        <v>8047</v>
      </c>
      <c r="J171" s="67">
        <f>SUM('subscritores das IME 2023'!BV173:CD173)</f>
        <v>8231</v>
      </c>
      <c r="K171" s="67">
        <f>SUM('subscritores das IME 2023'!CE173:CM173)</f>
        <v>8334</v>
      </c>
      <c r="L171" s="67">
        <f>SUM('subscritores das IME 2023'!CN173:CV173)</f>
        <v>8336</v>
      </c>
      <c r="M171" s="67">
        <f>SUM('subscritores das IME 2023'!CW173:DE173)</f>
        <v>7427</v>
      </c>
      <c r="P171" s="54">
        <f t="shared" si="39"/>
        <v>8.0357142857142794E-2</v>
      </c>
      <c r="Q171" s="54">
        <f t="shared" si="40"/>
        <v>4.374118121346493E-2</v>
      </c>
      <c r="R171" s="54">
        <f t="shared" si="41"/>
        <v>8.0726149092313682E-2</v>
      </c>
      <c r="S171" s="54">
        <f t="shared" si="42"/>
        <v>0.16797712651894203</v>
      </c>
      <c r="T171" s="54">
        <f t="shared" si="43"/>
        <v>7.1603427172582723E-2</v>
      </c>
      <c r="U171" s="54">
        <f t="shared" si="44"/>
        <v>6.8532267275842385E-2</v>
      </c>
      <c r="V171" s="54">
        <f t="shared" si="45"/>
        <v>7.5227151256012759E-2</v>
      </c>
      <c r="W171" s="54">
        <f t="shared" si="46"/>
        <v>2.2865664222691651E-2</v>
      </c>
      <c r="X171" s="54">
        <f t="shared" si="47"/>
        <v>1.2513667841088649E-2</v>
      </c>
      <c r="Y171" s="54">
        <f t="shared" si="48"/>
        <v>2.3998080153586621E-4</v>
      </c>
      <c r="Z171" s="54">
        <f t="shared" si="49"/>
        <v>-0.10904510556621883</v>
      </c>
    </row>
    <row r="172" spans="1:26" x14ac:dyDescent="0.25">
      <c r="A172" s="68" t="s">
        <v>160</v>
      </c>
      <c r="B172" s="67">
        <f>SUM('subscritores das IME 2023'!B174:J174)</f>
        <v>10872</v>
      </c>
      <c r="C172" s="67">
        <f>SUM('subscritores das IME 2023'!K174:S174)</f>
        <v>11585</v>
      </c>
      <c r="D172" s="67">
        <f>SUM('subscritores das IME 2023'!T174:AB174)</f>
        <v>12279</v>
      </c>
      <c r="E172" s="67">
        <f>SUM('subscritores das IME 2023'!AC174:AK174)</f>
        <v>13109</v>
      </c>
      <c r="F172" s="67">
        <f>SUM('subscritores das IME 2023'!AL174:AT174)</f>
        <v>17416</v>
      </c>
      <c r="G172" s="67">
        <f>SUM('subscritores das IME 2023'!AU174:BC174)</f>
        <v>20112</v>
      </c>
      <c r="H172" s="67">
        <f>SUM('subscritores das IME 2023'!BD174:BL174)</f>
        <v>23347</v>
      </c>
      <c r="I172" s="67">
        <f>SUM('subscritores das IME 2023'!BM174:BU174)</f>
        <v>26486</v>
      </c>
      <c r="J172" s="67">
        <f>SUM('subscritores das IME 2023'!BV174:CD174)</f>
        <v>26528</v>
      </c>
      <c r="K172" s="67">
        <f>SUM('subscritores das IME 2023'!CE174:CM174)</f>
        <v>27239</v>
      </c>
      <c r="L172" s="67">
        <f>SUM('subscritores das IME 2023'!CN174:CV174)</f>
        <v>27968</v>
      </c>
      <c r="M172" s="67">
        <f>SUM('subscritores das IME 2023'!CW174:DE174)</f>
        <v>24676</v>
      </c>
      <c r="P172" s="54">
        <f t="shared" si="39"/>
        <v>6.5581309786607811E-2</v>
      </c>
      <c r="Q172" s="54">
        <f t="shared" si="40"/>
        <v>5.9905049633146357E-2</v>
      </c>
      <c r="R172" s="54">
        <f t="shared" si="41"/>
        <v>6.7595081032657323E-2</v>
      </c>
      <c r="S172" s="54">
        <f t="shared" si="42"/>
        <v>0.32855290258600967</v>
      </c>
      <c r="T172" s="54">
        <f t="shared" si="43"/>
        <v>0.15480018373909044</v>
      </c>
      <c r="U172" s="54">
        <f t="shared" si="44"/>
        <v>0.16084924423229907</v>
      </c>
      <c r="V172" s="54">
        <f t="shared" si="45"/>
        <v>0.13444982224696966</v>
      </c>
      <c r="W172" s="54">
        <f t="shared" si="46"/>
        <v>1.5857434116137714E-3</v>
      </c>
      <c r="X172" s="54">
        <f t="shared" si="47"/>
        <v>2.6801869722557381E-2</v>
      </c>
      <c r="Y172" s="54">
        <f t="shared" si="48"/>
        <v>2.6763097029993688E-2</v>
      </c>
      <c r="Z172" s="54">
        <f t="shared" si="49"/>
        <v>-0.11770594965675052</v>
      </c>
    </row>
    <row r="173" spans="1:26" x14ac:dyDescent="0.25">
      <c r="A173" s="68" t="s">
        <v>161</v>
      </c>
      <c r="B173" s="67">
        <f>SUM('subscritores das IME 2023'!B175:J175)</f>
        <v>8257</v>
      </c>
      <c r="C173" s="67">
        <f>SUM('subscritores das IME 2023'!K175:S175)</f>
        <v>8777</v>
      </c>
      <c r="D173" s="67">
        <f>SUM('subscritores das IME 2023'!T175:AB175)</f>
        <v>9477</v>
      </c>
      <c r="E173" s="67">
        <f>SUM('subscritores das IME 2023'!AC175:AK175)</f>
        <v>10037</v>
      </c>
      <c r="F173" s="67">
        <f>SUM('subscritores das IME 2023'!AL175:AT175)</f>
        <v>11756</v>
      </c>
      <c r="G173" s="67">
        <f>SUM('subscritores das IME 2023'!AU175:BC175)</f>
        <v>13222</v>
      </c>
      <c r="H173" s="67">
        <f>SUM('subscritores das IME 2023'!BD175:BL175)</f>
        <v>14181</v>
      </c>
      <c r="I173" s="67">
        <f>SUM('subscritores das IME 2023'!BM175:BU175)</f>
        <v>14894</v>
      </c>
      <c r="J173" s="67">
        <f>SUM('subscritores das IME 2023'!BV175:CD175)</f>
        <v>15161</v>
      </c>
      <c r="K173" s="67">
        <f>SUM('subscritores das IME 2023'!CE175:CM175)</f>
        <v>15928</v>
      </c>
      <c r="L173" s="67">
        <f>SUM('subscritores das IME 2023'!CN175:CV175)</f>
        <v>16356</v>
      </c>
      <c r="M173" s="67">
        <f>SUM('subscritores das IME 2023'!CW175:DE175)</f>
        <v>16102</v>
      </c>
      <c r="P173" s="54">
        <f t="shared" si="39"/>
        <v>6.2976868111904949E-2</v>
      </c>
      <c r="Q173" s="54">
        <f t="shared" si="40"/>
        <v>7.9753902244502628E-2</v>
      </c>
      <c r="R173" s="54">
        <f t="shared" si="41"/>
        <v>5.9090429460799898E-2</v>
      </c>
      <c r="S173" s="54">
        <f t="shared" si="42"/>
        <v>0.17126631463584729</v>
      </c>
      <c r="T173" s="54">
        <f t="shared" si="43"/>
        <v>0.12470227968696834</v>
      </c>
      <c r="U173" s="54">
        <f t="shared" si="44"/>
        <v>7.2530630766903581E-2</v>
      </c>
      <c r="V173" s="54">
        <f t="shared" si="45"/>
        <v>5.0278541710739644E-2</v>
      </c>
      <c r="W173" s="54">
        <f t="shared" si="46"/>
        <v>1.7926681885322981E-2</v>
      </c>
      <c r="X173" s="54">
        <f t="shared" si="47"/>
        <v>5.0590330453136323E-2</v>
      </c>
      <c r="Y173" s="54">
        <f t="shared" si="48"/>
        <v>2.6870919136112503E-2</v>
      </c>
      <c r="Z173" s="54">
        <f t="shared" si="49"/>
        <v>-1.5529469307899224E-2</v>
      </c>
    </row>
    <row r="174" spans="1:26" x14ac:dyDescent="0.25">
      <c r="A174" s="68" t="s">
        <v>162</v>
      </c>
      <c r="B174" s="67">
        <f>SUM('subscritores das IME 2023'!B176:J176)</f>
        <v>7554</v>
      </c>
      <c r="C174" s="67">
        <f>SUM('subscritores das IME 2023'!K176:S176)</f>
        <v>8554</v>
      </c>
      <c r="D174" s="67">
        <f>SUM('subscritores das IME 2023'!T176:AB176)</f>
        <v>9021</v>
      </c>
      <c r="E174" s="67">
        <f>SUM('subscritores das IME 2023'!AC176:AK176)</f>
        <v>9767</v>
      </c>
      <c r="F174" s="67">
        <f>SUM('subscritores das IME 2023'!AL176:AT176)</f>
        <v>11067</v>
      </c>
      <c r="G174" s="67">
        <f>SUM('subscritores das IME 2023'!AU176:BC176)</f>
        <v>12288</v>
      </c>
      <c r="H174" s="67">
        <f>SUM('subscritores das IME 2023'!BD176:BL176)</f>
        <v>13726</v>
      </c>
      <c r="I174" s="67">
        <f>SUM('subscritores das IME 2023'!BM176:BU176)</f>
        <v>15236</v>
      </c>
      <c r="J174" s="67">
        <f>SUM('subscritores das IME 2023'!BV176:CD176)</f>
        <v>15164</v>
      </c>
      <c r="K174" s="67">
        <f>SUM('subscritores das IME 2023'!CE176:CM176)</f>
        <v>15475</v>
      </c>
      <c r="L174" s="67">
        <f>SUM('subscritores das IME 2023'!CN176:CV176)</f>
        <v>15615</v>
      </c>
      <c r="M174" s="67">
        <f>SUM('subscritores das IME 2023'!CW176:DE176)</f>
        <v>15165</v>
      </c>
      <c r="P174" s="54">
        <f t="shared" si="39"/>
        <v>0.13238019592269001</v>
      </c>
      <c r="Q174" s="54">
        <f t="shared" si="40"/>
        <v>5.4594341828384296E-2</v>
      </c>
      <c r="R174" s="54">
        <f t="shared" si="41"/>
        <v>8.2695931714887427E-2</v>
      </c>
      <c r="S174" s="54">
        <f t="shared" si="42"/>
        <v>0.13310125934268457</v>
      </c>
      <c r="T174" s="54">
        <f t="shared" si="43"/>
        <v>0.11032800216860927</v>
      </c>
      <c r="U174" s="54">
        <f t="shared" si="44"/>
        <v>0.11702473958333326</v>
      </c>
      <c r="V174" s="54">
        <f t="shared" si="45"/>
        <v>0.11001019962115688</v>
      </c>
      <c r="W174" s="54">
        <f t="shared" si="46"/>
        <v>-4.7256497768443095E-3</v>
      </c>
      <c r="X174" s="54">
        <f t="shared" si="47"/>
        <v>2.0509100501187039E-2</v>
      </c>
      <c r="Y174" s="54">
        <f t="shared" si="48"/>
        <v>9.0468497576736695E-3</v>
      </c>
      <c r="Z174" s="54">
        <f t="shared" si="49"/>
        <v>-2.8818443804034533E-2</v>
      </c>
    </row>
    <row r="175" spans="1:26" x14ac:dyDescent="0.25">
      <c r="A175" s="68" t="s">
        <v>163</v>
      </c>
      <c r="B175" s="67">
        <f>SUM('subscritores das IME 2023'!B177:J177)</f>
        <v>7069</v>
      </c>
      <c r="C175" s="67">
        <f>SUM('subscritores das IME 2023'!K177:S177)</f>
        <v>7426</v>
      </c>
      <c r="D175" s="67">
        <f>SUM('subscritores das IME 2023'!T177:AB177)</f>
        <v>7694</v>
      </c>
      <c r="E175" s="67">
        <f>SUM('subscritores das IME 2023'!AC177:AK177)</f>
        <v>8046</v>
      </c>
      <c r="F175" s="67">
        <f>SUM('subscritores das IME 2023'!AL177:AT177)</f>
        <v>9817</v>
      </c>
      <c r="G175" s="67">
        <f>SUM('subscritores das IME 2023'!AU177:BC177)</f>
        <v>11990</v>
      </c>
      <c r="H175" s="67">
        <f>SUM('subscritores das IME 2023'!BD177:BL177)</f>
        <v>14649</v>
      </c>
      <c r="I175" s="67">
        <f>SUM('subscritores das IME 2023'!BM177:BU177)</f>
        <v>16690</v>
      </c>
      <c r="J175" s="67">
        <f>SUM('subscritores das IME 2023'!BV177:CD177)</f>
        <v>16531</v>
      </c>
      <c r="K175" s="67">
        <f>SUM('subscritores das IME 2023'!CE177:CM177)</f>
        <v>17694</v>
      </c>
      <c r="L175" s="67">
        <f>SUM('subscritores das IME 2023'!CN177:CV177)</f>
        <v>18010</v>
      </c>
      <c r="M175" s="67">
        <f>SUM('subscritores das IME 2023'!CW177:DE177)</f>
        <v>17801</v>
      </c>
      <c r="P175" s="54">
        <f t="shared" si="39"/>
        <v>5.0502192672230883E-2</v>
      </c>
      <c r="Q175" s="54">
        <f t="shared" si="40"/>
        <v>3.6089415566926908E-2</v>
      </c>
      <c r="R175" s="54">
        <f t="shared" si="41"/>
        <v>4.5749935014296916E-2</v>
      </c>
      <c r="S175" s="54">
        <f t="shared" si="42"/>
        <v>0.22010937111608242</v>
      </c>
      <c r="T175" s="54">
        <f t="shared" si="43"/>
        <v>0.22135071814199847</v>
      </c>
      <c r="U175" s="54">
        <f t="shared" si="44"/>
        <v>0.22176814011676393</v>
      </c>
      <c r="V175" s="54">
        <f t="shared" si="45"/>
        <v>0.13932691651307261</v>
      </c>
      <c r="W175" s="54">
        <f t="shared" si="46"/>
        <v>-9.5266626722588788E-3</v>
      </c>
      <c r="X175" s="54">
        <f t="shared" si="47"/>
        <v>7.0352670739822099E-2</v>
      </c>
      <c r="Y175" s="54">
        <f t="shared" si="48"/>
        <v>1.7859161297615112E-2</v>
      </c>
      <c r="Z175" s="54">
        <f t="shared" si="49"/>
        <v>-1.1604664075513638E-2</v>
      </c>
    </row>
    <row r="176" spans="1:26" x14ac:dyDescent="0.25">
      <c r="A176" s="68" t="s">
        <v>164</v>
      </c>
      <c r="B176" s="67">
        <f>SUM('subscritores das IME 2023'!B178:J178)</f>
        <v>20555</v>
      </c>
      <c r="C176" s="67">
        <f>SUM('subscritores das IME 2023'!K178:S178)</f>
        <v>22354</v>
      </c>
      <c r="D176" s="67">
        <f>SUM('subscritores das IME 2023'!T178:AB178)</f>
        <v>23648</v>
      </c>
      <c r="E176" s="67">
        <f>SUM('subscritores das IME 2023'!AC178:AK178)</f>
        <v>23543</v>
      </c>
      <c r="F176" s="67">
        <f>SUM('subscritores das IME 2023'!AL178:AT178)</f>
        <v>27346</v>
      </c>
      <c r="G176" s="67">
        <f>SUM('subscritores das IME 2023'!AU178:BC178)</f>
        <v>31649</v>
      </c>
      <c r="H176" s="67">
        <f>SUM('subscritores das IME 2023'!BD178:BL178)</f>
        <v>33087</v>
      </c>
      <c r="I176" s="67">
        <f>SUM('subscritores das IME 2023'!BM178:BU178)</f>
        <v>34079</v>
      </c>
      <c r="J176" s="67">
        <f>SUM('subscritores das IME 2023'!BV178:CD178)</f>
        <v>34304</v>
      </c>
      <c r="K176" s="67">
        <f>SUM('subscritores das IME 2023'!CE178:CM178)</f>
        <v>35182</v>
      </c>
      <c r="L176" s="67">
        <f>SUM('subscritores das IME 2023'!CN178:CV178)</f>
        <v>36442</v>
      </c>
      <c r="M176" s="67">
        <f>SUM('subscritores das IME 2023'!CW178:DE178)</f>
        <v>36814</v>
      </c>
      <c r="P176" s="54">
        <f t="shared" si="39"/>
        <v>8.7521284359036722E-2</v>
      </c>
      <c r="Q176" s="54">
        <f t="shared" si="40"/>
        <v>5.7886731681130899E-2</v>
      </c>
      <c r="R176" s="54">
        <f t="shared" si="41"/>
        <v>-4.4401217861975706E-3</v>
      </c>
      <c r="S176" s="54">
        <f t="shared" si="42"/>
        <v>0.16153421399141998</v>
      </c>
      <c r="T176" s="54">
        <f t="shared" si="43"/>
        <v>0.1573539091640459</v>
      </c>
      <c r="U176" s="54">
        <f t="shared" si="44"/>
        <v>4.5435874751176941E-2</v>
      </c>
      <c r="V176" s="54">
        <f t="shared" si="45"/>
        <v>2.9981563756158014E-2</v>
      </c>
      <c r="W176" s="54">
        <f t="shared" si="46"/>
        <v>6.6023064057043612E-3</v>
      </c>
      <c r="X176" s="54">
        <f t="shared" si="47"/>
        <v>2.5594682835820892E-2</v>
      </c>
      <c r="Y176" s="54">
        <f t="shared" si="48"/>
        <v>3.5813768404297619E-2</v>
      </c>
      <c r="Z176" s="54">
        <f t="shared" si="49"/>
        <v>1.020800175621539E-2</v>
      </c>
    </row>
    <row r="177" spans="1:26" x14ac:dyDescent="0.25">
      <c r="A177" s="68" t="s">
        <v>165</v>
      </c>
      <c r="B177" s="67">
        <f>SUM('subscritores das IME 2023'!B179:J179)</f>
        <v>9431</v>
      </c>
      <c r="C177" s="67">
        <f>SUM('subscritores das IME 2023'!K179:S179)</f>
        <v>10102</v>
      </c>
      <c r="D177" s="67">
        <f>SUM('subscritores das IME 2023'!T179:AB179)</f>
        <v>10882</v>
      </c>
      <c r="E177" s="67">
        <f>SUM('subscritores das IME 2023'!AC179:AK179)</f>
        <v>11374</v>
      </c>
      <c r="F177" s="67">
        <f>SUM('subscritores das IME 2023'!AL179:AT179)</f>
        <v>12606</v>
      </c>
      <c r="G177" s="67">
        <f>SUM('subscritores das IME 2023'!AU179:BC179)</f>
        <v>14875</v>
      </c>
      <c r="H177" s="67">
        <f>SUM('subscritores das IME 2023'!BD179:BL179)</f>
        <v>15867</v>
      </c>
      <c r="I177" s="67">
        <f>SUM('subscritores das IME 2023'!BM179:BU179)</f>
        <v>16393</v>
      </c>
      <c r="J177" s="67">
        <f>SUM('subscritores das IME 2023'!BV179:CD179)</f>
        <v>16966</v>
      </c>
      <c r="K177" s="67">
        <f>SUM('subscritores das IME 2023'!CE179:CM179)</f>
        <v>17735</v>
      </c>
      <c r="L177" s="67">
        <f>SUM('subscritores das IME 2023'!CN179:CV179)</f>
        <v>18492</v>
      </c>
      <c r="M177" s="67">
        <f>SUM('subscritores das IME 2023'!CW179:DE179)</f>
        <v>18597</v>
      </c>
      <c r="P177" s="54">
        <f t="shared" si="39"/>
        <v>7.1148340578941704E-2</v>
      </c>
      <c r="Q177" s="54">
        <f t="shared" si="40"/>
        <v>7.7212433181548246E-2</v>
      </c>
      <c r="R177" s="54">
        <f t="shared" si="41"/>
        <v>4.521227715493481E-2</v>
      </c>
      <c r="S177" s="54">
        <f t="shared" si="42"/>
        <v>0.1083172147001934</v>
      </c>
      <c r="T177" s="54">
        <f t="shared" si="43"/>
        <v>0.17999365381564325</v>
      </c>
      <c r="U177" s="54">
        <f t="shared" si="44"/>
        <v>6.6689075630252059E-2</v>
      </c>
      <c r="V177" s="54">
        <f t="shared" si="45"/>
        <v>3.3150564063780141E-2</v>
      </c>
      <c r="W177" s="54">
        <f t="shared" si="46"/>
        <v>3.495394375648142E-2</v>
      </c>
      <c r="X177" s="54">
        <f t="shared" si="47"/>
        <v>4.532594600966644E-2</v>
      </c>
      <c r="Y177" s="54">
        <f t="shared" si="48"/>
        <v>4.2683958274598144E-2</v>
      </c>
      <c r="Z177" s="54">
        <f t="shared" si="49"/>
        <v>5.678131083711957E-3</v>
      </c>
    </row>
    <row r="178" spans="1:26" x14ac:dyDescent="0.25">
      <c r="B178" s="67">
        <f>SUM('subscritores das IME 2023'!B180:J180)</f>
        <v>0</v>
      </c>
      <c r="C178" s="67">
        <f>SUM('subscritores das IME 2023'!K180:S180)</f>
        <v>0</v>
      </c>
      <c r="D178" s="67">
        <f>SUM('subscritores das IME 2023'!T180:AB180)</f>
        <v>0</v>
      </c>
      <c r="E178" s="67">
        <f>SUM('subscritores das IME 2023'!AC180:AK180)</f>
        <v>0</v>
      </c>
      <c r="F178" s="67">
        <f>SUM('subscritores das IME 2023'!AL180:AT180)</f>
        <v>0</v>
      </c>
      <c r="G178" s="67">
        <f>SUM('subscritores das IME 2023'!AU180:BC180)</f>
        <v>0</v>
      </c>
      <c r="H178" s="67">
        <f>SUM('subscritores das IME 2023'!BD180:BL180)</f>
        <v>0</v>
      </c>
      <c r="I178" s="67">
        <f>SUM('subscritores das IME 2023'!BM180:BU180)</f>
        <v>0</v>
      </c>
      <c r="J178" s="67">
        <f>SUM('subscritores das IME 2023'!BV180:CD180)</f>
        <v>0</v>
      </c>
      <c r="K178" s="67">
        <f>SUM('subscritores das IME 2023'!CE180:CM180)</f>
        <v>0</v>
      </c>
      <c r="L178" s="67">
        <f>SUM('subscritores das IME 2023'!CN180:CV180)</f>
        <v>0</v>
      </c>
      <c r="M178" s="67">
        <f>SUM('subscritores das IME 2023'!CW180:DE180)</f>
        <v>0</v>
      </c>
      <c r="P178" s="54" t="e">
        <f t="shared" si="39"/>
        <v>#DIV/0!</v>
      </c>
      <c r="Q178" s="54" t="e">
        <f t="shared" si="40"/>
        <v>#DIV/0!</v>
      </c>
      <c r="R178" s="54" t="e">
        <f t="shared" si="41"/>
        <v>#DIV/0!</v>
      </c>
      <c r="S178" s="54" t="e">
        <f t="shared" si="42"/>
        <v>#DIV/0!</v>
      </c>
      <c r="T178" s="54" t="e">
        <f t="shared" si="43"/>
        <v>#DIV/0!</v>
      </c>
      <c r="U178" s="54" t="e">
        <f t="shared" si="44"/>
        <v>#DIV/0!</v>
      </c>
      <c r="V178" s="54" t="e">
        <f t="shared" si="45"/>
        <v>#DIV/0!</v>
      </c>
      <c r="W178" s="54" t="e">
        <f t="shared" si="46"/>
        <v>#DIV/0!</v>
      </c>
      <c r="X178" s="54" t="e">
        <f t="shared" si="47"/>
        <v>#DIV/0!</v>
      </c>
      <c r="Y178" s="54" t="e">
        <f t="shared" si="48"/>
        <v>#DIV/0!</v>
      </c>
      <c r="Z178" s="54" t="e">
        <f t="shared" si="49"/>
        <v>#DIV/0!</v>
      </c>
    </row>
    <row r="179" spans="1:26" x14ac:dyDescent="0.25">
      <c r="A179" s="8" t="s">
        <v>166</v>
      </c>
      <c r="B179" s="8">
        <f>+B161+B142+B117+B93+B76+B62+B47+B31+B15+B4</f>
        <v>12622211</v>
      </c>
      <c r="C179" s="8">
        <f t="shared" ref="C179:M179" si="52">+C161+C142+C117+C93+C76+C62+C47+C31+C15+C4</f>
        <v>13093902</v>
      </c>
      <c r="D179" s="8">
        <f t="shared" si="52"/>
        <v>13448934</v>
      </c>
      <c r="E179" s="8">
        <f t="shared" si="52"/>
        <v>13735572</v>
      </c>
      <c r="F179" s="8">
        <f t="shared" si="52"/>
        <v>14451510</v>
      </c>
      <c r="G179" s="8">
        <f t="shared" si="52"/>
        <v>15013895</v>
      </c>
      <c r="H179" s="8">
        <f t="shared" si="52"/>
        <v>15464303</v>
      </c>
      <c r="I179" s="8">
        <f t="shared" si="52"/>
        <v>15986666</v>
      </c>
      <c r="J179" s="8">
        <f t="shared" si="52"/>
        <v>16235898</v>
      </c>
      <c r="K179" s="8">
        <f t="shared" si="52"/>
        <v>16607021</v>
      </c>
      <c r="L179" s="8">
        <f t="shared" si="52"/>
        <v>16748130</v>
      </c>
      <c r="M179" s="8">
        <f t="shared" si="52"/>
        <v>16797499</v>
      </c>
      <c r="P179" s="54">
        <f t="shared" si="39"/>
        <v>3.7369918788396017E-2</v>
      </c>
      <c r="Q179" s="54">
        <f t="shared" si="40"/>
        <v>2.7114300992935547E-2</v>
      </c>
      <c r="R179" s="54">
        <f t="shared" si="41"/>
        <v>2.13130646637123E-2</v>
      </c>
      <c r="S179" s="54">
        <f t="shared" si="42"/>
        <v>5.2122911226412771E-2</v>
      </c>
      <c r="T179" s="54">
        <f t="shared" si="43"/>
        <v>3.891531058000175E-2</v>
      </c>
      <c r="U179" s="54">
        <f t="shared" si="44"/>
        <v>2.9999410546030836E-2</v>
      </c>
      <c r="V179" s="54">
        <f t="shared" si="45"/>
        <v>3.3778631988780949E-2</v>
      </c>
      <c r="W179" s="54">
        <f t="shared" si="46"/>
        <v>1.5589992309841261E-2</v>
      </c>
      <c r="X179" s="54">
        <f t="shared" si="47"/>
        <v>2.2858175137587144E-2</v>
      </c>
      <c r="Y179" s="54">
        <f t="shared" si="48"/>
        <v>8.4969483690060521E-3</v>
      </c>
      <c r="Z179" s="54">
        <f t="shared" si="49"/>
        <v>2.9477320751629676E-3</v>
      </c>
    </row>
    <row r="180" spans="1:26" x14ac:dyDescent="0.25">
      <c r="P180" s="54" t="e">
        <f t="shared" si="39"/>
        <v>#DIV/0!</v>
      </c>
      <c r="Q180" s="54" t="e">
        <f t="shared" si="40"/>
        <v>#DIV/0!</v>
      </c>
      <c r="R180" s="54" t="e">
        <f t="shared" si="41"/>
        <v>#DIV/0!</v>
      </c>
      <c r="S180" s="54" t="e">
        <f t="shared" si="42"/>
        <v>#DIV/0!</v>
      </c>
      <c r="T180" s="54" t="e">
        <f t="shared" si="43"/>
        <v>#DIV/0!</v>
      </c>
      <c r="U180" s="54" t="e">
        <f t="shared" si="44"/>
        <v>#DIV/0!</v>
      </c>
      <c r="V180" s="54" t="e">
        <f t="shared" si="45"/>
        <v>#DIV/0!</v>
      </c>
      <c r="W180" s="54" t="e">
        <f t="shared" si="46"/>
        <v>#DIV/0!</v>
      </c>
      <c r="X180" s="54" t="e">
        <f t="shared" si="47"/>
        <v>#DIV/0!</v>
      </c>
      <c r="Y180" s="54" t="e">
        <f t="shared" si="48"/>
        <v>#DIV/0!</v>
      </c>
      <c r="Z180" s="54" t="e">
        <f t="shared" si="49"/>
        <v>#DIV/0!</v>
      </c>
    </row>
    <row r="181" spans="1:26" x14ac:dyDescent="0.25">
      <c r="P181" s="54" t="e">
        <f t="shared" si="39"/>
        <v>#DIV/0!</v>
      </c>
      <c r="Q181" s="54" t="e">
        <f t="shared" si="40"/>
        <v>#DIV/0!</v>
      </c>
      <c r="R181" s="54" t="e">
        <f t="shared" si="41"/>
        <v>#DIV/0!</v>
      </c>
      <c r="S181" s="54" t="e">
        <f t="shared" si="42"/>
        <v>#DIV/0!</v>
      </c>
      <c r="T181" s="54" t="e">
        <f t="shared" si="43"/>
        <v>#DIV/0!</v>
      </c>
      <c r="U181" s="54" t="e">
        <f t="shared" si="44"/>
        <v>#DIV/0!</v>
      </c>
      <c r="V181" s="54" t="e">
        <f t="shared" si="45"/>
        <v>#DIV/0!</v>
      </c>
      <c r="W181" s="54" t="e">
        <f t="shared" si="46"/>
        <v>#DIV/0!</v>
      </c>
      <c r="X181" s="54" t="e">
        <f t="shared" si="47"/>
        <v>#DIV/0!</v>
      </c>
      <c r="Y181" s="54" t="e">
        <f t="shared" si="48"/>
        <v>#DIV/0!</v>
      </c>
      <c r="Z181" s="54" t="e">
        <f t="shared" si="49"/>
        <v>#DIV/0!</v>
      </c>
    </row>
    <row r="182" spans="1:26" x14ac:dyDescent="0.25">
      <c r="A182" s="65" t="s">
        <v>207</v>
      </c>
      <c r="B182" s="66" t="s">
        <v>195</v>
      </c>
      <c r="C182" s="66" t="s">
        <v>196</v>
      </c>
      <c r="D182" s="66" t="s">
        <v>197</v>
      </c>
      <c r="E182" s="66" t="s">
        <v>170</v>
      </c>
      <c r="F182" s="66" t="s">
        <v>171</v>
      </c>
      <c r="G182" s="66" t="s">
        <v>198</v>
      </c>
      <c r="H182" s="66" t="s">
        <v>172</v>
      </c>
      <c r="I182" s="66" t="s">
        <v>173</v>
      </c>
      <c r="J182" s="66" t="s">
        <v>174</v>
      </c>
      <c r="K182" s="66" t="s">
        <v>175</v>
      </c>
      <c r="L182" s="66" t="s">
        <v>176</v>
      </c>
      <c r="M182" s="66" t="s">
        <v>177</v>
      </c>
      <c r="P182" s="54" t="e">
        <f t="shared" si="39"/>
        <v>#VALUE!</v>
      </c>
      <c r="Q182" s="54" t="e">
        <f t="shared" si="40"/>
        <v>#VALUE!</v>
      </c>
      <c r="R182" s="54" t="e">
        <f t="shared" si="41"/>
        <v>#VALUE!</v>
      </c>
      <c r="S182" s="54" t="e">
        <f t="shared" si="42"/>
        <v>#VALUE!</v>
      </c>
      <c r="T182" s="54" t="e">
        <f t="shared" si="43"/>
        <v>#VALUE!</v>
      </c>
      <c r="U182" s="54" t="e">
        <f t="shared" si="44"/>
        <v>#VALUE!</v>
      </c>
      <c r="V182" s="54" t="e">
        <f t="shared" si="45"/>
        <v>#VALUE!</v>
      </c>
      <c r="W182" s="54" t="e">
        <f t="shared" si="46"/>
        <v>#VALUE!</v>
      </c>
      <c r="X182" s="54" t="e">
        <f t="shared" si="47"/>
        <v>#VALUE!</v>
      </c>
      <c r="Y182" s="54" t="e">
        <f t="shared" si="48"/>
        <v>#VALUE!</v>
      </c>
      <c r="Z182" s="54" t="e">
        <f t="shared" si="49"/>
        <v>#VALUE!</v>
      </c>
    </row>
    <row r="183" spans="1:26" x14ac:dyDescent="0.25">
      <c r="A183" s="5" t="s">
        <v>2</v>
      </c>
      <c r="B183" s="5">
        <f>SUM(B184:B193)</f>
        <v>64862</v>
      </c>
      <c r="C183" s="5">
        <f t="shared" ref="C183" si="53">SUM(C184:C193)</f>
        <v>65208</v>
      </c>
      <c r="D183" s="5">
        <f t="shared" ref="D183" si="54">SUM(D184:D193)</f>
        <v>67163</v>
      </c>
      <c r="E183" s="5">
        <f t="shared" ref="E183" si="55">SUM(E184:E193)</f>
        <v>65943</v>
      </c>
      <c r="F183" s="5">
        <f t="shared" ref="F183" si="56">SUM(F184:F193)</f>
        <v>71413</v>
      </c>
      <c r="G183" s="5">
        <f t="shared" ref="G183" si="57">SUM(G184:G193)</f>
        <v>73109</v>
      </c>
      <c r="H183" s="5">
        <f t="shared" ref="H183" si="58">SUM(H184:H193)</f>
        <v>70153</v>
      </c>
      <c r="I183" s="5">
        <f t="shared" ref="I183" si="59">SUM(I184:I193)</f>
        <v>72442</v>
      </c>
      <c r="J183" s="5">
        <f t="shared" ref="J183" si="60">SUM(J184:J193)</f>
        <v>69429</v>
      </c>
      <c r="K183" s="5">
        <f t="shared" ref="K183" si="61">SUM(K184:K193)</f>
        <v>71345</v>
      </c>
      <c r="L183" s="5">
        <f t="shared" ref="L183" si="62">SUM(L184:L193)</f>
        <v>72961</v>
      </c>
      <c r="M183" s="5">
        <f t="shared" ref="M183" si="63">SUM(M184:M193)</f>
        <v>75421</v>
      </c>
      <c r="P183" s="54">
        <f t="shared" si="39"/>
        <v>5.3344022694334914E-3</v>
      </c>
      <c r="Q183" s="54">
        <f t="shared" si="40"/>
        <v>2.9980983928352245E-2</v>
      </c>
      <c r="R183" s="54">
        <f t="shared" si="41"/>
        <v>-1.816476333695638E-2</v>
      </c>
      <c r="S183" s="54">
        <f t="shared" si="42"/>
        <v>8.2950426883823924E-2</v>
      </c>
      <c r="T183" s="54">
        <f t="shared" si="43"/>
        <v>2.3749177320655956E-2</v>
      </c>
      <c r="U183" s="54">
        <f t="shared" si="44"/>
        <v>-4.0432778454089102E-2</v>
      </c>
      <c r="V183" s="54">
        <f t="shared" si="45"/>
        <v>3.2628683021395988E-2</v>
      </c>
      <c r="W183" s="54">
        <f t="shared" si="46"/>
        <v>-4.1591894205019186E-2</v>
      </c>
      <c r="X183" s="54">
        <f t="shared" si="47"/>
        <v>2.7596537469933402E-2</v>
      </c>
      <c r="Y183" s="54">
        <f t="shared" si="48"/>
        <v>2.265050108627098E-2</v>
      </c>
      <c r="Z183" s="54">
        <f t="shared" si="49"/>
        <v>3.3716643138114843E-2</v>
      </c>
    </row>
    <row r="184" spans="1:26" x14ac:dyDescent="0.25">
      <c r="A184" s="6" t="s">
        <v>3</v>
      </c>
      <c r="B184" s="67">
        <f>+'Agentes 2023'!B4</f>
        <v>33159</v>
      </c>
      <c r="C184" s="67">
        <f>+'Agentes 2023'!C4</f>
        <v>33185</v>
      </c>
      <c r="D184" s="67">
        <f>+'Agentes 2023'!D4</f>
        <v>33950</v>
      </c>
      <c r="E184" s="67">
        <f>+'Agentes 2023'!E4</f>
        <v>31011</v>
      </c>
      <c r="F184" s="67">
        <f>+'Agentes 2023'!F4</f>
        <v>35280</v>
      </c>
      <c r="G184" s="67">
        <f>+'Agentes 2023'!G4</f>
        <v>35839</v>
      </c>
      <c r="H184" s="67">
        <f>+'Agentes 2023'!H4</f>
        <v>32681</v>
      </c>
      <c r="I184" s="67">
        <f>+'Agentes 2023'!I4</f>
        <v>33620</v>
      </c>
      <c r="J184" s="67">
        <f>+'Agentes 2023'!J4</f>
        <v>32044</v>
      </c>
      <c r="K184" s="67">
        <f>+'Agentes 2023'!K4</f>
        <v>32853</v>
      </c>
      <c r="L184" s="67">
        <f>+'Agentes 2023'!L4</f>
        <v>32539</v>
      </c>
      <c r="M184" s="67">
        <f>+'Agentes 2023'!M4</f>
        <v>34634</v>
      </c>
      <c r="P184" s="54">
        <f t="shared" si="39"/>
        <v>7.8410084743207875E-4</v>
      </c>
      <c r="Q184" s="54">
        <f t="shared" si="40"/>
        <v>2.3052583998794729E-2</v>
      </c>
      <c r="R184" s="54">
        <f t="shared" si="41"/>
        <v>-8.6568483063328427E-2</v>
      </c>
      <c r="S184" s="54">
        <f t="shared" si="42"/>
        <v>0.13766083002805463</v>
      </c>
      <c r="T184" s="54">
        <f t="shared" si="43"/>
        <v>1.5844671201814098E-2</v>
      </c>
      <c r="U184" s="54">
        <f t="shared" si="44"/>
        <v>-8.8116297887775863E-2</v>
      </c>
      <c r="V184" s="54">
        <f t="shared" si="45"/>
        <v>2.8732290933569882E-2</v>
      </c>
      <c r="W184" s="54">
        <f t="shared" si="46"/>
        <v>-4.6876859012492611E-2</v>
      </c>
      <c r="X184" s="54">
        <f t="shared" si="47"/>
        <v>2.5246536012982101E-2</v>
      </c>
      <c r="Y184" s="54">
        <f t="shared" si="48"/>
        <v>-9.5577268438193919E-3</v>
      </c>
      <c r="Z184" s="54">
        <f t="shared" si="49"/>
        <v>6.4384277328743966E-2</v>
      </c>
    </row>
    <row r="185" spans="1:26" x14ac:dyDescent="0.25">
      <c r="A185" s="6" t="s">
        <v>4</v>
      </c>
      <c r="B185" s="67">
        <f>+'Agentes 2023'!B5</f>
        <v>21513</v>
      </c>
      <c r="C185" s="67">
        <f>+'Agentes 2023'!C5</f>
        <v>21728</v>
      </c>
      <c r="D185" s="67">
        <f>+'Agentes 2023'!D5</f>
        <v>22032</v>
      </c>
      <c r="E185" s="67">
        <f>+'Agentes 2023'!E5</f>
        <v>22841</v>
      </c>
      <c r="F185" s="67">
        <f>+'Agentes 2023'!F5</f>
        <v>23729</v>
      </c>
      <c r="G185" s="67">
        <f>+'Agentes 2023'!G5</f>
        <v>24332</v>
      </c>
      <c r="H185" s="67">
        <f>+'Agentes 2023'!H5</f>
        <v>24390</v>
      </c>
      <c r="I185" s="67">
        <f>+'Agentes 2023'!I5</f>
        <v>25306</v>
      </c>
      <c r="J185" s="67">
        <f>+'Agentes 2023'!J5</f>
        <v>22725</v>
      </c>
      <c r="K185" s="67">
        <f>+'Agentes 2023'!K5</f>
        <v>23387</v>
      </c>
      <c r="L185" s="67">
        <f>+'Agentes 2023'!L5</f>
        <v>24622</v>
      </c>
      <c r="M185" s="67">
        <f>+'Agentes 2023'!M5</f>
        <v>24787</v>
      </c>
      <c r="P185" s="54">
        <f t="shared" si="39"/>
        <v>9.9939571421931994E-3</v>
      </c>
      <c r="Q185" s="54">
        <f t="shared" si="40"/>
        <v>1.3991163475699508E-2</v>
      </c>
      <c r="R185" s="54">
        <f t="shared" si="41"/>
        <v>3.6719317356572301E-2</v>
      </c>
      <c r="S185" s="54">
        <f t="shared" si="42"/>
        <v>3.8877457204150367E-2</v>
      </c>
      <c r="T185" s="54">
        <f t="shared" si="43"/>
        <v>2.5411943191874897E-2</v>
      </c>
      <c r="U185" s="54">
        <f t="shared" si="44"/>
        <v>2.3836922571098818E-3</v>
      </c>
      <c r="V185" s="54">
        <f t="shared" si="45"/>
        <v>3.7556375563755573E-2</v>
      </c>
      <c r="W185" s="54">
        <f t="shared" si="46"/>
        <v>-0.10199162254010907</v>
      </c>
      <c r="X185" s="54">
        <f t="shared" si="47"/>
        <v>2.9130913091309107E-2</v>
      </c>
      <c r="Y185" s="54">
        <f t="shared" si="48"/>
        <v>5.2807115063924437E-2</v>
      </c>
      <c r="Z185" s="54">
        <f t="shared" si="49"/>
        <v>6.7013240191697854E-3</v>
      </c>
    </row>
    <row r="186" spans="1:26" x14ac:dyDescent="0.25">
      <c r="A186" s="6" t="s">
        <v>5</v>
      </c>
      <c r="B186" s="67">
        <f>+'Agentes 2023'!B6</f>
        <v>2915</v>
      </c>
      <c r="C186" s="67">
        <f>+'Agentes 2023'!C6</f>
        <v>2917</v>
      </c>
      <c r="D186" s="67">
        <f>+'Agentes 2023'!D6</f>
        <v>3153</v>
      </c>
      <c r="E186" s="67">
        <f>+'Agentes 2023'!E6</f>
        <v>3329</v>
      </c>
      <c r="F186" s="67">
        <f>+'Agentes 2023'!F6</f>
        <v>3437</v>
      </c>
      <c r="G186" s="67">
        <f>+'Agentes 2023'!G6</f>
        <v>3541</v>
      </c>
      <c r="H186" s="67">
        <f>+'Agentes 2023'!H6</f>
        <v>3636</v>
      </c>
      <c r="I186" s="67">
        <f>+'Agentes 2023'!I6</f>
        <v>3717</v>
      </c>
      <c r="J186" s="67">
        <f>+'Agentes 2023'!J6</f>
        <v>3188</v>
      </c>
      <c r="K186" s="67">
        <f>+'Agentes 2023'!K6</f>
        <v>3379</v>
      </c>
      <c r="L186" s="67">
        <f>+'Agentes 2023'!L6</f>
        <v>3610</v>
      </c>
      <c r="M186" s="67">
        <f>+'Agentes 2023'!M6</f>
        <v>3641</v>
      </c>
      <c r="P186" s="54">
        <f t="shared" si="39"/>
        <v>6.8610634648380575E-4</v>
      </c>
      <c r="Q186" s="54">
        <f t="shared" si="40"/>
        <v>8.0905039424065794E-2</v>
      </c>
      <c r="R186" s="54">
        <f t="shared" si="41"/>
        <v>5.5819854107199474E-2</v>
      </c>
      <c r="S186" s="54">
        <f t="shared" si="42"/>
        <v>3.2442174827275405E-2</v>
      </c>
      <c r="T186" s="54">
        <f t="shared" si="43"/>
        <v>3.0258946755891802E-2</v>
      </c>
      <c r="U186" s="54">
        <f t="shared" si="44"/>
        <v>2.6828579497317095E-2</v>
      </c>
      <c r="V186" s="54">
        <f t="shared" si="45"/>
        <v>2.2277227722772297E-2</v>
      </c>
      <c r="W186" s="54">
        <f t="shared" si="46"/>
        <v>-0.14231907452246439</v>
      </c>
      <c r="X186" s="54">
        <f t="shared" si="47"/>
        <v>5.9912170639899731E-2</v>
      </c>
      <c r="Y186" s="54">
        <f t="shared" si="48"/>
        <v>6.836342113051197E-2</v>
      </c>
      <c r="Z186" s="54">
        <f t="shared" si="49"/>
        <v>8.5872576177286053E-3</v>
      </c>
    </row>
    <row r="187" spans="1:26" x14ac:dyDescent="0.25">
      <c r="A187" s="6" t="s">
        <v>6</v>
      </c>
      <c r="B187" s="67">
        <f>+'Agentes 2023'!B7</f>
        <v>271</v>
      </c>
      <c r="C187" s="67">
        <f>+'Agentes 2023'!C7</f>
        <v>277</v>
      </c>
      <c r="D187" s="67">
        <f>+'Agentes 2023'!D7</f>
        <v>283</v>
      </c>
      <c r="E187" s="67">
        <f>+'Agentes 2023'!E7</f>
        <v>308</v>
      </c>
      <c r="F187" s="67">
        <f>+'Agentes 2023'!F7</f>
        <v>323</v>
      </c>
      <c r="G187" s="67">
        <f>+'Agentes 2023'!G7</f>
        <v>347</v>
      </c>
      <c r="H187" s="67">
        <f>+'Agentes 2023'!H7</f>
        <v>346</v>
      </c>
      <c r="I187" s="67">
        <f>+'Agentes 2023'!I7</f>
        <v>372</v>
      </c>
      <c r="J187" s="67">
        <f>+'Agentes 2023'!J7</f>
        <v>555</v>
      </c>
      <c r="K187" s="67">
        <f>+'Agentes 2023'!K7</f>
        <v>550</v>
      </c>
      <c r="L187" s="67">
        <f>+'Agentes 2023'!L7</f>
        <v>571</v>
      </c>
      <c r="M187" s="67">
        <f>+'Agentes 2023'!M7</f>
        <v>572</v>
      </c>
      <c r="P187" s="54">
        <f t="shared" si="39"/>
        <v>2.2140221402213944E-2</v>
      </c>
      <c r="Q187" s="54">
        <f t="shared" si="40"/>
        <v>2.1660649819494671E-2</v>
      </c>
      <c r="R187" s="54">
        <f t="shared" si="41"/>
        <v>8.8339222614840951E-2</v>
      </c>
      <c r="S187" s="54">
        <f t="shared" si="42"/>
        <v>4.870129870129869E-2</v>
      </c>
      <c r="T187" s="54">
        <f t="shared" si="43"/>
        <v>7.4303405572755388E-2</v>
      </c>
      <c r="U187" s="54">
        <f t="shared" si="44"/>
        <v>-2.8818443804035088E-3</v>
      </c>
      <c r="V187" s="54">
        <f t="shared" si="45"/>
        <v>7.5144508670520249E-2</v>
      </c>
      <c r="W187" s="54">
        <f t="shared" si="46"/>
        <v>0.49193548387096775</v>
      </c>
      <c r="X187" s="54">
        <f t="shared" si="47"/>
        <v>-9.009009009009028E-3</v>
      </c>
      <c r="Y187" s="54">
        <f t="shared" si="48"/>
        <v>3.8181818181818095E-2</v>
      </c>
      <c r="Z187" s="54">
        <f t="shared" si="49"/>
        <v>1.7513134851139256E-3</v>
      </c>
    </row>
    <row r="188" spans="1:26" x14ac:dyDescent="0.25">
      <c r="A188" s="6" t="s">
        <v>7</v>
      </c>
      <c r="B188" s="67">
        <f>+'Agentes 2023'!B8</f>
        <v>1750</v>
      </c>
      <c r="C188" s="67">
        <f>+'Agentes 2023'!C8</f>
        <v>1746</v>
      </c>
      <c r="D188" s="67">
        <f>+'Agentes 2023'!D8</f>
        <v>1863</v>
      </c>
      <c r="E188" s="67">
        <f>+'Agentes 2023'!E8</f>
        <v>1879</v>
      </c>
      <c r="F188" s="67">
        <f>+'Agentes 2023'!F8</f>
        <v>1916</v>
      </c>
      <c r="G188" s="67">
        <f>+'Agentes 2023'!G8</f>
        <v>1945</v>
      </c>
      <c r="H188" s="67">
        <f>+'Agentes 2023'!H8</f>
        <v>1962</v>
      </c>
      <c r="I188" s="67">
        <f>+'Agentes 2023'!I8</f>
        <v>2053</v>
      </c>
      <c r="J188" s="67">
        <f>+'Agentes 2023'!J8</f>
        <v>1941</v>
      </c>
      <c r="K188" s="67">
        <f>+'Agentes 2023'!K8</f>
        <v>1965</v>
      </c>
      <c r="L188" s="67">
        <f>+'Agentes 2023'!L8</f>
        <v>2074</v>
      </c>
      <c r="M188" s="67">
        <f>+'Agentes 2023'!M8</f>
        <v>2093</v>
      </c>
      <c r="P188" s="54">
        <f t="shared" si="39"/>
        <v>-2.2857142857143353E-3</v>
      </c>
      <c r="Q188" s="54">
        <f t="shared" si="40"/>
        <v>6.7010309278350499E-2</v>
      </c>
      <c r="R188" s="54">
        <f t="shared" si="41"/>
        <v>8.5882984433709453E-3</v>
      </c>
      <c r="S188" s="54">
        <f t="shared" si="42"/>
        <v>1.9691325172964236E-2</v>
      </c>
      <c r="T188" s="54">
        <f t="shared" si="43"/>
        <v>1.5135699373695299E-2</v>
      </c>
      <c r="U188" s="54">
        <f t="shared" si="44"/>
        <v>8.7403598971722563E-3</v>
      </c>
      <c r="V188" s="54">
        <f t="shared" si="45"/>
        <v>4.6381243628950131E-2</v>
      </c>
      <c r="W188" s="54">
        <f t="shared" si="46"/>
        <v>-5.4554310764734493E-2</v>
      </c>
      <c r="X188" s="54">
        <f t="shared" si="47"/>
        <v>1.2364760432766575E-2</v>
      </c>
      <c r="Y188" s="54">
        <f t="shared" si="48"/>
        <v>5.5470737913486001E-2</v>
      </c>
      <c r="Z188" s="54">
        <f t="shared" si="49"/>
        <v>9.1610414657665729E-3</v>
      </c>
    </row>
    <row r="189" spans="1:26" x14ac:dyDescent="0.25">
      <c r="A189" s="6" t="s">
        <v>8</v>
      </c>
      <c r="B189" s="67">
        <f>+'Agentes 2023'!B9</f>
        <v>3739</v>
      </c>
      <c r="C189" s="67">
        <f>+'Agentes 2023'!C9</f>
        <v>3761</v>
      </c>
      <c r="D189" s="67">
        <f>+'Agentes 2023'!D9</f>
        <v>4266</v>
      </c>
      <c r="E189" s="67">
        <f>+'Agentes 2023'!E9</f>
        <v>4824</v>
      </c>
      <c r="F189" s="67">
        <f>+'Agentes 2023'!F9</f>
        <v>4956</v>
      </c>
      <c r="G189" s="67">
        <f>+'Agentes 2023'!G9</f>
        <v>5257</v>
      </c>
      <c r="H189" s="67">
        <f>+'Agentes 2023'!H9</f>
        <v>5283</v>
      </c>
      <c r="I189" s="67">
        <f>+'Agentes 2023'!I9</f>
        <v>5465</v>
      </c>
      <c r="J189" s="67">
        <f>+'Agentes 2023'!J9</f>
        <v>7193</v>
      </c>
      <c r="K189" s="67">
        <f>+'Agentes 2023'!K9</f>
        <v>7374</v>
      </c>
      <c r="L189" s="67">
        <f>+'Agentes 2023'!L9</f>
        <v>7612</v>
      </c>
      <c r="M189" s="67">
        <f>+'Agentes 2023'!M9</f>
        <v>7738</v>
      </c>
      <c r="P189" s="54">
        <f t="shared" si="39"/>
        <v>5.883926183471555E-3</v>
      </c>
      <c r="Q189" s="54">
        <f t="shared" si="40"/>
        <v>0.13427279978729056</v>
      </c>
      <c r="R189" s="54">
        <f t="shared" si="41"/>
        <v>0.13080168776371304</v>
      </c>
      <c r="S189" s="54">
        <f t="shared" si="42"/>
        <v>2.7363184079602032E-2</v>
      </c>
      <c r="T189" s="54">
        <f t="shared" si="43"/>
        <v>6.073446327683607E-2</v>
      </c>
      <c r="U189" s="54">
        <f t="shared" si="44"/>
        <v>4.9457865702873249E-3</v>
      </c>
      <c r="V189" s="54">
        <f t="shared" si="45"/>
        <v>3.4450123036153801E-2</v>
      </c>
      <c r="W189" s="54">
        <f t="shared" si="46"/>
        <v>0.31619396157365043</v>
      </c>
      <c r="X189" s="54">
        <f t="shared" si="47"/>
        <v>2.5163353260114096E-2</v>
      </c>
      <c r="Y189" s="54">
        <f t="shared" si="48"/>
        <v>3.2275562788174561E-2</v>
      </c>
      <c r="Z189" s="54">
        <f t="shared" si="49"/>
        <v>1.655281135049913E-2</v>
      </c>
    </row>
    <row r="190" spans="1:26" x14ac:dyDescent="0.25">
      <c r="A190" s="6" t="s">
        <v>9</v>
      </c>
      <c r="B190" s="67">
        <f>+'Agentes 2023'!B10</f>
        <v>349</v>
      </c>
      <c r="C190" s="67">
        <f>+'Agentes 2023'!C10</f>
        <v>348</v>
      </c>
      <c r="D190" s="67">
        <f>+'Agentes 2023'!D10</f>
        <v>357</v>
      </c>
      <c r="E190" s="67">
        <f>+'Agentes 2023'!E10</f>
        <v>378</v>
      </c>
      <c r="F190" s="67">
        <f>+'Agentes 2023'!F10</f>
        <v>398</v>
      </c>
      <c r="G190" s="67">
        <f>+'Agentes 2023'!G10</f>
        <v>407</v>
      </c>
      <c r="H190" s="67">
        <f>+'Agentes 2023'!H10</f>
        <v>409</v>
      </c>
      <c r="I190" s="67">
        <f>+'Agentes 2023'!I10</f>
        <v>424</v>
      </c>
      <c r="J190" s="67">
        <f>+'Agentes 2023'!J10</f>
        <v>366</v>
      </c>
      <c r="K190" s="67">
        <f>+'Agentes 2023'!K10</f>
        <v>379</v>
      </c>
      <c r="L190" s="67">
        <f>+'Agentes 2023'!L10</f>
        <v>385</v>
      </c>
      <c r="M190" s="67">
        <f>+'Agentes 2023'!M10</f>
        <v>395</v>
      </c>
      <c r="P190" s="54">
        <f t="shared" si="39"/>
        <v>-2.8653295128939771E-3</v>
      </c>
      <c r="Q190" s="54">
        <f t="shared" si="40"/>
        <v>2.5862068965517349E-2</v>
      </c>
      <c r="R190" s="54">
        <f t="shared" si="41"/>
        <v>5.8823529411764719E-2</v>
      </c>
      <c r="S190" s="54">
        <f t="shared" si="42"/>
        <v>5.2910052910053018E-2</v>
      </c>
      <c r="T190" s="54">
        <f t="shared" si="43"/>
        <v>2.2613065326633208E-2</v>
      </c>
      <c r="U190" s="54">
        <f t="shared" si="44"/>
        <v>4.9140049140048436E-3</v>
      </c>
      <c r="V190" s="54">
        <f t="shared" si="45"/>
        <v>3.6674816625916762E-2</v>
      </c>
      <c r="W190" s="54">
        <f t="shared" si="46"/>
        <v>-0.1367924528301887</v>
      </c>
      <c r="X190" s="54">
        <f t="shared" si="47"/>
        <v>3.5519125683060038E-2</v>
      </c>
      <c r="Y190" s="54">
        <f t="shared" si="48"/>
        <v>1.5831134564643801E-2</v>
      </c>
      <c r="Z190" s="54">
        <f t="shared" si="49"/>
        <v>2.5974025974025983E-2</v>
      </c>
    </row>
    <row r="191" spans="1:26" x14ac:dyDescent="0.25">
      <c r="A191" s="6" t="s">
        <v>10</v>
      </c>
      <c r="B191" s="67">
        <f>+'Agentes 2023'!B11</f>
        <v>271</v>
      </c>
      <c r="C191" s="67">
        <f>+'Agentes 2023'!C11</f>
        <v>283</v>
      </c>
      <c r="D191" s="67">
        <f>+'Agentes 2023'!D11</f>
        <v>285</v>
      </c>
      <c r="E191" s="67">
        <f>+'Agentes 2023'!E11</f>
        <v>311</v>
      </c>
      <c r="F191" s="67">
        <f>+'Agentes 2023'!F11</f>
        <v>310</v>
      </c>
      <c r="G191" s="67">
        <f>+'Agentes 2023'!G11</f>
        <v>319</v>
      </c>
      <c r="H191" s="67">
        <f>+'Agentes 2023'!H11</f>
        <v>309</v>
      </c>
      <c r="I191" s="67">
        <f>+'Agentes 2023'!I11</f>
        <v>308</v>
      </c>
      <c r="J191" s="67">
        <f>+'Agentes 2023'!J11</f>
        <v>294</v>
      </c>
      <c r="K191" s="67">
        <f>+'Agentes 2023'!K11</f>
        <v>304</v>
      </c>
      <c r="L191" s="67">
        <f>+'Agentes 2023'!L11</f>
        <v>319</v>
      </c>
      <c r="M191" s="67">
        <f>+'Agentes 2023'!M11</f>
        <v>318</v>
      </c>
      <c r="P191" s="54">
        <f t="shared" si="39"/>
        <v>4.4280442804428111E-2</v>
      </c>
      <c r="Q191" s="54">
        <f t="shared" si="40"/>
        <v>7.0671378091873294E-3</v>
      </c>
      <c r="R191" s="54">
        <f t="shared" si="41"/>
        <v>9.1228070175438658E-2</v>
      </c>
      <c r="S191" s="54">
        <f t="shared" si="42"/>
        <v>-3.215434083601254E-3</v>
      </c>
      <c r="T191" s="54">
        <f t="shared" si="43"/>
        <v>2.9032258064516148E-2</v>
      </c>
      <c r="U191" s="54">
        <f t="shared" si="44"/>
        <v>-3.1347962382445194E-2</v>
      </c>
      <c r="V191" s="54">
        <f t="shared" si="45"/>
        <v>-3.2362459546925182E-3</v>
      </c>
      <c r="W191" s="54">
        <f t="shared" si="46"/>
        <v>-4.5454545454545414E-2</v>
      </c>
      <c r="X191" s="54">
        <f t="shared" si="47"/>
        <v>3.4013605442176909E-2</v>
      </c>
      <c r="Y191" s="54">
        <f t="shared" si="48"/>
        <v>4.9342105263157965E-2</v>
      </c>
      <c r="Z191" s="54">
        <f t="shared" si="49"/>
        <v>-3.1347962382445305E-3</v>
      </c>
    </row>
    <row r="192" spans="1:26" x14ac:dyDescent="0.25">
      <c r="A192" s="6" t="s">
        <v>11</v>
      </c>
      <c r="B192" s="67">
        <f>+'Agentes 2023'!B12</f>
        <v>895</v>
      </c>
      <c r="C192" s="67">
        <f>+'Agentes 2023'!C12</f>
        <v>963</v>
      </c>
      <c r="D192" s="67">
        <f>+'Agentes 2023'!D12</f>
        <v>974</v>
      </c>
      <c r="E192" s="67">
        <f>+'Agentes 2023'!E12</f>
        <v>1062</v>
      </c>
      <c r="F192" s="67">
        <f>+'Agentes 2023'!F12</f>
        <v>1064</v>
      </c>
      <c r="G192" s="67">
        <f>+'Agentes 2023'!G12</f>
        <v>1122</v>
      </c>
      <c r="H192" s="67">
        <f>+'Agentes 2023'!H12</f>
        <v>1137</v>
      </c>
      <c r="I192" s="67">
        <f>+'Agentes 2023'!I12</f>
        <v>1177</v>
      </c>
      <c r="J192" s="67">
        <f>+'Agentes 2023'!J12</f>
        <v>1123</v>
      </c>
      <c r="K192" s="67">
        <f>+'Agentes 2023'!K12</f>
        <v>1154</v>
      </c>
      <c r="L192" s="67">
        <f>+'Agentes 2023'!L12</f>
        <v>1229</v>
      </c>
      <c r="M192" s="67">
        <f>+'Agentes 2023'!M12</f>
        <v>1243</v>
      </c>
      <c r="P192" s="54">
        <f t="shared" si="39"/>
        <v>7.5977653631284836E-2</v>
      </c>
      <c r="Q192" s="54">
        <f t="shared" si="40"/>
        <v>1.1422637590861928E-2</v>
      </c>
      <c r="R192" s="54">
        <f t="shared" si="41"/>
        <v>9.034907597535935E-2</v>
      </c>
      <c r="S192" s="54">
        <f t="shared" si="42"/>
        <v>1.8832391713747842E-3</v>
      </c>
      <c r="T192" s="54">
        <f t="shared" si="43"/>
        <v>5.4511278195488622E-2</v>
      </c>
      <c r="U192" s="54">
        <f t="shared" si="44"/>
        <v>1.3368983957219305E-2</v>
      </c>
      <c r="V192" s="54">
        <f t="shared" si="45"/>
        <v>3.5180299032541829E-2</v>
      </c>
      <c r="W192" s="54">
        <f t="shared" si="46"/>
        <v>-4.5879354290569219E-2</v>
      </c>
      <c r="X192" s="54">
        <f t="shared" si="47"/>
        <v>2.7604630454140633E-2</v>
      </c>
      <c r="Y192" s="54">
        <f t="shared" si="48"/>
        <v>6.4991334488734731E-2</v>
      </c>
      <c r="Z192" s="54">
        <f t="shared" si="49"/>
        <v>1.1391375101708734E-2</v>
      </c>
    </row>
    <row r="193" spans="1:26" x14ac:dyDescent="0.25">
      <c r="A193" s="7"/>
      <c r="B193" s="67">
        <f>+'Agentes 2023'!B13</f>
        <v>0</v>
      </c>
      <c r="C193" s="67">
        <f>SUM('subscritores das IME 2023'!K195:S195)</f>
        <v>0</v>
      </c>
      <c r="D193" s="67">
        <f>SUM('subscritores das IME 2023'!T195:AB195)</f>
        <v>0</v>
      </c>
      <c r="E193" s="67">
        <f>SUM('subscritores das IME 2023'!AC195:AK195)</f>
        <v>0</v>
      </c>
      <c r="F193" s="67">
        <f>SUM('subscritores das IME 2023'!AL195:AT195)</f>
        <v>0</v>
      </c>
      <c r="G193" s="67">
        <f>SUM('subscritores das IME 2023'!AU195:BC195)</f>
        <v>0</v>
      </c>
      <c r="H193" s="67">
        <f>SUM('subscritores das IME 2023'!BD195:BL195)</f>
        <v>0</v>
      </c>
      <c r="I193" s="67">
        <f>SUM('subscritores das IME 2023'!BM195:BU195)</f>
        <v>0</v>
      </c>
      <c r="J193" s="67">
        <f>SUM('subscritores das IME 2023'!BV195:CD195)</f>
        <v>0</v>
      </c>
      <c r="K193" s="67">
        <f>SUM('subscritores das IME 2023'!CE195:CM195)</f>
        <v>0</v>
      </c>
      <c r="L193" s="67">
        <f>SUM('subscritores das IME 2023'!CN195:CV195)</f>
        <v>0</v>
      </c>
      <c r="M193" s="67">
        <f>SUM('subscritores das IME 2023'!CW195:DE195)</f>
        <v>0</v>
      </c>
      <c r="P193" s="54" t="e">
        <f t="shared" si="39"/>
        <v>#DIV/0!</v>
      </c>
      <c r="Q193" s="54" t="e">
        <f t="shared" si="40"/>
        <v>#DIV/0!</v>
      </c>
      <c r="R193" s="54" t="e">
        <f t="shared" si="41"/>
        <v>#DIV/0!</v>
      </c>
      <c r="S193" s="54" t="e">
        <f t="shared" si="42"/>
        <v>#DIV/0!</v>
      </c>
      <c r="T193" s="54" t="e">
        <f t="shared" si="43"/>
        <v>#DIV/0!</v>
      </c>
      <c r="U193" s="54" t="e">
        <f t="shared" si="44"/>
        <v>#DIV/0!</v>
      </c>
      <c r="V193" s="54" t="e">
        <f t="shared" si="45"/>
        <v>#DIV/0!</v>
      </c>
      <c r="W193" s="54" t="e">
        <f t="shared" si="46"/>
        <v>#DIV/0!</v>
      </c>
      <c r="X193" s="54" t="e">
        <f t="shared" si="47"/>
        <v>#DIV/0!</v>
      </c>
      <c r="Y193" s="54" t="e">
        <f t="shared" si="48"/>
        <v>#DIV/0!</v>
      </c>
      <c r="Z193" s="54" t="e">
        <f t="shared" si="49"/>
        <v>#DIV/0!</v>
      </c>
    </row>
    <row r="194" spans="1:26" x14ac:dyDescent="0.25">
      <c r="A194" s="8" t="s">
        <v>12</v>
      </c>
      <c r="B194" s="8">
        <f>SUM(B195:B209)</f>
        <v>8301</v>
      </c>
      <c r="C194" s="8">
        <f t="shared" ref="C194" si="64">SUM(C195:C209)</f>
        <v>8356</v>
      </c>
      <c r="D194" s="8">
        <f t="shared" ref="D194" si="65">SUM(D195:D209)</f>
        <v>8416</v>
      </c>
      <c r="E194" s="8">
        <f t="shared" ref="E194" si="66">SUM(E195:E209)</f>
        <v>8818</v>
      </c>
      <c r="F194" s="8">
        <f t="shared" ref="F194" si="67">SUM(F195:F209)</f>
        <v>9131</v>
      </c>
      <c r="G194" s="8">
        <f t="shared" ref="G194" si="68">SUM(G195:G209)</f>
        <v>9431</v>
      </c>
      <c r="H194" s="8">
        <f t="shared" ref="H194" si="69">SUM(H195:H209)</f>
        <v>9494</v>
      </c>
      <c r="I194" s="8">
        <f t="shared" ref="I194" si="70">SUM(I195:I209)</f>
        <v>9809</v>
      </c>
      <c r="J194" s="8">
        <f t="shared" ref="J194" si="71">SUM(J195:J209)</f>
        <v>10629</v>
      </c>
      <c r="K194" s="8">
        <f t="shared" ref="K194" si="72">SUM(K195:K209)</f>
        <v>10909</v>
      </c>
      <c r="L194" s="8">
        <f t="shared" ref="L194" si="73">SUM(L195:L209)</f>
        <v>11597</v>
      </c>
      <c r="M194" s="8">
        <f t="shared" ref="M194" si="74">SUM(M195:M209)</f>
        <v>11741</v>
      </c>
      <c r="P194" s="54">
        <f t="shared" si="39"/>
        <v>6.6257077460547542E-3</v>
      </c>
      <c r="Q194" s="54">
        <f t="shared" si="40"/>
        <v>7.1804691239827356E-3</v>
      </c>
      <c r="R194" s="54">
        <f t="shared" si="41"/>
        <v>4.7766159695817434E-2</v>
      </c>
      <c r="S194" s="54">
        <f t="shared" si="42"/>
        <v>3.5495577228396469E-2</v>
      </c>
      <c r="T194" s="54">
        <f t="shared" si="43"/>
        <v>3.2855108969444657E-2</v>
      </c>
      <c r="U194" s="54">
        <f t="shared" si="44"/>
        <v>6.6800975506309257E-3</v>
      </c>
      <c r="V194" s="54">
        <f t="shared" si="45"/>
        <v>3.3178849799873511E-2</v>
      </c>
      <c r="W194" s="54">
        <f t="shared" si="46"/>
        <v>8.3596696911000024E-2</v>
      </c>
      <c r="X194" s="54">
        <f t="shared" si="47"/>
        <v>2.6343023802803733E-2</v>
      </c>
      <c r="Y194" s="54">
        <f t="shared" si="48"/>
        <v>6.3067192226601954E-2</v>
      </c>
      <c r="Z194" s="54">
        <f t="shared" si="49"/>
        <v>1.2417004397689002E-2</v>
      </c>
    </row>
    <row r="195" spans="1:26" x14ac:dyDescent="0.25">
      <c r="A195" s="6" t="s">
        <v>13</v>
      </c>
      <c r="B195" s="67">
        <f>+'Agentes 2023'!B15</f>
        <v>2470</v>
      </c>
      <c r="C195" s="67">
        <f>+'Agentes 2023'!C15</f>
        <v>2564</v>
      </c>
      <c r="D195" s="67">
        <f>+'Agentes 2023'!D15</f>
        <v>2526</v>
      </c>
      <c r="E195" s="67">
        <f>+'Agentes 2023'!E15</f>
        <v>2618</v>
      </c>
      <c r="F195" s="67">
        <f>+'Agentes 2023'!F15</f>
        <v>2749</v>
      </c>
      <c r="G195" s="67">
        <f>+'Agentes 2023'!G15</f>
        <v>2812</v>
      </c>
      <c r="H195" s="67">
        <f>+'Agentes 2023'!H15</f>
        <v>2839</v>
      </c>
      <c r="I195" s="67">
        <f>+'Agentes 2023'!I15</f>
        <v>2971</v>
      </c>
      <c r="J195" s="67">
        <f>+'Agentes 2023'!J15</f>
        <v>3342</v>
      </c>
      <c r="K195" s="67">
        <f>+'Agentes 2023'!K15</f>
        <v>3412</v>
      </c>
      <c r="L195" s="67">
        <f>+'Agentes 2023'!L15</f>
        <v>3598</v>
      </c>
      <c r="M195" s="67">
        <f>+'Agentes 2023'!M15</f>
        <v>3633</v>
      </c>
      <c r="P195" s="54">
        <f t="shared" si="39"/>
        <v>3.8056680161943301E-2</v>
      </c>
      <c r="Q195" s="54">
        <f t="shared" si="40"/>
        <v>-1.4820592823712953E-2</v>
      </c>
      <c r="R195" s="54">
        <f t="shared" si="41"/>
        <v>3.6421219319081599E-2</v>
      </c>
      <c r="S195" s="54">
        <f t="shared" si="42"/>
        <v>5.0038197097020731E-2</v>
      </c>
      <c r="T195" s="54">
        <f t="shared" si="43"/>
        <v>2.2917424518006602E-2</v>
      </c>
      <c r="U195" s="54">
        <f t="shared" si="44"/>
        <v>9.6017069701279656E-3</v>
      </c>
      <c r="V195" s="54">
        <f t="shared" si="45"/>
        <v>4.6495244804508618E-2</v>
      </c>
      <c r="W195" s="54">
        <f t="shared" si="46"/>
        <v>0.12487377987209691</v>
      </c>
      <c r="X195" s="54">
        <f t="shared" si="47"/>
        <v>2.0945541591861128E-2</v>
      </c>
      <c r="Y195" s="54">
        <f t="shared" si="48"/>
        <v>5.4513481828839305E-2</v>
      </c>
      <c r="Z195" s="54">
        <f t="shared" si="49"/>
        <v>9.7276264591439343E-3</v>
      </c>
    </row>
    <row r="196" spans="1:26" x14ac:dyDescent="0.25">
      <c r="A196" s="6" t="s">
        <v>14</v>
      </c>
      <c r="B196" s="67">
        <f>+'Agentes 2023'!B16</f>
        <v>1190</v>
      </c>
      <c r="C196" s="67">
        <f>+'Agentes 2023'!C16</f>
        <v>1218</v>
      </c>
      <c r="D196" s="67">
        <f>+'Agentes 2023'!D16</f>
        <v>1187</v>
      </c>
      <c r="E196" s="67">
        <f>+'Agentes 2023'!E16</f>
        <v>1229</v>
      </c>
      <c r="F196" s="67">
        <f>+'Agentes 2023'!F16</f>
        <v>1249</v>
      </c>
      <c r="G196" s="67">
        <f>+'Agentes 2023'!G16</f>
        <v>1279</v>
      </c>
      <c r="H196" s="67">
        <f>+'Agentes 2023'!H16</f>
        <v>1299</v>
      </c>
      <c r="I196" s="67">
        <f>+'Agentes 2023'!I16</f>
        <v>1325</v>
      </c>
      <c r="J196" s="67">
        <f>+'Agentes 2023'!J16</f>
        <v>1239</v>
      </c>
      <c r="K196" s="67">
        <f>+'Agentes 2023'!K16</f>
        <v>1261</v>
      </c>
      <c r="L196" s="67">
        <f>+'Agentes 2023'!L16</f>
        <v>1403</v>
      </c>
      <c r="M196" s="67">
        <f>+'Agentes 2023'!M16</f>
        <v>1450</v>
      </c>
      <c r="P196" s="54">
        <f t="shared" si="39"/>
        <v>2.3529411764705799E-2</v>
      </c>
      <c r="Q196" s="54">
        <f t="shared" si="40"/>
        <v>-2.5451559934318579E-2</v>
      </c>
      <c r="R196" s="54">
        <f t="shared" si="41"/>
        <v>3.5383319292333626E-2</v>
      </c>
      <c r="S196" s="54">
        <f t="shared" si="42"/>
        <v>1.6273393002441017E-2</v>
      </c>
      <c r="T196" s="54">
        <f t="shared" si="43"/>
        <v>2.4019215372297786E-2</v>
      </c>
      <c r="U196" s="54">
        <f t="shared" si="44"/>
        <v>1.5637216575449475E-2</v>
      </c>
      <c r="V196" s="54">
        <f t="shared" si="45"/>
        <v>2.0015396458814561E-2</v>
      </c>
      <c r="W196" s="54">
        <f t="shared" si="46"/>
        <v>-6.4905660377358454E-2</v>
      </c>
      <c r="X196" s="54">
        <f t="shared" si="47"/>
        <v>1.7756255044390601E-2</v>
      </c>
      <c r="Y196" s="54">
        <f t="shared" si="48"/>
        <v>0.11260904044409203</v>
      </c>
      <c r="Z196" s="54">
        <f t="shared" si="49"/>
        <v>3.3499643620812591E-2</v>
      </c>
    </row>
    <row r="197" spans="1:26" x14ac:dyDescent="0.25">
      <c r="A197" s="6" t="s">
        <v>15</v>
      </c>
      <c r="B197" s="67">
        <f>+'Agentes 2023'!B17</f>
        <v>788</v>
      </c>
      <c r="C197" s="67">
        <f>+'Agentes 2023'!C17</f>
        <v>795</v>
      </c>
      <c r="D197" s="67">
        <f>+'Agentes 2023'!D17</f>
        <v>811</v>
      </c>
      <c r="E197" s="67">
        <f>+'Agentes 2023'!E17</f>
        <v>825</v>
      </c>
      <c r="F197" s="67">
        <f>+'Agentes 2023'!F17</f>
        <v>874</v>
      </c>
      <c r="G197" s="67">
        <f>+'Agentes 2023'!G17</f>
        <v>902</v>
      </c>
      <c r="H197" s="67">
        <f>+'Agentes 2023'!H17</f>
        <v>909</v>
      </c>
      <c r="I197" s="67">
        <f>+'Agentes 2023'!I17</f>
        <v>925</v>
      </c>
      <c r="J197" s="67">
        <f>+'Agentes 2023'!J17</f>
        <v>973</v>
      </c>
      <c r="K197" s="67">
        <f>+'Agentes 2023'!K17</f>
        <v>1012</v>
      </c>
      <c r="L197" s="67">
        <f>+'Agentes 2023'!L17</f>
        <v>1077</v>
      </c>
      <c r="M197" s="67">
        <f>+'Agentes 2023'!M17</f>
        <v>1098</v>
      </c>
      <c r="P197" s="54">
        <f t="shared" ref="P197:P260" si="75">+C197/B197-1</f>
        <v>8.8832487309644659E-3</v>
      </c>
      <c r="Q197" s="54">
        <f t="shared" ref="Q197:Q260" si="76">+D197/C197-1</f>
        <v>2.0125786163522008E-2</v>
      </c>
      <c r="R197" s="54">
        <f t="shared" ref="R197:R260" si="77">+E197/D197-1</f>
        <v>1.726263871763245E-2</v>
      </c>
      <c r="S197" s="54">
        <f t="shared" ref="S197:S260" si="78">+F197/E197-1</f>
        <v>5.9393939393939332E-2</v>
      </c>
      <c r="T197" s="54">
        <f t="shared" ref="T197:T260" si="79">+G197/F197-1</f>
        <v>3.203661327231111E-2</v>
      </c>
      <c r="U197" s="54">
        <f t="shared" ref="U197:U260" si="80">+H197/G197-1</f>
        <v>7.7605321507761005E-3</v>
      </c>
      <c r="V197" s="54">
        <f t="shared" ref="V197:V260" si="81">+I197/H197-1</f>
        <v>1.7601760176017667E-2</v>
      </c>
      <c r="W197" s="54">
        <f t="shared" ref="W197:W260" si="82">+J197/I197-1</f>
        <v>5.1891891891891806E-2</v>
      </c>
      <c r="X197" s="54">
        <f t="shared" ref="X197:X260" si="83">+K197/J197-1</f>
        <v>4.0082219938335051E-2</v>
      </c>
      <c r="Y197" s="54">
        <f t="shared" ref="Y197:Y260" si="84">+L197/K197-1</f>
        <v>6.422924901185767E-2</v>
      </c>
      <c r="Z197" s="54">
        <f t="shared" ref="Z197:Z260" si="85">+M197/L197-1</f>
        <v>1.9498607242339761E-2</v>
      </c>
    </row>
    <row r="198" spans="1:26" x14ac:dyDescent="0.25">
      <c r="A198" s="6" t="s">
        <v>16</v>
      </c>
      <c r="B198" s="67">
        <f>+'Agentes 2023'!B18</f>
        <v>176</v>
      </c>
      <c r="C198" s="67">
        <f>+'Agentes 2023'!C18</f>
        <v>175</v>
      </c>
      <c r="D198" s="67">
        <f>+'Agentes 2023'!D18</f>
        <v>172</v>
      </c>
      <c r="E198" s="67">
        <f>+'Agentes 2023'!E18</f>
        <v>190</v>
      </c>
      <c r="F198" s="67">
        <f>+'Agentes 2023'!F18</f>
        <v>216</v>
      </c>
      <c r="G198" s="67">
        <f>+'Agentes 2023'!G18</f>
        <v>201</v>
      </c>
      <c r="H198" s="67">
        <f>+'Agentes 2023'!H18</f>
        <v>197</v>
      </c>
      <c r="I198" s="67">
        <f>+'Agentes 2023'!I18</f>
        <v>203</v>
      </c>
      <c r="J198" s="67">
        <f>+'Agentes 2023'!J18</f>
        <v>217</v>
      </c>
      <c r="K198" s="67">
        <f>+'Agentes 2023'!K18</f>
        <v>228</v>
      </c>
      <c r="L198" s="67">
        <f>+'Agentes 2023'!L18</f>
        <v>240</v>
      </c>
      <c r="M198" s="67">
        <f>+'Agentes 2023'!M18</f>
        <v>240</v>
      </c>
      <c r="P198" s="54">
        <f t="shared" si="75"/>
        <v>-5.6818181818182323E-3</v>
      </c>
      <c r="Q198" s="54">
        <f t="shared" si="76"/>
        <v>-1.7142857142857126E-2</v>
      </c>
      <c r="R198" s="54">
        <f t="shared" si="77"/>
        <v>0.10465116279069764</v>
      </c>
      <c r="S198" s="54">
        <f t="shared" si="78"/>
        <v>0.13684210526315788</v>
      </c>
      <c r="T198" s="54">
        <f t="shared" si="79"/>
        <v>-6.944444444444442E-2</v>
      </c>
      <c r="U198" s="54">
        <f t="shared" si="80"/>
        <v>-1.9900497512437831E-2</v>
      </c>
      <c r="V198" s="54">
        <f t="shared" si="81"/>
        <v>3.0456852791878264E-2</v>
      </c>
      <c r="W198" s="54">
        <f t="shared" si="82"/>
        <v>6.8965517241379226E-2</v>
      </c>
      <c r="X198" s="54">
        <f t="shared" si="83"/>
        <v>5.0691244239631228E-2</v>
      </c>
      <c r="Y198" s="54">
        <f t="shared" si="84"/>
        <v>5.2631578947368363E-2</v>
      </c>
      <c r="Z198" s="54">
        <f t="shared" si="85"/>
        <v>0</v>
      </c>
    </row>
    <row r="199" spans="1:26" x14ac:dyDescent="0.25">
      <c r="A199" s="6" t="s">
        <v>17</v>
      </c>
      <c r="B199" s="67">
        <f>+'Agentes 2023'!B19</f>
        <v>67</v>
      </c>
      <c r="C199" s="67">
        <f>+'Agentes 2023'!C19</f>
        <v>57</v>
      </c>
      <c r="D199" s="67">
        <f>+'Agentes 2023'!D19</f>
        <v>62</v>
      </c>
      <c r="E199" s="67">
        <f>+'Agentes 2023'!E19</f>
        <v>74</v>
      </c>
      <c r="F199" s="67">
        <f>+'Agentes 2023'!F19</f>
        <v>70</v>
      </c>
      <c r="G199" s="67">
        <f>+'Agentes 2023'!G19</f>
        <v>70</v>
      </c>
      <c r="H199" s="67">
        <f>+'Agentes 2023'!H19</f>
        <v>81</v>
      </c>
      <c r="I199" s="67">
        <f>+'Agentes 2023'!I19</f>
        <v>73</v>
      </c>
      <c r="J199" s="67">
        <f>+'Agentes 2023'!J19</f>
        <v>67</v>
      </c>
      <c r="K199" s="67">
        <f>+'Agentes 2023'!K19</f>
        <v>66</v>
      </c>
      <c r="L199" s="67">
        <f>+'Agentes 2023'!L19</f>
        <v>67</v>
      </c>
      <c r="M199" s="67">
        <f>+'Agentes 2023'!M19</f>
        <v>64</v>
      </c>
      <c r="P199" s="54">
        <f>+C199/B199-1</f>
        <v>-0.14925373134328357</v>
      </c>
      <c r="Q199" s="54">
        <f t="shared" si="76"/>
        <v>8.7719298245614086E-2</v>
      </c>
      <c r="R199" s="54">
        <f t="shared" si="77"/>
        <v>0.19354838709677424</v>
      </c>
      <c r="S199" s="54">
        <f t="shared" si="78"/>
        <v>-5.4054054054054057E-2</v>
      </c>
      <c r="T199" s="54">
        <f t="shared" si="79"/>
        <v>0</v>
      </c>
      <c r="U199" s="54">
        <f t="shared" si="80"/>
        <v>0.15714285714285725</v>
      </c>
      <c r="V199" s="54">
        <f t="shared" si="81"/>
        <v>-9.8765432098765427E-2</v>
      </c>
      <c r="W199" s="54">
        <f t="shared" si="82"/>
        <v>-8.2191780821917804E-2</v>
      </c>
      <c r="X199" s="54">
        <f t="shared" si="83"/>
        <v>-1.4925373134328401E-2</v>
      </c>
      <c r="Y199" s="54">
        <f t="shared" si="84"/>
        <v>1.5151515151515138E-2</v>
      </c>
      <c r="Z199" s="54">
        <f t="shared" si="85"/>
        <v>-4.4776119402985093E-2</v>
      </c>
    </row>
    <row r="200" spans="1:26" x14ac:dyDescent="0.25">
      <c r="A200" s="6" t="s">
        <v>18</v>
      </c>
      <c r="B200" s="67">
        <f>+'Agentes 2023'!B20</f>
        <v>1037</v>
      </c>
      <c r="C200" s="67">
        <f>+'Agentes 2023'!C20</f>
        <v>1024</v>
      </c>
      <c r="D200" s="67">
        <f>+'Agentes 2023'!D20</f>
        <v>1064</v>
      </c>
      <c r="E200" s="67">
        <f>+'Agentes 2023'!E20</f>
        <v>1105</v>
      </c>
      <c r="F200" s="67">
        <f>+'Agentes 2023'!F20</f>
        <v>1152</v>
      </c>
      <c r="G200" s="67">
        <f>+'Agentes 2023'!G20</f>
        <v>1206</v>
      </c>
      <c r="H200" s="67">
        <f>+'Agentes 2023'!H20</f>
        <v>1214</v>
      </c>
      <c r="I200" s="67">
        <f>+'Agentes 2023'!I20</f>
        <v>1279</v>
      </c>
      <c r="J200" s="67">
        <f>+'Agentes 2023'!J20</f>
        <v>1276</v>
      </c>
      <c r="K200" s="67">
        <f>+'Agentes 2023'!K20</f>
        <v>1340</v>
      </c>
      <c r="L200" s="67">
        <f>+'Agentes 2023'!L20</f>
        <v>1438</v>
      </c>
      <c r="M200" s="67">
        <f>+'Agentes 2023'!M20</f>
        <v>1451</v>
      </c>
      <c r="P200" s="54">
        <f t="shared" si="75"/>
        <v>-1.2536162005785889E-2</v>
      </c>
      <c r="Q200" s="54">
        <f t="shared" si="76"/>
        <v>3.90625E-2</v>
      </c>
      <c r="R200" s="54">
        <f t="shared" si="77"/>
        <v>3.8533834586466087E-2</v>
      </c>
      <c r="S200" s="54">
        <f t="shared" si="78"/>
        <v>4.2533936651583781E-2</v>
      </c>
      <c r="T200" s="54">
        <f t="shared" si="79"/>
        <v>4.6875E-2</v>
      </c>
      <c r="U200" s="54">
        <f t="shared" si="80"/>
        <v>6.6334991708125735E-3</v>
      </c>
      <c r="V200" s="54">
        <f t="shared" si="81"/>
        <v>5.3542009884678832E-2</v>
      </c>
      <c r="W200" s="54">
        <f t="shared" si="82"/>
        <v>-2.3455824863174435E-3</v>
      </c>
      <c r="X200" s="54">
        <f t="shared" si="83"/>
        <v>5.0156739811912265E-2</v>
      </c>
      <c r="Y200" s="54">
        <f t="shared" si="84"/>
        <v>7.3134328358208878E-2</v>
      </c>
      <c r="Z200" s="54">
        <f t="shared" si="85"/>
        <v>9.0403337969402475E-3</v>
      </c>
    </row>
    <row r="201" spans="1:26" x14ac:dyDescent="0.25">
      <c r="A201" s="6" t="s">
        <v>19</v>
      </c>
      <c r="B201" s="67">
        <f>+'Agentes 2023'!B21</f>
        <v>195</v>
      </c>
      <c r="C201" s="67">
        <f>+'Agentes 2023'!C21</f>
        <v>183</v>
      </c>
      <c r="D201" s="67">
        <f>+'Agentes 2023'!D21</f>
        <v>177</v>
      </c>
      <c r="E201" s="67">
        <f>+'Agentes 2023'!E21</f>
        <v>182</v>
      </c>
      <c r="F201" s="67">
        <f>+'Agentes 2023'!F21</f>
        <v>194</v>
      </c>
      <c r="G201" s="67">
        <f>+'Agentes 2023'!G21</f>
        <v>201</v>
      </c>
      <c r="H201" s="67">
        <f>+'Agentes 2023'!H21</f>
        <v>204</v>
      </c>
      <c r="I201" s="67">
        <f>+'Agentes 2023'!I21</f>
        <v>203</v>
      </c>
      <c r="J201" s="67">
        <f>+'Agentes 2023'!J21</f>
        <v>205</v>
      </c>
      <c r="K201" s="67">
        <f>+'Agentes 2023'!K21</f>
        <v>214</v>
      </c>
      <c r="L201" s="67">
        <f>+'Agentes 2023'!L21</f>
        <v>214</v>
      </c>
      <c r="M201" s="67">
        <f>+'Agentes 2023'!M21</f>
        <v>212</v>
      </c>
      <c r="P201" s="54">
        <f t="shared" si="75"/>
        <v>-6.1538461538461542E-2</v>
      </c>
      <c r="Q201" s="54">
        <f t="shared" si="76"/>
        <v>-3.2786885245901676E-2</v>
      </c>
      <c r="R201" s="54">
        <f t="shared" si="77"/>
        <v>2.8248587570621542E-2</v>
      </c>
      <c r="S201" s="54">
        <f t="shared" si="78"/>
        <v>6.5934065934065922E-2</v>
      </c>
      <c r="T201" s="54">
        <f t="shared" si="79"/>
        <v>3.6082474226804218E-2</v>
      </c>
      <c r="U201" s="54">
        <f t="shared" si="80"/>
        <v>1.4925373134328401E-2</v>
      </c>
      <c r="V201" s="54">
        <f t="shared" si="81"/>
        <v>-4.9019607843137081E-3</v>
      </c>
      <c r="W201" s="54">
        <f t="shared" si="82"/>
        <v>9.8522167487684609E-3</v>
      </c>
      <c r="X201" s="54">
        <f t="shared" si="83"/>
        <v>4.3902439024390283E-2</v>
      </c>
      <c r="Y201" s="54">
        <f t="shared" si="84"/>
        <v>0</v>
      </c>
      <c r="Z201" s="54">
        <f t="shared" si="85"/>
        <v>-9.3457943925233655E-3</v>
      </c>
    </row>
    <row r="202" spans="1:26" x14ac:dyDescent="0.25">
      <c r="A202" s="6" t="s">
        <v>20</v>
      </c>
      <c r="B202" s="67">
        <f>+'Agentes 2023'!B22</f>
        <v>153</v>
      </c>
      <c r="C202" s="67">
        <f>+'Agentes 2023'!C22</f>
        <v>167</v>
      </c>
      <c r="D202" s="67">
        <f>+'Agentes 2023'!D22</f>
        <v>163</v>
      </c>
      <c r="E202" s="67">
        <f>+'Agentes 2023'!E22</f>
        <v>164</v>
      </c>
      <c r="F202" s="67">
        <f>+'Agentes 2023'!F22</f>
        <v>189</v>
      </c>
      <c r="G202" s="67">
        <f>+'Agentes 2023'!G22</f>
        <v>180</v>
      </c>
      <c r="H202" s="67">
        <f>+'Agentes 2023'!H22</f>
        <v>180</v>
      </c>
      <c r="I202" s="67">
        <f>+'Agentes 2023'!I22</f>
        <v>174</v>
      </c>
      <c r="J202" s="67">
        <f>+'Agentes 2023'!J22</f>
        <v>230</v>
      </c>
      <c r="K202" s="67">
        <f>+'Agentes 2023'!K22</f>
        <v>227</v>
      </c>
      <c r="L202" s="67">
        <f>+'Agentes 2023'!L22</f>
        <v>243</v>
      </c>
      <c r="M202" s="67">
        <f>+'Agentes 2023'!M22</f>
        <v>244</v>
      </c>
      <c r="P202" s="54">
        <f t="shared" si="75"/>
        <v>9.1503267973856106E-2</v>
      </c>
      <c r="Q202" s="54">
        <f t="shared" si="76"/>
        <v>-2.39520958083832E-2</v>
      </c>
      <c r="R202" s="54">
        <f t="shared" si="77"/>
        <v>6.1349693251533388E-3</v>
      </c>
      <c r="S202" s="54">
        <f t="shared" si="78"/>
        <v>0.15243902439024382</v>
      </c>
      <c r="T202" s="54">
        <f t="shared" si="79"/>
        <v>-4.7619047619047672E-2</v>
      </c>
      <c r="U202" s="54">
        <f t="shared" si="80"/>
        <v>0</v>
      </c>
      <c r="V202" s="54">
        <f t="shared" si="81"/>
        <v>-3.3333333333333326E-2</v>
      </c>
      <c r="W202" s="54">
        <f t="shared" si="82"/>
        <v>0.32183908045977017</v>
      </c>
      <c r="X202" s="54">
        <f t="shared" si="83"/>
        <v>-1.3043478260869601E-2</v>
      </c>
      <c r="Y202" s="54">
        <f t="shared" si="84"/>
        <v>7.0484581497797461E-2</v>
      </c>
      <c r="Z202" s="54">
        <f t="shared" si="85"/>
        <v>4.115226337448652E-3</v>
      </c>
    </row>
    <row r="203" spans="1:26" x14ac:dyDescent="0.25">
      <c r="A203" s="6" t="s">
        <v>21</v>
      </c>
      <c r="B203" s="67">
        <f>+'Agentes 2023'!B23</f>
        <v>763</v>
      </c>
      <c r="C203" s="67">
        <f>+'Agentes 2023'!C23</f>
        <v>733</v>
      </c>
      <c r="D203" s="67">
        <f>+'Agentes 2023'!D23</f>
        <v>721</v>
      </c>
      <c r="E203" s="67">
        <f>+'Agentes 2023'!E23</f>
        <v>782</v>
      </c>
      <c r="F203" s="67">
        <f>+'Agentes 2023'!F23</f>
        <v>782</v>
      </c>
      <c r="G203" s="67">
        <f>+'Agentes 2023'!G23</f>
        <v>820</v>
      </c>
      <c r="H203" s="67">
        <f>+'Agentes 2023'!H23</f>
        <v>808</v>
      </c>
      <c r="I203" s="67">
        <f>+'Agentes 2023'!I23</f>
        <v>834</v>
      </c>
      <c r="J203" s="67">
        <f>+'Agentes 2023'!J23</f>
        <v>947</v>
      </c>
      <c r="K203" s="67">
        <f>+'Agentes 2023'!K23</f>
        <v>974</v>
      </c>
      <c r="L203" s="67">
        <f>+'Agentes 2023'!L23</f>
        <v>1009</v>
      </c>
      <c r="M203" s="67">
        <f>+'Agentes 2023'!M23</f>
        <v>1019</v>
      </c>
      <c r="P203" s="54">
        <f t="shared" si="75"/>
        <v>-3.9318479685452212E-2</v>
      </c>
      <c r="Q203" s="54">
        <f t="shared" si="76"/>
        <v>-1.6371077762619368E-2</v>
      </c>
      <c r="R203" s="54">
        <f t="shared" si="77"/>
        <v>8.46047156726768E-2</v>
      </c>
      <c r="S203" s="54">
        <f t="shared" si="78"/>
        <v>0</v>
      </c>
      <c r="T203" s="54">
        <f t="shared" si="79"/>
        <v>4.8593350383631773E-2</v>
      </c>
      <c r="U203" s="54">
        <f t="shared" si="80"/>
        <v>-1.4634146341463428E-2</v>
      </c>
      <c r="V203" s="54">
        <f t="shared" si="81"/>
        <v>3.2178217821782207E-2</v>
      </c>
      <c r="W203" s="54">
        <f t="shared" si="82"/>
        <v>0.13549160671462834</v>
      </c>
      <c r="X203" s="54">
        <f t="shared" si="83"/>
        <v>2.8511087645195277E-2</v>
      </c>
      <c r="Y203" s="54">
        <f t="shared" si="84"/>
        <v>3.5934291581108724E-2</v>
      </c>
      <c r="Z203" s="54">
        <f t="shared" si="85"/>
        <v>9.9108027750247629E-3</v>
      </c>
    </row>
    <row r="204" spans="1:26" x14ac:dyDescent="0.25">
      <c r="A204" s="6" t="s">
        <v>22</v>
      </c>
      <c r="B204" s="67">
        <f>+'Agentes 2023'!B24</f>
        <v>125</v>
      </c>
      <c r="C204" s="67">
        <f>+'Agentes 2023'!C24</f>
        <v>120</v>
      </c>
      <c r="D204" s="67">
        <f>+'Agentes 2023'!D24</f>
        <v>118</v>
      </c>
      <c r="E204" s="67">
        <f>+'Agentes 2023'!E24</f>
        <v>131</v>
      </c>
      <c r="F204" s="67">
        <f>+'Agentes 2023'!F24</f>
        <v>118</v>
      </c>
      <c r="G204" s="67">
        <f>+'Agentes 2023'!G24</f>
        <v>129</v>
      </c>
      <c r="H204" s="67">
        <f>+'Agentes 2023'!H24</f>
        <v>126</v>
      </c>
      <c r="I204" s="67">
        <f>+'Agentes 2023'!I24</f>
        <v>128</v>
      </c>
      <c r="J204" s="67">
        <f>+'Agentes 2023'!J24</f>
        <v>180</v>
      </c>
      <c r="K204" s="67">
        <f>+'Agentes 2023'!K24</f>
        <v>176</v>
      </c>
      <c r="L204" s="67">
        <f>+'Agentes 2023'!L24</f>
        <v>177</v>
      </c>
      <c r="M204" s="67">
        <f>+'Agentes 2023'!M24</f>
        <v>177</v>
      </c>
      <c r="P204" s="54">
        <f t="shared" si="75"/>
        <v>-4.0000000000000036E-2</v>
      </c>
      <c r="Q204" s="54">
        <f t="shared" si="76"/>
        <v>-1.6666666666666718E-2</v>
      </c>
      <c r="R204" s="54">
        <f t="shared" si="77"/>
        <v>0.11016949152542366</v>
      </c>
      <c r="S204" s="54">
        <f t="shared" si="78"/>
        <v>-9.92366412213741E-2</v>
      </c>
      <c r="T204" s="54">
        <f t="shared" si="79"/>
        <v>9.3220338983050821E-2</v>
      </c>
      <c r="U204" s="54">
        <f t="shared" si="80"/>
        <v>-2.3255813953488413E-2</v>
      </c>
      <c r="V204" s="54">
        <f t="shared" si="81"/>
        <v>1.5873015873015817E-2</v>
      </c>
      <c r="W204" s="54">
        <f t="shared" si="82"/>
        <v>0.40625</v>
      </c>
      <c r="X204" s="54">
        <f t="shared" si="83"/>
        <v>-2.2222222222222254E-2</v>
      </c>
      <c r="Y204" s="54">
        <f t="shared" si="84"/>
        <v>5.6818181818181213E-3</v>
      </c>
      <c r="Z204" s="54">
        <f t="shared" si="85"/>
        <v>0</v>
      </c>
    </row>
    <row r="205" spans="1:26" x14ac:dyDescent="0.25">
      <c r="A205" s="6" t="s">
        <v>23</v>
      </c>
      <c r="B205" s="67">
        <f>+'Agentes 2023'!B25</f>
        <v>151</v>
      </c>
      <c r="C205" s="67">
        <f>+'Agentes 2023'!C25</f>
        <v>149</v>
      </c>
      <c r="D205" s="67">
        <f>+'Agentes 2023'!D25</f>
        <v>133</v>
      </c>
      <c r="E205" s="67">
        <f>+'Agentes 2023'!E25</f>
        <v>146</v>
      </c>
      <c r="F205" s="67">
        <f>+'Agentes 2023'!F25</f>
        <v>149</v>
      </c>
      <c r="G205" s="67">
        <f>+'Agentes 2023'!G25</f>
        <v>155</v>
      </c>
      <c r="H205" s="67">
        <f>+'Agentes 2023'!H25</f>
        <v>155</v>
      </c>
      <c r="I205" s="67">
        <f>+'Agentes 2023'!I25</f>
        <v>149</v>
      </c>
      <c r="J205" s="67">
        <f>+'Agentes 2023'!J25</f>
        <v>176</v>
      </c>
      <c r="K205" s="67">
        <f>+'Agentes 2023'!K25</f>
        <v>189</v>
      </c>
      <c r="L205" s="67">
        <f>+'Agentes 2023'!L25</f>
        <v>203</v>
      </c>
      <c r="M205" s="67">
        <f>+'Agentes 2023'!M25</f>
        <v>203</v>
      </c>
      <c r="P205" s="54">
        <f t="shared" si="75"/>
        <v>-1.3245033112582738E-2</v>
      </c>
      <c r="Q205" s="54">
        <f t="shared" si="76"/>
        <v>-0.10738255033557043</v>
      </c>
      <c r="R205" s="54">
        <f t="shared" si="77"/>
        <v>9.7744360902255689E-2</v>
      </c>
      <c r="S205" s="54">
        <f t="shared" si="78"/>
        <v>2.0547945205479534E-2</v>
      </c>
      <c r="T205" s="54">
        <f t="shared" si="79"/>
        <v>4.0268456375838868E-2</v>
      </c>
      <c r="U205" s="54">
        <f t="shared" si="80"/>
        <v>0</v>
      </c>
      <c r="V205" s="54">
        <f t="shared" si="81"/>
        <v>-3.8709677419354827E-2</v>
      </c>
      <c r="W205" s="54">
        <f t="shared" si="82"/>
        <v>0.18120805369127524</v>
      </c>
      <c r="X205" s="54">
        <f t="shared" si="83"/>
        <v>7.3863636363636465E-2</v>
      </c>
      <c r="Y205" s="54">
        <f t="shared" si="84"/>
        <v>7.4074074074074181E-2</v>
      </c>
      <c r="Z205" s="54">
        <f t="shared" si="85"/>
        <v>0</v>
      </c>
    </row>
    <row r="206" spans="1:26" x14ac:dyDescent="0.25">
      <c r="A206" s="6" t="s">
        <v>24</v>
      </c>
      <c r="B206" s="67">
        <f>+'Agentes 2023'!B26</f>
        <v>546</v>
      </c>
      <c r="C206" s="67">
        <f>+'Agentes 2023'!C26</f>
        <v>524</v>
      </c>
      <c r="D206" s="67">
        <f>+'Agentes 2023'!D26</f>
        <v>636</v>
      </c>
      <c r="E206" s="67">
        <f>+'Agentes 2023'!E26</f>
        <v>695</v>
      </c>
      <c r="F206" s="67">
        <f>+'Agentes 2023'!F26</f>
        <v>706</v>
      </c>
      <c r="G206" s="67">
        <f>+'Agentes 2023'!G26</f>
        <v>745</v>
      </c>
      <c r="H206" s="67">
        <f>+'Agentes 2023'!H26</f>
        <v>751</v>
      </c>
      <c r="I206" s="67">
        <f>+'Agentes 2023'!I26</f>
        <v>784</v>
      </c>
      <c r="J206" s="67">
        <f>+'Agentes 2023'!J26</f>
        <v>607</v>
      </c>
      <c r="K206" s="67">
        <f>+'Agentes 2023'!K26</f>
        <v>622</v>
      </c>
      <c r="L206" s="67">
        <f>+'Agentes 2023'!L26</f>
        <v>675</v>
      </c>
      <c r="M206" s="67">
        <f>+'Agentes 2023'!M26</f>
        <v>691</v>
      </c>
      <c r="P206" s="54">
        <f t="shared" si="75"/>
        <v>-4.0293040293040261E-2</v>
      </c>
      <c r="Q206" s="54">
        <f t="shared" si="76"/>
        <v>0.21374045801526709</v>
      </c>
      <c r="R206" s="54">
        <f t="shared" si="77"/>
        <v>9.2767295597484312E-2</v>
      </c>
      <c r="S206" s="54">
        <f t="shared" si="78"/>
        <v>1.5827338129496438E-2</v>
      </c>
      <c r="T206" s="54">
        <f t="shared" si="79"/>
        <v>5.5240793201133176E-2</v>
      </c>
      <c r="U206" s="54">
        <f t="shared" si="80"/>
        <v>8.0536912751678624E-3</v>
      </c>
      <c r="V206" s="54">
        <f t="shared" si="81"/>
        <v>4.3941411451398071E-2</v>
      </c>
      <c r="W206" s="54">
        <f t="shared" si="82"/>
        <v>-0.22576530612244894</v>
      </c>
      <c r="X206" s="54">
        <f t="shared" si="83"/>
        <v>2.4711696869851751E-2</v>
      </c>
      <c r="Y206" s="54">
        <f t="shared" si="84"/>
        <v>8.5209003215434009E-2</v>
      </c>
      <c r="Z206" s="54">
        <f t="shared" si="85"/>
        <v>2.3703703703703782E-2</v>
      </c>
    </row>
    <row r="207" spans="1:26" x14ac:dyDescent="0.25">
      <c r="A207" s="6" t="s">
        <v>25</v>
      </c>
      <c r="B207" s="67">
        <f>+'Agentes 2023'!B27</f>
        <v>211</v>
      </c>
      <c r="C207" s="67">
        <f>+'Agentes 2023'!C27</f>
        <v>218</v>
      </c>
      <c r="D207" s="67">
        <f>+'Agentes 2023'!D27</f>
        <v>211</v>
      </c>
      <c r="E207" s="67">
        <f>+'Agentes 2023'!E27</f>
        <v>219</v>
      </c>
      <c r="F207" s="67">
        <f>+'Agentes 2023'!F27</f>
        <v>213</v>
      </c>
      <c r="G207" s="67">
        <f>+'Agentes 2023'!G27</f>
        <v>225</v>
      </c>
      <c r="H207" s="67">
        <f>+'Agentes 2023'!H27</f>
        <v>234</v>
      </c>
      <c r="I207" s="67">
        <f>+'Agentes 2023'!I27</f>
        <v>237</v>
      </c>
      <c r="J207" s="67">
        <f>+'Agentes 2023'!J27</f>
        <v>352</v>
      </c>
      <c r="K207" s="67">
        <f>+'Agentes 2023'!K27</f>
        <v>353</v>
      </c>
      <c r="L207" s="67">
        <f>+'Agentes 2023'!L27</f>
        <v>371</v>
      </c>
      <c r="M207" s="67">
        <f>+'Agentes 2023'!M27</f>
        <v>372</v>
      </c>
      <c r="P207" s="54">
        <f t="shared" si="75"/>
        <v>3.3175355450236976E-2</v>
      </c>
      <c r="Q207" s="54">
        <f t="shared" si="76"/>
        <v>-3.2110091743119296E-2</v>
      </c>
      <c r="R207" s="54">
        <f t="shared" si="77"/>
        <v>3.7914691943127909E-2</v>
      </c>
      <c r="S207" s="54">
        <f t="shared" si="78"/>
        <v>-2.7397260273972601E-2</v>
      </c>
      <c r="T207" s="54">
        <f t="shared" si="79"/>
        <v>5.6338028169014009E-2</v>
      </c>
      <c r="U207" s="54">
        <f t="shared" si="80"/>
        <v>4.0000000000000036E-2</v>
      </c>
      <c r="V207" s="54">
        <f t="shared" si="81"/>
        <v>1.2820512820512775E-2</v>
      </c>
      <c r="W207" s="54">
        <f t="shared" si="82"/>
        <v>0.48523206751054859</v>
      </c>
      <c r="X207" s="54">
        <f t="shared" si="83"/>
        <v>2.8409090909091717E-3</v>
      </c>
      <c r="Y207" s="54">
        <f t="shared" si="84"/>
        <v>5.0991501416430607E-2</v>
      </c>
      <c r="Z207" s="54">
        <f t="shared" si="85"/>
        <v>2.6954177897573484E-3</v>
      </c>
    </row>
    <row r="208" spans="1:26" x14ac:dyDescent="0.25">
      <c r="A208" s="6" t="s">
        <v>26</v>
      </c>
      <c r="B208" s="67">
        <f>+'Agentes 2023'!B28</f>
        <v>429</v>
      </c>
      <c r="C208" s="67">
        <f>+'Agentes 2023'!C28</f>
        <v>429</v>
      </c>
      <c r="D208" s="67">
        <f>+'Agentes 2023'!D28</f>
        <v>435</v>
      </c>
      <c r="E208" s="67">
        <f>+'Agentes 2023'!E28</f>
        <v>458</v>
      </c>
      <c r="F208" s="67">
        <f>+'Agentes 2023'!F28</f>
        <v>470</v>
      </c>
      <c r="G208" s="67">
        <f>+'Agentes 2023'!G28</f>
        <v>506</v>
      </c>
      <c r="H208" s="67">
        <f>+'Agentes 2023'!H28</f>
        <v>497</v>
      </c>
      <c r="I208" s="67">
        <f>+'Agentes 2023'!I28</f>
        <v>524</v>
      </c>
      <c r="J208" s="67">
        <f>+'Agentes 2023'!J28</f>
        <v>818</v>
      </c>
      <c r="K208" s="67">
        <f>+'Agentes 2023'!K28</f>
        <v>835</v>
      </c>
      <c r="L208" s="67">
        <f>+'Agentes 2023'!L28</f>
        <v>882</v>
      </c>
      <c r="M208" s="67">
        <f>+'Agentes 2023'!M28</f>
        <v>887</v>
      </c>
      <c r="P208" s="54">
        <f t="shared" si="75"/>
        <v>0</v>
      </c>
      <c r="Q208" s="54">
        <f t="shared" si="76"/>
        <v>1.3986013986013957E-2</v>
      </c>
      <c r="R208" s="54">
        <f t="shared" si="77"/>
        <v>5.2873563218390762E-2</v>
      </c>
      <c r="S208" s="54">
        <f t="shared" si="78"/>
        <v>2.6200873362445476E-2</v>
      </c>
      <c r="T208" s="54">
        <f t="shared" si="79"/>
        <v>7.6595744680851174E-2</v>
      </c>
      <c r="U208" s="54">
        <f t="shared" si="80"/>
        <v>-1.7786561264822143E-2</v>
      </c>
      <c r="V208" s="54">
        <f t="shared" si="81"/>
        <v>5.4325955734406461E-2</v>
      </c>
      <c r="W208" s="54">
        <f t="shared" si="82"/>
        <v>0.56106870229007644</v>
      </c>
      <c r="X208" s="54">
        <f t="shared" si="83"/>
        <v>2.0782396088019572E-2</v>
      </c>
      <c r="Y208" s="54">
        <f t="shared" si="84"/>
        <v>5.6287425149700532E-2</v>
      </c>
      <c r="Z208" s="54">
        <f t="shared" si="85"/>
        <v>5.6689342403628551E-3</v>
      </c>
    </row>
    <row r="209" spans="1:26" x14ac:dyDescent="0.25">
      <c r="A209" s="6"/>
      <c r="B209" s="67">
        <f>+'Agentes 2023'!B29</f>
        <v>0</v>
      </c>
      <c r="C209" s="67">
        <f>+'Agentes 2023'!C29</f>
        <v>0</v>
      </c>
      <c r="D209" s="67">
        <f>+'Agentes 2023'!D29</f>
        <v>0</v>
      </c>
      <c r="E209" s="67">
        <f>+'Agentes 2023'!E29</f>
        <v>0</v>
      </c>
      <c r="F209" s="67">
        <f>+'Agentes 2023'!F29</f>
        <v>0</v>
      </c>
      <c r="G209" s="67">
        <f>+'Agentes 2023'!G29</f>
        <v>0</v>
      </c>
      <c r="H209" s="67">
        <f>+'Agentes 2023'!H29</f>
        <v>0</v>
      </c>
      <c r="I209" s="67">
        <f>+'Agentes 2023'!I29</f>
        <v>0</v>
      </c>
      <c r="J209" s="67">
        <f>+'Agentes 2023'!J29</f>
        <v>0</v>
      </c>
      <c r="K209" s="67">
        <f>+'Agentes 2023'!K29</f>
        <v>0</v>
      </c>
      <c r="L209" s="67">
        <f>+'Agentes 2023'!L29</f>
        <v>0</v>
      </c>
      <c r="M209" s="67">
        <f>+'Agentes 2023'!M29</f>
        <v>0</v>
      </c>
      <c r="P209" s="54" t="e">
        <f t="shared" si="75"/>
        <v>#DIV/0!</v>
      </c>
      <c r="Q209" s="54" t="e">
        <f t="shared" si="76"/>
        <v>#DIV/0!</v>
      </c>
      <c r="R209" s="54" t="e">
        <f t="shared" si="77"/>
        <v>#DIV/0!</v>
      </c>
      <c r="S209" s="54" t="e">
        <f t="shared" si="78"/>
        <v>#DIV/0!</v>
      </c>
      <c r="T209" s="54" t="e">
        <f t="shared" si="79"/>
        <v>#DIV/0!</v>
      </c>
      <c r="U209" s="54" t="e">
        <f t="shared" si="80"/>
        <v>#DIV/0!</v>
      </c>
      <c r="V209" s="54" t="e">
        <f t="shared" si="81"/>
        <v>#DIV/0!</v>
      </c>
      <c r="W209" s="54" t="e">
        <f t="shared" si="82"/>
        <v>#DIV/0!</v>
      </c>
      <c r="X209" s="54" t="e">
        <f t="shared" si="83"/>
        <v>#DIV/0!</v>
      </c>
      <c r="Y209" s="54" t="e">
        <f t="shared" si="84"/>
        <v>#DIV/0!</v>
      </c>
      <c r="Z209" s="54" t="e">
        <f t="shared" si="85"/>
        <v>#DIV/0!</v>
      </c>
    </row>
    <row r="210" spans="1:26" x14ac:dyDescent="0.25">
      <c r="A210" s="8" t="s">
        <v>27</v>
      </c>
      <c r="B210" s="8">
        <f>SUM(B211:B225)</f>
        <v>9798</v>
      </c>
      <c r="C210" s="8">
        <f t="shared" ref="C210" si="86">SUM(C211:C225)</f>
        <v>9614</v>
      </c>
      <c r="D210" s="8">
        <f t="shared" ref="D210" si="87">SUM(D211:D225)</f>
        <v>9804</v>
      </c>
      <c r="E210" s="8">
        <f t="shared" ref="E210" si="88">SUM(E211:E225)</f>
        <v>10313</v>
      </c>
      <c r="F210" s="8">
        <f t="shared" ref="F210" si="89">SUM(F211:F225)</f>
        <v>10745</v>
      </c>
      <c r="G210" s="8">
        <f t="shared" ref="G210" si="90">SUM(G211:G225)</f>
        <v>11169</v>
      </c>
      <c r="H210" s="8">
        <f t="shared" ref="H210" si="91">SUM(H211:H225)</f>
        <v>11217</v>
      </c>
      <c r="I210" s="8">
        <f t="shared" ref="I210" si="92">SUM(I211:I225)</f>
        <v>11750</v>
      </c>
      <c r="J210" s="8">
        <f t="shared" ref="J210" si="93">SUM(J211:J225)</f>
        <v>13061</v>
      </c>
      <c r="K210" s="8">
        <f t="shared" ref="K210" si="94">SUM(K211:K225)</f>
        <v>13416</v>
      </c>
      <c r="L210" s="8">
        <f t="shared" ref="L210" si="95">SUM(L211:L225)</f>
        <v>14162</v>
      </c>
      <c r="M210" s="8">
        <f t="shared" ref="M210" si="96">SUM(M211:M225)</f>
        <v>14284</v>
      </c>
      <c r="P210" s="54">
        <f t="shared" si="75"/>
        <v>-1.8779342723004744E-2</v>
      </c>
      <c r="Q210" s="54">
        <f t="shared" si="76"/>
        <v>1.9762845849802479E-2</v>
      </c>
      <c r="R210" s="54">
        <f t="shared" si="77"/>
        <v>5.1917584659322724E-2</v>
      </c>
      <c r="S210" s="54">
        <f t="shared" si="78"/>
        <v>4.1888878115000416E-2</v>
      </c>
      <c r="T210" s="54">
        <f t="shared" si="79"/>
        <v>3.9460214053048004E-2</v>
      </c>
      <c r="U210" s="54">
        <f t="shared" si="80"/>
        <v>4.2976094547408916E-3</v>
      </c>
      <c r="V210" s="54">
        <f t="shared" si="81"/>
        <v>4.7517161451368528E-2</v>
      </c>
      <c r="W210" s="54">
        <f t="shared" si="82"/>
        <v>0.11157446808510629</v>
      </c>
      <c r="X210" s="54">
        <f t="shared" si="83"/>
        <v>2.7180154658908107E-2</v>
      </c>
      <c r="Y210" s="54">
        <f t="shared" si="84"/>
        <v>5.5605247465712493E-2</v>
      </c>
      <c r="Z210" s="54">
        <f t="shared" si="85"/>
        <v>8.6146024572799629E-3</v>
      </c>
    </row>
    <row r="211" spans="1:26" x14ac:dyDescent="0.25">
      <c r="A211" s="6" t="s">
        <v>28</v>
      </c>
      <c r="B211" s="67">
        <f>+'Agentes 2023'!B31</f>
        <v>1454</v>
      </c>
      <c r="C211" s="67">
        <f>+'Agentes 2023'!C31</f>
        <v>1469</v>
      </c>
      <c r="D211" s="67">
        <f>+'Agentes 2023'!D31</f>
        <v>1490</v>
      </c>
      <c r="E211" s="67">
        <f>+'Agentes 2023'!E31</f>
        <v>1576</v>
      </c>
      <c r="F211" s="67">
        <f>+'Agentes 2023'!F31</f>
        <v>1636</v>
      </c>
      <c r="G211" s="67">
        <f>+'Agentes 2023'!G31</f>
        <v>1649</v>
      </c>
      <c r="H211" s="67">
        <f>+'Agentes 2023'!H31</f>
        <v>1651</v>
      </c>
      <c r="I211" s="67">
        <f>+'Agentes 2023'!I31</f>
        <v>1731</v>
      </c>
      <c r="J211" s="67">
        <f>+'Agentes 2023'!J31</f>
        <v>1646</v>
      </c>
      <c r="K211" s="67">
        <f>+'Agentes 2023'!K31</f>
        <v>1708</v>
      </c>
      <c r="L211" s="67">
        <f>+'Agentes 2023'!L31</f>
        <v>1780</v>
      </c>
      <c r="M211" s="67">
        <f>+'Agentes 2023'!M31</f>
        <v>1786</v>
      </c>
      <c r="P211" s="54">
        <f t="shared" si="75"/>
        <v>1.0316368638239259E-2</v>
      </c>
      <c r="Q211" s="54">
        <f t="shared" si="76"/>
        <v>1.4295439074200056E-2</v>
      </c>
      <c r="R211" s="54">
        <f t="shared" si="77"/>
        <v>5.77181208053692E-2</v>
      </c>
      <c r="S211" s="54">
        <f t="shared" si="78"/>
        <v>3.8071065989847774E-2</v>
      </c>
      <c r="T211" s="54">
        <f t="shared" si="79"/>
        <v>7.9462102689487057E-3</v>
      </c>
      <c r="U211" s="54">
        <f t="shared" si="80"/>
        <v>1.2128562765312267E-3</v>
      </c>
      <c r="V211" s="54">
        <f t="shared" si="81"/>
        <v>4.8455481526347599E-2</v>
      </c>
      <c r="W211" s="54">
        <f t="shared" si="82"/>
        <v>-4.9104563835932979E-2</v>
      </c>
      <c r="X211" s="54">
        <f t="shared" si="83"/>
        <v>3.7667071688942899E-2</v>
      </c>
      <c r="Y211" s="54">
        <f t="shared" si="84"/>
        <v>4.2154566744730726E-2</v>
      </c>
      <c r="Z211" s="54">
        <f t="shared" si="85"/>
        <v>3.370786516853963E-3</v>
      </c>
    </row>
    <row r="212" spans="1:26" x14ac:dyDescent="0.25">
      <c r="A212" s="6" t="s">
        <v>29</v>
      </c>
      <c r="B212" s="67">
        <f>+'Agentes 2023'!B32</f>
        <v>1765</v>
      </c>
      <c r="C212" s="67">
        <f>+'Agentes 2023'!C32</f>
        <v>1799</v>
      </c>
      <c r="D212" s="67">
        <f>+'Agentes 2023'!D32</f>
        <v>1792</v>
      </c>
      <c r="E212" s="67">
        <f>+'Agentes 2023'!E32</f>
        <v>1875</v>
      </c>
      <c r="F212" s="67">
        <f>+'Agentes 2023'!F32</f>
        <v>1962</v>
      </c>
      <c r="G212" s="67">
        <f>+'Agentes 2023'!G32</f>
        <v>2048</v>
      </c>
      <c r="H212" s="67">
        <f>+'Agentes 2023'!H32</f>
        <v>2074</v>
      </c>
      <c r="I212" s="67">
        <f>+'Agentes 2023'!I32</f>
        <v>2162</v>
      </c>
      <c r="J212" s="67">
        <f>+'Agentes 2023'!J32</f>
        <v>2408</v>
      </c>
      <c r="K212" s="67">
        <f>+'Agentes 2023'!K32</f>
        <v>2477</v>
      </c>
      <c r="L212" s="67">
        <f>+'Agentes 2023'!L32</f>
        <v>2585</v>
      </c>
      <c r="M212" s="67">
        <f>+'Agentes 2023'!M32</f>
        <v>2624</v>
      </c>
      <c r="P212" s="54">
        <f t="shared" si="75"/>
        <v>1.9263456090651498E-2</v>
      </c>
      <c r="Q212" s="54">
        <f t="shared" si="76"/>
        <v>-3.8910505836575737E-3</v>
      </c>
      <c r="R212" s="54">
        <f t="shared" si="77"/>
        <v>4.6316964285714191E-2</v>
      </c>
      <c r="S212" s="54">
        <f t="shared" si="78"/>
        <v>4.6399999999999997E-2</v>
      </c>
      <c r="T212" s="54">
        <f t="shared" si="79"/>
        <v>4.3832823649337493E-2</v>
      </c>
      <c r="U212" s="54">
        <f t="shared" si="80"/>
        <v>1.26953125E-2</v>
      </c>
      <c r="V212" s="54">
        <f t="shared" si="81"/>
        <v>4.2430086788813881E-2</v>
      </c>
      <c r="W212" s="54">
        <f t="shared" si="82"/>
        <v>0.11378353376503236</v>
      </c>
      <c r="X212" s="54">
        <f t="shared" si="83"/>
        <v>2.8654485049833811E-2</v>
      </c>
      <c r="Y212" s="54">
        <f t="shared" si="84"/>
        <v>4.3601130399677057E-2</v>
      </c>
      <c r="Z212" s="54">
        <f t="shared" si="85"/>
        <v>1.5087040618955605E-2</v>
      </c>
    </row>
    <row r="213" spans="1:26" x14ac:dyDescent="0.25">
      <c r="A213" s="6" t="s">
        <v>30</v>
      </c>
      <c r="B213" s="67">
        <f>+'Agentes 2023'!B33</f>
        <v>155</v>
      </c>
      <c r="C213" s="67">
        <f>+'Agentes 2023'!C33</f>
        <v>142</v>
      </c>
      <c r="D213" s="67">
        <f>+'Agentes 2023'!D33</f>
        <v>153</v>
      </c>
      <c r="E213" s="67">
        <f>+'Agentes 2023'!E33</f>
        <v>166</v>
      </c>
      <c r="F213" s="67">
        <f>+'Agentes 2023'!F33</f>
        <v>181</v>
      </c>
      <c r="G213" s="67">
        <f>+'Agentes 2023'!G33</f>
        <v>185</v>
      </c>
      <c r="H213" s="67">
        <f>+'Agentes 2023'!H33</f>
        <v>188</v>
      </c>
      <c r="I213" s="67">
        <f>+'Agentes 2023'!I33</f>
        <v>205</v>
      </c>
      <c r="J213" s="67">
        <f>+'Agentes 2023'!J33</f>
        <v>227</v>
      </c>
      <c r="K213" s="67">
        <f>+'Agentes 2023'!K33</f>
        <v>235</v>
      </c>
      <c r="L213" s="67">
        <f>+'Agentes 2023'!L33</f>
        <v>251</v>
      </c>
      <c r="M213" s="67">
        <f>+'Agentes 2023'!M33</f>
        <v>251</v>
      </c>
      <c r="P213" s="54">
        <f t="shared" si="75"/>
        <v>-8.3870967741935476E-2</v>
      </c>
      <c r="Q213" s="54">
        <f t="shared" si="76"/>
        <v>7.7464788732394263E-2</v>
      </c>
      <c r="R213" s="54">
        <f t="shared" si="77"/>
        <v>8.4967320261437829E-2</v>
      </c>
      <c r="S213" s="54">
        <f t="shared" si="78"/>
        <v>9.0361445783132543E-2</v>
      </c>
      <c r="T213" s="54">
        <f t="shared" si="79"/>
        <v>2.2099447513812098E-2</v>
      </c>
      <c r="U213" s="54">
        <f t="shared" si="80"/>
        <v>1.6216216216216273E-2</v>
      </c>
      <c r="V213" s="54">
        <f t="shared" si="81"/>
        <v>9.0425531914893664E-2</v>
      </c>
      <c r="W213" s="54">
        <f t="shared" si="82"/>
        <v>0.1073170731707318</v>
      </c>
      <c r="X213" s="54">
        <f t="shared" si="83"/>
        <v>3.524229074889873E-2</v>
      </c>
      <c r="Y213" s="54">
        <f t="shared" si="84"/>
        <v>6.8085106382978822E-2</v>
      </c>
      <c r="Z213" s="54">
        <f t="shared" si="85"/>
        <v>0</v>
      </c>
    </row>
    <row r="214" spans="1:26" x14ac:dyDescent="0.25">
      <c r="A214" s="6" t="s">
        <v>31</v>
      </c>
      <c r="B214" s="67">
        <f>+'Agentes 2023'!B34</f>
        <v>230</v>
      </c>
      <c r="C214" s="67">
        <f>+'Agentes 2023'!C34</f>
        <v>203</v>
      </c>
      <c r="D214" s="67">
        <f>+'Agentes 2023'!D34</f>
        <v>243</v>
      </c>
      <c r="E214" s="67">
        <f>+'Agentes 2023'!E34</f>
        <v>255</v>
      </c>
      <c r="F214" s="67">
        <f>+'Agentes 2023'!F34</f>
        <v>282</v>
      </c>
      <c r="G214" s="67">
        <f>+'Agentes 2023'!G34</f>
        <v>308</v>
      </c>
      <c r="H214" s="67">
        <f>+'Agentes 2023'!H34</f>
        <v>303</v>
      </c>
      <c r="I214" s="67">
        <f>+'Agentes 2023'!I34</f>
        <v>325</v>
      </c>
      <c r="J214" s="67">
        <f>+'Agentes 2023'!J34</f>
        <v>403</v>
      </c>
      <c r="K214" s="67">
        <f>+'Agentes 2023'!K34</f>
        <v>414</v>
      </c>
      <c r="L214" s="67">
        <f>+'Agentes 2023'!L34</f>
        <v>451</v>
      </c>
      <c r="M214" s="67">
        <f>+'Agentes 2023'!M34</f>
        <v>454</v>
      </c>
      <c r="P214" s="54">
        <f t="shared" si="75"/>
        <v>-0.11739130434782608</v>
      </c>
      <c r="Q214" s="54">
        <f t="shared" si="76"/>
        <v>0.19704433497536944</v>
      </c>
      <c r="R214" s="54">
        <f t="shared" si="77"/>
        <v>4.9382716049382713E-2</v>
      </c>
      <c r="S214" s="54">
        <f t="shared" si="78"/>
        <v>0.10588235294117654</v>
      </c>
      <c r="T214" s="54">
        <f t="shared" si="79"/>
        <v>9.219858156028371E-2</v>
      </c>
      <c r="U214" s="54">
        <f t="shared" si="80"/>
        <v>-1.6233766233766267E-2</v>
      </c>
      <c r="V214" s="54">
        <f t="shared" si="81"/>
        <v>7.2607260726072598E-2</v>
      </c>
      <c r="W214" s="54">
        <f t="shared" si="82"/>
        <v>0.24</v>
      </c>
      <c r="X214" s="54">
        <f t="shared" si="83"/>
        <v>2.7295285359801413E-2</v>
      </c>
      <c r="Y214" s="54">
        <f t="shared" si="84"/>
        <v>8.9371980676328455E-2</v>
      </c>
      <c r="Z214" s="54">
        <f t="shared" si="85"/>
        <v>6.6518847006651338E-3</v>
      </c>
    </row>
    <row r="215" spans="1:26" x14ac:dyDescent="0.25">
      <c r="A215" s="6" t="s">
        <v>32</v>
      </c>
      <c r="B215" s="67">
        <f>+'Agentes 2023'!B35</f>
        <v>365</v>
      </c>
      <c r="C215" s="67">
        <f>+'Agentes 2023'!C35</f>
        <v>355</v>
      </c>
      <c r="D215" s="67">
        <f>+'Agentes 2023'!D35</f>
        <v>356</v>
      </c>
      <c r="E215" s="67">
        <f>+'Agentes 2023'!E35</f>
        <v>372</v>
      </c>
      <c r="F215" s="67">
        <f>+'Agentes 2023'!F35</f>
        <v>391</v>
      </c>
      <c r="G215" s="67">
        <f>+'Agentes 2023'!G35</f>
        <v>419</v>
      </c>
      <c r="H215" s="67">
        <f>+'Agentes 2023'!H35</f>
        <v>428</v>
      </c>
      <c r="I215" s="67">
        <f>+'Agentes 2023'!I35</f>
        <v>454</v>
      </c>
      <c r="J215" s="67">
        <f>+'Agentes 2023'!J35</f>
        <v>533</v>
      </c>
      <c r="K215" s="67">
        <f>+'Agentes 2023'!K35</f>
        <v>551</v>
      </c>
      <c r="L215" s="67">
        <f>+'Agentes 2023'!L35</f>
        <v>619</v>
      </c>
      <c r="M215" s="67">
        <f>+'Agentes 2023'!M35</f>
        <v>627</v>
      </c>
      <c r="P215" s="54">
        <f t="shared" si="75"/>
        <v>-2.7397260273972601E-2</v>
      </c>
      <c r="Q215" s="54">
        <f t="shared" si="76"/>
        <v>2.8169014084507005E-3</v>
      </c>
      <c r="R215" s="54">
        <f t="shared" si="77"/>
        <v>4.4943820224719211E-2</v>
      </c>
      <c r="S215" s="54">
        <f t="shared" si="78"/>
        <v>5.1075268817204256E-2</v>
      </c>
      <c r="T215" s="54">
        <f t="shared" si="79"/>
        <v>7.1611253196930846E-2</v>
      </c>
      <c r="U215" s="54">
        <f t="shared" si="80"/>
        <v>2.1479713603818507E-2</v>
      </c>
      <c r="V215" s="54">
        <f t="shared" si="81"/>
        <v>6.0747663551401931E-2</v>
      </c>
      <c r="W215" s="54">
        <f t="shared" si="82"/>
        <v>0.17400881057268713</v>
      </c>
      <c r="X215" s="54">
        <f t="shared" si="83"/>
        <v>3.3771106941838713E-2</v>
      </c>
      <c r="Y215" s="54">
        <f t="shared" si="84"/>
        <v>0.12341197822141559</v>
      </c>
      <c r="Z215" s="54">
        <f t="shared" si="85"/>
        <v>1.292407108239102E-2</v>
      </c>
    </row>
    <row r="216" spans="1:26" x14ac:dyDescent="0.25">
      <c r="A216" s="6" t="s">
        <v>33</v>
      </c>
      <c r="B216" s="67">
        <f>+'Agentes 2023'!B36</f>
        <v>634</v>
      </c>
      <c r="C216" s="67">
        <f>+'Agentes 2023'!C36</f>
        <v>602</v>
      </c>
      <c r="D216" s="67">
        <f>+'Agentes 2023'!D36</f>
        <v>631</v>
      </c>
      <c r="E216" s="67">
        <f>+'Agentes 2023'!E36</f>
        <v>664</v>
      </c>
      <c r="F216" s="67">
        <f>+'Agentes 2023'!F36</f>
        <v>689</v>
      </c>
      <c r="G216" s="67">
        <f>+'Agentes 2023'!G36</f>
        <v>713</v>
      </c>
      <c r="H216" s="67">
        <f>+'Agentes 2023'!H36</f>
        <v>726</v>
      </c>
      <c r="I216" s="67">
        <f>+'Agentes 2023'!I36</f>
        <v>758</v>
      </c>
      <c r="J216" s="67">
        <f>+'Agentes 2023'!J36</f>
        <v>920</v>
      </c>
      <c r="K216" s="67">
        <f>+'Agentes 2023'!K36</f>
        <v>942</v>
      </c>
      <c r="L216" s="67">
        <f>+'Agentes 2023'!L36</f>
        <v>981</v>
      </c>
      <c r="M216" s="67">
        <f>+'Agentes 2023'!M36</f>
        <v>994</v>
      </c>
      <c r="P216" s="54">
        <f t="shared" si="75"/>
        <v>-5.0473186119873836E-2</v>
      </c>
      <c r="Q216" s="54">
        <f t="shared" si="76"/>
        <v>4.8172757475082983E-2</v>
      </c>
      <c r="R216" s="54">
        <f t="shared" si="77"/>
        <v>5.229793977813002E-2</v>
      </c>
      <c r="S216" s="54">
        <f t="shared" si="78"/>
        <v>3.7650602409638578E-2</v>
      </c>
      <c r="T216" s="54">
        <f t="shared" si="79"/>
        <v>3.4833091436865082E-2</v>
      </c>
      <c r="U216" s="54">
        <f t="shared" si="80"/>
        <v>1.8232819074333717E-2</v>
      </c>
      <c r="V216" s="54">
        <f t="shared" si="81"/>
        <v>4.4077134986225897E-2</v>
      </c>
      <c r="W216" s="54">
        <f t="shared" si="82"/>
        <v>0.21372031662269131</v>
      </c>
      <c r="X216" s="54">
        <f t="shared" si="83"/>
        <v>2.3913043478260843E-2</v>
      </c>
      <c r="Y216" s="54">
        <f t="shared" si="84"/>
        <v>4.140127388535042E-2</v>
      </c>
      <c r="Z216" s="54">
        <f t="shared" si="85"/>
        <v>1.3251783893985625E-2</v>
      </c>
    </row>
    <row r="217" spans="1:26" x14ac:dyDescent="0.25">
      <c r="A217" s="6" t="s">
        <v>34</v>
      </c>
      <c r="B217" s="67">
        <f>+'Agentes 2023'!B37</f>
        <v>453</v>
      </c>
      <c r="C217" s="67">
        <f>+'Agentes 2023'!C37</f>
        <v>461</v>
      </c>
      <c r="D217" s="67">
        <f>+'Agentes 2023'!D37</f>
        <v>465</v>
      </c>
      <c r="E217" s="67">
        <f>+'Agentes 2023'!E37</f>
        <v>501</v>
      </c>
      <c r="F217" s="67">
        <f>+'Agentes 2023'!F37</f>
        <v>528</v>
      </c>
      <c r="G217" s="67">
        <f>+'Agentes 2023'!G37</f>
        <v>555</v>
      </c>
      <c r="H217" s="67">
        <f>+'Agentes 2023'!H37</f>
        <v>553</v>
      </c>
      <c r="I217" s="67">
        <f>+'Agentes 2023'!I37</f>
        <v>546</v>
      </c>
      <c r="J217" s="67">
        <f>+'Agentes 2023'!J37</f>
        <v>616</v>
      </c>
      <c r="K217" s="67">
        <f>+'Agentes 2023'!K37</f>
        <v>631</v>
      </c>
      <c r="L217" s="67">
        <f>+'Agentes 2023'!L37</f>
        <v>680</v>
      </c>
      <c r="M217" s="67">
        <f>+'Agentes 2023'!M37</f>
        <v>684</v>
      </c>
      <c r="P217" s="54">
        <f t="shared" si="75"/>
        <v>1.7660044150110465E-2</v>
      </c>
      <c r="Q217" s="54">
        <f t="shared" si="76"/>
        <v>8.6767895878525625E-3</v>
      </c>
      <c r="R217" s="54">
        <f t="shared" si="77"/>
        <v>7.7419354838709653E-2</v>
      </c>
      <c r="S217" s="54">
        <f t="shared" si="78"/>
        <v>5.3892215568862367E-2</v>
      </c>
      <c r="T217" s="54">
        <f t="shared" si="79"/>
        <v>5.1136363636363535E-2</v>
      </c>
      <c r="U217" s="54">
        <f t="shared" si="80"/>
        <v>-3.6036036036035668E-3</v>
      </c>
      <c r="V217" s="54">
        <f t="shared" si="81"/>
        <v>-1.2658227848101222E-2</v>
      </c>
      <c r="W217" s="54">
        <f t="shared" si="82"/>
        <v>0.12820512820512819</v>
      </c>
      <c r="X217" s="54">
        <f t="shared" si="83"/>
        <v>2.4350649350649345E-2</v>
      </c>
      <c r="Y217" s="54">
        <f t="shared" si="84"/>
        <v>7.7654516640253579E-2</v>
      </c>
      <c r="Z217" s="54">
        <f t="shared" si="85"/>
        <v>5.8823529411764497E-3</v>
      </c>
    </row>
    <row r="218" spans="1:26" x14ac:dyDescent="0.25">
      <c r="A218" s="6" t="s">
        <v>35</v>
      </c>
      <c r="B218" s="67">
        <f>+'Agentes 2023'!B38</f>
        <v>442</v>
      </c>
      <c r="C218" s="67">
        <f>+'Agentes 2023'!C38</f>
        <v>427</v>
      </c>
      <c r="D218" s="67">
        <f>+'Agentes 2023'!D38</f>
        <v>452</v>
      </c>
      <c r="E218" s="67">
        <f>+'Agentes 2023'!E38</f>
        <v>465</v>
      </c>
      <c r="F218" s="67">
        <f>+'Agentes 2023'!F38</f>
        <v>492</v>
      </c>
      <c r="G218" s="67">
        <f>+'Agentes 2023'!G38</f>
        <v>511</v>
      </c>
      <c r="H218" s="67">
        <f>+'Agentes 2023'!H38</f>
        <v>488</v>
      </c>
      <c r="I218" s="67">
        <f>+'Agentes 2023'!I38</f>
        <v>525</v>
      </c>
      <c r="J218" s="67">
        <f>+'Agentes 2023'!J38</f>
        <v>634</v>
      </c>
      <c r="K218" s="67">
        <f>+'Agentes 2023'!K38</f>
        <v>647</v>
      </c>
      <c r="L218" s="67">
        <f>+'Agentes 2023'!L38</f>
        <v>677</v>
      </c>
      <c r="M218" s="67">
        <f>+'Agentes 2023'!M38</f>
        <v>683</v>
      </c>
      <c r="P218" s="54">
        <f t="shared" si="75"/>
        <v>-3.3936651583710398E-2</v>
      </c>
      <c r="Q218" s="54">
        <f t="shared" si="76"/>
        <v>5.8548009367681564E-2</v>
      </c>
      <c r="R218" s="54">
        <f t="shared" si="77"/>
        <v>2.8761061946902755E-2</v>
      </c>
      <c r="S218" s="54">
        <f t="shared" si="78"/>
        <v>5.8064516129032295E-2</v>
      </c>
      <c r="T218" s="54">
        <f t="shared" si="79"/>
        <v>3.8617886178861749E-2</v>
      </c>
      <c r="U218" s="54">
        <f t="shared" si="80"/>
        <v>-4.5009784735812186E-2</v>
      </c>
      <c r="V218" s="54">
        <f t="shared" si="81"/>
        <v>7.5819672131147486E-2</v>
      </c>
      <c r="W218" s="54">
        <f t="shared" si="82"/>
        <v>0.20761904761904759</v>
      </c>
      <c r="X218" s="54">
        <f t="shared" si="83"/>
        <v>2.0504731861198833E-2</v>
      </c>
      <c r="Y218" s="54">
        <f t="shared" si="84"/>
        <v>4.6367851622874712E-2</v>
      </c>
      <c r="Z218" s="54">
        <f t="shared" si="85"/>
        <v>8.8626292466764678E-3</v>
      </c>
    </row>
    <row r="219" spans="1:26" x14ac:dyDescent="0.25">
      <c r="A219" s="6" t="s">
        <v>36</v>
      </c>
      <c r="B219" s="67">
        <f>+'Agentes 2023'!B39</f>
        <v>206</v>
      </c>
      <c r="C219" s="67">
        <f>+'Agentes 2023'!C39</f>
        <v>199</v>
      </c>
      <c r="D219" s="67">
        <f>+'Agentes 2023'!D39</f>
        <v>206</v>
      </c>
      <c r="E219" s="67">
        <f>+'Agentes 2023'!E39</f>
        <v>220</v>
      </c>
      <c r="F219" s="67">
        <f>+'Agentes 2023'!F39</f>
        <v>221</v>
      </c>
      <c r="G219" s="67">
        <f>+'Agentes 2023'!G39</f>
        <v>240</v>
      </c>
      <c r="H219" s="67">
        <f>+'Agentes 2023'!H39</f>
        <v>252</v>
      </c>
      <c r="I219" s="67">
        <f>+'Agentes 2023'!I39</f>
        <v>273</v>
      </c>
      <c r="J219" s="67">
        <f>+'Agentes 2023'!J39</f>
        <v>326</v>
      </c>
      <c r="K219" s="67">
        <f>+'Agentes 2023'!K39</f>
        <v>339</v>
      </c>
      <c r="L219" s="67">
        <f>+'Agentes 2023'!L39</f>
        <v>349</v>
      </c>
      <c r="M219" s="67">
        <f>+'Agentes 2023'!M39</f>
        <v>355</v>
      </c>
      <c r="P219" s="54">
        <f t="shared" si="75"/>
        <v>-3.398058252427183E-2</v>
      </c>
      <c r="Q219" s="54">
        <f t="shared" si="76"/>
        <v>3.5175879396984966E-2</v>
      </c>
      <c r="R219" s="54">
        <f t="shared" si="77"/>
        <v>6.7961165048543659E-2</v>
      </c>
      <c r="S219" s="54">
        <f t="shared" si="78"/>
        <v>4.5454545454546302E-3</v>
      </c>
      <c r="T219" s="54">
        <f t="shared" si="79"/>
        <v>8.5972850678732948E-2</v>
      </c>
      <c r="U219" s="54">
        <f t="shared" si="80"/>
        <v>5.0000000000000044E-2</v>
      </c>
      <c r="V219" s="54">
        <f t="shared" si="81"/>
        <v>8.3333333333333259E-2</v>
      </c>
      <c r="W219" s="54">
        <f t="shared" si="82"/>
        <v>0.19413919413919412</v>
      </c>
      <c r="X219" s="54">
        <f t="shared" si="83"/>
        <v>3.9877300613496924E-2</v>
      </c>
      <c r="Y219" s="54">
        <f t="shared" si="84"/>
        <v>2.9498525073746285E-2</v>
      </c>
      <c r="Z219" s="54">
        <f t="shared" si="85"/>
        <v>1.7191977077363862E-2</v>
      </c>
    </row>
    <row r="220" spans="1:26" x14ac:dyDescent="0.25">
      <c r="A220" s="6" t="s">
        <v>37</v>
      </c>
      <c r="B220" s="67">
        <f>+'Agentes 2023'!B40</f>
        <v>1367</v>
      </c>
      <c r="C220" s="67">
        <f>+'Agentes 2023'!C40</f>
        <v>1345</v>
      </c>
      <c r="D220" s="67">
        <f>+'Agentes 2023'!D40</f>
        <v>1321</v>
      </c>
      <c r="E220" s="67">
        <f>+'Agentes 2023'!E40</f>
        <v>1387</v>
      </c>
      <c r="F220" s="67">
        <f>+'Agentes 2023'!F40</f>
        <v>1436</v>
      </c>
      <c r="G220" s="67">
        <f>+'Agentes 2023'!G40</f>
        <v>1493</v>
      </c>
      <c r="H220" s="67">
        <f>+'Agentes 2023'!H40</f>
        <v>1518</v>
      </c>
      <c r="I220" s="67">
        <f>+'Agentes 2023'!I40</f>
        <v>1574</v>
      </c>
      <c r="J220" s="67">
        <f>+'Agentes 2023'!J40</f>
        <v>1783</v>
      </c>
      <c r="K220" s="67">
        <f>+'Agentes 2023'!K40</f>
        <v>1831</v>
      </c>
      <c r="L220" s="67">
        <f>+'Agentes 2023'!L40</f>
        <v>1943</v>
      </c>
      <c r="M220" s="67">
        <f>+'Agentes 2023'!M40</f>
        <v>1962</v>
      </c>
      <c r="P220" s="54">
        <f t="shared" si="75"/>
        <v>-1.6093635698610109E-2</v>
      </c>
      <c r="Q220" s="54">
        <f t="shared" si="76"/>
        <v>-1.7843866171003753E-2</v>
      </c>
      <c r="R220" s="54">
        <f t="shared" si="77"/>
        <v>4.9962149886449758E-2</v>
      </c>
      <c r="S220" s="54">
        <f t="shared" si="78"/>
        <v>3.5328046142754088E-2</v>
      </c>
      <c r="T220" s="54">
        <f t="shared" si="79"/>
        <v>3.9693593314763298E-2</v>
      </c>
      <c r="U220" s="54">
        <f t="shared" si="80"/>
        <v>1.6744809109176195E-2</v>
      </c>
      <c r="V220" s="54">
        <f t="shared" si="81"/>
        <v>3.6890645586297843E-2</v>
      </c>
      <c r="W220" s="54">
        <f t="shared" si="82"/>
        <v>0.13278271918678519</v>
      </c>
      <c r="X220" s="54">
        <f t="shared" si="83"/>
        <v>2.6920919798093079E-2</v>
      </c>
      <c r="Y220" s="54">
        <f t="shared" si="84"/>
        <v>6.1168760240305931E-2</v>
      </c>
      <c r="Z220" s="54">
        <f t="shared" si="85"/>
        <v>9.7786927431806614E-3</v>
      </c>
    </row>
    <row r="221" spans="1:26" x14ac:dyDescent="0.25">
      <c r="A221" s="6" t="s">
        <v>38</v>
      </c>
      <c r="B221" s="67">
        <f>+'Agentes 2023'!B41</f>
        <v>487</v>
      </c>
      <c r="C221" s="67">
        <f>+'Agentes 2023'!C41</f>
        <v>453</v>
      </c>
      <c r="D221" s="67">
        <f>+'Agentes 2023'!D41</f>
        <v>475</v>
      </c>
      <c r="E221" s="67">
        <f>+'Agentes 2023'!E41</f>
        <v>509</v>
      </c>
      <c r="F221" s="67">
        <f>+'Agentes 2023'!F41</f>
        <v>509</v>
      </c>
      <c r="G221" s="67">
        <f>+'Agentes 2023'!G41</f>
        <v>551</v>
      </c>
      <c r="H221" s="67">
        <f>+'Agentes 2023'!H41</f>
        <v>530</v>
      </c>
      <c r="I221" s="67">
        <f>+'Agentes 2023'!I41</f>
        <v>569</v>
      </c>
      <c r="J221" s="67">
        <f>+'Agentes 2023'!J41</f>
        <v>593</v>
      </c>
      <c r="K221" s="67">
        <f>+'Agentes 2023'!K41</f>
        <v>611</v>
      </c>
      <c r="L221" s="67">
        <f>+'Agentes 2023'!L41</f>
        <v>648</v>
      </c>
      <c r="M221" s="67">
        <f>+'Agentes 2023'!M41</f>
        <v>656</v>
      </c>
      <c r="P221" s="54">
        <f t="shared" si="75"/>
        <v>-6.9815195071868619E-2</v>
      </c>
      <c r="Q221" s="54">
        <f t="shared" si="76"/>
        <v>4.8565121412803558E-2</v>
      </c>
      <c r="R221" s="54">
        <f t="shared" si="77"/>
        <v>7.1578947368420964E-2</v>
      </c>
      <c r="S221" s="54">
        <f t="shared" si="78"/>
        <v>0</v>
      </c>
      <c r="T221" s="54">
        <f t="shared" si="79"/>
        <v>8.25147347740669E-2</v>
      </c>
      <c r="U221" s="54">
        <f t="shared" si="80"/>
        <v>-3.8112522686025385E-2</v>
      </c>
      <c r="V221" s="54">
        <f t="shared" si="81"/>
        <v>7.3584905660377453E-2</v>
      </c>
      <c r="W221" s="54">
        <f t="shared" si="82"/>
        <v>4.2179261862917317E-2</v>
      </c>
      <c r="X221" s="54">
        <f t="shared" si="83"/>
        <v>3.0354131534569895E-2</v>
      </c>
      <c r="Y221" s="54">
        <f t="shared" si="84"/>
        <v>6.0556464811784005E-2</v>
      </c>
      <c r="Z221" s="54">
        <f t="shared" si="85"/>
        <v>1.2345679012345734E-2</v>
      </c>
    </row>
    <row r="222" spans="1:26" x14ac:dyDescent="0.25">
      <c r="A222" s="6" t="s">
        <v>39</v>
      </c>
      <c r="B222" s="67">
        <f>+'Agentes 2023'!B42</f>
        <v>191</v>
      </c>
      <c r="C222" s="67">
        <f>+'Agentes 2023'!C42</f>
        <v>177</v>
      </c>
      <c r="D222" s="67">
        <f>+'Agentes 2023'!D42</f>
        <v>180</v>
      </c>
      <c r="E222" s="67">
        <f>+'Agentes 2023'!E42</f>
        <v>188</v>
      </c>
      <c r="F222" s="67">
        <f>+'Agentes 2023'!F42</f>
        <v>207</v>
      </c>
      <c r="G222" s="67">
        <f>+'Agentes 2023'!G42</f>
        <v>210</v>
      </c>
      <c r="H222" s="67">
        <f>+'Agentes 2023'!H42</f>
        <v>221</v>
      </c>
      <c r="I222" s="67">
        <f>+'Agentes 2023'!I42</f>
        <v>219</v>
      </c>
      <c r="J222" s="67">
        <f>+'Agentes 2023'!J42</f>
        <v>255</v>
      </c>
      <c r="K222" s="67">
        <f>+'Agentes 2023'!K42</f>
        <v>259</v>
      </c>
      <c r="L222" s="67">
        <f>+'Agentes 2023'!L42</f>
        <v>272</v>
      </c>
      <c r="M222" s="67">
        <f>+'Agentes 2023'!M42</f>
        <v>266</v>
      </c>
      <c r="P222" s="54">
        <f t="shared" si="75"/>
        <v>-7.3298429319371694E-2</v>
      </c>
      <c r="Q222" s="54">
        <f t="shared" si="76"/>
        <v>1.6949152542372836E-2</v>
      </c>
      <c r="R222" s="54">
        <f t="shared" si="77"/>
        <v>4.4444444444444509E-2</v>
      </c>
      <c r="S222" s="54">
        <f t="shared" si="78"/>
        <v>0.10106382978723394</v>
      </c>
      <c r="T222" s="54">
        <f t="shared" si="79"/>
        <v>1.449275362318847E-2</v>
      </c>
      <c r="U222" s="54">
        <f t="shared" si="80"/>
        <v>5.2380952380952417E-2</v>
      </c>
      <c r="V222" s="54">
        <f t="shared" si="81"/>
        <v>-9.0497737556560764E-3</v>
      </c>
      <c r="W222" s="54">
        <f t="shared" si="82"/>
        <v>0.16438356164383561</v>
      </c>
      <c r="X222" s="54">
        <f t="shared" si="83"/>
        <v>1.5686274509803866E-2</v>
      </c>
      <c r="Y222" s="54">
        <f t="shared" si="84"/>
        <v>5.0193050193050093E-2</v>
      </c>
      <c r="Z222" s="54">
        <f t="shared" si="85"/>
        <v>-2.2058823529411797E-2</v>
      </c>
    </row>
    <row r="223" spans="1:26" x14ac:dyDescent="0.25">
      <c r="A223" s="6" t="s">
        <v>40</v>
      </c>
      <c r="B223" s="67">
        <f>+'Agentes 2023'!B43</f>
        <v>1365</v>
      </c>
      <c r="C223" s="67">
        <f>+'Agentes 2023'!C43</f>
        <v>1332</v>
      </c>
      <c r="D223" s="67">
        <f>+'Agentes 2023'!D43</f>
        <v>1384</v>
      </c>
      <c r="E223" s="67">
        <f>+'Agentes 2023'!E43</f>
        <v>1438</v>
      </c>
      <c r="F223" s="67">
        <f>+'Agentes 2023'!F43</f>
        <v>1498</v>
      </c>
      <c r="G223" s="67">
        <f>+'Agentes 2023'!G43</f>
        <v>1558</v>
      </c>
      <c r="H223" s="67">
        <f>+'Agentes 2023'!H43</f>
        <v>1550</v>
      </c>
      <c r="I223" s="67">
        <f>+'Agentes 2023'!I43</f>
        <v>1653</v>
      </c>
      <c r="J223" s="67">
        <f>+'Agentes 2023'!J43</f>
        <v>1879</v>
      </c>
      <c r="K223" s="67">
        <f>+'Agentes 2023'!K43</f>
        <v>1910</v>
      </c>
      <c r="L223" s="67">
        <f>+'Agentes 2023'!L43</f>
        <v>2026</v>
      </c>
      <c r="M223" s="67">
        <f>+'Agentes 2023'!M43</f>
        <v>2030</v>
      </c>
      <c r="P223" s="54">
        <f t="shared" si="75"/>
        <v>-2.4175824175824201E-2</v>
      </c>
      <c r="Q223" s="54">
        <f t="shared" si="76"/>
        <v>3.9039039039038936E-2</v>
      </c>
      <c r="R223" s="54">
        <f t="shared" si="77"/>
        <v>3.9017341040462394E-2</v>
      </c>
      <c r="S223" s="54">
        <f t="shared" si="78"/>
        <v>4.1724617524339314E-2</v>
      </c>
      <c r="T223" s="54">
        <f t="shared" si="79"/>
        <v>4.0053404539385884E-2</v>
      </c>
      <c r="U223" s="54">
        <f t="shared" si="80"/>
        <v>-5.1347881899871384E-3</v>
      </c>
      <c r="V223" s="54">
        <f t="shared" si="81"/>
        <v>6.6451612903225765E-2</v>
      </c>
      <c r="W223" s="54">
        <f t="shared" si="82"/>
        <v>0.13672111312764668</v>
      </c>
      <c r="X223" s="54">
        <f t="shared" si="83"/>
        <v>1.6498137307078276E-2</v>
      </c>
      <c r="Y223" s="54">
        <f t="shared" si="84"/>
        <v>6.0732984293193626E-2</v>
      </c>
      <c r="Z223" s="54">
        <f t="shared" si="85"/>
        <v>1.9743336623889718E-3</v>
      </c>
    </row>
    <row r="224" spans="1:26" x14ac:dyDescent="0.25">
      <c r="A224" s="6" t="s">
        <v>41</v>
      </c>
      <c r="B224" s="67">
        <f>+'Agentes 2023'!B44</f>
        <v>684</v>
      </c>
      <c r="C224" s="67">
        <f>+'Agentes 2023'!C44</f>
        <v>650</v>
      </c>
      <c r="D224" s="67">
        <f>+'Agentes 2023'!D44</f>
        <v>656</v>
      </c>
      <c r="E224" s="67">
        <f>+'Agentes 2023'!E44</f>
        <v>697</v>
      </c>
      <c r="F224" s="67">
        <f>+'Agentes 2023'!F44</f>
        <v>713</v>
      </c>
      <c r="G224" s="67">
        <f>+'Agentes 2023'!G44</f>
        <v>729</v>
      </c>
      <c r="H224" s="67">
        <f>+'Agentes 2023'!H44</f>
        <v>735</v>
      </c>
      <c r="I224" s="67">
        <f>+'Agentes 2023'!I44</f>
        <v>756</v>
      </c>
      <c r="J224" s="67">
        <f>+'Agentes 2023'!J44</f>
        <v>838</v>
      </c>
      <c r="K224" s="67">
        <f>+'Agentes 2023'!K44</f>
        <v>861</v>
      </c>
      <c r="L224" s="67">
        <f>+'Agentes 2023'!L44</f>
        <v>900</v>
      </c>
      <c r="M224" s="67">
        <f>+'Agentes 2023'!M44</f>
        <v>912</v>
      </c>
      <c r="P224" s="54">
        <f t="shared" si="75"/>
        <v>-4.9707602339181256E-2</v>
      </c>
      <c r="Q224" s="54">
        <f t="shared" si="76"/>
        <v>9.2307692307691536E-3</v>
      </c>
      <c r="R224" s="54">
        <f t="shared" si="77"/>
        <v>6.25E-2</v>
      </c>
      <c r="S224" s="54">
        <f t="shared" si="78"/>
        <v>2.2955523672883782E-2</v>
      </c>
      <c r="T224" s="54">
        <f t="shared" si="79"/>
        <v>2.244039270687237E-2</v>
      </c>
      <c r="U224" s="54">
        <f t="shared" si="80"/>
        <v>8.2304526748970819E-3</v>
      </c>
      <c r="V224" s="54">
        <f t="shared" si="81"/>
        <v>2.857142857142847E-2</v>
      </c>
      <c r="W224" s="54">
        <f t="shared" si="82"/>
        <v>0.10846560846560838</v>
      </c>
      <c r="X224" s="54">
        <f t="shared" si="83"/>
        <v>2.7446300715990413E-2</v>
      </c>
      <c r="Y224" s="54">
        <f t="shared" si="84"/>
        <v>4.5296167247386832E-2</v>
      </c>
      <c r="Z224" s="54">
        <f t="shared" si="85"/>
        <v>1.3333333333333419E-2</v>
      </c>
    </row>
    <row r="225" spans="1:26" x14ac:dyDescent="0.25">
      <c r="A225" s="6"/>
      <c r="B225" s="67">
        <f>+'Agentes 2023'!B45</f>
        <v>0</v>
      </c>
      <c r="C225" s="67">
        <f>+'Agentes 2023'!C45</f>
        <v>0</v>
      </c>
      <c r="D225" s="67">
        <f>+'Agentes 2023'!D45</f>
        <v>0</v>
      </c>
      <c r="E225" s="67">
        <f>+'Agentes 2023'!E45</f>
        <v>0</v>
      </c>
      <c r="F225" s="67">
        <f>+'Agentes 2023'!F45</f>
        <v>0</v>
      </c>
      <c r="G225" s="67">
        <f>+'Agentes 2023'!G45</f>
        <v>0</v>
      </c>
      <c r="H225" s="67">
        <f>+'Agentes 2023'!H45</f>
        <v>0</v>
      </c>
      <c r="I225" s="67">
        <f>+'Agentes 2023'!I45</f>
        <v>0</v>
      </c>
      <c r="J225" s="67">
        <f>+'Agentes 2023'!J45</f>
        <v>0</v>
      </c>
      <c r="K225" s="67">
        <f>+'Agentes 2023'!K45</f>
        <v>0</v>
      </c>
      <c r="L225" s="67">
        <f>+'Agentes 2023'!L45</f>
        <v>0</v>
      </c>
      <c r="M225" s="67">
        <f>+'Agentes 2023'!M45</f>
        <v>0</v>
      </c>
      <c r="P225" s="54" t="e">
        <f t="shared" si="75"/>
        <v>#DIV/0!</v>
      </c>
      <c r="Q225" s="54" t="e">
        <f t="shared" si="76"/>
        <v>#DIV/0!</v>
      </c>
      <c r="R225" s="54" t="e">
        <f t="shared" si="77"/>
        <v>#DIV/0!</v>
      </c>
      <c r="S225" s="54" t="e">
        <f t="shared" si="78"/>
        <v>#DIV/0!</v>
      </c>
      <c r="T225" s="54" t="e">
        <f t="shared" si="79"/>
        <v>#DIV/0!</v>
      </c>
      <c r="U225" s="54" t="e">
        <f t="shared" si="80"/>
        <v>#DIV/0!</v>
      </c>
      <c r="V225" s="54" t="e">
        <f t="shared" si="81"/>
        <v>#DIV/0!</v>
      </c>
      <c r="W225" s="54" t="e">
        <f t="shared" si="82"/>
        <v>#DIV/0!</v>
      </c>
      <c r="X225" s="54" t="e">
        <f t="shared" si="83"/>
        <v>#DIV/0!</v>
      </c>
      <c r="Y225" s="54" t="e">
        <f t="shared" si="84"/>
        <v>#DIV/0!</v>
      </c>
      <c r="Z225" s="54" t="e">
        <f t="shared" si="85"/>
        <v>#DIV/0!</v>
      </c>
    </row>
    <row r="226" spans="1:26" x14ac:dyDescent="0.25">
      <c r="A226" s="8" t="s">
        <v>42</v>
      </c>
      <c r="B226" s="8">
        <f>SUM(B227:B240)</f>
        <v>12222</v>
      </c>
      <c r="C226" s="8">
        <f t="shared" ref="C226" si="97">SUM(C227:C240)</f>
        <v>12543</v>
      </c>
      <c r="D226" s="8">
        <f t="shared" ref="D226" si="98">SUM(D227:D240)</f>
        <v>13111</v>
      </c>
      <c r="E226" s="8">
        <f t="shared" ref="E226" si="99">SUM(E227:E240)</f>
        <v>13899</v>
      </c>
      <c r="F226" s="8">
        <f t="shared" ref="F226" si="100">SUM(F227:F240)</f>
        <v>14652</v>
      </c>
      <c r="G226" s="8">
        <f t="shared" ref="G226" si="101">SUM(G227:G240)</f>
        <v>15346</v>
      </c>
      <c r="H226" s="8">
        <f t="shared" ref="H226" si="102">SUM(H227:H240)</f>
        <v>16140</v>
      </c>
      <c r="I226" s="8">
        <f t="shared" ref="I226" si="103">SUM(I227:I240)</f>
        <v>16862</v>
      </c>
      <c r="J226" s="8">
        <f t="shared" ref="J226" si="104">SUM(J227:J240)</f>
        <v>18038</v>
      </c>
      <c r="K226" s="8">
        <f t="shared" ref="K226" si="105">SUM(K227:K240)</f>
        <v>18755</v>
      </c>
      <c r="L226" s="8">
        <f t="shared" ref="L226" si="106">SUM(L227:L240)</f>
        <v>20452</v>
      </c>
      <c r="M226" s="8">
        <f t="shared" ref="M226" si="107">SUM(M227:M240)</f>
        <v>20543</v>
      </c>
      <c r="P226" s="54">
        <f t="shared" si="75"/>
        <v>2.6264113892979779E-2</v>
      </c>
      <c r="Q226" s="54">
        <f t="shared" si="76"/>
        <v>4.5284222275372654E-2</v>
      </c>
      <c r="R226" s="54">
        <f t="shared" si="77"/>
        <v>6.0102204255968239E-2</v>
      </c>
      <c r="S226" s="54">
        <f t="shared" si="78"/>
        <v>5.4176559464709673E-2</v>
      </c>
      <c r="T226" s="54">
        <f t="shared" si="79"/>
        <v>4.7365547365547434E-2</v>
      </c>
      <c r="U226" s="54">
        <f t="shared" si="80"/>
        <v>5.1739867066336487E-2</v>
      </c>
      <c r="V226" s="54">
        <f t="shared" si="81"/>
        <v>4.4733581164807967E-2</v>
      </c>
      <c r="W226" s="54">
        <f t="shared" si="82"/>
        <v>6.9742616534218982E-2</v>
      </c>
      <c r="X226" s="54">
        <f t="shared" si="83"/>
        <v>3.9749417895553751E-2</v>
      </c>
      <c r="Y226" s="54">
        <f t="shared" si="84"/>
        <v>9.0482537989869272E-2</v>
      </c>
      <c r="Z226" s="54">
        <f t="shared" si="85"/>
        <v>4.4494425973009566E-3</v>
      </c>
    </row>
    <row r="227" spans="1:26" x14ac:dyDescent="0.25">
      <c r="A227" s="6" t="s">
        <v>43</v>
      </c>
      <c r="B227" s="67">
        <f>+'Agentes 2023'!B47</f>
        <v>8102</v>
      </c>
      <c r="C227" s="67">
        <f>+'Agentes 2023'!C47</f>
        <v>8220</v>
      </c>
      <c r="D227" s="67">
        <f>+'Agentes 2023'!D47</f>
        <v>8384</v>
      </c>
      <c r="E227" s="67">
        <f>+'Agentes 2023'!E47</f>
        <v>8993</v>
      </c>
      <c r="F227" s="67">
        <f>+'Agentes 2023'!F47</f>
        <v>9490</v>
      </c>
      <c r="G227" s="67">
        <f>+'Agentes 2023'!G47</f>
        <v>9898</v>
      </c>
      <c r="H227" s="67">
        <f>+'Agentes 2023'!H47</f>
        <v>10300</v>
      </c>
      <c r="I227" s="67">
        <f>+'Agentes 2023'!I47</f>
        <v>10706</v>
      </c>
      <c r="J227" s="67">
        <f>+'Agentes 2023'!J47</f>
        <v>11471</v>
      </c>
      <c r="K227" s="67">
        <f>+'Agentes 2023'!K47</f>
        <v>12000</v>
      </c>
      <c r="L227" s="67">
        <f>+'Agentes 2023'!L47</f>
        <v>13020</v>
      </c>
      <c r="M227" s="67">
        <f>+'Agentes 2023'!M47</f>
        <v>13116</v>
      </c>
      <c r="P227" s="54">
        <f t="shared" si="75"/>
        <v>1.4564305109849407E-2</v>
      </c>
      <c r="Q227" s="54">
        <f t="shared" si="76"/>
        <v>1.9951338199513335E-2</v>
      </c>
      <c r="R227" s="54">
        <f t="shared" si="77"/>
        <v>7.26383587786259E-2</v>
      </c>
      <c r="S227" s="54">
        <f t="shared" si="78"/>
        <v>5.5265206271544631E-2</v>
      </c>
      <c r="T227" s="54">
        <f t="shared" si="79"/>
        <v>4.2992623814541719E-2</v>
      </c>
      <c r="U227" s="54">
        <f t="shared" si="80"/>
        <v>4.0614265508183367E-2</v>
      </c>
      <c r="V227" s="54">
        <f t="shared" si="81"/>
        <v>3.9417475728155349E-2</v>
      </c>
      <c r="W227" s="54">
        <f t="shared" si="82"/>
        <v>7.1455258733420512E-2</v>
      </c>
      <c r="X227" s="54">
        <f t="shared" si="83"/>
        <v>4.6116293261267538E-2</v>
      </c>
      <c r="Y227" s="54">
        <f t="shared" si="84"/>
        <v>8.4999999999999964E-2</v>
      </c>
      <c r="Z227" s="54">
        <f t="shared" si="85"/>
        <v>7.3732718894008453E-3</v>
      </c>
    </row>
    <row r="228" spans="1:26" x14ac:dyDescent="0.25">
      <c r="A228" s="6" t="s">
        <v>44</v>
      </c>
      <c r="B228" s="67">
        <f>+'Agentes 2023'!B48</f>
        <v>274</v>
      </c>
      <c r="C228" s="67">
        <f>+'Agentes 2023'!C48</f>
        <v>268</v>
      </c>
      <c r="D228" s="67">
        <f>+'Agentes 2023'!D48</f>
        <v>294</v>
      </c>
      <c r="E228" s="67">
        <f>+'Agentes 2023'!E48</f>
        <v>322</v>
      </c>
      <c r="F228" s="67">
        <f>+'Agentes 2023'!F48</f>
        <v>332</v>
      </c>
      <c r="G228" s="67">
        <f>+'Agentes 2023'!G48</f>
        <v>337</v>
      </c>
      <c r="H228" s="67">
        <f>+'Agentes 2023'!H48</f>
        <v>373</v>
      </c>
      <c r="I228" s="67">
        <f>+'Agentes 2023'!I48</f>
        <v>420</v>
      </c>
      <c r="J228" s="67">
        <f>+'Agentes 2023'!J48</f>
        <v>290</v>
      </c>
      <c r="K228" s="67">
        <f>+'Agentes 2023'!K48</f>
        <v>301</v>
      </c>
      <c r="L228" s="67">
        <f>+'Agentes 2023'!L48</f>
        <v>358</v>
      </c>
      <c r="M228" s="67">
        <f>+'Agentes 2023'!M48</f>
        <v>351</v>
      </c>
      <c r="P228" s="54">
        <f t="shared" si="75"/>
        <v>-2.1897810218978075E-2</v>
      </c>
      <c r="Q228" s="54">
        <f t="shared" si="76"/>
        <v>9.7014925373134275E-2</v>
      </c>
      <c r="R228" s="54">
        <f t="shared" si="77"/>
        <v>9.5238095238095344E-2</v>
      </c>
      <c r="S228" s="54">
        <f t="shared" si="78"/>
        <v>3.105590062111796E-2</v>
      </c>
      <c r="T228" s="54">
        <f t="shared" si="79"/>
        <v>1.5060240963855387E-2</v>
      </c>
      <c r="U228" s="54">
        <f t="shared" si="80"/>
        <v>0.10682492581602365</v>
      </c>
      <c r="V228" s="54">
        <f t="shared" si="81"/>
        <v>0.12600536193029499</v>
      </c>
      <c r="W228" s="54">
        <f t="shared" si="82"/>
        <v>-0.30952380952380953</v>
      </c>
      <c r="X228" s="54">
        <f t="shared" si="83"/>
        <v>3.7931034482758585E-2</v>
      </c>
      <c r="Y228" s="54">
        <f t="shared" si="84"/>
        <v>0.18936877076411962</v>
      </c>
      <c r="Z228" s="54">
        <f t="shared" si="85"/>
        <v>-1.9553072625698276E-2</v>
      </c>
    </row>
    <row r="229" spans="1:26" x14ac:dyDescent="0.25">
      <c r="A229" s="6" t="s">
        <v>45</v>
      </c>
      <c r="B229" s="67">
        <f>+'Agentes 2023'!B49</f>
        <v>506</v>
      </c>
      <c r="C229" s="67">
        <f>+'Agentes 2023'!C49</f>
        <v>540</v>
      </c>
      <c r="D229" s="67">
        <f>+'Agentes 2023'!D49</f>
        <v>591</v>
      </c>
      <c r="E229" s="67">
        <f>+'Agentes 2023'!E49</f>
        <v>618</v>
      </c>
      <c r="F229" s="67">
        <f>+'Agentes 2023'!F49</f>
        <v>657</v>
      </c>
      <c r="G229" s="67">
        <f>+'Agentes 2023'!G49</f>
        <v>695</v>
      </c>
      <c r="H229" s="67">
        <f>+'Agentes 2023'!H49</f>
        <v>745</v>
      </c>
      <c r="I229" s="67">
        <f>+'Agentes 2023'!I49</f>
        <v>762</v>
      </c>
      <c r="J229" s="67">
        <f>+'Agentes 2023'!J49</f>
        <v>879</v>
      </c>
      <c r="K229" s="67">
        <f>+'Agentes 2023'!K49</f>
        <v>852</v>
      </c>
      <c r="L229" s="67">
        <f>+'Agentes 2023'!L49</f>
        <v>912</v>
      </c>
      <c r="M229" s="67">
        <f>+'Agentes 2023'!M49</f>
        <v>913</v>
      </c>
      <c r="P229" s="54">
        <f t="shared" si="75"/>
        <v>6.7193675889328119E-2</v>
      </c>
      <c r="Q229" s="54">
        <f t="shared" si="76"/>
        <v>9.4444444444444553E-2</v>
      </c>
      <c r="R229" s="54">
        <f t="shared" si="77"/>
        <v>4.5685279187817285E-2</v>
      </c>
      <c r="S229" s="54">
        <f t="shared" si="78"/>
        <v>6.3106796116504826E-2</v>
      </c>
      <c r="T229" s="54">
        <f t="shared" si="79"/>
        <v>5.7838660578386714E-2</v>
      </c>
      <c r="U229" s="54">
        <f t="shared" si="80"/>
        <v>7.1942446043165464E-2</v>
      </c>
      <c r="V229" s="54">
        <f t="shared" si="81"/>
        <v>2.2818791946308759E-2</v>
      </c>
      <c r="W229" s="54">
        <f t="shared" si="82"/>
        <v>0.15354330708661412</v>
      </c>
      <c r="X229" s="54">
        <f t="shared" si="83"/>
        <v>-3.0716723549488067E-2</v>
      </c>
      <c r="Y229" s="54">
        <f t="shared" si="84"/>
        <v>7.0422535211267512E-2</v>
      </c>
      <c r="Z229" s="54">
        <f t="shared" si="85"/>
        <v>1.0964912280702066E-3</v>
      </c>
    </row>
    <row r="230" spans="1:26" x14ac:dyDescent="0.25">
      <c r="A230" s="6" t="s">
        <v>46</v>
      </c>
      <c r="B230" s="67">
        <f>+'Agentes 2023'!B50</f>
        <v>91</v>
      </c>
      <c r="C230" s="67">
        <f>+'Agentes 2023'!C50</f>
        <v>118</v>
      </c>
      <c r="D230" s="67">
        <f>+'Agentes 2023'!D50</f>
        <v>155</v>
      </c>
      <c r="E230" s="67">
        <f>+'Agentes 2023'!E50</f>
        <v>144</v>
      </c>
      <c r="F230" s="67">
        <f>+'Agentes 2023'!F50</f>
        <v>145</v>
      </c>
      <c r="G230" s="67">
        <f>+'Agentes 2023'!G50</f>
        <v>161</v>
      </c>
      <c r="H230" s="67">
        <f>+'Agentes 2023'!H50</f>
        <v>182</v>
      </c>
      <c r="I230" s="67">
        <f>+'Agentes 2023'!I50</f>
        <v>194</v>
      </c>
      <c r="J230" s="67">
        <f>+'Agentes 2023'!J50</f>
        <v>170</v>
      </c>
      <c r="K230" s="67">
        <f>+'Agentes 2023'!K50</f>
        <v>181</v>
      </c>
      <c r="L230" s="67">
        <f>+'Agentes 2023'!L50</f>
        <v>193</v>
      </c>
      <c r="M230" s="67">
        <f>+'Agentes 2023'!M50</f>
        <v>191</v>
      </c>
      <c r="P230" s="54">
        <f t="shared" si="75"/>
        <v>0.29670329670329676</v>
      </c>
      <c r="Q230" s="54">
        <f t="shared" si="76"/>
        <v>0.31355932203389836</v>
      </c>
      <c r="R230" s="54">
        <f t="shared" si="77"/>
        <v>-7.096774193548383E-2</v>
      </c>
      <c r="S230" s="54">
        <f t="shared" si="78"/>
        <v>6.9444444444444198E-3</v>
      </c>
      <c r="T230" s="54">
        <f t="shared" si="79"/>
        <v>0.1103448275862069</v>
      </c>
      <c r="U230" s="54">
        <f t="shared" si="80"/>
        <v>0.13043478260869557</v>
      </c>
      <c r="V230" s="54">
        <f t="shared" si="81"/>
        <v>6.5934065934065922E-2</v>
      </c>
      <c r="W230" s="54">
        <f t="shared" si="82"/>
        <v>-0.12371134020618557</v>
      </c>
      <c r="X230" s="54">
        <f t="shared" si="83"/>
        <v>6.4705882352941169E-2</v>
      </c>
      <c r="Y230" s="54">
        <f t="shared" si="84"/>
        <v>6.6298342541436517E-2</v>
      </c>
      <c r="Z230" s="54">
        <f t="shared" si="85"/>
        <v>-1.0362694300518172E-2</v>
      </c>
    </row>
    <row r="231" spans="1:26" x14ac:dyDescent="0.25">
      <c r="A231" s="6" t="s">
        <v>47</v>
      </c>
      <c r="B231" s="67">
        <f>+'Agentes 2023'!B51</f>
        <v>169</v>
      </c>
      <c r="C231" s="67">
        <f>+'Agentes 2023'!C51</f>
        <v>136</v>
      </c>
      <c r="D231" s="67">
        <f>+'Agentes 2023'!D51</f>
        <v>157</v>
      </c>
      <c r="E231" s="67">
        <f>+'Agentes 2023'!E51</f>
        <v>179</v>
      </c>
      <c r="F231" s="67">
        <f>+'Agentes 2023'!F51</f>
        <v>173</v>
      </c>
      <c r="G231" s="67">
        <f>+'Agentes 2023'!G51</f>
        <v>198</v>
      </c>
      <c r="H231" s="67">
        <f>+'Agentes 2023'!H51</f>
        <v>204</v>
      </c>
      <c r="I231" s="67">
        <f>+'Agentes 2023'!I51</f>
        <v>185</v>
      </c>
      <c r="J231" s="67">
        <f>+'Agentes 2023'!J51</f>
        <v>235</v>
      </c>
      <c r="K231" s="67">
        <f>+'Agentes 2023'!K51</f>
        <v>251</v>
      </c>
      <c r="L231" s="67">
        <f>+'Agentes 2023'!L51</f>
        <v>287</v>
      </c>
      <c r="M231" s="67">
        <f>+'Agentes 2023'!M51</f>
        <v>290</v>
      </c>
      <c r="P231" s="54">
        <f t="shared" si="75"/>
        <v>-0.19526627218934911</v>
      </c>
      <c r="Q231" s="54">
        <f t="shared" si="76"/>
        <v>0.15441176470588225</v>
      </c>
      <c r="R231" s="54">
        <f t="shared" si="77"/>
        <v>0.14012738853503182</v>
      </c>
      <c r="S231" s="54">
        <f t="shared" si="78"/>
        <v>-3.3519553072625663E-2</v>
      </c>
      <c r="T231" s="54">
        <f t="shared" si="79"/>
        <v>0.1445086705202312</v>
      </c>
      <c r="U231" s="54">
        <f t="shared" si="80"/>
        <v>3.0303030303030276E-2</v>
      </c>
      <c r="V231" s="54">
        <f t="shared" si="81"/>
        <v>-9.3137254901960786E-2</v>
      </c>
      <c r="W231" s="54">
        <f t="shared" si="82"/>
        <v>0.27027027027027017</v>
      </c>
      <c r="X231" s="54">
        <f t="shared" si="83"/>
        <v>6.8085106382978822E-2</v>
      </c>
      <c r="Y231" s="54">
        <f t="shared" si="84"/>
        <v>0.14342629482071723</v>
      </c>
      <c r="Z231" s="54">
        <f t="shared" si="85"/>
        <v>1.0452961672473782E-2</v>
      </c>
    </row>
    <row r="232" spans="1:26" x14ac:dyDescent="0.25">
      <c r="A232" s="6" t="s">
        <v>48</v>
      </c>
      <c r="B232" s="67">
        <f>+'Agentes 2023'!B52</f>
        <v>252</v>
      </c>
      <c r="C232" s="67">
        <f>+'Agentes 2023'!C52</f>
        <v>257</v>
      </c>
      <c r="D232" s="67">
        <f>+'Agentes 2023'!D52</f>
        <v>301</v>
      </c>
      <c r="E232" s="67">
        <f>+'Agentes 2023'!E52</f>
        <v>305</v>
      </c>
      <c r="F232" s="67">
        <f>+'Agentes 2023'!F52</f>
        <v>302</v>
      </c>
      <c r="G232" s="67">
        <f>+'Agentes 2023'!G52</f>
        <v>320</v>
      </c>
      <c r="H232" s="67">
        <f>+'Agentes 2023'!H52</f>
        <v>323</v>
      </c>
      <c r="I232" s="67">
        <f>+'Agentes 2023'!I52</f>
        <v>338</v>
      </c>
      <c r="J232" s="67">
        <f>+'Agentes 2023'!J52</f>
        <v>379</v>
      </c>
      <c r="K232" s="67">
        <f>+'Agentes 2023'!K52</f>
        <v>391</v>
      </c>
      <c r="L232" s="67">
        <f>+'Agentes 2023'!L52</f>
        <v>429</v>
      </c>
      <c r="M232" s="67">
        <f>+'Agentes 2023'!M52</f>
        <v>425</v>
      </c>
      <c r="P232" s="54">
        <f t="shared" si="75"/>
        <v>1.9841269841269771E-2</v>
      </c>
      <c r="Q232" s="54">
        <f t="shared" si="76"/>
        <v>0.17120622568093391</v>
      </c>
      <c r="R232" s="54">
        <f t="shared" si="77"/>
        <v>1.3289036544850585E-2</v>
      </c>
      <c r="S232" s="54">
        <f t="shared" si="78"/>
        <v>-9.8360655737704805E-3</v>
      </c>
      <c r="T232" s="54">
        <f t="shared" si="79"/>
        <v>5.9602649006622599E-2</v>
      </c>
      <c r="U232" s="54">
        <f t="shared" si="80"/>
        <v>9.3749999999999112E-3</v>
      </c>
      <c r="V232" s="54">
        <f t="shared" si="81"/>
        <v>4.6439628482972228E-2</v>
      </c>
      <c r="W232" s="54">
        <f t="shared" si="82"/>
        <v>0.12130177514792906</v>
      </c>
      <c r="X232" s="54">
        <f t="shared" si="83"/>
        <v>3.1662269129287601E-2</v>
      </c>
      <c r="Y232" s="54">
        <f t="shared" si="84"/>
        <v>9.7186700767263323E-2</v>
      </c>
      <c r="Z232" s="54">
        <f t="shared" si="85"/>
        <v>-9.3240093240093413E-3</v>
      </c>
    </row>
    <row r="233" spans="1:26" x14ac:dyDescent="0.25">
      <c r="A233" s="6" t="s">
        <v>49</v>
      </c>
      <c r="B233" s="67">
        <f>+'Agentes 2023'!B53</f>
        <v>1219</v>
      </c>
      <c r="C233" s="67">
        <f>+'Agentes 2023'!C53</f>
        <v>1219</v>
      </c>
      <c r="D233" s="67">
        <f>+'Agentes 2023'!D53</f>
        <v>1246</v>
      </c>
      <c r="E233" s="67">
        <f>+'Agentes 2023'!E53</f>
        <v>1338</v>
      </c>
      <c r="F233" s="67">
        <f>+'Agentes 2023'!F53</f>
        <v>1422</v>
      </c>
      <c r="G233" s="67">
        <f>+'Agentes 2023'!G53</f>
        <v>1482</v>
      </c>
      <c r="H233" s="67">
        <f>+'Agentes 2023'!H53</f>
        <v>1575</v>
      </c>
      <c r="I233" s="67">
        <f>+'Agentes 2023'!I53</f>
        <v>1670</v>
      </c>
      <c r="J233" s="67">
        <f>+'Agentes 2023'!J53</f>
        <v>1748</v>
      </c>
      <c r="K233" s="67">
        <f>+'Agentes 2023'!K53</f>
        <v>1811</v>
      </c>
      <c r="L233" s="67">
        <f>+'Agentes 2023'!L53</f>
        <v>1964</v>
      </c>
      <c r="M233" s="67">
        <f>+'Agentes 2023'!M53</f>
        <v>1961</v>
      </c>
      <c r="P233" s="54">
        <f t="shared" si="75"/>
        <v>0</v>
      </c>
      <c r="Q233" s="54">
        <f t="shared" si="76"/>
        <v>2.2149302707137108E-2</v>
      </c>
      <c r="R233" s="54">
        <f t="shared" si="77"/>
        <v>7.383627608346699E-2</v>
      </c>
      <c r="S233" s="54">
        <f t="shared" si="78"/>
        <v>6.2780269058295923E-2</v>
      </c>
      <c r="T233" s="54">
        <f t="shared" si="79"/>
        <v>4.2194092827004148E-2</v>
      </c>
      <c r="U233" s="54">
        <f t="shared" si="80"/>
        <v>6.2753036437247056E-2</v>
      </c>
      <c r="V233" s="54">
        <f t="shared" si="81"/>
        <v>6.0317460317460325E-2</v>
      </c>
      <c r="W233" s="54">
        <f t="shared" si="82"/>
        <v>4.6706586826347207E-2</v>
      </c>
      <c r="X233" s="54">
        <f t="shared" si="83"/>
        <v>3.6041189931350193E-2</v>
      </c>
      <c r="Y233" s="54">
        <f t="shared" si="84"/>
        <v>8.4483710657095479E-2</v>
      </c>
      <c r="Z233" s="54">
        <f t="shared" si="85"/>
        <v>-1.5274949083503575E-3</v>
      </c>
    </row>
    <row r="234" spans="1:26" x14ac:dyDescent="0.25">
      <c r="A234" s="6" t="s">
        <v>50</v>
      </c>
      <c r="B234" s="67">
        <f>+'Agentes 2023'!B54</f>
        <v>345</v>
      </c>
      <c r="C234" s="67">
        <f>+'Agentes 2023'!C54</f>
        <v>336</v>
      </c>
      <c r="D234" s="67">
        <f>+'Agentes 2023'!D54</f>
        <v>433</v>
      </c>
      <c r="E234" s="67">
        <f>+'Agentes 2023'!E54</f>
        <v>395</v>
      </c>
      <c r="F234" s="67">
        <f>+'Agentes 2023'!F54</f>
        <v>440</v>
      </c>
      <c r="G234" s="67">
        <f>+'Agentes 2023'!G54</f>
        <v>464</v>
      </c>
      <c r="H234" s="67">
        <f>+'Agentes 2023'!H54</f>
        <v>487</v>
      </c>
      <c r="I234" s="67">
        <f>+'Agentes 2023'!I54</f>
        <v>550</v>
      </c>
      <c r="J234" s="67">
        <f>+'Agentes 2023'!J54</f>
        <v>564</v>
      </c>
      <c r="K234" s="67">
        <f>+'Agentes 2023'!K54</f>
        <v>577</v>
      </c>
      <c r="L234" s="67">
        <f>+'Agentes 2023'!L54</f>
        <v>659</v>
      </c>
      <c r="M234" s="67">
        <f>+'Agentes 2023'!M54</f>
        <v>652</v>
      </c>
      <c r="P234" s="54">
        <f t="shared" si="75"/>
        <v>-2.6086956521739091E-2</v>
      </c>
      <c r="Q234" s="54">
        <f t="shared" si="76"/>
        <v>0.28869047619047628</v>
      </c>
      <c r="R234" s="54">
        <f t="shared" si="77"/>
        <v>-8.775981524249421E-2</v>
      </c>
      <c r="S234" s="54">
        <f t="shared" si="78"/>
        <v>0.11392405063291133</v>
      </c>
      <c r="T234" s="54">
        <f t="shared" si="79"/>
        <v>5.4545454545454453E-2</v>
      </c>
      <c r="U234" s="54">
        <f t="shared" si="80"/>
        <v>4.9568965517241326E-2</v>
      </c>
      <c r="V234" s="54">
        <f t="shared" si="81"/>
        <v>0.12936344969199176</v>
      </c>
      <c r="W234" s="54">
        <f t="shared" si="82"/>
        <v>2.5454545454545396E-2</v>
      </c>
      <c r="X234" s="54">
        <f t="shared" si="83"/>
        <v>2.3049645390070816E-2</v>
      </c>
      <c r="Y234" s="54">
        <f t="shared" si="84"/>
        <v>0.14211438474870008</v>
      </c>
      <c r="Z234" s="54">
        <f t="shared" si="85"/>
        <v>-1.0622154779969639E-2</v>
      </c>
    </row>
    <row r="235" spans="1:26" x14ac:dyDescent="0.25">
      <c r="A235" s="6" t="s">
        <v>51</v>
      </c>
      <c r="B235" s="67">
        <f>+'Agentes 2023'!B55</f>
        <v>61</v>
      </c>
      <c r="C235" s="67">
        <f>+'Agentes 2023'!C55</f>
        <v>99</v>
      </c>
      <c r="D235" s="67">
        <f>+'Agentes 2023'!D55</f>
        <v>70</v>
      </c>
      <c r="E235" s="67">
        <f>+'Agentes 2023'!E55</f>
        <v>78</v>
      </c>
      <c r="F235" s="67">
        <f>+'Agentes 2023'!F55</f>
        <v>83</v>
      </c>
      <c r="G235" s="67">
        <f>+'Agentes 2023'!G55</f>
        <v>82</v>
      </c>
      <c r="H235" s="67">
        <f>+'Agentes 2023'!H55</f>
        <v>86</v>
      </c>
      <c r="I235" s="67">
        <f>+'Agentes 2023'!I55</f>
        <v>92</v>
      </c>
      <c r="J235" s="67">
        <f>+'Agentes 2023'!J55</f>
        <v>56</v>
      </c>
      <c r="K235" s="67">
        <f>+'Agentes 2023'!K55</f>
        <v>57</v>
      </c>
      <c r="L235" s="67">
        <f>+'Agentes 2023'!L55</f>
        <v>64</v>
      </c>
      <c r="M235" s="67">
        <f>+'Agentes 2023'!M55</f>
        <v>58</v>
      </c>
      <c r="P235" s="54">
        <f t="shared" si="75"/>
        <v>0.62295081967213117</v>
      </c>
      <c r="Q235" s="54">
        <f t="shared" si="76"/>
        <v>-0.29292929292929293</v>
      </c>
      <c r="R235" s="54">
        <f t="shared" si="77"/>
        <v>0.11428571428571432</v>
      </c>
      <c r="S235" s="54">
        <f t="shared" si="78"/>
        <v>6.4102564102564097E-2</v>
      </c>
      <c r="T235" s="54">
        <f t="shared" si="79"/>
        <v>-1.2048192771084376E-2</v>
      </c>
      <c r="U235" s="54">
        <f t="shared" si="80"/>
        <v>4.8780487804878092E-2</v>
      </c>
      <c r="V235" s="54">
        <f t="shared" si="81"/>
        <v>6.9767441860465018E-2</v>
      </c>
      <c r="W235" s="54">
        <f t="shared" si="82"/>
        <v>-0.39130434782608692</v>
      </c>
      <c r="X235" s="54">
        <f t="shared" si="83"/>
        <v>1.7857142857142794E-2</v>
      </c>
      <c r="Y235" s="54">
        <f t="shared" si="84"/>
        <v>0.12280701754385959</v>
      </c>
      <c r="Z235" s="54">
        <f t="shared" si="85"/>
        <v>-9.375E-2</v>
      </c>
    </row>
    <row r="236" spans="1:26" x14ac:dyDescent="0.25">
      <c r="A236" s="6" t="s">
        <v>52</v>
      </c>
      <c r="B236" s="67">
        <f>+'Agentes 2023'!B56</f>
        <v>223</v>
      </c>
      <c r="C236" s="67">
        <f>+'Agentes 2023'!C56</f>
        <v>231</v>
      </c>
      <c r="D236" s="67">
        <f>+'Agentes 2023'!D56</f>
        <v>245</v>
      </c>
      <c r="E236" s="67">
        <f>+'Agentes 2023'!E56</f>
        <v>270</v>
      </c>
      <c r="F236" s="67">
        <f>+'Agentes 2023'!F56</f>
        <v>300</v>
      </c>
      <c r="G236" s="67">
        <f>+'Agentes 2023'!G56</f>
        <v>339</v>
      </c>
      <c r="H236" s="67">
        <f>+'Agentes 2023'!H56</f>
        <v>372</v>
      </c>
      <c r="I236" s="67">
        <f>+'Agentes 2023'!I56</f>
        <v>374</v>
      </c>
      <c r="J236" s="67">
        <f>+'Agentes 2023'!J56</f>
        <v>376</v>
      </c>
      <c r="K236" s="67">
        <f>+'Agentes 2023'!K56</f>
        <v>384</v>
      </c>
      <c r="L236" s="67">
        <f>+'Agentes 2023'!L56</f>
        <v>406</v>
      </c>
      <c r="M236" s="67">
        <f>+'Agentes 2023'!M56</f>
        <v>411</v>
      </c>
      <c r="P236" s="54">
        <f t="shared" si="75"/>
        <v>3.5874439461883512E-2</v>
      </c>
      <c r="Q236" s="54">
        <f t="shared" si="76"/>
        <v>6.0606060606060552E-2</v>
      </c>
      <c r="R236" s="54">
        <f t="shared" si="77"/>
        <v>0.1020408163265305</v>
      </c>
      <c r="S236" s="54">
        <f t="shared" si="78"/>
        <v>0.11111111111111116</v>
      </c>
      <c r="T236" s="54">
        <f t="shared" si="79"/>
        <v>0.12999999999999989</v>
      </c>
      <c r="U236" s="54">
        <f t="shared" si="80"/>
        <v>9.7345132743362761E-2</v>
      </c>
      <c r="V236" s="54">
        <f t="shared" si="81"/>
        <v>5.3763440860215006E-3</v>
      </c>
      <c r="W236" s="54">
        <f t="shared" si="82"/>
        <v>5.3475935828877219E-3</v>
      </c>
      <c r="X236" s="54">
        <f t="shared" si="83"/>
        <v>2.1276595744680771E-2</v>
      </c>
      <c r="Y236" s="54">
        <f t="shared" si="84"/>
        <v>5.7291666666666741E-2</v>
      </c>
      <c r="Z236" s="54">
        <f t="shared" si="85"/>
        <v>1.2315270935960632E-2</v>
      </c>
    </row>
    <row r="237" spans="1:26" x14ac:dyDescent="0.25">
      <c r="A237" s="6" t="s">
        <v>53</v>
      </c>
      <c r="B237" s="67">
        <f>+'Agentes 2023'!B57</f>
        <v>293</v>
      </c>
      <c r="C237" s="67">
        <f>+'Agentes 2023'!C57</f>
        <v>311</v>
      </c>
      <c r="D237" s="67">
        <f>+'Agentes 2023'!D57</f>
        <v>326</v>
      </c>
      <c r="E237" s="67">
        <f>+'Agentes 2023'!E57</f>
        <v>353</v>
      </c>
      <c r="F237" s="67">
        <f>+'Agentes 2023'!F57</f>
        <v>384</v>
      </c>
      <c r="G237" s="67">
        <f>+'Agentes 2023'!G57</f>
        <v>398</v>
      </c>
      <c r="H237" s="67">
        <f>+'Agentes 2023'!H57</f>
        <v>433</v>
      </c>
      <c r="I237" s="67">
        <f>+'Agentes 2023'!I57</f>
        <v>447</v>
      </c>
      <c r="J237" s="67">
        <f>+'Agentes 2023'!J57</f>
        <v>532</v>
      </c>
      <c r="K237" s="67">
        <f>+'Agentes 2023'!K57</f>
        <v>541</v>
      </c>
      <c r="L237" s="67">
        <f>+'Agentes 2023'!L57</f>
        <v>583</v>
      </c>
      <c r="M237" s="67">
        <f>+'Agentes 2023'!M57</f>
        <v>589</v>
      </c>
      <c r="P237" s="54">
        <f t="shared" si="75"/>
        <v>6.1433447098976135E-2</v>
      </c>
      <c r="Q237" s="54">
        <f t="shared" si="76"/>
        <v>4.8231511254019255E-2</v>
      </c>
      <c r="R237" s="54">
        <f t="shared" si="77"/>
        <v>8.2822085889570518E-2</v>
      </c>
      <c r="S237" s="54">
        <f t="shared" si="78"/>
        <v>8.7818696883852798E-2</v>
      </c>
      <c r="T237" s="54">
        <f t="shared" si="79"/>
        <v>3.6458333333333259E-2</v>
      </c>
      <c r="U237" s="54">
        <f t="shared" si="80"/>
        <v>8.7939698492462304E-2</v>
      </c>
      <c r="V237" s="54">
        <f t="shared" si="81"/>
        <v>3.2332563510392598E-2</v>
      </c>
      <c r="W237" s="54">
        <f t="shared" si="82"/>
        <v>0.19015659955257269</v>
      </c>
      <c r="X237" s="54">
        <f t="shared" si="83"/>
        <v>1.6917293233082775E-2</v>
      </c>
      <c r="Y237" s="54">
        <f t="shared" si="84"/>
        <v>7.7634011090573107E-2</v>
      </c>
      <c r="Z237" s="54">
        <f t="shared" si="85"/>
        <v>1.0291595197255532E-2</v>
      </c>
    </row>
    <row r="238" spans="1:26" x14ac:dyDescent="0.25">
      <c r="A238" s="6" t="s">
        <v>54</v>
      </c>
      <c r="B238" s="67">
        <f>+'Agentes 2023'!B58</f>
        <v>47</v>
      </c>
      <c r="C238" s="67">
        <f>+'Agentes 2023'!C58</f>
        <v>56</v>
      </c>
      <c r="D238" s="67">
        <f>+'Agentes 2023'!D58</f>
        <v>64</v>
      </c>
      <c r="E238" s="67">
        <f>+'Agentes 2023'!E58</f>
        <v>77</v>
      </c>
      <c r="F238" s="67">
        <f>+'Agentes 2023'!F58</f>
        <v>89</v>
      </c>
      <c r="G238" s="67">
        <f>+'Agentes 2023'!G58</f>
        <v>101</v>
      </c>
      <c r="H238" s="67">
        <f>+'Agentes 2023'!H58</f>
        <v>111</v>
      </c>
      <c r="I238" s="67">
        <f>+'Agentes 2023'!I58</f>
        <v>108</v>
      </c>
      <c r="J238" s="67">
        <f>+'Agentes 2023'!J58</f>
        <v>179</v>
      </c>
      <c r="K238" s="67">
        <f>+'Agentes 2023'!K58</f>
        <v>192</v>
      </c>
      <c r="L238" s="67">
        <f>+'Agentes 2023'!L58</f>
        <v>203</v>
      </c>
      <c r="M238" s="67">
        <f>+'Agentes 2023'!M58</f>
        <v>202</v>
      </c>
      <c r="P238" s="54">
        <f t="shared" si="75"/>
        <v>0.1914893617021276</v>
      </c>
      <c r="Q238" s="54">
        <f t="shared" si="76"/>
        <v>0.14285714285714279</v>
      </c>
      <c r="R238" s="54">
        <f t="shared" si="77"/>
        <v>0.203125</v>
      </c>
      <c r="S238" s="54">
        <f t="shared" si="78"/>
        <v>0.1558441558441559</v>
      </c>
      <c r="T238" s="54">
        <f t="shared" si="79"/>
        <v>0.13483146067415741</v>
      </c>
      <c r="U238" s="54">
        <f t="shared" si="80"/>
        <v>9.9009900990099098E-2</v>
      </c>
      <c r="V238" s="54">
        <f t="shared" si="81"/>
        <v>-2.7027027027026973E-2</v>
      </c>
      <c r="W238" s="54">
        <f t="shared" si="82"/>
        <v>0.65740740740740744</v>
      </c>
      <c r="X238" s="54">
        <f t="shared" si="83"/>
        <v>7.2625698324022325E-2</v>
      </c>
      <c r="Y238" s="54">
        <f t="shared" si="84"/>
        <v>5.7291666666666741E-2</v>
      </c>
      <c r="Z238" s="54">
        <f t="shared" si="85"/>
        <v>-4.9261083743842304E-3</v>
      </c>
    </row>
    <row r="239" spans="1:26" x14ac:dyDescent="0.25">
      <c r="A239" s="6" t="s">
        <v>55</v>
      </c>
      <c r="B239" s="67">
        <f>+'Agentes 2023'!B59</f>
        <v>640</v>
      </c>
      <c r="C239" s="67">
        <f>+'Agentes 2023'!C59</f>
        <v>752</v>
      </c>
      <c r="D239" s="67">
        <f>+'Agentes 2023'!D59</f>
        <v>845</v>
      </c>
      <c r="E239" s="67">
        <f>+'Agentes 2023'!E59</f>
        <v>827</v>
      </c>
      <c r="F239" s="67">
        <f>+'Agentes 2023'!F59</f>
        <v>835</v>
      </c>
      <c r="G239" s="67">
        <f>+'Agentes 2023'!G59</f>
        <v>871</v>
      </c>
      <c r="H239" s="67">
        <f>+'Agentes 2023'!H59</f>
        <v>949</v>
      </c>
      <c r="I239" s="67">
        <f>+'Agentes 2023'!I59</f>
        <v>1016</v>
      </c>
      <c r="J239" s="67">
        <f>+'Agentes 2023'!J59</f>
        <v>1159</v>
      </c>
      <c r="K239" s="67">
        <f>+'Agentes 2023'!K59</f>
        <v>1217</v>
      </c>
      <c r="L239" s="67">
        <f>+'Agentes 2023'!L59</f>
        <v>1374</v>
      </c>
      <c r="M239" s="67">
        <f>+'Agentes 2023'!M59</f>
        <v>1384</v>
      </c>
      <c r="P239" s="54">
        <f t="shared" si="75"/>
        <v>0.17500000000000004</v>
      </c>
      <c r="Q239" s="54">
        <f t="shared" si="76"/>
        <v>0.12367021276595747</v>
      </c>
      <c r="R239" s="54">
        <f t="shared" si="77"/>
        <v>-2.130177514792897E-2</v>
      </c>
      <c r="S239" s="54">
        <f t="shared" si="78"/>
        <v>9.6735187424425995E-3</v>
      </c>
      <c r="T239" s="54">
        <f t="shared" si="79"/>
        <v>4.3113772455089849E-2</v>
      </c>
      <c r="U239" s="54">
        <f t="shared" si="80"/>
        <v>8.9552238805970186E-2</v>
      </c>
      <c r="V239" s="54">
        <f t="shared" si="81"/>
        <v>7.0600632244467887E-2</v>
      </c>
      <c r="W239" s="54">
        <f t="shared" si="82"/>
        <v>0.14074803149606296</v>
      </c>
      <c r="X239" s="54">
        <f t="shared" si="83"/>
        <v>5.0043140638481365E-2</v>
      </c>
      <c r="Y239" s="54">
        <f t="shared" si="84"/>
        <v>0.12900575184880858</v>
      </c>
      <c r="Z239" s="54">
        <f t="shared" si="85"/>
        <v>7.2780203784570396E-3</v>
      </c>
    </row>
    <row r="240" spans="1:26" x14ac:dyDescent="0.25">
      <c r="A240" s="6"/>
      <c r="B240" s="67">
        <f>+'Agentes 2023'!B60</f>
        <v>0</v>
      </c>
      <c r="C240" s="67">
        <f>+'Agentes 2023'!C60</f>
        <v>0</v>
      </c>
      <c r="D240" s="67">
        <f>+'Agentes 2023'!D60</f>
        <v>0</v>
      </c>
      <c r="E240" s="67">
        <f>+'Agentes 2023'!E60</f>
        <v>0</v>
      </c>
      <c r="F240" s="67">
        <f>+'Agentes 2023'!F60</f>
        <v>0</v>
      </c>
      <c r="G240" s="67">
        <f>+'Agentes 2023'!G60</f>
        <v>0</v>
      </c>
      <c r="H240" s="67">
        <f>+'Agentes 2023'!H60</f>
        <v>0</v>
      </c>
      <c r="I240" s="67">
        <f>+'Agentes 2023'!I60</f>
        <v>0</v>
      </c>
      <c r="J240" s="67">
        <f>+'Agentes 2023'!J60</f>
        <v>0</v>
      </c>
      <c r="K240" s="67">
        <f>+'Agentes 2023'!K60</f>
        <v>0</v>
      </c>
      <c r="L240" s="67">
        <f>+'Agentes 2023'!L60</f>
        <v>0</v>
      </c>
      <c r="M240" s="67">
        <f>+'Agentes 2023'!M60</f>
        <v>0</v>
      </c>
      <c r="P240" s="54" t="e">
        <f t="shared" si="75"/>
        <v>#DIV/0!</v>
      </c>
      <c r="Q240" s="54" t="e">
        <f t="shared" si="76"/>
        <v>#DIV/0!</v>
      </c>
      <c r="R240" s="54" t="e">
        <f t="shared" si="77"/>
        <v>#DIV/0!</v>
      </c>
      <c r="S240" s="54" t="e">
        <f t="shared" si="78"/>
        <v>#DIV/0!</v>
      </c>
      <c r="T240" s="54" t="e">
        <f t="shared" si="79"/>
        <v>#DIV/0!</v>
      </c>
      <c r="U240" s="54" t="e">
        <f t="shared" si="80"/>
        <v>#DIV/0!</v>
      </c>
      <c r="V240" s="54" t="e">
        <f t="shared" si="81"/>
        <v>#DIV/0!</v>
      </c>
      <c r="W240" s="54" t="e">
        <f t="shared" si="82"/>
        <v>#DIV/0!</v>
      </c>
      <c r="X240" s="54" t="e">
        <f t="shared" si="83"/>
        <v>#DIV/0!</v>
      </c>
      <c r="Y240" s="54" t="e">
        <f t="shared" si="84"/>
        <v>#DIV/0!</v>
      </c>
      <c r="Z240" s="54" t="e">
        <f t="shared" si="85"/>
        <v>#DIV/0!</v>
      </c>
    </row>
    <row r="241" spans="1:26" x14ac:dyDescent="0.25">
      <c r="A241" s="8" t="s">
        <v>56</v>
      </c>
      <c r="B241" s="8">
        <f>SUM(B242:B254)</f>
        <v>8033</v>
      </c>
      <c r="C241" s="8">
        <f t="shared" ref="C241" si="108">SUM(C242:C254)</f>
        <v>8203</v>
      </c>
      <c r="D241" s="8">
        <f t="shared" ref="D241" si="109">SUM(D242:D254)</f>
        <v>8518</v>
      </c>
      <c r="E241" s="8">
        <f t="shared" ref="E241" si="110">SUM(E242:E254)</f>
        <v>9171</v>
      </c>
      <c r="F241" s="8">
        <f t="shared" ref="F241" si="111">SUM(F242:F254)</f>
        <v>9757</v>
      </c>
      <c r="G241" s="8">
        <f t="shared" ref="G241" si="112">SUM(G242:G254)</f>
        <v>10428</v>
      </c>
      <c r="H241" s="8">
        <f t="shared" ref="H241" si="113">SUM(H242:H254)</f>
        <v>10827</v>
      </c>
      <c r="I241" s="8">
        <f t="shared" ref="I241" si="114">SUM(I242:I254)</f>
        <v>11614</v>
      </c>
      <c r="J241" s="8">
        <f t="shared" ref="J241" si="115">SUM(J242:J254)</f>
        <v>12329</v>
      </c>
      <c r="K241" s="8">
        <f t="shared" ref="K241" si="116">SUM(K242:K254)</f>
        <v>13016</v>
      </c>
      <c r="L241" s="8">
        <f t="shared" ref="L241" si="117">SUM(L242:L254)</f>
        <v>14116</v>
      </c>
      <c r="M241" s="8">
        <f t="shared" ref="M241" si="118">SUM(M242:M254)</f>
        <v>14184</v>
      </c>
      <c r="P241" s="54">
        <f t="shared" si="75"/>
        <v>2.1162703846632658E-2</v>
      </c>
      <c r="Q241" s="54">
        <f t="shared" si="76"/>
        <v>3.8400585151773692E-2</v>
      </c>
      <c r="R241" s="54">
        <f t="shared" si="77"/>
        <v>7.6661188072317366E-2</v>
      </c>
      <c r="S241" s="54">
        <f t="shared" si="78"/>
        <v>6.3897066841129613E-2</v>
      </c>
      <c r="T241" s="54">
        <f t="shared" si="79"/>
        <v>6.8771138669672993E-2</v>
      </c>
      <c r="U241" s="54">
        <f t="shared" si="80"/>
        <v>3.8262370540851576E-2</v>
      </c>
      <c r="V241" s="54">
        <f t="shared" si="81"/>
        <v>7.2688648748499229E-2</v>
      </c>
      <c r="W241" s="54">
        <f t="shared" si="82"/>
        <v>6.1563630101601596E-2</v>
      </c>
      <c r="X241" s="54">
        <f t="shared" si="83"/>
        <v>5.5722280801362656E-2</v>
      </c>
      <c r="Y241" s="54">
        <f t="shared" si="84"/>
        <v>8.4511370620774517E-2</v>
      </c>
      <c r="Z241" s="54">
        <f t="shared" si="85"/>
        <v>4.8172286766789973E-3</v>
      </c>
    </row>
    <row r="242" spans="1:26" x14ac:dyDescent="0.25">
      <c r="A242" s="6" t="s">
        <v>57</v>
      </c>
      <c r="B242" s="67">
        <f>+'Agentes 2023'!B62</f>
        <v>4402</v>
      </c>
      <c r="C242" s="67">
        <f>+'Agentes 2023'!C62</f>
        <v>4475</v>
      </c>
      <c r="D242" s="67">
        <f>+'Agentes 2023'!D62</f>
        <v>4646</v>
      </c>
      <c r="E242" s="67">
        <f>+'Agentes 2023'!E62</f>
        <v>4905</v>
      </c>
      <c r="F242" s="67">
        <f>+'Agentes 2023'!F62</f>
        <v>5161</v>
      </c>
      <c r="G242" s="67">
        <f>+'Agentes 2023'!G62</f>
        <v>5443</v>
      </c>
      <c r="H242" s="67">
        <f>+'Agentes 2023'!H62</f>
        <v>5621</v>
      </c>
      <c r="I242" s="67">
        <f>+'Agentes 2023'!I62</f>
        <v>6039</v>
      </c>
      <c r="J242" s="67">
        <f>+'Agentes 2023'!J62</f>
        <v>6615</v>
      </c>
      <c r="K242" s="67">
        <f>+'Agentes 2023'!K62</f>
        <v>7003</v>
      </c>
      <c r="L242" s="67">
        <f>+'Agentes 2023'!L62</f>
        <v>7618</v>
      </c>
      <c r="M242" s="67">
        <f>+'Agentes 2023'!M62</f>
        <v>7674</v>
      </c>
      <c r="P242" s="54">
        <f t="shared" si="75"/>
        <v>1.6583371194911489E-2</v>
      </c>
      <c r="Q242" s="54">
        <f t="shared" si="76"/>
        <v>3.8212290502793289E-2</v>
      </c>
      <c r="R242" s="54">
        <f t="shared" si="77"/>
        <v>5.5746879035729613E-2</v>
      </c>
      <c r="S242" s="54">
        <f t="shared" si="78"/>
        <v>5.2191641182466775E-2</v>
      </c>
      <c r="T242" s="54">
        <f t="shared" si="79"/>
        <v>5.4640573532261261E-2</v>
      </c>
      <c r="U242" s="54">
        <f t="shared" si="80"/>
        <v>3.2702553738747087E-2</v>
      </c>
      <c r="V242" s="54">
        <f t="shared" si="81"/>
        <v>7.4363992172211457E-2</v>
      </c>
      <c r="W242" s="54">
        <f t="shared" si="82"/>
        <v>9.5380029806259259E-2</v>
      </c>
      <c r="X242" s="54">
        <f t="shared" si="83"/>
        <v>5.8654572940287197E-2</v>
      </c>
      <c r="Y242" s="54">
        <f t="shared" si="84"/>
        <v>8.7819505926031605E-2</v>
      </c>
      <c r="Z242" s="54">
        <f t="shared" si="85"/>
        <v>7.3510107639800371E-3</v>
      </c>
    </row>
    <row r="243" spans="1:26" x14ac:dyDescent="0.25">
      <c r="A243" s="6" t="s">
        <v>58</v>
      </c>
      <c r="B243" s="67">
        <f>+'Agentes 2023'!B63</f>
        <v>459</v>
      </c>
      <c r="C243" s="67">
        <f>+'Agentes 2023'!C63</f>
        <v>496</v>
      </c>
      <c r="D243" s="67">
        <f>+'Agentes 2023'!D63</f>
        <v>527</v>
      </c>
      <c r="E243" s="67">
        <f>+'Agentes 2023'!E63</f>
        <v>595</v>
      </c>
      <c r="F243" s="67">
        <f>+'Agentes 2023'!F63</f>
        <v>626</v>
      </c>
      <c r="G243" s="67">
        <f>+'Agentes 2023'!G63</f>
        <v>675</v>
      </c>
      <c r="H243" s="67">
        <f>+'Agentes 2023'!H63</f>
        <v>777</v>
      </c>
      <c r="I243" s="67">
        <f>+'Agentes 2023'!I63</f>
        <v>873</v>
      </c>
      <c r="J243" s="67">
        <f>+'Agentes 2023'!J63</f>
        <v>788</v>
      </c>
      <c r="K243" s="67">
        <f>+'Agentes 2023'!K63</f>
        <v>845</v>
      </c>
      <c r="L243" s="67">
        <f>+'Agentes 2023'!L63</f>
        <v>901</v>
      </c>
      <c r="M243" s="67">
        <f>+'Agentes 2023'!M63</f>
        <v>905</v>
      </c>
      <c r="P243" s="54">
        <f t="shared" si="75"/>
        <v>8.0610021786492458E-2</v>
      </c>
      <c r="Q243" s="54">
        <f t="shared" si="76"/>
        <v>6.25E-2</v>
      </c>
      <c r="R243" s="54">
        <f t="shared" si="77"/>
        <v>0.12903225806451624</v>
      </c>
      <c r="S243" s="54">
        <f t="shared" si="78"/>
        <v>5.2100840336134491E-2</v>
      </c>
      <c r="T243" s="54">
        <f t="shared" si="79"/>
        <v>7.8274760383386655E-2</v>
      </c>
      <c r="U243" s="54">
        <f t="shared" si="80"/>
        <v>0.1511111111111112</v>
      </c>
      <c r="V243" s="54">
        <f t="shared" si="81"/>
        <v>0.12355212355212353</v>
      </c>
      <c r="W243" s="54">
        <f t="shared" si="82"/>
        <v>-9.7365406643757146E-2</v>
      </c>
      <c r="X243" s="54">
        <f t="shared" si="83"/>
        <v>7.2335025380710682E-2</v>
      </c>
      <c r="Y243" s="54">
        <f t="shared" si="84"/>
        <v>6.6272189349112498E-2</v>
      </c>
      <c r="Z243" s="54">
        <f t="shared" si="85"/>
        <v>4.4395116537181423E-3</v>
      </c>
    </row>
    <row r="244" spans="1:26" x14ac:dyDescent="0.25">
      <c r="A244" s="6" t="s">
        <v>59</v>
      </c>
      <c r="B244" s="67">
        <f>+'Agentes 2023'!B64</f>
        <v>438</v>
      </c>
      <c r="C244" s="67">
        <f>+'Agentes 2023'!C64</f>
        <v>440</v>
      </c>
      <c r="D244" s="67">
        <f>+'Agentes 2023'!D64</f>
        <v>470</v>
      </c>
      <c r="E244" s="67">
        <f>+'Agentes 2023'!E64</f>
        <v>503</v>
      </c>
      <c r="F244" s="67">
        <f>+'Agentes 2023'!F64</f>
        <v>525</v>
      </c>
      <c r="G244" s="67">
        <f>+'Agentes 2023'!G64</f>
        <v>587</v>
      </c>
      <c r="H244" s="67">
        <f>+'Agentes 2023'!H64</f>
        <v>604</v>
      </c>
      <c r="I244" s="67">
        <f>+'Agentes 2023'!I64</f>
        <v>640</v>
      </c>
      <c r="J244" s="67">
        <f>+'Agentes 2023'!J64</f>
        <v>661</v>
      </c>
      <c r="K244" s="67">
        <f>+'Agentes 2023'!K64</f>
        <v>697</v>
      </c>
      <c r="L244" s="67">
        <f>+'Agentes 2023'!L64</f>
        <v>806</v>
      </c>
      <c r="M244" s="67">
        <f>+'Agentes 2023'!M64</f>
        <v>806</v>
      </c>
      <c r="P244" s="54">
        <f t="shared" si="75"/>
        <v>4.5662100456620447E-3</v>
      </c>
      <c r="Q244" s="54">
        <f t="shared" si="76"/>
        <v>6.8181818181818121E-2</v>
      </c>
      <c r="R244" s="54">
        <f t="shared" si="77"/>
        <v>7.0212765957446743E-2</v>
      </c>
      <c r="S244" s="54">
        <f t="shared" si="78"/>
        <v>4.3737574552683789E-2</v>
      </c>
      <c r="T244" s="54">
        <f t="shared" si="79"/>
        <v>0.11809523809523803</v>
      </c>
      <c r="U244" s="54">
        <f t="shared" si="80"/>
        <v>2.8960817717206044E-2</v>
      </c>
      <c r="V244" s="54">
        <f t="shared" si="81"/>
        <v>5.9602649006622599E-2</v>
      </c>
      <c r="W244" s="54">
        <f t="shared" si="82"/>
        <v>3.2812499999999911E-2</v>
      </c>
      <c r="X244" s="54">
        <f t="shared" si="83"/>
        <v>5.4462934947050012E-2</v>
      </c>
      <c r="Y244" s="54">
        <f t="shared" si="84"/>
        <v>0.1563845050215209</v>
      </c>
      <c r="Z244" s="54">
        <f t="shared" si="85"/>
        <v>0</v>
      </c>
    </row>
    <row r="245" spans="1:26" x14ac:dyDescent="0.25">
      <c r="A245" s="6" t="s">
        <v>60</v>
      </c>
      <c r="B245" s="67">
        <f>+'Agentes 2023'!B65</f>
        <v>280</v>
      </c>
      <c r="C245" s="67">
        <f>+'Agentes 2023'!C65</f>
        <v>279</v>
      </c>
      <c r="D245" s="67">
        <f>+'Agentes 2023'!D65</f>
        <v>284</v>
      </c>
      <c r="E245" s="67">
        <f>+'Agentes 2023'!E65</f>
        <v>317</v>
      </c>
      <c r="F245" s="67">
        <f>+'Agentes 2023'!F65</f>
        <v>340</v>
      </c>
      <c r="G245" s="67">
        <f>+'Agentes 2023'!G65</f>
        <v>376</v>
      </c>
      <c r="H245" s="67">
        <f>+'Agentes 2023'!H65</f>
        <v>382</v>
      </c>
      <c r="I245" s="67">
        <f>+'Agentes 2023'!I65</f>
        <v>412</v>
      </c>
      <c r="J245" s="67">
        <f>+'Agentes 2023'!J65</f>
        <v>532</v>
      </c>
      <c r="K245" s="67">
        <f>+'Agentes 2023'!K65</f>
        <v>552</v>
      </c>
      <c r="L245" s="67">
        <f>+'Agentes 2023'!L65</f>
        <v>580</v>
      </c>
      <c r="M245" s="67">
        <f>+'Agentes 2023'!M65</f>
        <v>578</v>
      </c>
      <c r="P245" s="54">
        <f t="shared" si="75"/>
        <v>-3.5714285714285587E-3</v>
      </c>
      <c r="Q245" s="54">
        <f t="shared" si="76"/>
        <v>1.7921146953405076E-2</v>
      </c>
      <c r="R245" s="54">
        <f t="shared" si="77"/>
        <v>0.11619718309859151</v>
      </c>
      <c r="S245" s="54">
        <f t="shared" si="78"/>
        <v>7.2555205047318605E-2</v>
      </c>
      <c r="T245" s="54">
        <f t="shared" si="79"/>
        <v>0.10588235294117654</v>
      </c>
      <c r="U245" s="54">
        <f t="shared" si="80"/>
        <v>1.5957446808510634E-2</v>
      </c>
      <c r="V245" s="54">
        <f t="shared" si="81"/>
        <v>7.8534031413612482E-2</v>
      </c>
      <c r="W245" s="54">
        <f t="shared" si="82"/>
        <v>0.29126213592233019</v>
      </c>
      <c r="X245" s="54">
        <f t="shared" si="83"/>
        <v>3.7593984962406068E-2</v>
      </c>
      <c r="Y245" s="54">
        <f t="shared" si="84"/>
        <v>5.0724637681159424E-2</v>
      </c>
      <c r="Z245" s="54">
        <f t="shared" si="85"/>
        <v>-3.4482758620689724E-3</v>
      </c>
    </row>
    <row r="246" spans="1:26" x14ac:dyDescent="0.25">
      <c r="A246" s="6" t="s">
        <v>61</v>
      </c>
      <c r="B246" s="67">
        <f>+'Agentes 2023'!B66</f>
        <v>215</v>
      </c>
      <c r="C246" s="67">
        <f>+'Agentes 2023'!C66</f>
        <v>210</v>
      </c>
      <c r="D246" s="67">
        <f>+'Agentes 2023'!D66</f>
        <v>219</v>
      </c>
      <c r="E246" s="67">
        <f>+'Agentes 2023'!E66</f>
        <v>234</v>
      </c>
      <c r="F246" s="67">
        <f>+'Agentes 2023'!F66</f>
        <v>232</v>
      </c>
      <c r="G246" s="67">
        <f>+'Agentes 2023'!G66</f>
        <v>252</v>
      </c>
      <c r="H246" s="67">
        <f>+'Agentes 2023'!H66</f>
        <v>262</v>
      </c>
      <c r="I246" s="67">
        <f>+'Agentes 2023'!I66</f>
        <v>273</v>
      </c>
      <c r="J246" s="67">
        <f>+'Agentes 2023'!J66</f>
        <v>282</v>
      </c>
      <c r="K246" s="67">
        <f>+'Agentes 2023'!K66</f>
        <v>290</v>
      </c>
      <c r="L246" s="67">
        <f>+'Agentes 2023'!L66</f>
        <v>301</v>
      </c>
      <c r="M246" s="67">
        <f>+'Agentes 2023'!M66</f>
        <v>302</v>
      </c>
      <c r="P246" s="54">
        <f t="shared" si="75"/>
        <v>-2.3255813953488413E-2</v>
      </c>
      <c r="Q246" s="54">
        <f t="shared" si="76"/>
        <v>4.2857142857142927E-2</v>
      </c>
      <c r="R246" s="54">
        <f t="shared" si="77"/>
        <v>6.8493150684931559E-2</v>
      </c>
      <c r="S246" s="54">
        <f t="shared" si="78"/>
        <v>-8.5470085470085166E-3</v>
      </c>
      <c r="T246" s="54">
        <f t="shared" si="79"/>
        <v>8.6206896551724199E-2</v>
      </c>
      <c r="U246" s="54">
        <f t="shared" si="80"/>
        <v>3.9682539682539764E-2</v>
      </c>
      <c r="V246" s="54">
        <f t="shared" si="81"/>
        <v>4.1984732824427384E-2</v>
      </c>
      <c r="W246" s="54">
        <f t="shared" si="82"/>
        <v>3.2967032967033072E-2</v>
      </c>
      <c r="X246" s="54">
        <f t="shared" si="83"/>
        <v>2.8368794326241176E-2</v>
      </c>
      <c r="Y246" s="54">
        <f t="shared" si="84"/>
        <v>3.7931034482758585E-2</v>
      </c>
      <c r="Z246" s="54">
        <f t="shared" si="85"/>
        <v>3.3222591362125353E-3</v>
      </c>
    </row>
    <row r="247" spans="1:26" x14ac:dyDescent="0.25">
      <c r="A247" s="6" t="s">
        <v>62</v>
      </c>
      <c r="B247" s="67">
        <f>+'Agentes 2023'!B67</f>
        <v>63</v>
      </c>
      <c r="C247" s="67">
        <f>+'Agentes 2023'!C67</f>
        <v>72</v>
      </c>
      <c r="D247" s="67">
        <f>+'Agentes 2023'!D67</f>
        <v>78</v>
      </c>
      <c r="E247" s="67">
        <f>+'Agentes 2023'!E67</f>
        <v>93</v>
      </c>
      <c r="F247" s="67">
        <f>+'Agentes 2023'!F67</f>
        <v>108</v>
      </c>
      <c r="G247" s="67">
        <f>+'Agentes 2023'!G67</f>
        <v>129</v>
      </c>
      <c r="H247" s="67">
        <f>+'Agentes 2023'!H67</f>
        <v>120</v>
      </c>
      <c r="I247" s="67">
        <f>+'Agentes 2023'!I67</f>
        <v>116</v>
      </c>
      <c r="J247" s="67">
        <f>+'Agentes 2023'!J67</f>
        <v>133</v>
      </c>
      <c r="K247" s="67">
        <f>+'Agentes 2023'!K67</f>
        <v>138</v>
      </c>
      <c r="L247" s="67">
        <f>+'Agentes 2023'!L67</f>
        <v>150</v>
      </c>
      <c r="M247" s="67">
        <f>+'Agentes 2023'!M67</f>
        <v>149</v>
      </c>
      <c r="P247" s="54">
        <f t="shared" si="75"/>
        <v>0.14285714285714279</v>
      </c>
      <c r="Q247" s="54">
        <f t="shared" si="76"/>
        <v>8.3333333333333259E-2</v>
      </c>
      <c r="R247" s="54">
        <f t="shared" si="77"/>
        <v>0.19230769230769229</v>
      </c>
      <c r="S247" s="54">
        <f t="shared" si="78"/>
        <v>0.16129032258064524</v>
      </c>
      <c r="T247" s="54">
        <f t="shared" si="79"/>
        <v>0.19444444444444442</v>
      </c>
      <c r="U247" s="54">
        <f t="shared" si="80"/>
        <v>-6.9767441860465129E-2</v>
      </c>
      <c r="V247" s="54">
        <f t="shared" si="81"/>
        <v>-3.3333333333333326E-2</v>
      </c>
      <c r="W247" s="54">
        <f t="shared" si="82"/>
        <v>0.14655172413793105</v>
      </c>
      <c r="X247" s="54">
        <f t="shared" si="83"/>
        <v>3.7593984962406068E-2</v>
      </c>
      <c r="Y247" s="54">
        <f t="shared" si="84"/>
        <v>8.6956521739130377E-2</v>
      </c>
      <c r="Z247" s="54">
        <f t="shared" si="85"/>
        <v>-6.6666666666667096E-3</v>
      </c>
    </row>
    <row r="248" spans="1:26" x14ac:dyDescent="0.25">
      <c r="A248" s="6" t="s">
        <v>56</v>
      </c>
      <c r="B248" s="67">
        <f>+'Agentes 2023'!B68</f>
        <v>935</v>
      </c>
      <c r="C248" s="67">
        <f>+'Agentes 2023'!C68</f>
        <v>959</v>
      </c>
      <c r="D248" s="67">
        <f>+'Agentes 2023'!D68</f>
        <v>972</v>
      </c>
      <c r="E248" s="67">
        <f>+'Agentes 2023'!E68</f>
        <v>1044</v>
      </c>
      <c r="F248" s="67">
        <f>+'Agentes 2023'!F68</f>
        <v>1094</v>
      </c>
      <c r="G248" s="67">
        <f>+'Agentes 2023'!G68</f>
        <v>1162</v>
      </c>
      <c r="H248" s="67">
        <f>+'Agentes 2023'!H68</f>
        <v>1211</v>
      </c>
      <c r="I248" s="67">
        <f>+'Agentes 2023'!I68</f>
        <v>1277</v>
      </c>
      <c r="J248" s="67">
        <f>+'Agentes 2023'!J68</f>
        <v>1349</v>
      </c>
      <c r="K248" s="67">
        <f>+'Agentes 2023'!K68</f>
        <v>1471</v>
      </c>
      <c r="L248" s="67">
        <f>+'Agentes 2023'!L68</f>
        <v>1588</v>
      </c>
      <c r="M248" s="67">
        <f>+'Agentes 2023'!M68</f>
        <v>1614</v>
      </c>
      <c r="P248" s="54">
        <f t="shared" si="75"/>
        <v>2.5668449197860932E-2</v>
      </c>
      <c r="Q248" s="54">
        <f t="shared" si="76"/>
        <v>1.355578727841511E-2</v>
      </c>
      <c r="R248" s="54">
        <f t="shared" si="77"/>
        <v>7.4074074074074181E-2</v>
      </c>
      <c r="S248" s="54">
        <f t="shared" si="78"/>
        <v>4.789272030651337E-2</v>
      </c>
      <c r="T248" s="54">
        <f t="shared" si="79"/>
        <v>6.2157221206581292E-2</v>
      </c>
      <c r="U248" s="54">
        <f t="shared" si="80"/>
        <v>4.2168674698795261E-2</v>
      </c>
      <c r="V248" s="54">
        <f t="shared" si="81"/>
        <v>5.4500412881915761E-2</v>
      </c>
      <c r="W248" s="54">
        <f t="shared" si="82"/>
        <v>5.6382145653876226E-2</v>
      </c>
      <c r="X248" s="54">
        <f t="shared" si="83"/>
        <v>9.0437361008154138E-2</v>
      </c>
      <c r="Y248" s="54">
        <f t="shared" si="84"/>
        <v>7.9537729435757987E-2</v>
      </c>
      <c r="Z248" s="54">
        <f t="shared" si="85"/>
        <v>1.6372795969773257E-2</v>
      </c>
    </row>
    <row r="249" spans="1:26" x14ac:dyDescent="0.25">
      <c r="A249" s="6" t="s">
        <v>63</v>
      </c>
      <c r="B249" s="67">
        <f>+'Agentes 2023'!B69</f>
        <v>278</v>
      </c>
      <c r="C249" s="67">
        <f>+'Agentes 2023'!C69</f>
        <v>281</v>
      </c>
      <c r="D249" s="67">
        <f>+'Agentes 2023'!D69</f>
        <v>266</v>
      </c>
      <c r="E249" s="67">
        <f>+'Agentes 2023'!E69</f>
        <v>303</v>
      </c>
      <c r="F249" s="67">
        <f>+'Agentes 2023'!F69</f>
        <v>363</v>
      </c>
      <c r="G249" s="67">
        <f>+'Agentes 2023'!G69</f>
        <v>367</v>
      </c>
      <c r="H249" s="67">
        <f>+'Agentes 2023'!H69</f>
        <v>400</v>
      </c>
      <c r="I249" s="67">
        <f>+'Agentes 2023'!I69</f>
        <v>417</v>
      </c>
      <c r="J249" s="67">
        <f>+'Agentes 2023'!J69</f>
        <v>451</v>
      </c>
      <c r="K249" s="67">
        <f>+'Agentes 2023'!K69</f>
        <v>462</v>
      </c>
      <c r="L249" s="67">
        <f>+'Agentes 2023'!L69</f>
        <v>493</v>
      </c>
      <c r="M249" s="67">
        <f>+'Agentes 2023'!M69</f>
        <v>490</v>
      </c>
      <c r="P249" s="54">
        <f t="shared" si="75"/>
        <v>1.0791366906474753E-2</v>
      </c>
      <c r="Q249" s="54">
        <f t="shared" si="76"/>
        <v>-5.3380782918149516E-2</v>
      </c>
      <c r="R249" s="54">
        <f t="shared" si="77"/>
        <v>0.13909774436090228</v>
      </c>
      <c r="S249" s="54">
        <f t="shared" si="78"/>
        <v>0.19801980198019797</v>
      </c>
      <c r="T249" s="54">
        <f t="shared" si="79"/>
        <v>1.1019283746556363E-2</v>
      </c>
      <c r="U249" s="54">
        <f t="shared" si="80"/>
        <v>8.9918256130790297E-2</v>
      </c>
      <c r="V249" s="54">
        <f t="shared" si="81"/>
        <v>4.2499999999999982E-2</v>
      </c>
      <c r="W249" s="54">
        <f t="shared" si="82"/>
        <v>8.1534772182254134E-2</v>
      </c>
      <c r="X249" s="54">
        <f t="shared" si="83"/>
        <v>2.4390243902439046E-2</v>
      </c>
      <c r="Y249" s="54">
        <f t="shared" si="84"/>
        <v>6.7099567099567103E-2</v>
      </c>
      <c r="Z249" s="54">
        <f t="shared" si="85"/>
        <v>-6.0851926977687487E-3</v>
      </c>
    </row>
    <row r="250" spans="1:26" x14ac:dyDescent="0.25">
      <c r="A250" s="6" t="s">
        <v>64</v>
      </c>
      <c r="B250" s="67">
        <f>+'Agentes 2023'!B70</f>
        <v>414</v>
      </c>
      <c r="C250" s="67">
        <f>+'Agentes 2023'!C70</f>
        <v>408</v>
      </c>
      <c r="D250" s="67">
        <f>+'Agentes 2023'!D70</f>
        <v>430</v>
      </c>
      <c r="E250" s="67">
        <f>+'Agentes 2023'!E70</f>
        <v>488</v>
      </c>
      <c r="F250" s="67">
        <f>+'Agentes 2023'!F70</f>
        <v>576</v>
      </c>
      <c r="G250" s="67">
        <f>+'Agentes 2023'!G70</f>
        <v>625</v>
      </c>
      <c r="H250" s="67">
        <f>+'Agentes 2023'!H70</f>
        <v>642</v>
      </c>
      <c r="I250" s="67">
        <f>+'Agentes 2023'!I70</f>
        <v>678</v>
      </c>
      <c r="J250" s="67">
        <f>+'Agentes 2023'!J70</f>
        <v>741</v>
      </c>
      <c r="K250" s="67">
        <f>+'Agentes 2023'!K70</f>
        <v>761</v>
      </c>
      <c r="L250" s="67">
        <f>+'Agentes 2023'!L70</f>
        <v>830</v>
      </c>
      <c r="M250" s="67">
        <f>+'Agentes 2023'!M70</f>
        <v>829</v>
      </c>
      <c r="P250" s="54">
        <f t="shared" si="75"/>
        <v>-1.4492753623188359E-2</v>
      </c>
      <c r="Q250" s="54">
        <f t="shared" si="76"/>
        <v>5.3921568627451011E-2</v>
      </c>
      <c r="R250" s="54">
        <f t="shared" si="77"/>
        <v>0.13488372093023249</v>
      </c>
      <c r="S250" s="54">
        <f t="shared" si="78"/>
        <v>0.18032786885245899</v>
      </c>
      <c r="T250" s="54">
        <f t="shared" si="79"/>
        <v>8.506944444444442E-2</v>
      </c>
      <c r="U250" s="54">
        <f t="shared" si="80"/>
        <v>2.7199999999999891E-2</v>
      </c>
      <c r="V250" s="54">
        <f t="shared" si="81"/>
        <v>5.6074766355140193E-2</v>
      </c>
      <c r="W250" s="54">
        <f t="shared" si="82"/>
        <v>9.2920353982300918E-2</v>
      </c>
      <c r="X250" s="54">
        <f t="shared" si="83"/>
        <v>2.6990553306342813E-2</v>
      </c>
      <c r="Y250" s="54">
        <f t="shared" si="84"/>
        <v>9.067017082785811E-2</v>
      </c>
      <c r="Z250" s="54">
        <f t="shared" si="85"/>
        <v>-1.2048192771084709E-3</v>
      </c>
    </row>
    <row r="251" spans="1:26" x14ac:dyDescent="0.25">
      <c r="A251" s="6" t="s">
        <v>65</v>
      </c>
      <c r="B251" s="67">
        <f>+'Agentes 2023'!B71</f>
        <v>103</v>
      </c>
      <c r="C251" s="67">
        <f>+'Agentes 2023'!C71</f>
        <v>105</v>
      </c>
      <c r="D251" s="67">
        <f>+'Agentes 2023'!D71</f>
        <v>110</v>
      </c>
      <c r="E251" s="67">
        <f>+'Agentes 2023'!E71</f>
        <v>131</v>
      </c>
      <c r="F251" s="67">
        <f>+'Agentes 2023'!F71</f>
        <v>131</v>
      </c>
      <c r="G251" s="67">
        <f>+'Agentes 2023'!G71</f>
        <v>150</v>
      </c>
      <c r="H251" s="67">
        <f>+'Agentes 2023'!H71</f>
        <v>161</v>
      </c>
      <c r="I251" s="67">
        <f>+'Agentes 2023'!I71</f>
        <v>173</v>
      </c>
      <c r="J251" s="67">
        <f>+'Agentes 2023'!J71</f>
        <v>146</v>
      </c>
      <c r="K251" s="67">
        <f>+'Agentes 2023'!K71</f>
        <v>143</v>
      </c>
      <c r="L251" s="67">
        <f>+'Agentes 2023'!L71</f>
        <v>144</v>
      </c>
      <c r="M251" s="67">
        <f>+'Agentes 2023'!M71</f>
        <v>141</v>
      </c>
      <c r="P251" s="54">
        <f t="shared" si="75"/>
        <v>1.9417475728155331E-2</v>
      </c>
      <c r="Q251" s="54">
        <f t="shared" si="76"/>
        <v>4.7619047619047672E-2</v>
      </c>
      <c r="R251" s="54">
        <f t="shared" si="77"/>
        <v>0.19090909090909092</v>
      </c>
      <c r="S251" s="54">
        <f t="shared" si="78"/>
        <v>0</v>
      </c>
      <c r="T251" s="54">
        <f t="shared" si="79"/>
        <v>0.14503816793893121</v>
      </c>
      <c r="U251" s="54">
        <f t="shared" si="80"/>
        <v>7.333333333333325E-2</v>
      </c>
      <c r="V251" s="54">
        <f t="shared" si="81"/>
        <v>7.4534161490683148E-2</v>
      </c>
      <c r="W251" s="54">
        <f t="shared" si="82"/>
        <v>-0.15606936416184969</v>
      </c>
      <c r="X251" s="54">
        <f t="shared" si="83"/>
        <v>-2.0547945205479423E-2</v>
      </c>
      <c r="Y251" s="54">
        <f t="shared" si="84"/>
        <v>6.9930069930070893E-3</v>
      </c>
      <c r="Z251" s="54">
        <f t="shared" si="85"/>
        <v>-2.083333333333337E-2</v>
      </c>
    </row>
    <row r="252" spans="1:26" x14ac:dyDescent="0.25">
      <c r="A252" s="6" t="s">
        <v>66</v>
      </c>
      <c r="B252" s="67">
        <f>+'Agentes 2023'!B72</f>
        <v>41</v>
      </c>
      <c r="C252" s="67">
        <f>+'Agentes 2023'!C72</f>
        <v>38</v>
      </c>
      <c r="D252" s="67">
        <f>+'Agentes 2023'!D72</f>
        <v>45</v>
      </c>
      <c r="E252" s="67">
        <f>+'Agentes 2023'!E72</f>
        <v>41</v>
      </c>
      <c r="F252" s="67">
        <f>+'Agentes 2023'!F72</f>
        <v>52</v>
      </c>
      <c r="G252" s="67">
        <f>+'Agentes 2023'!G72</f>
        <v>55</v>
      </c>
      <c r="H252" s="67">
        <f>+'Agentes 2023'!H72</f>
        <v>63</v>
      </c>
      <c r="I252" s="67">
        <f>+'Agentes 2023'!I72</f>
        <v>74</v>
      </c>
      <c r="J252" s="67">
        <f>+'Agentes 2023'!J72</f>
        <v>16</v>
      </c>
      <c r="K252" s="67">
        <f>+'Agentes 2023'!K72</f>
        <v>19</v>
      </c>
      <c r="L252" s="67">
        <f>+'Agentes 2023'!L72</f>
        <v>23</v>
      </c>
      <c r="M252" s="67">
        <f>+'Agentes 2023'!M72</f>
        <v>22</v>
      </c>
      <c r="P252" s="54">
        <f t="shared" si="75"/>
        <v>-7.3170731707317027E-2</v>
      </c>
      <c r="Q252" s="54">
        <f t="shared" si="76"/>
        <v>0.18421052631578938</v>
      </c>
      <c r="R252" s="54">
        <f t="shared" si="77"/>
        <v>-8.8888888888888906E-2</v>
      </c>
      <c r="S252" s="54">
        <f t="shared" si="78"/>
        <v>0.26829268292682928</v>
      </c>
      <c r="T252" s="54">
        <f t="shared" si="79"/>
        <v>5.7692307692307709E-2</v>
      </c>
      <c r="U252" s="54">
        <f t="shared" si="80"/>
        <v>0.1454545454545455</v>
      </c>
      <c r="V252" s="54">
        <f t="shared" si="81"/>
        <v>0.17460317460317465</v>
      </c>
      <c r="W252" s="54">
        <f t="shared" si="82"/>
        <v>-0.78378378378378377</v>
      </c>
      <c r="X252" s="54">
        <f t="shared" si="83"/>
        <v>0.1875</v>
      </c>
      <c r="Y252" s="54">
        <f t="shared" si="84"/>
        <v>0.21052631578947367</v>
      </c>
      <c r="Z252" s="54">
        <f t="shared" si="85"/>
        <v>-4.3478260869565188E-2</v>
      </c>
    </row>
    <row r="253" spans="1:26" x14ac:dyDescent="0.25">
      <c r="A253" s="6" t="s">
        <v>67</v>
      </c>
      <c r="B253" s="67">
        <f>+'Agentes 2023'!B73</f>
        <v>405</v>
      </c>
      <c r="C253" s="67">
        <f>+'Agentes 2023'!C73</f>
        <v>440</v>
      </c>
      <c r="D253" s="67">
        <f>+'Agentes 2023'!D73</f>
        <v>471</v>
      </c>
      <c r="E253" s="67">
        <f>+'Agentes 2023'!E73</f>
        <v>517</v>
      </c>
      <c r="F253" s="67">
        <f>+'Agentes 2023'!F73</f>
        <v>549</v>
      </c>
      <c r="G253" s="67">
        <f>+'Agentes 2023'!G73</f>
        <v>607</v>
      </c>
      <c r="H253" s="67">
        <f>+'Agentes 2023'!H73</f>
        <v>584</v>
      </c>
      <c r="I253" s="67">
        <f>+'Agentes 2023'!I73</f>
        <v>642</v>
      </c>
      <c r="J253" s="67">
        <f>+'Agentes 2023'!J73</f>
        <v>615</v>
      </c>
      <c r="K253" s="67">
        <f>+'Agentes 2023'!K73</f>
        <v>635</v>
      </c>
      <c r="L253" s="67">
        <f>+'Agentes 2023'!L73</f>
        <v>682</v>
      </c>
      <c r="M253" s="67">
        <f>+'Agentes 2023'!M73</f>
        <v>674</v>
      </c>
      <c r="P253" s="54">
        <f t="shared" si="75"/>
        <v>8.6419753086419693E-2</v>
      </c>
      <c r="Q253" s="54">
        <f t="shared" si="76"/>
        <v>7.0454545454545547E-2</v>
      </c>
      <c r="R253" s="54">
        <f t="shared" si="77"/>
        <v>9.7664543524416114E-2</v>
      </c>
      <c r="S253" s="54">
        <f t="shared" si="78"/>
        <v>6.1895551257253434E-2</v>
      </c>
      <c r="T253" s="54">
        <f t="shared" si="79"/>
        <v>0.10564663023679421</v>
      </c>
      <c r="U253" s="54">
        <f t="shared" si="80"/>
        <v>-3.7891268533772671E-2</v>
      </c>
      <c r="V253" s="54">
        <f t="shared" si="81"/>
        <v>9.9315068493150749E-2</v>
      </c>
      <c r="W253" s="54">
        <f t="shared" si="82"/>
        <v>-4.2056074766355089E-2</v>
      </c>
      <c r="X253" s="54">
        <f t="shared" si="83"/>
        <v>3.2520325203251987E-2</v>
      </c>
      <c r="Y253" s="54">
        <f t="shared" si="84"/>
        <v>7.401574803149602E-2</v>
      </c>
      <c r="Z253" s="54">
        <f t="shared" si="85"/>
        <v>-1.1730205278592365E-2</v>
      </c>
    </row>
    <row r="254" spans="1:26" x14ac:dyDescent="0.25">
      <c r="A254" s="6"/>
      <c r="B254" s="67">
        <f>+'Agentes 2023'!B74</f>
        <v>0</v>
      </c>
      <c r="C254" s="67">
        <f>+'Agentes 2023'!C74</f>
        <v>0</v>
      </c>
      <c r="D254" s="67">
        <f>+'Agentes 2023'!D74</f>
        <v>0</v>
      </c>
      <c r="E254" s="67">
        <f>+'Agentes 2023'!E74</f>
        <v>0</v>
      </c>
      <c r="F254" s="67">
        <f>+'Agentes 2023'!F74</f>
        <v>0</v>
      </c>
      <c r="G254" s="67">
        <f>+'Agentes 2023'!G74</f>
        <v>0</v>
      </c>
      <c r="H254" s="67">
        <f>+'Agentes 2023'!H74</f>
        <v>0</v>
      </c>
      <c r="I254" s="67">
        <f>+'Agentes 2023'!I74</f>
        <v>0</v>
      </c>
      <c r="J254" s="67">
        <f>+'Agentes 2023'!J74</f>
        <v>0</v>
      </c>
      <c r="K254" s="67">
        <f>+'Agentes 2023'!K74</f>
        <v>0</v>
      </c>
      <c r="L254" s="67">
        <f>+'Agentes 2023'!L74</f>
        <v>0</v>
      </c>
      <c r="M254" s="67">
        <f>+'Agentes 2023'!M74</f>
        <v>0</v>
      </c>
      <c r="P254" s="54" t="e">
        <f t="shared" si="75"/>
        <v>#DIV/0!</v>
      </c>
      <c r="Q254" s="54" t="e">
        <f t="shared" si="76"/>
        <v>#DIV/0!</v>
      </c>
      <c r="R254" s="54" t="e">
        <f t="shared" si="77"/>
        <v>#DIV/0!</v>
      </c>
      <c r="S254" s="54" t="e">
        <f t="shared" si="78"/>
        <v>#DIV/0!</v>
      </c>
      <c r="T254" s="54" t="e">
        <f t="shared" si="79"/>
        <v>#DIV/0!</v>
      </c>
      <c r="U254" s="54" t="e">
        <f t="shared" si="80"/>
        <v>#DIV/0!</v>
      </c>
      <c r="V254" s="54" t="e">
        <f t="shared" si="81"/>
        <v>#DIV/0!</v>
      </c>
      <c r="W254" s="54" t="e">
        <f t="shared" si="82"/>
        <v>#DIV/0!</v>
      </c>
      <c r="X254" s="54" t="e">
        <f t="shared" si="83"/>
        <v>#DIV/0!</v>
      </c>
      <c r="Y254" s="54" t="e">
        <f t="shared" si="84"/>
        <v>#DIV/0!</v>
      </c>
      <c r="Z254" s="54" t="e">
        <f t="shared" si="85"/>
        <v>#DIV/0!</v>
      </c>
    </row>
    <row r="255" spans="1:26" x14ac:dyDescent="0.25">
      <c r="A255" s="8" t="s">
        <v>68</v>
      </c>
      <c r="B255" s="8">
        <f>SUM(B256:B271)</f>
        <v>8267</v>
      </c>
      <c r="C255" s="8">
        <f t="shared" ref="C255" si="119">SUM(C256:C271)</f>
        <v>8448</v>
      </c>
      <c r="D255" s="8">
        <f t="shared" ref="D255" si="120">SUM(D256:D271)</f>
        <v>8812</v>
      </c>
      <c r="E255" s="8">
        <f t="shared" ref="E255" si="121">SUM(E256:E271)</f>
        <v>9363</v>
      </c>
      <c r="F255" s="8">
        <f t="shared" ref="F255" si="122">SUM(F256:F271)</f>
        <v>9985</v>
      </c>
      <c r="G255" s="8">
        <f t="shared" ref="G255" si="123">SUM(G256:G271)</f>
        <v>10574</v>
      </c>
      <c r="H255" s="8">
        <f t="shared" ref="H255" si="124">SUM(H256:H271)</f>
        <v>11067</v>
      </c>
      <c r="I255" s="8">
        <f t="shared" ref="I255" si="125">SUM(I256:I271)</f>
        <v>11421</v>
      </c>
      <c r="J255" s="8">
        <f t="shared" ref="J255" si="126">SUM(J256:J271)</f>
        <v>13038</v>
      </c>
      <c r="K255" s="8">
        <f t="shared" ref="K255" si="127">SUM(K256:K271)</f>
        <v>13447</v>
      </c>
      <c r="L255" s="8">
        <f t="shared" ref="L255" si="128">SUM(L256:L271)</f>
        <v>14654</v>
      </c>
      <c r="M255" s="8">
        <f t="shared" ref="M255" si="129">SUM(M256:M271)</f>
        <v>14748</v>
      </c>
      <c r="P255" s="54">
        <f t="shared" si="75"/>
        <v>2.1894278456513927E-2</v>
      </c>
      <c r="Q255" s="54">
        <f t="shared" si="76"/>
        <v>4.3087121212121104E-2</v>
      </c>
      <c r="R255" s="54">
        <f t="shared" si="77"/>
        <v>6.2528370403994504E-2</v>
      </c>
      <c r="S255" s="54">
        <f t="shared" si="78"/>
        <v>6.6431699241696007E-2</v>
      </c>
      <c r="T255" s="54">
        <f t="shared" si="79"/>
        <v>5.8988482724086078E-2</v>
      </c>
      <c r="U255" s="54">
        <f t="shared" si="80"/>
        <v>4.6623794212218739E-2</v>
      </c>
      <c r="V255" s="54">
        <f t="shared" si="81"/>
        <v>3.1986988343724487E-2</v>
      </c>
      <c r="W255" s="54">
        <f t="shared" si="82"/>
        <v>0.14158129760966642</v>
      </c>
      <c r="X255" s="54">
        <f t="shared" si="83"/>
        <v>3.1369842000306791E-2</v>
      </c>
      <c r="Y255" s="54">
        <f t="shared" si="84"/>
        <v>8.975979772439957E-2</v>
      </c>
      <c r="Z255" s="54">
        <f t="shared" si="85"/>
        <v>6.4146308175241362E-3</v>
      </c>
    </row>
    <row r="256" spans="1:26" x14ac:dyDescent="0.25">
      <c r="A256" s="6" t="s">
        <v>69</v>
      </c>
      <c r="B256" s="67">
        <f>+'Agentes 2023'!B76</f>
        <v>4285</v>
      </c>
      <c r="C256" s="67">
        <f>+'Agentes 2023'!C76</f>
        <v>4355</v>
      </c>
      <c r="D256" s="67">
        <f>+'Agentes 2023'!D76</f>
        <v>4448</v>
      </c>
      <c r="E256" s="67">
        <f>+'Agentes 2023'!E76</f>
        <v>4649</v>
      </c>
      <c r="F256" s="67">
        <f>+'Agentes 2023'!F76</f>
        <v>4866</v>
      </c>
      <c r="G256" s="67">
        <f>+'Agentes 2023'!G76</f>
        <v>5020</v>
      </c>
      <c r="H256" s="67">
        <f>+'Agentes 2023'!H76</f>
        <v>5252</v>
      </c>
      <c r="I256" s="67">
        <f>+'Agentes 2023'!I76</f>
        <v>5369</v>
      </c>
      <c r="J256" s="67">
        <f>+'Agentes 2023'!J76</f>
        <v>6078</v>
      </c>
      <c r="K256" s="67">
        <f>+'Agentes 2023'!K76</f>
        <v>6229</v>
      </c>
      <c r="L256" s="67">
        <f>+'Agentes 2023'!L76</f>
        <v>6756</v>
      </c>
      <c r="M256" s="67">
        <f>+'Agentes 2023'!M76</f>
        <v>6820</v>
      </c>
      <c r="P256" s="54">
        <f t="shared" si="75"/>
        <v>1.6336056009334854E-2</v>
      </c>
      <c r="Q256" s="54">
        <f t="shared" si="76"/>
        <v>2.1354764638346735E-2</v>
      </c>
      <c r="R256" s="54">
        <f t="shared" si="77"/>
        <v>4.5188848920863389E-2</v>
      </c>
      <c r="S256" s="54">
        <f t="shared" si="78"/>
        <v>4.6676704667670377E-2</v>
      </c>
      <c r="T256" s="54">
        <f t="shared" si="79"/>
        <v>3.1648170982326418E-2</v>
      </c>
      <c r="U256" s="54">
        <f t="shared" si="80"/>
        <v>4.621513944223099E-2</v>
      </c>
      <c r="V256" s="54">
        <f t="shared" si="81"/>
        <v>2.2277227722772297E-2</v>
      </c>
      <c r="W256" s="54">
        <f t="shared" si="82"/>
        <v>0.13205438629167432</v>
      </c>
      <c r="X256" s="54">
        <f t="shared" si="83"/>
        <v>2.4843698585060858E-2</v>
      </c>
      <c r="Y256" s="54">
        <f t="shared" si="84"/>
        <v>8.4604270348370481E-2</v>
      </c>
      <c r="Z256" s="54">
        <f t="shared" si="85"/>
        <v>9.4730609828301837E-3</v>
      </c>
    </row>
    <row r="257" spans="1:26" x14ac:dyDescent="0.25">
      <c r="A257" s="6" t="s">
        <v>70</v>
      </c>
      <c r="B257" s="67">
        <f>+'Agentes 2023'!B77</f>
        <v>650</v>
      </c>
      <c r="C257" s="67">
        <f>+'Agentes 2023'!C77</f>
        <v>648</v>
      </c>
      <c r="D257" s="67">
        <f>+'Agentes 2023'!D77</f>
        <v>693</v>
      </c>
      <c r="E257" s="67">
        <f>+'Agentes 2023'!E77</f>
        <v>774</v>
      </c>
      <c r="F257" s="67">
        <f>+'Agentes 2023'!F77</f>
        <v>831</v>
      </c>
      <c r="G257" s="67">
        <f>+'Agentes 2023'!G77</f>
        <v>923</v>
      </c>
      <c r="H257" s="67">
        <f>+'Agentes 2023'!H77</f>
        <v>989</v>
      </c>
      <c r="I257" s="67">
        <f>+'Agentes 2023'!I77</f>
        <v>1030</v>
      </c>
      <c r="J257" s="67">
        <f>+'Agentes 2023'!J77</f>
        <v>1148</v>
      </c>
      <c r="K257" s="67">
        <f>+'Agentes 2023'!K77</f>
        <v>1247</v>
      </c>
      <c r="L257" s="67">
        <f>+'Agentes 2023'!L77</f>
        <v>1393</v>
      </c>
      <c r="M257" s="67">
        <f>+'Agentes 2023'!M77</f>
        <v>1397</v>
      </c>
      <c r="P257" s="54">
        <f t="shared" si="75"/>
        <v>-3.0769230769230882E-3</v>
      </c>
      <c r="Q257" s="54">
        <f t="shared" si="76"/>
        <v>6.944444444444442E-2</v>
      </c>
      <c r="R257" s="54">
        <f t="shared" si="77"/>
        <v>0.11688311688311681</v>
      </c>
      <c r="S257" s="54">
        <f t="shared" si="78"/>
        <v>7.3643410852713087E-2</v>
      </c>
      <c r="T257" s="54">
        <f t="shared" si="79"/>
        <v>0.1107099879663056</v>
      </c>
      <c r="U257" s="54">
        <f t="shared" si="80"/>
        <v>7.1505958829902516E-2</v>
      </c>
      <c r="V257" s="54">
        <f t="shared" si="81"/>
        <v>4.1456016177957578E-2</v>
      </c>
      <c r="W257" s="54">
        <f t="shared" si="82"/>
        <v>0.11456310679611659</v>
      </c>
      <c r="X257" s="54">
        <f t="shared" si="83"/>
        <v>8.6236933797909421E-2</v>
      </c>
      <c r="Y257" s="54">
        <f t="shared" si="84"/>
        <v>0.11708099438652764</v>
      </c>
      <c r="Z257" s="54">
        <f t="shared" si="85"/>
        <v>2.8715003589374621E-3</v>
      </c>
    </row>
    <row r="258" spans="1:26" x14ac:dyDescent="0.25">
      <c r="A258" s="6" t="s">
        <v>71</v>
      </c>
      <c r="B258" s="67">
        <f>+'Agentes 2023'!B78</f>
        <v>497</v>
      </c>
      <c r="C258" s="67">
        <f>+'Agentes 2023'!C78</f>
        <v>506</v>
      </c>
      <c r="D258" s="67">
        <f>+'Agentes 2023'!D78</f>
        <v>565</v>
      </c>
      <c r="E258" s="67">
        <f>+'Agentes 2023'!E78</f>
        <v>582</v>
      </c>
      <c r="F258" s="67">
        <f>+'Agentes 2023'!F78</f>
        <v>612</v>
      </c>
      <c r="G258" s="67">
        <f>+'Agentes 2023'!G78</f>
        <v>665</v>
      </c>
      <c r="H258" s="67">
        <f>+'Agentes 2023'!H78</f>
        <v>717</v>
      </c>
      <c r="I258" s="67">
        <f>+'Agentes 2023'!I78</f>
        <v>729</v>
      </c>
      <c r="J258" s="67">
        <f>+'Agentes 2023'!J78</f>
        <v>842</v>
      </c>
      <c r="K258" s="67">
        <f>+'Agentes 2023'!K78</f>
        <v>889</v>
      </c>
      <c r="L258" s="67">
        <f>+'Agentes 2023'!L78</f>
        <v>971</v>
      </c>
      <c r="M258" s="67">
        <f>+'Agentes 2023'!M78</f>
        <v>980</v>
      </c>
      <c r="P258" s="54">
        <f t="shared" si="75"/>
        <v>1.810865191146882E-2</v>
      </c>
      <c r="Q258" s="54">
        <f t="shared" si="76"/>
        <v>0.11660079051383399</v>
      </c>
      <c r="R258" s="54">
        <f t="shared" si="77"/>
        <v>3.0088495575221197E-2</v>
      </c>
      <c r="S258" s="54">
        <f t="shared" si="78"/>
        <v>5.1546391752577359E-2</v>
      </c>
      <c r="T258" s="54">
        <f t="shared" si="79"/>
        <v>8.6601307189542398E-2</v>
      </c>
      <c r="U258" s="54">
        <f t="shared" si="80"/>
        <v>7.8195488721804596E-2</v>
      </c>
      <c r="V258" s="54">
        <f t="shared" si="81"/>
        <v>1.6736401673640211E-2</v>
      </c>
      <c r="W258" s="54">
        <f t="shared" si="82"/>
        <v>0.15500685871056241</v>
      </c>
      <c r="X258" s="54">
        <f t="shared" si="83"/>
        <v>5.581947743467941E-2</v>
      </c>
      <c r="Y258" s="54">
        <f t="shared" si="84"/>
        <v>9.2238470191225996E-2</v>
      </c>
      <c r="Z258" s="54">
        <f t="shared" si="85"/>
        <v>9.2687950566425759E-3</v>
      </c>
    </row>
    <row r="259" spans="1:26" x14ac:dyDescent="0.25">
      <c r="A259" s="6" t="s">
        <v>72</v>
      </c>
      <c r="B259" s="67">
        <f>+'Agentes 2023'!B79</f>
        <v>355</v>
      </c>
      <c r="C259" s="67">
        <f>+'Agentes 2023'!C79</f>
        <v>368</v>
      </c>
      <c r="D259" s="67">
        <f>+'Agentes 2023'!D79</f>
        <v>393</v>
      </c>
      <c r="E259" s="67">
        <f>+'Agentes 2023'!E79</f>
        <v>416</v>
      </c>
      <c r="F259" s="67">
        <f>+'Agentes 2023'!F79</f>
        <v>432</v>
      </c>
      <c r="G259" s="67">
        <f>+'Agentes 2023'!G79</f>
        <v>488</v>
      </c>
      <c r="H259" s="67">
        <f>+'Agentes 2023'!H79</f>
        <v>497</v>
      </c>
      <c r="I259" s="67">
        <f>+'Agentes 2023'!I79</f>
        <v>525</v>
      </c>
      <c r="J259" s="67">
        <f>+'Agentes 2023'!J79</f>
        <v>489</v>
      </c>
      <c r="K259" s="67">
        <f>+'Agentes 2023'!K79</f>
        <v>515</v>
      </c>
      <c r="L259" s="67">
        <f>+'Agentes 2023'!L79</f>
        <v>555</v>
      </c>
      <c r="M259" s="67">
        <f>+'Agentes 2023'!M79</f>
        <v>558</v>
      </c>
      <c r="P259" s="54">
        <f t="shared" si="75"/>
        <v>3.6619718309859106E-2</v>
      </c>
      <c r="Q259" s="54">
        <f t="shared" si="76"/>
        <v>6.7934782608695565E-2</v>
      </c>
      <c r="R259" s="54">
        <f t="shared" si="77"/>
        <v>5.8524173027989734E-2</v>
      </c>
      <c r="S259" s="54">
        <f t="shared" si="78"/>
        <v>3.8461538461538547E-2</v>
      </c>
      <c r="T259" s="54">
        <f t="shared" si="79"/>
        <v>0.12962962962962954</v>
      </c>
      <c r="U259" s="54">
        <f t="shared" si="80"/>
        <v>1.8442622950819665E-2</v>
      </c>
      <c r="V259" s="54">
        <f t="shared" si="81"/>
        <v>5.6338028169014009E-2</v>
      </c>
      <c r="W259" s="54">
        <f t="shared" si="82"/>
        <v>-6.8571428571428616E-2</v>
      </c>
      <c r="X259" s="54">
        <f t="shared" si="83"/>
        <v>5.3169734151329306E-2</v>
      </c>
      <c r="Y259" s="54">
        <f t="shared" si="84"/>
        <v>7.7669902912621325E-2</v>
      </c>
      <c r="Z259" s="54">
        <f t="shared" si="85"/>
        <v>5.4054054054053502E-3</v>
      </c>
    </row>
    <row r="260" spans="1:26" x14ac:dyDescent="0.25">
      <c r="A260" s="6" t="s">
        <v>73</v>
      </c>
      <c r="B260" s="67">
        <f>+'Agentes 2023'!B80</f>
        <v>63</v>
      </c>
      <c r="C260" s="67">
        <f>+'Agentes 2023'!C80</f>
        <v>58</v>
      </c>
      <c r="D260" s="67">
        <f>+'Agentes 2023'!D80</f>
        <v>67</v>
      </c>
      <c r="E260" s="67">
        <f>+'Agentes 2023'!E80</f>
        <v>74</v>
      </c>
      <c r="F260" s="67">
        <f>+'Agentes 2023'!F80</f>
        <v>102</v>
      </c>
      <c r="G260" s="67">
        <f>+'Agentes 2023'!G80</f>
        <v>111</v>
      </c>
      <c r="H260" s="67">
        <f>+'Agentes 2023'!H80</f>
        <v>114</v>
      </c>
      <c r="I260" s="67">
        <f>+'Agentes 2023'!I80</f>
        <v>116</v>
      </c>
      <c r="J260" s="67">
        <f>+'Agentes 2023'!J80</f>
        <v>142</v>
      </c>
      <c r="K260" s="67">
        <f>+'Agentes 2023'!K80</f>
        <v>142</v>
      </c>
      <c r="L260" s="67">
        <f>+'Agentes 2023'!L80</f>
        <v>173</v>
      </c>
      <c r="M260" s="67">
        <f>+'Agentes 2023'!M80</f>
        <v>172</v>
      </c>
      <c r="P260" s="54">
        <f t="shared" si="75"/>
        <v>-7.9365079365079416E-2</v>
      </c>
      <c r="Q260" s="54">
        <f t="shared" si="76"/>
        <v>0.15517241379310343</v>
      </c>
      <c r="R260" s="54">
        <f t="shared" si="77"/>
        <v>0.10447761194029859</v>
      </c>
      <c r="S260" s="54">
        <f t="shared" si="78"/>
        <v>0.37837837837837829</v>
      </c>
      <c r="T260" s="54">
        <f t="shared" si="79"/>
        <v>8.8235294117646967E-2</v>
      </c>
      <c r="U260" s="54">
        <f t="shared" si="80"/>
        <v>2.7027027027026973E-2</v>
      </c>
      <c r="V260" s="54">
        <f t="shared" si="81"/>
        <v>1.7543859649122862E-2</v>
      </c>
      <c r="W260" s="54">
        <f t="shared" si="82"/>
        <v>0.22413793103448265</v>
      </c>
      <c r="X260" s="54">
        <f t="shared" si="83"/>
        <v>0</v>
      </c>
      <c r="Y260" s="54">
        <f t="shared" si="84"/>
        <v>0.21830985915492951</v>
      </c>
      <c r="Z260" s="54">
        <f t="shared" si="85"/>
        <v>-5.7803468208093012E-3</v>
      </c>
    </row>
    <row r="261" spans="1:26" x14ac:dyDescent="0.25">
      <c r="A261" s="6" t="s">
        <v>74</v>
      </c>
      <c r="B261" s="67">
        <f>+'Agentes 2023'!B81</f>
        <v>136</v>
      </c>
      <c r="C261" s="67">
        <f>+'Agentes 2023'!C81</f>
        <v>142</v>
      </c>
      <c r="D261" s="67">
        <f>+'Agentes 2023'!D81</f>
        <v>171</v>
      </c>
      <c r="E261" s="67">
        <f>+'Agentes 2023'!E81</f>
        <v>187</v>
      </c>
      <c r="F261" s="67">
        <f>+'Agentes 2023'!F81</f>
        <v>180</v>
      </c>
      <c r="G261" s="67">
        <f>+'Agentes 2023'!G81</f>
        <v>201</v>
      </c>
      <c r="H261" s="67">
        <f>+'Agentes 2023'!H81</f>
        <v>215</v>
      </c>
      <c r="I261" s="67">
        <f>+'Agentes 2023'!I81</f>
        <v>213</v>
      </c>
      <c r="J261" s="67">
        <f>+'Agentes 2023'!J81</f>
        <v>197</v>
      </c>
      <c r="K261" s="67">
        <f>+'Agentes 2023'!K81</f>
        <v>198</v>
      </c>
      <c r="L261" s="67">
        <f>+'Agentes 2023'!L81</f>
        <v>212</v>
      </c>
      <c r="M261" s="67">
        <f>+'Agentes 2023'!M81</f>
        <v>209</v>
      </c>
      <c r="P261" s="54">
        <f t="shared" ref="P261:P324" si="130">+C261/B261-1</f>
        <v>4.4117647058823595E-2</v>
      </c>
      <c r="Q261" s="54">
        <f t="shared" ref="Q261:Q324" si="131">+D261/C261-1</f>
        <v>0.20422535211267601</v>
      </c>
      <c r="R261" s="54">
        <f t="shared" ref="R261:R324" si="132">+E261/D261-1</f>
        <v>9.3567251461988299E-2</v>
      </c>
      <c r="S261" s="54">
        <f t="shared" ref="S261:S324" si="133">+F261/E261-1</f>
        <v>-3.7433155080213942E-2</v>
      </c>
      <c r="T261" s="54">
        <f t="shared" ref="T261:T324" si="134">+G261/F261-1</f>
        <v>0.1166666666666667</v>
      </c>
      <c r="U261" s="54">
        <f t="shared" ref="U261:U324" si="135">+H261/G261-1</f>
        <v>6.9651741293532243E-2</v>
      </c>
      <c r="V261" s="54">
        <f t="shared" ref="V261:V324" si="136">+I261/H261-1</f>
        <v>-9.302325581395321E-3</v>
      </c>
      <c r="W261" s="54">
        <f t="shared" ref="W261:W324" si="137">+J261/I261-1</f>
        <v>-7.5117370892018753E-2</v>
      </c>
      <c r="X261" s="54">
        <f t="shared" ref="X261:X324" si="138">+K261/J261-1</f>
        <v>5.0761421319795996E-3</v>
      </c>
      <c r="Y261" s="54">
        <f t="shared" ref="Y261:Y324" si="139">+L261/K261-1</f>
        <v>7.0707070707070718E-2</v>
      </c>
      <c r="Z261" s="54">
        <f t="shared" ref="Z261:Z324" si="140">+M261/L261-1</f>
        <v>-1.4150943396226467E-2</v>
      </c>
    </row>
    <row r="262" spans="1:26" x14ac:dyDescent="0.25">
      <c r="A262" s="6" t="s">
        <v>75</v>
      </c>
      <c r="B262" s="67">
        <f>+'Agentes 2023'!B82</f>
        <v>316</v>
      </c>
      <c r="C262" s="67">
        <f>+'Agentes 2023'!C82</f>
        <v>341</v>
      </c>
      <c r="D262" s="67">
        <f>+'Agentes 2023'!D82</f>
        <v>350</v>
      </c>
      <c r="E262" s="67">
        <f>+'Agentes 2023'!E82</f>
        <v>408</v>
      </c>
      <c r="F262" s="67">
        <f>+'Agentes 2023'!F82</f>
        <v>471</v>
      </c>
      <c r="G262" s="67">
        <f>+'Agentes 2023'!G82</f>
        <v>503</v>
      </c>
      <c r="H262" s="67">
        <f>+'Agentes 2023'!H82</f>
        <v>525</v>
      </c>
      <c r="I262" s="67">
        <f>+'Agentes 2023'!I82</f>
        <v>557</v>
      </c>
      <c r="J262" s="67">
        <f>+'Agentes 2023'!J82</f>
        <v>761</v>
      </c>
      <c r="K262" s="67">
        <f>+'Agentes 2023'!K82</f>
        <v>779</v>
      </c>
      <c r="L262" s="67">
        <f>+'Agentes 2023'!L82</f>
        <v>862</v>
      </c>
      <c r="M262" s="67">
        <f>+'Agentes 2023'!M82</f>
        <v>865</v>
      </c>
      <c r="P262" s="54">
        <f t="shared" si="130"/>
        <v>7.9113924050632889E-2</v>
      </c>
      <c r="Q262" s="54">
        <f t="shared" si="131"/>
        <v>2.6392961876832821E-2</v>
      </c>
      <c r="R262" s="54">
        <f t="shared" si="132"/>
        <v>0.1657142857142857</v>
      </c>
      <c r="S262" s="54">
        <f t="shared" si="133"/>
        <v>0.15441176470588225</v>
      </c>
      <c r="T262" s="54">
        <f t="shared" si="134"/>
        <v>6.7940552016985123E-2</v>
      </c>
      <c r="U262" s="54">
        <f t="shared" si="135"/>
        <v>4.3737574552683789E-2</v>
      </c>
      <c r="V262" s="54">
        <f t="shared" si="136"/>
        <v>6.0952380952380869E-2</v>
      </c>
      <c r="W262" s="54">
        <f t="shared" si="137"/>
        <v>0.36624775583482938</v>
      </c>
      <c r="X262" s="54">
        <f t="shared" si="138"/>
        <v>2.3653088042050019E-2</v>
      </c>
      <c r="Y262" s="54">
        <f t="shared" si="139"/>
        <v>0.1065468549422337</v>
      </c>
      <c r="Z262" s="54">
        <f t="shared" si="140"/>
        <v>3.4802784222738303E-3</v>
      </c>
    </row>
    <row r="263" spans="1:26" x14ac:dyDescent="0.25">
      <c r="A263" s="6" t="s">
        <v>76</v>
      </c>
      <c r="B263" s="67">
        <f>+'Agentes 2023'!B83</f>
        <v>155</v>
      </c>
      <c r="C263" s="67">
        <f>+'Agentes 2023'!C83</f>
        <v>168</v>
      </c>
      <c r="D263" s="67">
        <f>+'Agentes 2023'!D83</f>
        <v>178</v>
      </c>
      <c r="E263" s="67">
        <f>+'Agentes 2023'!E83</f>
        <v>188</v>
      </c>
      <c r="F263" s="67">
        <f>+'Agentes 2023'!F83</f>
        <v>230</v>
      </c>
      <c r="G263" s="67">
        <f>+'Agentes 2023'!G83</f>
        <v>221</v>
      </c>
      <c r="H263" s="67">
        <f>+'Agentes 2023'!H83</f>
        <v>232</v>
      </c>
      <c r="I263" s="67">
        <f>+'Agentes 2023'!I83</f>
        <v>240</v>
      </c>
      <c r="J263" s="67">
        <f>+'Agentes 2023'!J83</f>
        <v>230</v>
      </c>
      <c r="K263" s="67">
        <f>+'Agentes 2023'!K83</f>
        <v>235</v>
      </c>
      <c r="L263" s="67">
        <f>+'Agentes 2023'!L83</f>
        <v>254</v>
      </c>
      <c r="M263" s="67">
        <f>+'Agentes 2023'!M83</f>
        <v>258</v>
      </c>
      <c r="P263" s="54">
        <f t="shared" si="130"/>
        <v>8.3870967741935587E-2</v>
      </c>
      <c r="Q263" s="54">
        <f t="shared" si="131"/>
        <v>5.9523809523809534E-2</v>
      </c>
      <c r="R263" s="54">
        <f t="shared" si="132"/>
        <v>5.6179775280898792E-2</v>
      </c>
      <c r="S263" s="54">
        <f t="shared" si="133"/>
        <v>0.22340425531914887</v>
      </c>
      <c r="T263" s="54">
        <f t="shared" si="134"/>
        <v>-3.9130434782608692E-2</v>
      </c>
      <c r="U263" s="54">
        <f t="shared" si="135"/>
        <v>4.9773755656108642E-2</v>
      </c>
      <c r="V263" s="54">
        <f t="shared" si="136"/>
        <v>3.4482758620689724E-2</v>
      </c>
      <c r="W263" s="54">
        <f t="shared" si="137"/>
        <v>-4.166666666666663E-2</v>
      </c>
      <c r="X263" s="54">
        <f t="shared" si="138"/>
        <v>2.1739130434782705E-2</v>
      </c>
      <c r="Y263" s="54">
        <f t="shared" si="139"/>
        <v>8.085106382978724E-2</v>
      </c>
      <c r="Z263" s="54">
        <f t="shared" si="140"/>
        <v>1.5748031496062964E-2</v>
      </c>
    </row>
    <row r="264" spans="1:26" x14ac:dyDescent="0.25">
      <c r="A264" s="6" t="s">
        <v>77</v>
      </c>
      <c r="B264" s="67">
        <f>+'Agentes 2023'!B84</f>
        <v>103</v>
      </c>
      <c r="C264" s="67">
        <f>+'Agentes 2023'!C84</f>
        <v>108</v>
      </c>
      <c r="D264" s="67">
        <f>+'Agentes 2023'!D84</f>
        <v>116</v>
      </c>
      <c r="E264" s="67">
        <f>+'Agentes 2023'!E84</f>
        <v>130</v>
      </c>
      <c r="F264" s="67">
        <f>+'Agentes 2023'!F84</f>
        <v>143</v>
      </c>
      <c r="G264" s="67">
        <f>+'Agentes 2023'!G84</f>
        <v>157</v>
      </c>
      <c r="H264" s="67">
        <f>+'Agentes 2023'!H84</f>
        <v>167</v>
      </c>
      <c r="I264" s="67">
        <f>+'Agentes 2023'!I84</f>
        <v>180</v>
      </c>
      <c r="J264" s="67">
        <f>+'Agentes 2023'!J84</f>
        <v>248</v>
      </c>
      <c r="K264" s="67">
        <f>+'Agentes 2023'!K84</f>
        <v>254</v>
      </c>
      <c r="L264" s="67">
        <f>+'Agentes 2023'!L84</f>
        <v>299</v>
      </c>
      <c r="M264" s="67">
        <f>+'Agentes 2023'!M84</f>
        <v>299</v>
      </c>
      <c r="P264" s="54">
        <f t="shared" si="130"/>
        <v>4.8543689320388328E-2</v>
      </c>
      <c r="Q264" s="54">
        <f t="shared" si="131"/>
        <v>7.4074074074074181E-2</v>
      </c>
      <c r="R264" s="54">
        <f t="shared" si="132"/>
        <v>0.1206896551724137</v>
      </c>
      <c r="S264" s="54">
        <f t="shared" si="133"/>
        <v>0.10000000000000009</v>
      </c>
      <c r="T264" s="54">
        <f t="shared" si="134"/>
        <v>9.7902097902097918E-2</v>
      </c>
      <c r="U264" s="54">
        <f t="shared" si="135"/>
        <v>6.3694267515923553E-2</v>
      </c>
      <c r="V264" s="54">
        <f t="shared" si="136"/>
        <v>7.7844311377245567E-2</v>
      </c>
      <c r="W264" s="54">
        <f t="shared" si="137"/>
        <v>0.37777777777777777</v>
      </c>
      <c r="X264" s="54">
        <f t="shared" si="138"/>
        <v>2.4193548387096753E-2</v>
      </c>
      <c r="Y264" s="54">
        <f t="shared" si="139"/>
        <v>0.17716535433070857</v>
      </c>
      <c r="Z264" s="54">
        <f t="shared" si="140"/>
        <v>0</v>
      </c>
    </row>
    <row r="265" spans="1:26" x14ac:dyDescent="0.25">
      <c r="A265" s="6" t="s">
        <v>78</v>
      </c>
      <c r="B265" s="67">
        <f>+'Agentes 2023'!B85</f>
        <v>1057</v>
      </c>
      <c r="C265" s="67">
        <f>+'Agentes 2023'!C85</f>
        <v>1071</v>
      </c>
      <c r="D265" s="67">
        <f>+'Agentes 2023'!D85</f>
        <v>1138</v>
      </c>
      <c r="E265" s="67">
        <f>+'Agentes 2023'!E85</f>
        <v>1171</v>
      </c>
      <c r="F265" s="67">
        <f>+'Agentes 2023'!F85</f>
        <v>1277</v>
      </c>
      <c r="G265" s="67">
        <f>+'Agentes 2023'!G85</f>
        <v>1306</v>
      </c>
      <c r="H265" s="67">
        <f>+'Agentes 2023'!H85</f>
        <v>1318</v>
      </c>
      <c r="I265" s="67">
        <f>+'Agentes 2023'!I85</f>
        <v>1351</v>
      </c>
      <c r="J265" s="67">
        <f>+'Agentes 2023'!J85</f>
        <v>1528</v>
      </c>
      <c r="K265" s="67">
        <f>+'Agentes 2023'!K85</f>
        <v>1546</v>
      </c>
      <c r="L265" s="67">
        <f>+'Agentes 2023'!L85</f>
        <v>1649</v>
      </c>
      <c r="M265" s="67">
        <f>+'Agentes 2023'!M85</f>
        <v>1675</v>
      </c>
      <c r="P265" s="54">
        <f t="shared" si="130"/>
        <v>1.3245033112582849E-2</v>
      </c>
      <c r="Q265" s="54">
        <f t="shared" si="131"/>
        <v>6.2558356676003735E-2</v>
      </c>
      <c r="R265" s="54">
        <f t="shared" si="132"/>
        <v>2.899824253075578E-2</v>
      </c>
      <c r="S265" s="54">
        <f t="shared" si="133"/>
        <v>9.052092228864228E-2</v>
      </c>
      <c r="T265" s="54">
        <f t="shared" si="134"/>
        <v>2.2709475332811202E-2</v>
      </c>
      <c r="U265" s="54">
        <f t="shared" si="135"/>
        <v>9.1883614088821286E-3</v>
      </c>
      <c r="V265" s="54">
        <f t="shared" si="136"/>
        <v>2.5037936267071403E-2</v>
      </c>
      <c r="W265" s="54">
        <f t="shared" si="137"/>
        <v>0.13101406365655066</v>
      </c>
      <c r="X265" s="54">
        <f t="shared" si="138"/>
        <v>1.1780104712041828E-2</v>
      </c>
      <c r="Y265" s="54">
        <f t="shared" si="139"/>
        <v>6.6623544631306597E-2</v>
      </c>
      <c r="Z265" s="54">
        <f t="shared" si="140"/>
        <v>1.5767131594905948E-2</v>
      </c>
    </row>
    <row r="266" spans="1:26" x14ac:dyDescent="0.25">
      <c r="A266" s="6" t="s">
        <v>79</v>
      </c>
      <c r="B266" s="67">
        <f>+'Agentes 2023'!B86</f>
        <v>272</v>
      </c>
      <c r="C266" s="67">
        <f>+'Agentes 2023'!C86</f>
        <v>293</v>
      </c>
      <c r="D266" s="67">
        <f>+'Agentes 2023'!D86</f>
        <v>294</v>
      </c>
      <c r="E266" s="67">
        <f>+'Agentes 2023'!E86</f>
        <v>313</v>
      </c>
      <c r="F266" s="67">
        <f>+'Agentes 2023'!F86</f>
        <v>330</v>
      </c>
      <c r="G266" s="67">
        <f>+'Agentes 2023'!G86</f>
        <v>401</v>
      </c>
      <c r="H266" s="67">
        <f>+'Agentes 2023'!H86</f>
        <v>423</v>
      </c>
      <c r="I266" s="67">
        <f>+'Agentes 2023'!I86</f>
        <v>450</v>
      </c>
      <c r="J266" s="67">
        <f>+'Agentes 2023'!J86</f>
        <v>688</v>
      </c>
      <c r="K266" s="67">
        <f>+'Agentes 2023'!K86</f>
        <v>697</v>
      </c>
      <c r="L266" s="67">
        <f>+'Agentes 2023'!L86</f>
        <v>727</v>
      </c>
      <c r="M266" s="67">
        <f>+'Agentes 2023'!M86</f>
        <v>717</v>
      </c>
      <c r="P266" s="54">
        <f t="shared" si="130"/>
        <v>7.7205882352941124E-2</v>
      </c>
      <c r="Q266" s="54">
        <f t="shared" si="131"/>
        <v>3.4129692832765013E-3</v>
      </c>
      <c r="R266" s="54">
        <f t="shared" si="132"/>
        <v>6.4625850340136015E-2</v>
      </c>
      <c r="S266" s="54">
        <f t="shared" si="133"/>
        <v>5.4313099041533475E-2</v>
      </c>
      <c r="T266" s="54">
        <f t="shared" si="134"/>
        <v>0.21515151515151509</v>
      </c>
      <c r="U266" s="54">
        <f t="shared" si="135"/>
        <v>5.4862842892767993E-2</v>
      </c>
      <c r="V266" s="54">
        <f t="shared" si="136"/>
        <v>6.3829787234042534E-2</v>
      </c>
      <c r="W266" s="54">
        <f t="shared" si="137"/>
        <v>0.52888888888888896</v>
      </c>
      <c r="X266" s="54">
        <f t="shared" si="138"/>
        <v>1.3081395348837122E-2</v>
      </c>
      <c r="Y266" s="54">
        <f t="shared" si="139"/>
        <v>4.3041606886657036E-2</v>
      </c>
      <c r="Z266" s="54">
        <f t="shared" si="140"/>
        <v>-1.3755158184319161E-2</v>
      </c>
    </row>
    <row r="267" spans="1:26" x14ac:dyDescent="0.25">
      <c r="A267" s="6" t="s">
        <v>80</v>
      </c>
      <c r="B267" s="67">
        <f>+'Agentes 2023'!B87</f>
        <v>166</v>
      </c>
      <c r="C267" s="67">
        <f>+'Agentes 2023'!C87</f>
        <v>175</v>
      </c>
      <c r="D267" s="67">
        <f>+'Agentes 2023'!D87</f>
        <v>167</v>
      </c>
      <c r="E267" s="67">
        <f>+'Agentes 2023'!E87</f>
        <v>221</v>
      </c>
      <c r="F267" s="67">
        <f>+'Agentes 2023'!F87</f>
        <v>223</v>
      </c>
      <c r="G267" s="67">
        <f>+'Agentes 2023'!G87</f>
        <v>260</v>
      </c>
      <c r="H267" s="67">
        <f>+'Agentes 2023'!H87</f>
        <v>274</v>
      </c>
      <c r="I267" s="67">
        <f>+'Agentes 2023'!I87</f>
        <v>298</v>
      </c>
      <c r="J267" s="67">
        <f>+'Agentes 2023'!J87</f>
        <v>353</v>
      </c>
      <c r="K267" s="67">
        <f>+'Agentes 2023'!K87</f>
        <v>368</v>
      </c>
      <c r="L267" s="67">
        <f>+'Agentes 2023'!L87</f>
        <v>409</v>
      </c>
      <c r="M267" s="67">
        <f>+'Agentes 2023'!M87</f>
        <v>408</v>
      </c>
      <c r="P267" s="54">
        <f t="shared" si="130"/>
        <v>5.4216867469879526E-2</v>
      </c>
      <c r="Q267" s="54">
        <f t="shared" si="131"/>
        <v>-4.5714285714285707E-2</v>
      </c>
      <c r="R267" s="54">
        <f t="shared" si="132"/>
        <v>0.32335329341317376</v>
      </c>
      <c r="S267" s="54">
        <f t="shared" si="133"/>
        <v>9.0497737556560764E-3</v>
      </c>
      <c r="T267" s="54">
        <f t="shared" si="134"/>
        <v>0.1659192825112108</v>
      </c>
      <c r="U267" s="54">
        <f t="shared" si="135"/>
        <v>5.3846153846153877E-2</v>
      </c>
      <c r="V267" s="54">
        <f t="shared" si="136"/>
        <v>8.7591240875912302E-2</v>
      </c>
      <c r="W267" s="54">
        <f t="shared" si="137"/>
        <v>0.18456375838926165</v>
      </c>
      <c r="X267" s="54">
        <f t="shared" si="138"/>
        <v>4.2492917847025469E-2</v>
      </c>
      <c r="Y267" s="54">
        <f t="shared" si="139"/>
        <v>0.11141304347826098</v>
      </c>
      <c r="Z267" s="54">
        <f t="shared" si="140"/>
        <v>-2.4449877750610804E-3</v>
      </c>
    </row>
    <row r="268" spans="1:26" x14ac:dyDescent="0.25">
      <c r="A268" s="6" t="s">
        <v>81</v>
      </c>
      <c r="B268" s="67">
        <f>+'Agentes 2023'!B88</f>
        <v>34</v>
      </c>
      <c r="C268" s="67">
        <f>+'Agentes 2023'!C88</f>
        <v>37</v>
      </c>
      <c r="D268" s="67">
        <f>+'Agentes 2023'!D88</f>
        <v>34</v>
      </c>
      <c r="E268" s="67">
        <f>+'Agentes 2023'!E88</f>
        <v>36</v>
      </c>
      <c r="F268" s="67">
        <f>+'Agentes 2023'!F88</f>
        <v>38</v>
      </c>
      <c r="G268" s="67">
        <f>+'Agentes 2023'!G88</f>
        <v>46</v>
      </c>
      <c r="H268" s="67">
        <f>+'Agentes 2023'!H88</f>
        <v>54</v>
      </c>
      <c r="I268" s="67">
        <f>+'Agentes 2023'!I88</f>
        <v>54</v>
      </c>
      <c r="J268" s="67">
        <f>+'Agentes 2023'!J88</f>
        <v>43</v>
      </c>
      <c r="K268" s="67">
        <f>+'Agentes 2023'!K88</f>
        <v>45</v>
      </c>
      <c r="L268" s="67">
        <f>+'Agentes 2023'!L88</f>
        <v>49</v>
      </c>
      <c r="M268" s="67">
        <f>+'Agentes 2023'!M88</f>
        <v>49</v>
      </c>
      <c r="P268" s="54">
        <f t="shared" si="130"/>
        <v>8.8235294117646967E-2</v>
      </c>
      <c r="Q268" s="54">
        <f t="shared" si="131"/>
        <v>-8.108108108108103E-2</v>
      </c>
      <c r="R268" s="54">
        <f t="shared" si="132"/>
        <v>5.8823529411764719E-2</v>
      </c>
      <c r="S268" s="54">
        <f t="shared" si="133"/>
        <v>5.555555555555558E-2</v>
      </c>
      <c r="T268" s="54">
        <f t="shared" si="134"/>
        <v>0.21052631578947367</v>
      </c>
      <c r="U268" s="54">
        <f t="shared" si="135"/>
        <v>0.17391304347826098</v>
      </c>
      <c r="V268" s="54">
        <f t="shared" si="136"/>
        <v>0</v>
      </c>
      <c r="W268" s="54">
        <f t="shared" si="137"/>
        <v>-0.20370370370370372</v>
      </c>
      <c r="X268" s="54">
        <f t="shared" si="138"/>
        <v>4.6511627906976827E-2</v>
      </c>
      <c r="Y268" s="54">
        <f t="shared" si="139"/>
        <v>8.8888888888888795E-2</v>
      </c>
      <c r="Z268" s="54">
        <f t="shared" si="140"/>
        <v>0</v>
      </c>
    </row>
    <row r="269" spans="1:26" x14ac:dyDescent="0.25">
      <c r="A269" s="6" t="s">
        <v>82</v>
      </c>
      <c r="B269" s="67">
        <f>+'Agentes 2023'!B89</f>
        <v>100</v>
      </c>
      <c r="C269" s="67">
        <f>+'Agentes 2023'!C89</f>
        <v>96</v>
      </c>
      <c r="D269" s="67">
        <f>+'Agentes 2023'!D89</f>
        <v>104</v>
      </c>
      <c r="E269" s="67">
        <f>+'Agentes 2023'!E89</f>
        <v>126</v>
      </c>
      <c r="F269" s="67">
        <f>+'Agentes 2023'!F89</f>
        <v>152</v>
      </c>
      <c r="G269" s="67">
        <f>+'Agentes 2023'!G89</f>
        <v>171</v>
      </c>
      <c r="H269" s="67">
        <f>+'Agentes 2023'!H89</f>
        <v>187</v>
      </c>
      <c r="I269" s="67">
        <f>+'Agentes 2023'!I89</f>
        <v>206</v>
      </c>
      <c r="J269" s="67">
        <f>+'Agentes 2023'!J89</f>
        <v>195</v>
      </c>
      <c r="K269" s="67">
        <f>+'Agentes 2023'!K89</f>
        <v>202</v>
      </c>
      <c r="L269" s="67">
        <f>+'Agentes 2023'!L89</f>
        <v>237</v>
      </c>
      <c r="M269" s="67">
        <f>+'Agentes 2023'!M89</f>
        <v>234</v>
      </c>
      <c r="P269" s="54">
        <f t="shared" si="130"/>
        <v>-4.0000000000000036E-2</v>
      </c>
      <c r="Q269" s="54">
        <f t="shared" si="131"/>
        <v>8.3333333333333259E-2</v>
      </c>
      <c r="R269" s="54">
        <f t="shared" si="132"/>
        <v>0.21153846153846145</v>
      </c>
      <c r="S269" s="54">
        <f t="shared" si="133"/>
        <v>0.20634920634920628</v>
      </c>
      <c r="T269" s="54">
        <f t="shared" si="134"/>
        <v>0.125</v>
      </c>
      <c r="U269" s="54">
        <f t="shared" si="135"/>
        <v>9.3567251461988299E-2</v>
      </c>
      <c r="V269" s="54">
        <f t="shared" si="136"/>
        <v>0.10160427807486627</v>
      </c>
      <c r="W269" s="54">
        <f t="shared" si="137"/>
        <v>-5.3398058252427161E-2</v>
      </c>
      <c r="X269" s="54">
        <f t="shared" si="138"/>
        <v>3.5897435897435992E-2</v>
      </c>
      <c r="Y269" s="54">
        <f t="shared" si="139"/>
        <v>0.1732673267326732</v>
      </c>
      <c r="Z269" s="54">
        <f t="shared" si="140"/>
        <v>-1.2658227848101222E-2</v>
      </c>
    </row>
    <row r="270" spans="1:26" x14ac:dyDescent="0.25">
      <c r="A270" s="6" t="s">
        <v>83</v>
      </c>
      <c r="B270" s="67">
        <f>+'Agentes 2023'!B90</f>
        <v>78</v>
      </c>
      <c r="C270" s="67">
        <f>+'Agentes 2023'!C90</f>
        <v>82</v>
      </c>
      <c r="D270" s="67">
        <f>+'Agentes 2023'!D90</f>
        <v>94</v>
      </c>
      <c r="E270" s="67">
        <f>+'Agentes 2023'!E90</f>
        <v>88</v>
      </c>
      <c r="F270" s="67">
        <f>+'Agentes 2023'!F90</f>
        <v>98</v>
      </c>
      <c r="G270" s="67">
        <f>+'Agentes 2023'!G90</f>
        <v>101</v>
      </c>
      <c r="H270" s="67">
        <f>+'Agentes 2023'!H90</f>
        <v>103</v>
      </c>
      <c r="I270" s="67">
        <f>+'Agentes 2023'!I90</f>
        <v>103</v>
      </c>
      <c r="J270" s="67">
        <f>+'Agentes 2023'!J90</f>
        <v>96</v>
      </c>
      <c r="K270" s="67">
        <f>+'Agentes 2023'!K90</f>
        <v>101</v>
      </c>
      <c r="L270" s="67">
        <f>+'Agentes 2023'!L90</f>
        <v>108</v>
      </c>
      <c r="M270" s="67">
        <f>+'Agentes 2023'!M90</f>
        <v>107</v>
      </c>
      <c r="P270" s="54">
        <f t="shared" si="130"/>
        <v>5.1282051282051322E-2</v>
      </c>
      <c r="Q270" s="54">
        <f t="shared" si="131"/>
        <v>0.14634146341463405</v>
      </c>
      <c r="R270" s="54">
        <f t="shared" si="132"/>
        <v>-6.3829787234042534E-2</v>
      </c>
      <c r="S270" s="54">
        <f t="shared" si="133"/>
        <v>0.11363636363636354</v>
      </c>
      <c r="T270" s="54">
        <f t="shared" si="134"/>
        <v>3.0612244897959107E-2</v>
      </c>
      <c r="U270" s="54">
        <f t="shared" si="135"/>
        <v>1.980198019801982E-2</v>
      </c>
      <c r="V270" s="54">
        <f t="shared" si="136"/>
        <v>0</v>
      </c>
      <c r="W270" s="54">
        <f t="shared" si="137"/>
        <v>-6.7961165048543659E-2</v>
      </c>
      <c r="X270" s="54">
        <f t="shared" si="138"/>
        <v>5.2083333333333259E-2</v>
      </c>
      <c r="Y270" s="54">
        <f t="shared" si="139"/>
        <v>6.9306930693069368E-2</v>
      </c>
      <c r="Z270" s="54">
        <f t="shared" si="140"/>
        <v>-9.2592592592593004E-3</v>
      </c>
    </row>
    <row r="271" spans="1:26" x14ac:dyDescent="0.25">
      <c r="A271" s="6"/>
      <c r="B271" s="67">
        <f>+'Agentes 2023'!B91</f>
        <v>0</v>
      </c>
      <c r="C271" s="67">
        <f>+'Agentes 2023'!C91</f>
        <v>0</v>
      </c>
      <c r="D271" s="67">
        <f>+'Agentes 2023'!D91</f>
        <v>0</v>
      </c>
      <c r="E271" s="67">
        <f>+'Agentes 2023'!E91</f>
        <v>0</v>
      </c>
      <c r="F271" s="67">
        <f>+'Agentes 2023'!F91</f>
        <v>0</v>
      </c>
      <c r="G271" s="67">
        <f>+'Agentes 2023'!G91</f>
        <v>0</v>
      </c>
      <c r="H271" s="67">
        <f>+'Agentes 2023'!H91</f>
        <v>0</v>
      </c>
      <c r="I271" s="67">
        <f>+'Agentes 2023'!I91</f>
        <v>0</v>
      </c>
      <c r="J271" s="67">
        <f>+'Agentes 2023'!J91</f>
        <v>0</v>
      </c>
      <c r="K271" s="67">
        <f>+'Agentes 2023'!K91</f>
        <v>0</v>
      </c>
      <c r="L271" s="67">
        <f>+'Agentes 2023'!L91</f>
        <v>0</v>
      </c>
      <c r="M271" s="67">
        <f>+'Agentes 2023'!M91</f>
        <v>0</v>
      </c>
      <c r="P271" s="54" t="e">
        <f t="shared" si="130"/>
        <v>#DIV/0!</v>
      </c>
      <c r="Q271" s="54" t="e">
        <f t="shared" si="131"/>
        <v>#DIV/0!</v>
      </c>
      <c r="R271" s="54" t="e">
        <f t="shared" si="132"/>
        <v>#DIV/0!</v>
      </c>
      <c r="S271" s="54" t="e">
        <f t="shared" si="133"/>
        <v>#DIV/0!</v>
      </c>
      <c r="T271" s="54" t="e">
        <f t="shared" si="134"/>
        <v>#DIV/0!</v>
      </c>
      <c r="U271" s="54" t="e">
        <f t="shared" si="135"/>
        <v>#DIV/0!</v>
      </c>
      <c r="V271" s="54" t="e">
        <f t="shared" si="136"/>
        <v>#DIV/0!</v>
      </c>
      <c r="W271" s="54" t="e">
        <f t="shared" si="137"/>
        <v>#DIV/0!</v>
      </c>
      <c r="X271" s="54" t="e">
        <f t="shared" si="138"/>
        <v>#DIV/0!</v>
      </c>
      <c r="Y271" s="54" t="e">
        <f t="shared" si="139"/>
        <v>#DIV/0!</v>
      </c>
      <c r="Z271" s="54" t="e">
        <f t="shared" si="140"/>
        <v>#DIV/0!</v>
      </c>
    </row>
    <row r="272" spans="1:26" x14ac:dyDescent="0.25">
      <c r="A272" s="8" t="s">
        <v>84</v>
      </c>
      <c r="B272" s="8">
        <f>SUM(B273:B295)</f>
        <v>10953</v>
      </c>
      <c r="C272" s="8">
        <f t="shared" ref="C272" si="141">SUM(C273:C295)</f>
        <v>11473</v>
      </c>
      <c r="D272" s="8">
        <f t="shared" ref="D272" si="142">SUM(D273:D295)</f>
        <v>11607</v>
      </c>
      <c r="E272" s="8">
        <f t="shared" ref="E272" si="143">SUM(E273:E295)</f>
        <v>12549</v>
      </c>
      <c r="F272" s="8">
        <f t="shared" ref="F272" si="144">SUM(F273:F295)</f>
        <v>13422</v>
      </c>
      <c r="G272" s="8">
        <f t="shared" ref="G272" si="145">SUM(G273:G295)</f>
        <v>14308</v>
      </c>
      <c r="H272" s="8">
        <f t="shared" ref="H272" si="146">SUM(H273:H295)</f>
        <v>14926</v>
      </c>
      <c r="I272" s="8">
        <f t="shared" ref="I272" si="147">SUM(I273:I295)</f>
        <v>15843</v>
      </c>
      <c r="J272" s="8">
        <f t="shared" ref="J272" si="148">SUM(J273:J295)</f>
        <v>18454</v>
      </c>
      <c r="K272" s="8">
        <f t="shared" ref="K272" si="149">SUM(K273:K295)</f>
        <v>18732</v>
      </c>
      <c r="L272" s="8">
        <f t="shared" ref="L272" si="150">SUM(L273:L295)</f>
        <v>19839</v>
      </c>
      <c r="M272" s="8">
        <f t="shared" ref="M272" si="151">SUM(M273:M295)</f>
        <v>19904</v>
      </c>
      <c r="P272" s="54">
        <f t="shared" si="130"/>
        <v>4.747557746736053E-2</v>
      </c>
      <c r="Q272" s="54">
        <f t="shared" si="131"/>
        <v>1.1679595572213097E-2</v>
      </c>
      <c r="R272" s="54">
        <f t="shared" si="132"/>
        <v>8.1157921943654676E-2</v>
      </c>
      <c r="S272" s="54">
        <f t="shared" si="133"/>
        <v>6.956729619890023E-2</v>
      </c>
      <c r="T272" s="54">
        <f t="shared" si="134"/>
        <v>6.6011026672627038E-2</v>
      </c>
      <c r="U272" s="54">
        <f t="shared" si="135"/>
        <v>4.3192619513558794E-2</v>
      </c>
      <c r="V272" s="54">
        <f t="shared" si="136"/>
        <v>6.1436419670373832E-2</v>
      </c>
      <c r="W272" s="54">
        <f t="shared" si="137"/>
        <v>0.1648046455848009</v>
      </c>
      <c r="X272" s="54">
        <f t="shared" si="138"/>
        <v>1.5064484664571332E-2</v>
      </c>
      <c r="Y272" s="54">
        <f t="shared" si="139"/>
        <v>5.9096732863548995E-2</v>
      </c>
      <c r="Z272" s="54">
        <f t="shared" si="140"/>
        <v>3.2763748172790486E-3</v>
      </c>
    </row>
    <row r="273" spans="1:26" x14ac:dyDescent="0.25">
      <c r="A273" s="6" t="s">
        <v>85</v>
      </c>
      <c r="B273" s="67">
        <f>+'Agentes 2023'!B93</f>
        <v>3573</v>
      </c>
      <c r="C273" s="67">
        <f>+'Agentes 2023'!C93</f>
        <v>3760</v>
      </c>
      <c r="D273" s="67">
        <f>+'Agentes 2023'!D93</f>
        <v>3699</v>
      </c>
      <c r="E273" s="67">
        <f>+'Agentes 2023'!E93</f>
        <v>3894</v>
      </c>
      <c r="F273" s="67">
        <f>+'Agentes 2023'!F93</f>
        <v>4038</v>
      </c>
      <c r="G273" s="67">
        <f>+'Agentes 2023'!G93</f>
        <v>4255</v>
      </c>
      <c r="H273" s="67">
        <f>+'Agentes 2023'!H93</f>
        <v>4404</v>
      </c>
      <c r="I273" s="67">
        <f>+'Agentes 2023'!I93</f>
        <v>4650</v>
      </c>
      <c r="J273" s="67">
        <f>+'Agentes 2023'!J93</f>
        <v>5542</v>
      </c>
      <c r="K273" s="67">
        <f>+'Agentes 2023'!K93</f>
        <v>5673</v>
      </c>
      <c r="L273" s="67">
        <f>+'Agentes 2023'!L93</f>
        <v>5966</v>
      </c>
      <c r="M273" s="67">
        <f>+'Agentes 2023'!M93</f>
        <v>6012</v>
      </c>
      <c r="P273" s="54">
        <f t="shared" si="130"/>
        <v>5.2336971732437787E-2</v>
      </c>
      <c r="Q273" s="54">
        <f t="shared" si="131"/>
        <v>-1.6223404255319096E-2</v>
      </c>
      <c r="R273" s="54">
        <f t="shared" si="132"/>
        <v>5.2716950527169404E-2</v>
      </c>
      <c r="S273" s="54">
        <f t="shared" si="133"/>
        <v>3.6979969183358996E-2</v>
      </c>
      <c r="T273" s="54">
        <f t="shared" si="134"/>
        <v>5.3739474987617664E-2</v>
      </c>
      <c r="U273" s="54">
        <f t="shared" si="135"/>
        <v>3.5017626321974138E-2</v>
      </c>
      <c r="V273" s="54">
        <f t="shared" si="136"/>
        <v>5.5858310626702989E-2</v>
      </c>
      <c r="W273" s="54">
        <f t="shared" si="137"/>
        <v>0.19182795698924737</v>
      </c>
      <c r="X273" s="54">
        <f t="shared" si="138"/>
        <v>2.3637675929267354E-2</v>
      </c>
      <c r="Y273" s="54">
        <f t="shared" si="139"/>
        <v>5.164815794112454E-2</v>
      </c>
      <c r="Z273" s="54">
        <f t="shared" si="140"/>
        <v>7.7103586992959272E-3</v>
      </c>
    </row>
    <row r="274" spans="1:26" x14ac:dyDescent="0.25">
      <c r="A274" s="6" t="s">
        <v>86</v>
      </c>
      <c r="B274" s="67">
        <f>+'Agentes 2023'!B94</f>
        <v>595</v>
      </c>
      <c r="C274" s="67">
        <f>+'Agentes 2023'!C94</f>
        <v>618</v>
      </c>
      <c r="D274" s="67">
        <f>+'Agentes 2023'!D94</f>
        <v>641</v>
      </c>
      <c r="E274" s="67">
        <f>+'Agentes 2023'!E94</f>
        <v>669</v>
      </c>
      <c r="F274" s="67">
        <f>+'Agentes 2023'!F94</f>
        <v>720</v>
      </c>
      <c r="G274" s="67">
        <f>+'Agentes 2023'!G94</f>
        <v>777</v>
      </c>
      <c r="H274" s="67">
        <f>+'Agentes 2023'!H94</f>
        <v>810</v>
      </c>
      <c r="I274" s="67">
        <f>+'Agentes 2023'!I94</f>
        <v>900</v>
      </c>
      <c r="J274" s="67">
        <f>+'Agentes 2023'!J94</f>
        <v>1028</v>
      </c>
      <c r="K274" s="67">
        <f>+'Agentes 2023'!K94</f>
        <v>1039</v>
      </c>
      <c r="L274" s="67">
        <f>+'Agentes 2023'!L94</f>
        <v>1105</v>
      </c>
      <c r="M274" s="67">
        <f>+'Agentes 2023'!M94</f>
        <v>1114</v>
      </c>
      <c r="P274" s="54">
        <f t="shared" si="130"/>
        <v>3.8655462184874034E-2</v>
      </c>
      <c r="Q274" s="54">
        <f t="shared" si="131"/>
        <v>3.7216828478964459E-2</v>
      </c>
      <c r="R274" s="54">
        <f t="shared" si="132"/>
        <v>4.3681747269890714E-2</v>
      </c>
      <c r="S274" s="54">
        <f t="shared" si="133"/>
        <v>7.623318385650224E-2</v>
      </c>
      <c r="T274" s="54">
        <f t="shared" si="134"/>
        <v>7.9166666666666607E-2</v>
      </c>
      <c r="U274" s="54">
        <f t="shared" si="135"/>
        <v>4.2471042471042386E-2</v>
      </c>
      <c r="V274" s="54">
        <f t="shared" si="136"/>
        <v>0.11111111111111116</v>
      </c>
      <c r="W274" s="54">
        <f t="shared" si="137"/>
        <v>0.14222222222222225</v>
      </c>
      <c r="X274" s="54">
        <f t="shared" si="138"/>
        <v>1.0700389105058328E-2</v>
      </c>
      <c r="Y274" s="54">
        <f t="shared" si="139"/>
        <v>6.3522617901828671E-2</v>
      </c>
      <c r="Z274" s="54">
        <f t="shared" si="140"/>
        <v>8.1447963800904688E-3</v>
      </c>
    </row>
    <row r="275" spans="1:26" x14ac:dyDescent="0.25">
      <c r="A275" s="6" t="s">
        <v>87</v>
      </c>
      <c r="B275" s="67">
        <f>+'Agentes 2023'!B95</f>
        <v>50</v>
      </c>
      <c r="C275" s="67">
        <f>+'Agentes 2023'!C95</f>
        <v>58</v>
      </c>
      <c r="D275" s="67">
        <f>+'Agentes 2023'!D95</f>
        <v>69</v>
      </c>
      <c r="E275" s="67">
        <f>+'Agentes 2023'!E95</f>
        <v>71</v>
      </c>
      <c r="F275" s="67">
        <f>+'Agentes 2023'!F95</f>
        <v>79</v>
      </c>
      <c r="G275" s="67">
        <f>+'Agentes 2023'!G95</f>
        <v>91</v>
      </c>
      <c r="H275" s="67">
        <f>+'Agentes 2023'!H95</f>
        <v>86</v>
      </c>
      <c r="I275" s="67">
        <f>+'Agentes 2023'!I95</f>
        <v>94</v>
      </c>
      <c r="J275" s="67">
        <f>+'Agentes 2023'!J95</f>
        <v>79</v>
      </c>
      <c r="K275" s="67">
        <f>+'Agentes 2023'!K95</f>
        <v>88</v>
      </c>
      <c r="L275" s="67">
        <f>+'Agentes 2023'!L95</f>
        <v>90</v>
      </c>
      <c r="M275" s="67">
        <f>+'Agentes 2023'!M95</f>
        <v>89</v>
      </c>
      <c r="P275" s="54">
        <f t="shared" si="130"/>
        <v>0.15999999999999992</v>
      </c>
      <c r="Q275" s="54">
        <f t="shared" si="131"/>
        <v>0.18965517241379315</v>
      </c>
      <c r="R275" s="54">
        <f t="shared" si="132"/>
        <v>2.8985507246376718E-2</v>
      </c>
      <c r="S275" s="54">
        <f t="shared" si="133"/>
        <v>0.11267605633802824</v>
      </c>
      <c r="T275" s="54">
        <f t="shared" si="134"/>
        <v>0.15189873417721511</v>
      </c>
      <c r="U275" s="54">
        <f t="shared" si="135"/>
        <v>-5.4945054945054972E-2</v>
      </c>
      <c r="V275" s="54">
        <f t="shared" si="136"/>
        <v>9.3023255813953432E-2</v>
      </c>
      <c r="W275" s="54">
        <f t="shared" si="137"/>
        <v>-0.15957446808510634</v>
      </c>
      <c r="X275" s="54">
        <f t="shared" si="138"/>
        <v>0.11392405063291133</v>
      </c>
      <c r="Y275" s="54">
        <f t="shared" si="139"/>
        <v>2.2727272727272707E-2</v>
      </c>
      <c r="Z275" s="54">
        <f t="shared" si="140"/>
        <v>-1.1111111111111072E-2</v>
      </c>
    </row>
    <row r="276" spans="1:26" x14ac:dyDescent="0.25">
      <c r="A276" s="6" t="s">
        <v>88</v>
      </c>
      <c r="B276" s="67">
        <f>+'Agentes 2023'!B96</f>
        <v>799</v>
      </c>
      <c r="C276" s="67">
        <f>+'Agentes 2023'!C96</f>
        <v>800</v>
      </c>
      <c r="D276" s="67">
        <f>+'Agentes 2023'!D96</f>
        <v>821</v>
      </c>
      <c r="E276" s="67">
        <f>+'Agentes 2023'!E96</f>
        <v>893</v>
      </c>
      <c r="F276" s="67">
        <f>+'Agentes 2023'!F96</f>
        <v>962</v>
      </c>
      <c r="G276" s="67">
        <f>+'Agentes 2023'!G96</f>
        <v>1075</v>
      </c>
      <c r="H276" s="67">
        <f>+'Agentes 2023'!H96</f>
        <v>1125</v>
      </c>
      <c r="I276" s="67">
        <f>+'Agentes 2023'!I96</f>
        <v>1217</v>
      </c>
      <c r="J276" s="67">
        <f>+'Agentes 2023'!J96</f>
        <v>1577</v>
      </c>
      <c r="K276" s="67">
        <f>+'Agentes 2023'!K96</f>
        <v>1575</v>
      </c>
      <c r="L276" s="67">
        <f>+'Agentes 2023'!L96</f>
        <v>1634</v>
      </c>
      <c r="M276" s="67">
        <f>+'Agentes 2023'!M96</f>
        <v>1638</v>
      </c>
      <c r="P276" s="54">
        <f t="shared" si="130"/>
        <v>1.2515644555695093E-3</v>
      </c>
      <c r="Q276" s="54">
        <f t="shared" si="131"/>
        <v>2.6250000000000107E-2</v>
      </c>
      <c r="R276" s="54">
        <f t="shared" si="132"/>
        <v>8.7697929354445758E-2</v>
      </c>
      <c r="S276" s="54">
        <f t="shared" si="133"/>
        <v>7.7267637178051407E-2</v>
      </c>
      <c r="T276" s="54">
        <f t="shared" si="134"/>
        <v>0.11746361746361744</v>
      </c>
      <c r="U276" s="54">
        <f t="shared" si="135"/>
        <v>4.6511627906976827E-2</v>
      </c>
      <c r="V276" s="54">
        <f t="shared" si="136"/>
        <v>8.1777777777777727E-2</v>
      </c>
      <c r="W276" s="54">
        <f t="shared" si="137"/>
        <v>0.2958093672966311</v>
      </c>
      <c r="X276" s="54">
        <f t="shared" si="138"/>
        <v>-1.2682308180088642E-3</v>
      </c>
      <c r="Y276" s="54">
        <f t="shared" si="139"/>
        <v>3.7460317460317416E-2</v>
      </c>
      <c r="Z276" s="54">
        <f t="shared" si="140"/>
        <v>2.4479804161565699E-3</v>
      </c>
    </row>
    <row r="277" spans="1:26" x14ac:dyDescent="0.25">
      <c r="A277" s="6" t="s">
        <v>89</v>
      </c>
      <c r="B277" s="67">
        <f>+'Agentes 2023'!B97</f>
        <v>275</v>
      </c>
      <c r="C277" s="67">
        <f>+'Agentes 2023'!C97</f>
        <v>315</v>
      </c>
      <c r="D277" s="67">
        <f>+'Agentes 2023'!D97</f>
        <v>331</v>
      </c>
      <c r="E277" s="67">
        <f>+'Agentes 2023'!E97</f>
        <v>367</v>
      </c>
      <c r="F277" s="67">
        <f>+'Agentes 2023'!F97</f>
        <v>393</v>
      </c>
      <c r="G277" s="67">
        <f>+'Agentes 2023'!G97</f>
        <v>454</v>
      </c>
      <c r="H277" s="67">
        <f>+'Agentes 2023'!H97</f>
        <v>478</v>
      </c>
      <c r="I277" s="67">
        <f>+'Agentes 2023'!I97</f>
        <v>513</v>
      </c>
      <c r="J277" s="67">
        <f>+'Agentes 2023'!J97</f>
        <v>629</v>
      </c>
      <c r="K277" s="67">
        <f>+'Agentes 2023'!K97</f>
        <v>634</v>
      </c>
      <c r="L277" s="67">
        <f>+'Agentes 2023'!L97</f>
        <v>672</v>
      </c>
      <c r="M277" s="67">
        <f>+'Agentes 2023'!M97</f>
        <v>666</v>
      </c>
      <c r="P277" s="54">
        <f t="shared" si="130"/>
        <v>0.1454545454545455</v>
      </c>
      <c r="Q277" s="54">
        <f t="shared" si="131"/>
        <v>5.0793650793650835E-2</v>
      </c>
      <c r="R277" s="54">
        <f t="shared" si="132"/>
        <v>0.10876132930513593</v>
      </c>
      <c r="S277" s="54">
        <f t="shared" si="133"/>
        <v>7.0844686648501298E-2</v>
      </c>
      <c r="T277" s="54">
        <f t="shared" si="134"/>
        <v>0.15521628498727735</v>
      </c>
      <c r="U277" s="54">
        <f t="shared" si="135"/>
        <v>5.2863436123347984E-2</v>
      </c>
      <c r="V277" s="54">
        <f t="shared" si="136"/>
        <v>7.322175732217584E-2</v>
      </c>
      <c r="W277" s="54">
        <f t="shared" si="137"/>
        <v>0.22612085769980506</v>
      </c>
      <c r="X277" s="54">
        <f t="shared" si="138"/>
        <v>7.9491255961843255E-3</v>
      </c>
      <c r="Y277" s="54">
        <f t="shared" si="139"/>
        <v>5.9936908517350229E-2</v>
      </c>
      <c r="Z277" s="54">
        <f t="shared" si="140"/>
        <v>-8.9285714285713969E-3</v>
      </c>
    </row>
    <row r="278" spans="1:26" x14ac:dyDescent="0.25">
      <c r="A278" s="6" t="s">
        <v>90</v>
      </c>
      <c r="B278" s="67">
        <f>+'Agentes 2023'!B98</f>
        <v>70</v>
      </c>
      <c r="C278" s="67">
        <f>+'Agentes 2023'!C98</f>
        <v>78</v>
      </c>
      <c r="D278" s="67">
        <f>+'Agentes 2023'!D98</f>
        <v>110</v>
      </c>
      <c r="E278" s="67">
        <f>+'Agentes 2023'!E98</f>
        <v>114</v>
      </c>
      <c r="F278" s="67">
        <f>+'Agentes 2023'!F98</f>
        <v>122</v>
      </c>
      <c r="G278" s="67">
        <f>+'Agentes 2023'!G98</f>
        <v>133</v>
      </c>
      <c r="H278" s="67">
        <f>+'Agentes 2023'!H98</f>
        <v>136</v>
      </c>
      <c r="I278" s="67">
        <f>+'Agentes 2023'!I98</f>
        <v>144</v>
      </c>
      <c r="J278" s="67">
        <f>+'Agentes 2023'!J98</f>
        <v>99</v>
      </c>
      <c r="K278" s="67">
        <f>+'Agentes 2023'!K98</f>
        <v>100</v>
      </c>
      <c r="L278" s="67">
        <f>+'Agentes 2023'!L98</f>
        <v>105</v>
      </c>
      <c r="M278" s="67">
        <f>+'Agentes 2023'!M98</f>
        <v>104</v>
      </c>
      <c r="P278" s="54">
        <f t="shared" si="130"/>
        <v>0.11428571428571432</v>
      </c>
      <c r="Q278" s="54">
        <f t="shared" si="131"/>
        <v>0.41025641025641035</v>
      </c>
      <c r="R278" s="54">
        <f t="shared" si="132"/>
        <v>3.6363636363636376E-2</v>
      </c>
      <c r="S278" s="54">
        <f t="shared" si="133"/>
        <v>7.0175438596491224E-2</v>
      </c>
      <c r="T278" s="54">
        <f t="shared" si="134"/>
        <v>9.0163934426229497E-2</v>
      </c>
      <c r="U278" s="54">
        <f t="shared" si="135"/>
        <v>2.2556390977443552E-2</v>
      </c>
      <c r="V278" s="54">
        <f t="shared" si="136"/>
        <v>5.8823529411764719E-2</v>
      </c>
      <c r="W278" s="54">
        <f t="shared" si="137"/>
        <v>-0.3125</v>
      </c>
      <c r="X278" s="54">
        <f t="shared" si="138"/>
        <v>1.0101010101010166E-2</v>
      </c>
      <c r="Y278" s="54">
        <f t="shared" si="139"/>
        <v>5.0000000000000044E-2</v>
      </c>
      <c r="Z278" s="54">
        <f t="shared" si="140"/>
        <v>-9.52380952380949E-3</v>
      </c>
    </row>
    <row r="279" spans="1:26" x14ac:dyDescent="0.25">
      <c r="A279" s="6" t="s">
        <v>91</v>
      </c>
      <c r="B279" s="67">
        <f>+'Agentes 2023'!B99</f>
        <v>157</v>
      </c>
      <c r="C279" s="67">
        <f>+'Agentes 2023'!C99</f>
        <v>166</v>
      </c>
      <c r="D279" s="67">
        <f>+'Agentes 2023'!D99</f>
        <v>164</v>
      </c>
      <c r="E279" s="67">
        <f>+'Agentes 2023'!E99</f>
        <v>185</v>
      </c>
      <c r="F279" s="67">
        <f>+'Agentes 2023'!F99</f>
        <v>210</v>
      </c>
      <c r="G279" s="67">
        <f>+'Agentes 2023'!G99</f>
        <v>227</v>
      </c>
      <c r="H279" s="67">
        <f>+'Agentes 2023'!H99</f>
        <v>266</v>
      </c>
      <c r="I279" s="67">
        <f>+'Agentes 2023'!I99</f>
        <v>258</v>
      </c>
      <c r="J279" s="67">
        <f>+'Agentes 2023'!J99</f>
        <v>270</v>
      </c>
      <c r="K279" s="67">
        <f>+'Agentes 2023'!K99</f>
        <v>281</v>
      </c>
      <c r="L279" s="67">
        <f>+'Agentes 2023'!L99</f>
        <v>299</v>
      </c>
      <c r="M279" s="67">
        <f>+'Agentes 2023'!M99</f>
        <v>291</v>
      </c>
      <c r="P279" s="54">
        <f t="shared" si="130"/>
        <v>5.7324840764331197E-2</v>
      </c>
      <c r="Q279" s="54">
        <f t="shared" si="131"/>
        <v>-1.2048192771084376E-2</v>
      </c>
      <c r="R279" s="54">
        <f t="shared" si="132"/>
        <v>0.12804878048780477</v>
      </c>
      <c r="S279" s="54">
        <f t="shared" si="133"/>
        <v>0.13513513513513509</v>
      </c>
      <c r="T279" s="54">
        <f t="shared" si="134"/>
        <v>8.0952380952380887E-2</v>
      </c>
      <c r="U279" s="54">
        <f t="shared" si="135"/>
        <v>0.17180616740088106</v>
      </c>
      <c r="V279" s="54">
        <f t="shared" si="136"/>
        <v>-3.007518796992481E-2</v>
      </c>
      <c r="W279" s="54">
        <f t="shared" si="137"/>
        <v>4.6511627906976827E-2</v>
      </c>
      <c r="X279" s="54">
        <f t="shared" si="138"/>
        <v>4.0740740740740744E-2</v>
      </c>
      <c r="Y279" s="54">
        <f t="shared" si="139"/>
        <v>6.4056939501779375E-2</v>
      </c>
      <c r="Z279" s="54">
        <f t="shared" si="140"/>
        <v>-2.6755852842809347E-2</v>
      </c>
    </row>
    <row r="280" spans="1:26" x14ac:dyDescent="0.25">
      <c r="A280" s="6" t="s">
        <v>92</v>
      </c>
      <c r="B280" s="67">
        <f>+'Agentes 2023'!B100</f>
        <v>367</v>
      </c>
      <c r="C280" s="67">
        <f>+'Agentes 2023'!C100</f>
        <v>376</v>
      </c>
      <c r="D280" s="67">
        <f>+'Agentes 2023'!D100</f>
        <v>384</v>
      </c>
      <c r="E280" s="67">
        <f>+'Agentes 2023'!E100</f>
        <v>435</v>
      </c>
      <c r="F280" s="67">
        <f>+'Agentes 2023'!F100</f>
        <v>475</v>
      </c>
      <c r="G280" s="67">
        <f>+'Agentes 2023'!G100</f>
        <v>495</v>
      </c>
      <c r="H280" s="67">
        <f>+'Agentes 2023'!H100</f>
        <v>503</v>
      </c>
      <c r="I280" s="67">
        <f>+'Agentes 2023'!I100</f>
        <v>523</v>
      </c>
      <c r="J280" s="67">
        <f>+'Agentes 2023'!J100</f>
        <v>604</v>
      </c>
      <c r="K280" s="67">
        <f>+'Agentes 2023'!K100</f>
        <v>593</v>
      </c>
      <c r="L280" s="67">
        <f>+'Agentes 2023'!L100</f>
        <v>610</v>
      </c>
      <c r="M280" s="67">
        <f>+'Agentes 2023'!M100</f>
        <v>615</v>
      </c>
      <c r="P280" s="54">
        <f t="shared" si="130"/>
        <v>2.4523160762942808E-2</v>
      </c>
      <c r="Q280" s="54">
        <f t="shared" si="131"/>
        <v>2.1276595744680771E-2</v>
      </c>
      <c r="R280" s="54">
        <f t="shared" si="132"/>
        <v>0.1328125</v>
      </c>
      <c r="S280" s="54">
        <f t="shared" si="133"/>
        <v>9.1954022988505857E-2</v>
      </c>
      <c r="T280" s="54">
        <f t="shared" si="134"/>
        <v>4.2105263157894646E-2</v>
      </c>
      <c r="U280" s="54">
        <f t="shared" si="135"/>
        <v>1.6161616161616266E-2</v>
      </c>
      <c r="V280" s="54">
        <f t="shared" si="136"/>
        <v>3.9761431411530879E-2</v>
      </c>
      <c r="W280" s="54">
        <f t="shared" si="137"/>
        <v>0.15487571701720837</v>
      </c>
      <c r="X280" s="54">
        <f t="shared" si="138"/>
        <v>-1.8211920529801362E-2</v>
      </c>
      <c r="Y280" s="54">
        <f t="shared" si="139"/>
        <v>2.8667790893760481E-2</v>
      </c>
      <c r="Z280" s="54">
        <f t="shared" si="140"/>
        <v>8.1967213114753079E-3</v>
      </c>
    </row>
    <row r="281" spans="1:26" x14ac:dyDescent="0.25">
      <c r="A281" s="6" t="s">
        <v>93</v>
      </c>
      <c r="B281" s="67">
        <f>+'Agentes 2023'!B101</f>
        <v>285</v>
      </c>
      <c r="C281" s="67">
        <f>+'Agentes 2023'!C101</f>
        <v>319</v>
      </c>
      <c r="D281" s="67">
        <f>+'Agentes 2023'!D101</f>
        <v>325</v>
      </c>
      <c r="E281" s="67">
        <f>+'Agentes 2023'!E101</f>
        <v>344</v>
      </c>
      <c r="F281" s="67">
        <f>+'Agentes 2023'!F101</f>
        <v>393</v>
      </c>
      <c r="G281" s="67">
        <f>+'Agentes 2023'!G101</f>
        <v>414</v>
      </c>
      <c r="H281" s="67">
        <f>+'Agentes 2023'!H101</f>
        <v>424</v>
      </c>
      <c r="I281" s="67">
        <f>+'Agentes 2023'!I101</f>
        <v>448</v>
      </c>
      <c r="J281" s="67">
        <f>+'Agentes 2023'!J101</f>
        <v>407</v>
      </c>
      <c r="K281" s="67">
        <f>+'Agentes 2023'!K101</f>
        <v>425</v>
      </c>
      <c r="L281" s="67">
        <f>+'Agentes 2023'!L101</f>
        <v>438</v>
      </c>
      <c r="M281" s="67">
        <f>+'Agentes 2023'!M101</f>
        <v>443</v>
      </c>
      <c r="P281" s="54">
        <f t="shared" si="130"/>
        <v>0.11929824561403501</v>
      </c>
      <c r="Q281" s="54">
        <f t="shared" si="131"/>
        <v>1.8808777429467183E-2</v>
      </c>
      <c r="R281" s="54">
        <f t="shared" si="132"/>
        <v>5.8461538461538565E-2</v>
      </c>
      <c r="S281" s="54">
        <f t="shared" si="133"/>
        <v>0.14244186046511631</v>
      </c>
      <c r="T281" s="54">
        <f t="shared" si="134"/>
        <v>5.3435114503816772E-2</v>
      </c>
      <c r="U281" s="54">
        <f t="shared" si="135"/>
        <v>2.4154589371980784E-2</v>
      </c>
      <c r="V281" s="54">
        <f t="shared" si="136"/>
        <v>5.6603773584905648E-2</v>
      </c>
      <c r="W281" s="54">
        <f t="shared" si="137"/>
        <v>-9.1517857142857095E-2</v>
      </c>
      <c r="X281" s="54">
        <f t="shared" si="138"/>
        <v>4.4226044226044259E-2</v>
      </c>
      <c r="Y281" s="54">
        <f t="shared" si="139"/>
        <v>3.0588235294117583E-2</v>
      </c>
      <c r="Z281" s="54">
        <f t="shared" si="140"/>
        <v>1.1415525114155223E-2</v>
      </c>
    </row>
    <row r="282" spans="1:26" x14ac:dyDescent="0.25">
      <c r="A282" s="6" t="s">
        <v>94</v>
      </c>
      <c r="B282" s="67">
        <f>+'Agentes 2023'!B102</f>
        <v>668</v>
      </c>
      <c r="C282" s="67">
        <f>+'Agentes 2023'!C102</f>
        <v>706</v>
      </c>
      <c r="D282" s="67">
        <f>+'Agentes 2023'!D102</f>
        <v>710</v>
      </c>
      <c r="E282" s="67">
        <f>+'Agentes 2023'!E102</f>
        <v>782</v>
      </c>
      <c r="F282" s="67">
        <f>+'Agentes 2023'!F102</f>
        <v>832</v>
      </c>
      <c r="G282" s="67">
        <f>+'Agentes 2023'!G102</f>
        <v>910</v>
      </c>
      <c r="H282" s="67">
        <f>+'Agentes 2023'!H102</f>
        <v>975</v>
      </c>
      <c r="I282" s="67">
        <f>+'Agentes 2023'!I102</f>
        <v>1049</v>
      </c>
      <c r="J282" s="67">
        <f>+'Agentes 2023'!J102</f>
        <v>1379</v>
      </c>
      <c r="K282" s="67">
        <f>+'Agentes 2023'!K102</f>
        <v>1358</v>
      </c>
      <c r="L282" s="67">
        <f>+'Agentes 2023'!L102</f>
        <v>1432</v>
      </c>
      <c r="M282" s="67">
        <f>+'Agentes 2023'!M102</f>
        <v>1431</v>
      </c>
      <c r="P282" s="54">
        <f t="shared" si="130"/>
        <v>5.6886227544910239E-2</v>
      </c>
      <c r="Q282" s="54">
        <f t="shared" si="131"/>
        <v>5.6657223796034994E-3</v>
      </c>
      <c r="R282" s="54">
        <f t="shared" si="132"/>
        <v>0.10140845070422544</v>
      </c>
      <c r="S282" s="54">
        <f t="shared" si="133"/>
        <v>6.3938618925831303E-2</v>
      </c>
      <c r="T282" s="54">
        <f t="shared" si="134"/>
        <v>9.375E-2</v>
      </c>
      <c r="U282" s="54">
        <f t="shared" si="135"/>
        <v>7.1428571428571397E-2</v>
      </c>
      <c r="V282" s="54">
        <f t="shared" si="136"/>
        <v>7.5897435897435805E-2</v>
      </c>
      <c r="W282" s="54">
        <f t="shared" si="137"/>
        <v>0.31458531935176359</v>
      </c>
      <c r="X282" s="54">
        <f t="shared" si="138"/>
        <v>-1.5228426395939132E-2</v>
      </c>
      <c r="Y282" s="54">
        <f t="shared" si="139"/>
        <v>5.4491899852724623E-2</v>
      </c>
      <c r="Z282" s="54">
        <f t="shared" si="140"/>
        <v>-6.9832402234637492E-4</v>
      </c>
    </row>
    <row r="283" spans="1:26" x14ac:dyDescent="0.25">
      <c r="A283" s="6" t="s">
        <v>95</v>
      </c>
      <c r="B283" s="67">
        <f>+'Agentes 2023'!B103</f>
        <v>1291</v>
      </c>
      <c r="C283" s="67">
        <f>+'Agentes 2023'!C103</f>
        <v>1322</v>
      </c>
      <c r="D283" s="67">
        <f>+'Agentes 2023'!D103</f>
        <v>1346</v>
      </c>
      <c r="E283" s="67">
        <f>+'Agentes 2023'!E103</f>
        <v>1464</v>
      </c>
      <c r="F283" s="67">
        <f>+'Agentes 2023'!F103</f>
        <v>1566</v>
      </c>
      <c r="G283" s="67">
        <f>+'Agentes 2023'!G103</f>
        <v>1662</v>
      </c>
      <c r="H283" s="67">
        <f>+'Agentes 2023'!H103</f>
        <v>1705</v>
      </c>
      <c r="I283" s="67">
        <f>+'Agentes 2023'!I103</f>
        <v>1855</v>
      </c>
      <c r="J283" s="67">
        <f>+'Agentes 2023'!J103</f>
        <v>2386</v>
      </c>
      <c r="K283" s="67">
        <f>+'Agentes 2023'!K103</f>
        <v>2390</v>
      </c>
      <c r="L283" s="67">
        <f>+'Agentes 2023'!L103</f>
        <v>2542</v>
      </c>
      <c r="M283" s="67">
        <f>+'Agentes 2023'!M103</f>
        <v>2555</v>
      </c>
      <c r="P283" s="54">
        <f t="shared" si="130"/>
        <v>2.4012393493415995E-2</v>
      </c>
      <c r="Q283" s="54">
        <f t="shared" si="131"/>
        <v>1.8154311649016597E-2</v>
      </c>
      <c r="R283" s="54">
        <f t="shared" si="132"/>
        <v>8.7667161961366924E-2</v>
      </c>
      <c r="S283" s="54">
        <f t="shared" si="133"/>
        <v>6.9672131147541005E-2</v>
      </c>
      <c r="T283" s="54">
        <f t="shared" si="134"/>
        <v>6.1302681992337238E-2</v>
      </c>
      <c r="U283" s="54">
        <f t="shared" si="135"/>
        <v>2.5872442839951937E-2</v>
      </c>
      <c r="V283" s="54">
        <f t="shared" si="136"/>
        <v>8.7976539589442737E-2</v>
      </c>
      <c r="W283" s="54">
        <f t="shared" si="137"/>
        <v>0.2862533692722371</v>
      </c>
      <c r="X283" s="54">
        <f t="shared" si="138"/>
        <v>1.6764459346185756E-3</v>
      </c>
      <c r="Y283" s="54">
        <f t="shared" si="139"/>
        <v>6.3598326359832535E-2</v>
      </c>
      <c r="Z283" s="54">
        <f t="shared" si="140"/>
        <v>5.1140833988985168E-3</v>
      </c>
    </row>
    <row r="284" spans="1:26" x14ac:dyDescent="0.25">
      <c r="A284" s="6" t="s">
        <v>96</v>
      </c>
      <c r="B284" s="67">
        <f>+'Agentes 2023'!B104</f>
        <v>295</v>
      </c>
      <c r="C284" s="67">
        <f>+'Agentes 2023'!C104</f>
        <v>296</v>
      </c>
      <c r="D284" s="67">
        <f>+'Agentes 2023'!D104</f>
        <v>310</v>
      </c>
      <c r="E284" s="67">
        <f>+'Agentes 2023'!E104</f>
        <v>330</v>
      </c>
      <c r="F284" s="67">
        <f>+'Agentes 2023'!F104</f>
        <v>382</v>
      </c>
      <c r="G284" s="67">
        <f>+'Agentes 2023'!G104</f>
        <v>405</v>
      </c>
      <c r="H284" s="67">
        <f>+'Agentes 2023'!H104</f>
        <v>430</v>
      </c>
      <c r="I284" s="67">
        <f>+'Agentes 2023'!I104</f>
        <v>443</v>
      </c>
      <c r="J284" s="67">
        <f>+'Agentes 2023'!J104</f>
        <v>504</v>
      </c>
      <c r="K284" s="67">
        <f>+'Agentes 2023'!K104</f>
        <v>504</v>
      </c>
      <c r="L284" s="67">
        <f>+'Agentes 2023'!L104</f>
        <v>539</v>
      </c>
      <c r="M284" s="67">
        <f>+'Agentes 2023'!M104</f>
        <v>531</v>
      </c>
      <c r="P284" s="54">
        <f t="shared" si="130"/>
        <v>3.3898305084745228E-3</v>
      </c>
      <c r="Q284" s="54">
        <f t="shared" si="131"/>
        <v>4.7297297297297369E-2</v>
      </c>
      <c r="R284" s="54">
        <f t="shared" si="132"/>
        <v>6.4516129032258007E-2</v>
      </c>
      <c r="S284" s="54">
        <f t="shared" si="133"/>
        <v>0.15757575757575748</v>
      </c>
      <c r="T284" s="54">
        <f t="shared" si="134"/>
        <v>6.0209424083769614E-2</v>
      </c>
      <c r="U284" s="54">
        <f t="shared" si="135"/>
        <v>6.1728395061728447E-2</v>
      </c>
      <c r="V284" s="54">
        <f t="shared" si="136"/>
        <v>3.0232558139534849E-2</v>
      </c>
      <c r="W284" s="54">
        <f t="shared" si="137"/>
        <v>0.13769751693002252</v>
      </c>
      <c r="X284" s="54">
        <f t="shared" si="138"/>
        <v>0</v>
      </c>
      <c r="Y284" s="54">
        <f t="shared" si="139"/>
        <v>6.944444444444442E-2</v>
      </c>
      <c r="Z284" s="54">
        <f t="shared" si="140"/>
        <v>-1.4842300556586308E-2</v>
      </c>
    </row>
    <row r="285" spans="1:26" x14ac:dyDescent="0.25">
      <c r="A285" s="6" t="s">
        <v>97</v>
      </c>
      <c r="B285" s="67">
        <f>+'Agentes 2023'!B105</f>
        <v>554</v>
      </c>
      <c r="C285" s="67">
        <f>+'Agentes 2023'!C105</f>
        <v>568</v>
      </c>
      <c r="D285" s="67">
        <f>+'Agentes 2023'!D105</f>
        <v>594</v>
      </c>
      <c r="E285" s="67">
        <f>+'Agentes 2023'!E105</f>
        <v>655</v>
      </c>
      <c r="F285" s="67">
        <f>+'Agentes 2023'!F105</f>
        <v>710</v>
      </c>
      <c r="G285" s="67">
        <f>+'Agentes 2023'!G105</f>
        <v>742</v>
      </c>
      <c r="H285" s="67">
        <f>+'Agentes 2023'!H105</f>
        <v>765</v>
      </c>
      <c r="I285" s="67">
        <f>+'Agentes 2023'!I105</f>
        <v>769</v>
      </c>
      <c r="J285" s="67">
        <f>+'Agentes 2023'!J105</f>
        <v>791</v>
      </c>
      <c r="K285" s="67">
        <f>+'Agentes 2023'!K105</f>
        <v>800</v>
      </c>
      <c r="L285" s="67">
        <f>+'Agentes 2023'!L105</f>
        <v>892</v>
      </c>
      <c r="M285" s="67">
        <f>+'Agentes 2023'!M105</f>
        <v>885</v>
      </c>
      <c r="P285" s="54">
        <f t="shared" si="130"/>
        <v>2.5270758122743597E-2</v>
      </c>
      <c r="Q285" s="54">
        <f t="shared" si="131"/>
        <v>4.5774647887323994E-2</v>
      </c>
      <c r="R285" s="54">
        <f t="shared" si="132"/>
        <v>0.10269360269360273</v>
      </c>
      <c r="S285" s="54">
        <f t="shared" si="133"/>
        <v>8.3969465648854991E-2</v>
      </c>
      <c r="T285" s="54">
        <f t="shared" si="134"/>
        <v>4.5070422535211208E-2</v>
      </c>
      <c r="U285" s="54">
        <f t="shared" si="135"/>
        <v>3.0997304582210283E-2</v>
      </c>
      <c r="V285" s="54">
        <f t="shared" si="136"/>
        <v>5.2287581699346219E-3</v>
      </c>
      <c r="W285" s="54">
        <f t="shared" si="137"/>
        <v>2.860858257477239E-2</v>
      </c>
      <c r="X285" s="54">
        <f t="shared" si="138"/>
        <v>1.1378002528444897E-2</v>
      </c>
      <c r="Y285" s="54">
        <f t="shared" si="139"/>
        <v>0.11499999999999999</v>
      </c>
      <c r="Z285" s="54">
        <f t="shared" si="140"/>
        <v>-7.8475336322869627E-3</v>
      </c>
    </row>
    <row r="286" spans="1:26" x14ac:dyDescent="0.25">
      <c r="A286" s="6" t="s">
        <v>98</v>
      </c>
      <c r="B286" s="67">
        <f>+'Agentes 2023'!B106</f>
        <v>378</v>
      </c>
      <c r="C286" s="67">
        <f>+'Agentes 2023'!C106</f>
        <v>382</v>
      </c>
      <c r="D286" s="67">
        <f>+'Agentes 2023'!D106</f>
        <v>337</v>
      </c>
      <c r="E286" s="67">
        <f>+'Agentes 2023'!E106</f>
        <v>384</v>
      </c>
      <c r="F286" s="67">
        <f>+'Agentes 2023'!F106</f>
        <v>418</v>
      </c>
      <c r="G286" s="67">
        <f>+'Agentes 2023'!G106</f>
        <v>416</v>
      </c>
      <c r="H286" s="67">
        <f>+'Agentes 2023'!H106</f>
        <v>442</v>
      </c>
      <c r="I286" s="67">
        <f>+'Agentes 2023'!I106</f>
        <v>473</v>
      </c>
      <c r="J286" s="67">
        <f>+'Agentes 2023'!J106</f>
        <v>558</v>
      </c>
      <c r="K286" s="67">
        <f>+'Agentes 2023'!K106</f>
        <v>567</v>
      </c>
      <c r="L286" s="67">
        <f>+'Agentes 2023'!L106</f>
        <v>616</v>
      </c>
      <c r="M286" s="67">
        <f>+'Agentes 2023'!M106</f>
        <v>618</v>
      </c>
      <c r="P286" s="54">
        <f t="shared" si="130"/>
        <v>1.0582010582010692E-2</v>
      </c>
      <c r="Q286" s="54">
        <f t="shared" si="131"/>
        <v>-0.11780104712041883</v>
      </c>
      <c r="R286" s="54">
        <f t="shared" si="132"/>
        <v>0.13946587537091992</v>
      </c>
      <c r="S286" s="54">
        <f t="shared" si="133"/>
        <v>8.8541666666666741E-2</v>
      </c>
      <c r="T286" s="54">
        <f t="shared" si="134"/>
        <v>-4.784688995215336E-3</v>
      </c>
      <c r="U286" s="54">
        <f t="shared" si="135"/>
        <v>6.25E-2</v>
      </c>
      <c r="V286" s="54">
        <f t="shared" si="136"/>
        <v>7.0135746606334815E-2</v>
      </c>
      <c r="W286" s="54">
        <f t="shared" si="137"/>
        <v>0.17970401691331928</v>
      </c>
      <c r="X286" s="54">
        <f t="shared" si="138"/>
        <v>1.6129032258064502E-2</v>
      </c>
      <c r="Y286" s="54">
        <f t="shared" si="139"/>
        <v>8.6419753086419693E-2</v>
      </c>
      <c r="Z286" s="54">
        <f t="shared" si="140"/>
        <v>3.2467532467532756E-3</v>
      </c>
    </row>
    <row r="287" spans="1:26" x14ac:dyDescent="0.25">
      <c r="A287" s="6" t="s">
        <v>99</v>
      </c>
      <c r="B287" s="67">
        <f>+'Agentes 2023'!B107</f>
        <v>104</v>
      </c>
      <c r="C287" s="67">
        <f>+'Agentes 2023'!C107</f>
        <v>102</v>
      </c>
      <c r="D287" s="67">
        <f>+'Agentes 2023'!D107</f>
        <v>118</v>
      </c>
      <c r="E287" s="67">
        <f>+'Agentes 2023'!E107</f>
        <v>126</v>
      </c>
      <c r="F287" s="67">
        <f>+'Agentes 2023'!F107</f>
        <v>147</v>
      </c>
      <c r="G287" s="67">
        <f>+'Agentes 2023'!G107</f>
        <v>139</v>
      </c>
      <c r="H287" s="67">
        <f>+'Agentes 2023'!H107</f>
        <v>158</v>
      </c>
      <c r="I287" s="67">
        <f>+'Agentes 2023'!I107</f>
        <v>175</v>
      </c>
      <c r="J287" s="67">
        <f>+'Agentes 2023'!J107</f>
        <v>253</v>
      </c>
      <c r="K287" s="67">
        <f>+'Agentes 2023'!K107</f>
        <v>264</v>
      </c>
      <c r="L287" s="67">
        <f>+'Agentes 2023'!L107</f>
        <v>304</v>
      </c>
      <c r="M287" s="67">
        <f>+'Agentes 2023'!M107</f>
        <v>305</v>
      </c>
      <c r="P287" s="54">
        <f t="shared" si="130"/>
        <v>-1.9230769230769273E-2</v>
      </c>
      <c r="Q287" s="54">
        <f t="shared" si="131"/>
        <v>0.15686274509803932</v>
      </c>
      <c r="R287" s="54">
        <f t="shared" si="132"/>
        <v>6.7796610169491567E-2</v>
      </c>
      <c r="S287" s="54">
        <f t="shared" si="133"/>
        <v>0.16666666666666674</v>
      </c>
      <c r="T287" s="54">
        <f t="shared" si="134"/>
        <v>-5.4421768707482943E-2</v>
      </c>
      <c r="U287" s="54">
        <f t="shared" si="135"/>
        <v>0.13669064748201443</v>
      </c>
      <c r="V287" s="54">
        <f t="shared" si="136"/>
        <v>0.10759493670886067</v>
      </c>
      <c r="W287" s="54">
        <f t="shared" si="137"/>
        <v>0.44571428571428573</v>
      </c>
      <c r="X287" s="54">
        <f t="shared" si="138"/>
        <v>4.3478260869565188E-2</v>
      </c>
      <c r="Y287" s="54">
        <f t="shared" si="139"/>
        <v>0.1515151515151516</v>
      </c>
      <c r="Z287" s="54">
        <f t="shared" si="140"/>
        <v>3.2894736842106198E-3</v>
      </c>
    </row>
    <row r="288" spans="1:26" x14ac:dyDescent="0.25">
      <c r="A288" s="6" t="s">
        <v>100</v>
      </c>
      <c r="B288" s="67">
        <f>+'Agentes 2023'!B108</f>
        <v>662</v>
      </c>
      <c r="C288" s="67">
        <f>+'Agentes 2023'!C108</f>
        <v>677</v>
      </c>
      <c r="D288" s="67">
        <f>+'Agentes 2023'!D108</f>
        <v>658</v>
      </c>
      <c r="E288" s="67">
        <f>+'Agentes 2023'!E108</f>
        <v>712</v>
      </c>
      <c r="F288" s="67">
        <f>+'Agentes 2023'!F108</f>
        <v>724</v>
      </c>
      <c r="G288" s="67">
        <f>+'Agentes 2023'!G108</f>
        <v>766</v>
      </c>
      <c r="H288" s="67">
        <f>+'Agentes 2023'!H108</f>
        <v>782</v>
      </c>
      <c r="I288" s="67">
        <f>+'Agentes 2023'!I108</f>
        <v>853</v>
      </c>
      <c r="J288" s="67">
        <f>+'Agentes 2023'!J108</f>
        <v>995</v>
      </c>
      <c r="K288" s="67">
        <f>+'Agentes 2023'!K108</f>
        <v>1047</v>
      </c>
      <c r="L288" s="67">
        <f>+'Agentes 2023'!L108</f>
        <v>1117</v>
      </c>
      <c r="M288" s="67">
        <f>+'Agentes 2023'!M108</f>
        <v>1126</v>
      </c>
      <c r="P288" s="54">
        <f t="shared" si="130"/>
        <v>2.2658610271903301E-2</v>
      </c>
      <c r="Q288" s="54">
        <f t="shared" si="131"/>
        <v>-2.8064992614475592E-2</v>
      </c>
      <c r="R288" s="54">
        <f t="shared" si="132"/>
        <v>8.2066869300911893E-2</v>
      </c>
      <c r="S288" s="54">
        <f t="shared" si="133"/>
        <v>1.6853932584269593E-2</v>
      </c>
      <c r="T288" s="54">
        <f t="shared" si="134"/>
        <v>5.8011049723756924E-2</v>
      </c>
      <c r="U288" s="54">
        <f t="shared" si="135"/>
        <v>2.088772845953013E-2</v>
      </c>
      <c r="V288" s="54">
        <f t="shared" si="136"/>
        <v>9.0792838874680371E-2</v>
      </c>
      <c r="W288" s="54">
        <f t="shared" si="137"/>
        <v>0.16647127784290738</v>
      </c>
      <c r="X288" s="54">
        <f t="shared" si="138"/>
        <v>5.2261306532663365E-2</v>
      </c>
      <c r="Y288" s="54">
        <f t="shared" si="139"/>
        <v>6.6857688634192947E-2</v>
      </c>
      <c r="Z288" s="54">
        <f t="shared" si="140"/>
        <v>8.0572963294538447E-3</v>
      </c>
    </row>
    <row r="289" spans="1:26" x14ac:dyDescent="0.25">
      <c r="A289" s="6" t="s">
        <v>101</v>
      </c>
      <c r="B289" s="67">
        <f>+'Agentes 2023'!B109</f>
        <v>330</v>
      </c>
      <c r="C289" s="67">
        <f>+'Agentes 2023'!C109</f>
        <v>352</v>
      </c>
      <c r="D289" s="67">
        <f>+'Agentes 2023'!D109</f>
        <v>406</v>
      </c>
      <c r="E289" s="67">
        <f>+'Agentes 2023'!E109</f>
        <v>458</v>
      </c>
      <c r="F289" s="67">
        <f>+'Agentes 2023'!F109</f>
        <v>502</v>
      </c>
      <c r="G289" s="67">
        <f>+'Agentes 2023'!G109</f>
        <v>539</v>
      </c>
      <c r="H289" s="67">
        <f>+'Agentes 2023'!H109</f>
        <v>536</v>
      </c>
      <c r="I289" s="67">
        <f>+'Agentes 2023'!I109</f>
        <v>546</v>
      </c>
      <c r="J289" s="67">
        <f>+'Agentes 2023'!J109</f>
        <v>634</v>
      </c>
      <c r="K289" s="67">
        <f>+'Agentes 2023'!K109</f>
        <v>657</v>
      </c>
      <c r="L289" s="67">
        <f>+'Agentes 2023'!L109</f>
        <v>693</v>
      </c>
      <c r="M289" s="67">
        <f>+'Agentes 2023'!M109</f>
        <v>695</v>
      </c>
      <c r="P289" s="54">
        <f t="shared" si="130"/>
        <v>6.6666666666666652E-2</v>
      </c>
      <c r="Q289" s="54">
        <f t="shared" si="131"/>
        <v>0.15340909090909083</v>
      </c>
      <c r="R289" s="54">
        <f t="shared" si="132"/>
        <v>0.12807881773399021</v>
      </c>
      <c r="S289" s="54">
        <f t="shared" si="133"/>
        <v>9.606986899563319E-2</v>
      </c>
      <c r="T289" s="54">
        <f t="shared" si="134"/>
        <v>7.370517928286846E-2</v>
      </c>
      <c r="U289" s="54">
        <f t="shared" si="135"/>
        <v>-5.5658627087198376E-3</v>
      </c>
      <c r="V289" s="54">
        <f t="shared" si="136"/>
        <v>1.8656716417910557E-2</v>
      </c>
      <c r="W289" s="54">
        <f t="shared" si="137"/>
        <v>0.16117216117216127</v>
      </c>
      <c r="X289" s="54">
        <f t="shared" si="138"/>
        <v>3.6277602523659302E-2</v>
      </c>
      <c r="Y289" s="54">
        <f t="shared" si="139"/>
        <v>5.4794520547945202E-2</v>
      </c>
      <c r="Z289" s="54">
        <f t="shared" si="140"/>
        <v>2.8860028860029363E-3</v>
      </c>
    </row>
    <row r="290" spans="1:26" x14ac:dyDescent="0.25">
      <c r="A290" s="6" t="s">
        <v>102</v>
      </c>
      <c r="B290" s="67">
        <f>+'Agentes 2023'!B110</f>
        <v>232</v>
      </c>
      <c r="C290" s="67">
        <f>+'Agentes 2023'!C110</f>
        <v>271</v>
      </c>
      <c r="D290" s="67">
        <f>+'Agentes 2023'!D110</f>
        <v>279</v>
      </c>
      <c r="E290" s="67">
        <f>+'Agentes 2023'!E110</f>
        <v>324</v>
      </c>
      <c r="F290" s="67">
        <f>+'Agentes 2023'!F110</f>
        <v>379</v>
      </c>
      <c r="G290" s="67">
        <f>+'Agentes 2023'!G110</f>
        <v>404</v>
      </c>
      <c r="H290" s="67">
        <f>+'Agentes 2023'!H110</f>
        <v>458</v>
      </c>
      <c r="I290" s="67">
        <f>+'Agentes 2023'!I110</f>
        <v>452</v>
      </c>
      <c r="J290" s="67">
        <f>+'Agentes 2023'!J110</f>
        <v>337</v>
      </c>
      <c r="K290" s="67">
        <f>+'Agentes 2023'!K110</f>
        <v>350</v>
      </c>
      <c r="L290" s="67">
        <f>+'Agentes 2023'!L110</f>
        <v>370</v>
      </c>
      <c r="M290" s="67">
        <f>+'Agentes 2023'!M110</f>
        <v>375</v>
      </c>
      <c r="P290" s="54">
        <f t="shared" si="130"/>
        <v>0.1681034482758621</v>
      </c>
      <c r="Q290" s="54">
        <f t="shared" si="131"/>
        <v>2.9520295202952074E-2</v>
      </c>
      <c r="R290" s="54">
        <f t="shared" si="132"/>
        <v>0.16129032258064524</v>
      </c>
      <c r="S290" s="54">
        <f t="shared" si="133"/>
        <v>0.16975308641975317</v>
      </c>
      <c r="T290" s="54">
        <f t="shared" si="134"/>
        <v>6.5963060686015762E-2</v>
      </c>
      <c r="U290" s="54">
        <f t="shared" si="135"/>
        <v>0.13366336633663356</v>
      </c>
      <c r="V290" s="54">
        <f t="shared" si="136"/>
        <v>-1.3100436681222738E-2</v>
      </c>
      <c r="W290" s="54">
        <f t="shared" si="137"/>
        <v>-0.25442477876106195</v>
      </c>
      <c r="X290" s="54">
        <f t="shared" si="138"/>
        <v>3.8575667655786461E-2</v>
      </c>
      <c r="Y290" s="54">
        <f t="shared" si="139"/>
        <v>5.7142857142857162E-2</v>
      </c>
      <c r="Z290" s="54">
        <f t="shared" si="140"/>
        <v>1.3513513513513598E-2</v>
      </c>
    </row>
    <row r="291" spans="1:26" x14ac:dyDescent="0.25">
      <c r="A291" s="6" t="s">
        <v>103</v>
      </c>
      <c r="B291" s="67">
        <f>+'Agentes 2023'!B111</f>
        <v>41</v>
      </c>
      <c r="C291" s="67">
        <f>+'Agentes 2023'!C111</f>
        <v>45</v>
      </c>
      <c r="D291" s="67">
        <f>+'Agentes 2023'!D111</f>
        <v>42</v>
      </c>
      <c r="E291" s="67">
        <f>+'Agentes 2023'!E111</f>
        <v>42</v>
      </c>
      <c r="F291" s="67">
        <f>+'Agentes 2023'!F111</f>
        <v>45</v>
      </c>
      <c r="G291" s="67">
        <f>+'Agentes 2023'!G111</f>
        <v>40</v>
      </c>
      <c r="H291" s="67">
        <f>+'Agentes 2023'!H111</f>
        <v>43</v>
      </c>
      <c r="I291" s="67">
        <f>+'Agentes 2023'!I111</f>
        <v>49</v>
      </c>
      <c r="J291" s="67">
        <f>+'Agentes 2023'!J111</f>
        <v>51</v>
      </c>
      <c r="K291" s="67">
        <f>+'Agentes 2023'!K111</f>
        <v>49</v>
      </c>
      <c r="L291" s="67">
        <f>+'Agentes 2023'!L111</f>
        <v>49</v>
      </c>
      <c r="M291" s="67">
        <f>+'Agentes 2023'!M111</f>
        <v>48</v>
      </c>
      <c r="P291" s="54">
        <f t="shared" si="130"/>
        <v>9.7560975609756184E-2</v>
      </c>
      <c r="Q291" s="54">
        <f t="shared" si="131"/>
        <v>-6.6666666666666652E-2</v>
      </c>
      <c r="R291" s="54">
        <f t="shared" si="132"/>
        <v>0</v>
      </c>
      <c r="S291" s="54">
        <f t="shared" si="133"/>
        <v>7.1428571428571397E-2</v>
      </c>
      <c r="T291" s="54">
        <f t="shared" si="134"/>
        <v>-0.11111111111111116</v>
      </c>
      <c r="U291" s="54">
        <f t="shared" si="135"/>
        <v>7.4999999999999956E-2</v>
      </c>
      <c r="V291" s="54">
        <f t="shared" si="136"/>
        <v>0.13953488372093026</v>
      </c>
      <c r="W291" s="54">
        <f t="shared" si="137"/>
        <v>4.081632653061229E-2</v>
      </c>
      <c r="X291" s="54">
        <f t="shared" si="138"/>
        <v>-3.9215686274509776E-2</v>
      </c>
      <c r="Y291" s="54">
        <f t="shared" si="139"/>
        <v>0</v>
      </c>
      <c r="Z291" s="54">
        <f t="shared" si="140"/>
        <v>-2.0408163265306145E-2</v>
      </c>
    </row>
    <row r="292" spans="1:26" x14ac:dyDescent="0.25">
      <c r="A292" s="6" t="s">
        <v>104</v>
      </c>
      <c r="B292" s="67">
        <f>+'Agentes 2023'!B112</f>
        <v>182</v>
      </c>
      <c r="C292" s="67">
        <f>+'Agentes 2023'!C112</f>
        <v>212</v>
      </c>
      <c r="D292" s="67">
        <f>+'Agentes 2023'!D112</f>
        <v>207</v>
      </c>
      <c r="E292" s="67">
        <f>+'Agentes 2023'!E112</f>
        <v>249</v>
      </c>
      <c r="F292" s="67">
        <f>+'Agentes 2023'!F112</f>
        <v>273</v>
      </c>
      <c r="G292" s="67">
        <f>+'Agentes 2023'!G112</f>
        <v>313</v>
      </c>
      <c r="H292" s="67">
        <f>+'Agentes 2023'!H112</f>
        <v>350</v>
      </c>
      <c r="I292" s="67">
        <f>+'Agentes 2023'!I112</f>
        <v>383</v>
      </c>
      <c r="J292" s="67">
        <f>+'Agentes 2023'!J112</f>
        <v>282</v>
      </c>
      <c r="K292" s="67">
        <f>+'Agentes 2023'!K112</f>
        <v>284</v>
      </c>
      <c r="L292" s="67">
        <f>+'Agentes 2023'!L112</f>
        <v>316</v>
      </c>
      <c r="M292" s="67">
        <f>+'Agentes 2023'!M112</f>
        <v>312</v>
      </c>
      <c r="P292" s="54">
        <f t="shared" si="130"/>
        <v>0.16483516483516492</v>
      </c>
      <c r="Q292" s="54">
        <f t="shared" si="131"/>
        <v>-2.3584905660377409E-2</v>
      </c>
      <c r="R292" s="54">
        <f t="shared" si="132"/>
        <v>0.20289855072463769</v>
      </c>
      <c r="S292" s="54">
        <f t="shared" si="133"/>
        <v>9.6385542168674787E-2</v>
      </c>
      <c r="T292" s="54">
        <f t="shared" si="134"/>
        <v>0.14652014652014644</v>
      </c>
      <c r="U292" s="54">
        <f t="shared" si="135"/>
        <v>0.1182108626198084</v>
      </c>
      <c r="V292" s="54">
        <f t="shared" si="136"/>
        <v>9.4285714285714306E-2</v>
      </c>
      <c r="W292" s="54">
        <f t="shared" si="137"/>
        <v>-0.26370757180156656</v>
      </c>
      <c r="X292" s="54">
        <f t="shared" si="138"/>
        <v>7.0921985815601829E-3</v>
      </c>
      <c r="Y292" s="54">
        <f t="shared" si="139"/>
        <v>0.11267605633802824</v>
      </c>
      <c r="Z292" s="54">
        <f t="shared" si="140"/>
        <v>-1.2658227848101222E-2</v>
      </c>
    </row>
    <row r="293" spans="1:26" x14ac:dyDescent="0.25">
      <c r="A293" s="6" t="s">
        <v>105</v>
      </c>
      <c r="B293" s="67">
        <f>+'Agentes 2023'!B113</f>
        <v>24</v>
      </c>
      <c r="C293" s="67">
        <f>+'Agentes 2023'!C113</f>
        <v>27</v>
      </c>
      <c r="D293" s="67">
        <f>+'Agentes 2023'!D113</f>
        <v>30</v>
      </c>
      <c r="E293" s="67">
        <f>+'Agentes 2023'!E113</f>
        <v>25</v>
      </c>
      <c r="F293" s="67">
        <f>+'Agentes 2023'!F113</f>
        <v>26</v>
      </c>
      <c r="G293" s="67">
        <f>+'Agentes 2023'!G113</f>
        <v>26</v>
      </c>
      <c r="H293" s="67">
        <f>+'Agentes 2023'!H113</f>
        <v>26</v>
      </c>
      <c r="I293" s="67">
        <f>+'Agentes 2023'!I113</f>
        <v>27</v>
      </c>
      <c r="J293" s="67">
        <f>+'Agentes 2023'!J113</f>
        <v>29</v>
      </c>
      <c r="K293" s="67">
        <f>+'Agentes 2023'!K113</f>
        <v>34</v>
      </c>
      <c r="L293" s="67">
        <f>+'Agentes 2023'!L113</f>
        <v>30</v>
      </c>
      <c r="M293" s="67">
        <f>+'Agentes 2023'!M113</f>
        <v>32</v>
      </c>
      <c r="P293" s="54">
        <f t="shared" si="130"/>
        <v>0.125</v>
      </c>
      <c r="Q293" s="54">
        <f t="shared" si="131"/>
        <v>0.11111111111111116</v>
      </c>
      <c r="R293" s="54">
        <f t="shared" si="132"/>
        <v>-0.16666666666666663</v>
      </c>
      <c r="S293" s="54">
        <f t="shared" si="133"/>
        <v>4.0000000000000036E-2</v>
      </c>
      <c r="T293" s="54">
        <f t="shared" si="134"/>
        <v>0</v>
      </c>
      <c r="U293" s="54">
        <f t="shared" si="135"/>
        <v>0</v>
      </c>
      <c r="V293" s="54">
        <f t="shared" si="136"/>
        <v>3.8461538461538547E-2</v>
      </c>
      <c r="W293" s="54">
        <f t="shared" si="137"/>
        <v>7.4074074074074181E-2</v>
      </c>
      <c r="X293" s="54">
        <f t="shared" si="138"/>
        <v>0.17241379310344818</v>
      </c>
      <c r="Y293" s="54">
        <f t="shared" si="139"/>
        <v>-0.11764705882352944</v>
      </c>
      <c r="Z293" s="54">
        <f t="shared" si="140"/>
        <v>6.6666666666666652E-2</v>
      </c>
    </row>
    <row r="294" spans="1:26" x14ac:dyDescent="0.25">
      <c r="A294" s="6" t="s">
        <v>106</v>
      </c>
      <c r="B294" s="67">
        <f>+'Agentes 2023'!B114</f>
        <v>21</v>
      </c>
      <c r="C294" s="67">
        <f>+'Agentes 2023'!C114</f>
        <v>23</v>
      </c>
      <c r="D294" s="67">
        <f>+'Agentes 2023'!D114</f>
        <v>26</v>
      </c>
      <c r="E294" s="67">
        <f>+'Agentes 2023'!E114</f>
        <v>26</v>
      </c>
      <c r="F294" s="67">
        <f>+'Agentes 2023'!F114</f>
        <v>26</v>
      </c>
      <c r="G294" s="67">
        <f>+'Agentes 2023'!G114</f>
        <v>25</v>
      </c>
      <c r="H294" s="67">
        <f>+'Agentes 2023'!H114</f>
        <v>24</v>
      </c>
      <c r="I294" s="67">
        <f>+'Agentes 2023'!I114</f>
        <v>22</v>
      </c>
      <c r="J294" s="67">
        <f>+'Agentes 2023'!J114</f>
        <v>20</v>
      </c>
      <c r="K294" s="67">
        <f>+'Agentes 2023'!K114</f>
        <v>20</v>
      </c>
      <c r="L294" s="67">
        <f>+'Agentes 2023'!L114</f>
        <v>20</v>
      </c>
      <c r="M294" s="67">
        <f>+'Agentes 2023'!M114</f>
        <v>19</v>
      </c>
      <c r="P294" s="54">
        <f t="shared" si="130"/>
        <v>9.5238095238095344E-2</v>
      </c>
      <c r="Q294" s="54">
        <f t="shared" si="131"/>
        <v>0.13043478260869557</v>
      </c>
      <c r="R294" s="54">
        <f t="shared" si="132"/>
        <v>0</v>
      </c>
      <c r="S294" s="54">
        <f t="shared" si="133"/>
        <v>0</v>
      </c>
      <c r="T294" s="54">
        <f t="shared" si="134"/>
        <v>-3.8461538461538436E-2</v>
      </c>
      <c r="U294" s="54">
        <f t="shared" si="135"/>
        <v>-4.0000000000000036E-2</v>
      </c>
      <c r="V294" s="54">
        <f t="shared" si="136"/>
        <v>-8.333333333333337E-2</v>
      </c>
      <c r="W294" s="54">
        <f t="shared" si="137"/>
        <v>-9.0909090909090939E-2</v>
      </c>
      <c r="X294" s="54">
        <f t="shared" si="138"/>
        <v>0</v>
      </c>
      <c r="Y294" s="54">
        <f t="shared" si="139"/>
        <v>0</v>
      </c>
      <c r="Z294" s="54">
        <f t="shared" si="140"/>
        <v>-5.0000000000000044E-2</v>
      </c>
    </row>
    <row r="295" spans="1:26" x14ac:dyDescent="0.25">
      <c r="A295" s="6"/>
      <c r="B295" s="67">
        <f>+'Agentes 2023'!B115</f>
        <v>0</v>
      </c>
      <c r="C295" s="67">
        <f>+'Agentes 2023'!C115</f>
        <v>0</v>
      </c>
      <c r="D295" s="67">
        <f>+'Agentes 2023'!D115</f>
        <v>0</v>
      </c>
      <c r="E295" s="67">
        <f>+'Agentes 2023'!E115</f>
        <v>0</v>
      </c>
      <c r="F295" s="67">
        <f>+'Agentes 2023'!F115</f>
        <v>0</v>
      </c>
      <c r="G295" s="67">
        <f>+'Agentes 2023'!G115</f>
        <v>0</v>
      </c>
      <c r="H295" s="67">
        <f>+'Agentes 2023'!H115</f>
        <v>0</v>
      </c>
      <c r="I295" s="67">
        <f>+'Agentes 2023'!I115</f>
        <v>0</v>
      </c>
      <c r="J295" s="67">
        <f>+'Agentes 2023'!J115</f>
        <v>0</v>
      </c>
      <c r="K295" s="67">
        <f>+'Agentes 2023'!K115</f>
        <v>0</v>
      </c>
      <c r="L295" s="67">
        <f>+'Agentes 2023'!L115</f>
        <v>0</v>
      </c>
      <c r="M295" s="67">
        <f>+'Agentes 2023'!M115</f>
        <v>0</v>
      </c>
      <c r="P295" s="54" t="e">
        <f t="shared" si="130"/>
        <v>#DIV/0!</v>
      </c>
      <c r="Q295" s="54" t="e">
        <f t="shared" si="131"/>
        <v>#DIV/0!</v>
      </c>
      <c r="R295" s="54" t="e">
        <f t="shared" si="132"/>
        <v>#DIV/0!</v>
      </c>
      <c r="S295" s="54" t="e">
        <f t="shared" si="133"/>
        <v>#DIV/0!</v>
      </c>
      <c r="T295" s="54" t="e">
        <f t="shared" si="134"/>
        <v>#DIV/0!</v>
      </c>
      <c r="U295" s="54" t="e">
        <f t="shared" si="135"/>
        <v>#DIV/0!</v>
      </c>
      <c r="V295" s="54" t="e">
        <f t="shared" si="136"/>
        <v>#DIV/0!</v>
      </c>
      <c r="W295" s="54" t="e">
        <f t="shared" si="137"/>
        <v>#DIV/0!</v>
      </c>
      <c r="X295" s="54" t="e">
        <f t="shared" si="138"/>
        <v>#DIV/0!</v>
      </c>
      <c r="Y295" s="54" t="e">
        <f t="shared" si="139"/>
        <v>#DIV/0!</v>
      </c>
      <c r="Z295" s="54" t="e">
        <f t="shared" si="140"/>
        <v>#DIV/0!</v>
      </c>
    </row>
    <row r="296" spans="1:26" x14ac:dyDescent="0.25">
      <c r="A296" s="8" t="s">
        <v>107</v>
      </c>
      <c r="B296" s="8">
        <f>SUM(B297:B320)</f>
        <v>20430</v>
      </c>
      <c r="C296" s="8">
        <f t="shared" ref="C296" si="152">SUM(C297:C320)</f>
        <v>20929</v>
      </c>
      <c r="D296" s="8">
        <f t="shared" ref="D296" si="153">SUM(D297:D320)</f>
        <v>21425</v>
      </c>
      <c r="E296" s="8">
        <f t="shared" ref="E296" si="154">SUM(E297:E320)</f>
        <v>22736</v>
      </c>
      <c r="F296" s="8">
        <f t="shared" ref="F296" si="155">SUM(F297:F320)</f>
        <v>23747</v>
      </c>
      <c r="G296" s="8">
        <f t="shared" ref="G296" si="156">SUM(G297:G320)</f>
        <v>25118</v>
      </c>
      <c r="H296" s="8">
        <f t="shared" ref="H296" si="157">SUM(H297:H320)</f>
        <v>25811</v>
      </c>
      <c r="I296" s="8">
        <f t="shared" ref="I296" si="158">SUM(I297:I320)</f>
        <v>27236</v>
      </c>
      <c r="J296" s="8">
        <f t="shared" ref="J296" si="159">SUM(J297:J320)</f>
        <v>31258</v>
      </c>
      <c r="K296" s="8">
        <f t="shared" ref="K296" si="160">SUM(K297:K320)</f>
        <v>32359</v>
      </c>
      <c r="L296" s="8">
        <f t="shared" ref="L296" si="161">SUM(L297:L320)</f>
        <v>34176</v>
      </c>
      <c r="M296" s="8">
        <f t="shared" ref="M296" si="162">SUM(M297:M320)</f>
        <v>34375</v>
      </c>
      <c r="P296" s="54">
        <f t="shared" si="130"/>
        <v>2.4424865394028439E-2</v>
      </c>
      <c r="Q296" s="54">
        <f t="shared" si="131"/>
        <v>2.3699173395766548E-2</v>
      </c>
      <c r="R296" s="54">
        <f t="shared" si="132"/>
        <v>6.1190198366394499E-2</v>
      </c>
      <c r="S296" s="54">
        <f t="shared" si="133"/>
        <v>4.4466924700914845E-2</v>
      </c>
      <c r="T296" s="54">
        <f t="shared" si="134"/>
        <v>5.7733608455804886E-2</v>
      </c>
      <c r="U296" s="54">
        <f t="shared" si="135"/>
        <v>2.7589776256071286E-2</v>
      </c>
      <c r="V296" s="54">
        <f t="shared" si="136"/>
        <v>5.5209019410328963E-2</v>
      </c>
      <c r="W296" s="54">
        <f t="shared" si="137"/>
        <v>0.14767219856072855</v>
      </c>
      <c r="X296" s="54">
        <f t="shared" si="138"/>
        <v>3.5222982916373491E-2</v>
      </c>
      <c r="Y296" s="54">
        <f t="shared" si="139"/>
        <v>5.6151302574245276E-2</v>
      </c>
      <c r="Z296" s="54">
        <f t="shared" si="140"/>
        <v>5.8227996254680559E-3</v>
      </c>
    </row>
    <row r="297" spans="1:26" x14ac:dyDescent="0.25">
      <c r="A297" s="6" t="s">
        <v>108</v>
      </c>
      <c r="B297" s="67">
        <f>+'Agentes 2023'!B117</f>
        <v>11110</v>
      </c>
      <c r="C297" s="67">
        <f>+'Agentes 2023'!C117</f>
        <v>11262</v>
      </c>
      <c r="D297" s="67">
        <f>+'Agentes 2023'!D117</f>
        <v>11284</v>
      </c>
      <c r="E297" s="67">
        <f>+'Agentes 2023'!E117</f>
        <v>11989</v>
      </c>
      <c r="F297" s="67">
        <f>+'Agentes 2023'!F117</f>
        <v>12509</v>
      </c>
      <c r="G297" s="67">
        <f>+'Agentes 2023'!G117</f>
        <v>13142</v>
      </c>
      <c r="H297" s="67">
        <f>+'Agentes 2023'!H117</f>
        <v>13477</v>
      </c>
      <c r="I297" s="67">
        <f>+'Agentes 2023'!I117</f>
        <v>14228</v>
      </c>
      <c r="J297" s="67">
        <f>+'Agentes 2023'!J117</f>
        <v>16824</v>
      </c>
      <c r="K297" s="67">
        <f>+'Agentes 2023'!K117</f>
        <v>17333</v>
      </c>
      <c r="L297" s="67">
        <f>+'Agentes 2023'!L117</f>
        <v>18307</v>
      </c>
      <c r="M297" s="67">
        <f>+'Agentes 2023'!M117</f>
        <v>18425</v>
      </c>
      <c r="P297" s="54">
        <f t="shared" si="130"/>
        <v>1.3681368136813754E-2</v>
      </c>
      <c r="Q297" s="54">
        <f t="shared" si="131"/>
        <v>1.95347185224648E-3</v>
      </c>
      <c r="R297" s="54">
        <f t="shared" si="132"/>
        <v>6.2477844735909338E-2</v>
      </c>
      <c r="S297" s="54">
        <f t="shared" si="133"/>
        <v>4.3373092001000924E-2</v>
      </c>
      <c r="T297" s="54">
        <f t="shared" si="134"/>
        <v>5.0603565432888242E-2</v>
      </c>
      <c r="U297" s="54">
        <f t="shared" si="135"/>
        <v>2.549079287779632E-2</v>
      </c>
      <c r="V297" s="54">
        <f t="shared" si="136"/>
        <v>5.5724567782147405E-2</v>
      </c>
      <c r="W297" s="54">
        <f t="shared" si="137"/>
        <v>0.18245712679224058</v>
      </c>
      <c r="X297" s="54">
        <f t="shared" si="138"/>
        <v>3.0254398478364308E-2</v>
      </c>
      <c r="Y297" s="54">
        <f t="shared" si="139"/>
        <v>5.6193388334391026E-2</v>
      </c>
      <c r="Z297" s="54">
        <f t="shared" si="140"/>
        <v>6.445621893264919E-3</v>
      </c>
    </row>
    <row r="298" spans="1:26" x14ac:dyDescent="0.25">
      <c r="A298" s="6" t="s">
        <v>109</v>
      </c>
      <c r="B298" s="67">
        <f>+'Agentes 2023'!B118</f>
        <v>2191</v>
      </c>
      <c r="C298" s="67">
        <f>+'Agentes 2023'!C118</f>
        <v>2243</v>
      </c>
      <c r="D298" s="67">
        <f>+'Agentes 2023'!D118</f>
        <v>2282</v>
      </c>
      <c r="E298" s="67">
        <f>+'Agentes 2023'!E118</f>
        <v>2376</v>
      </c>
      <c r="F298" s="67">
        <f>+'Agentes 2023'!F118</f>
        <v>2468</v>
      </c>
      <c r="G298" s="67">
        <f>+'Agentes 2023'!G118</f>
        <v>2575</v>
      </c>
      <c r="H298" s="67">
        <f>+'Agentes 2023'!H118</f>
        <v>2646</v>
      </c>
      <c r="I298" s="67">
        <f>+'Agentes 2023'!I118</f>
        <v>2735</v>
      </c>
      <c r="J298" s="67">
        <f>+'Agentes 2023'!J118</f>
        <v>3310</v>
      </c>
      <c r="K298" s="67">
        <f>+'Agentes 2023'!K118</f>
        <v>3464</v>
      </c>
      <c r="L298" s="67">
        <f>+'Agentes 2023'!L118</f>
        <v>3677</v>
      </c>
      <c r="M298" s="67">
        <f>+'Agentes 2023'!M118</f>
        <v>3702</v>
      </c>
      <c r="P298" s="54">
        <f t="shared" si="130"/>
        <v>2.373345504335922E-2</v>
      </c>
      <c r="Q298" s="54">
        <f t="shared" si="131"/>
        <v>1.7387427552385093E-2</v>
      </c>
      <c r="R298" s="54">
        <f t="shared" si="132"/>
        <v>4.1191936897458259E-2</v>
      </c>
      <c r="S298" s="54">
        <f t="shared" si="133"/>
        <v>3.8720538720538711E-2</v>
      </c>
      <c r="T298" s="54">
        <f t="shared" si="134"/>
        <v>4.3354943273905988E-2</v>
      </c>
      <c r="U298" s="54">
        <f t="shared" si="135"/>
        <v>2.7572815533980499E-2</v>
      </c>
      <c r="V298" s="54">
        <f t="shared" si="136"/>
        <v>3.36356764928194E-2</v>
      </c>
      <c r="W298" s="54">
        <f t="shared" si="137"/>
        <v>0.21023765996343702</v>
      </c>
      <c r="X298" s="54">
        <f t="shared" si="138"/>
        <v>4.6525679758308236E-2</v>
      </c>
      <c r="Y298" s="54">
        <f t="shared" si="139"/>
        <v>6.1489607390300183E-2</v>
      </c>
      <c r="Z298" s="54">
        <f t="shared" si="140"/>
        <v>6.7990209409845015E-3</v>
      </c>
    </row>
    <row r="299" spans="1:26" x14ac:dyDescent="0.25">
      <c r="A299" s="6" t="s">
        <v>110</v>
      </c>
      <c r="B299" s="67">
        <f>+'Agentes 2023'!B119</f>
        <v>895</v>
      </c>
      <c r="C299" s="67">
        <f>+'Agentes 2023'!C119</f>
        <v>933</v>
      </c>
      <c r="D299" s="67">
        <f>+'Agentes 2023'!D119</f>
        <v>914</v>
      </c>
      <c r="E299" s="67">
        <f>+'Agentes 2023'!E119</f>
        <v>977</v>
      </c>
      <c r="F299" s="67">
        <f>+'Agentes 2023'!F119</f>
        <v>1082</v>
      </c>
      <c r="G299" s="67">
        <f>+'Agentes 2023'!G119</f>
        <v>1155</v>
      </c>
      <c r="H299" s="67">
        <f>+'Agentes 2023'!H119</f>
        <v>1242</v>
      </c>
      <c r="I299" s="67">
        <f>+'Agentes 2023'!I119</f>
        <v>1271</v>
      </c>
      <c r="J299" s="67">
        <f>+'Agentes 2023'!J119</f>
        <v>1406</v>
      </c>
      <c r="K299" s="67">
        <f>+'Agentes 2023'!K119</f>
        <v>1449</v>
      </c>
      <c r="L299" s="67">
        <f>+'Agentes 2023'!L119</f>
        <v>1517</v>
      </c>
      <c r="M299" s="67">
        <f>+'Agentes 2023'!M119</f>
        <v>1515</v>
      </c>
      <c r="P299" s="54">
        <f t="shared" si="130"/>
        <v>4.2458100558659284E-2</v>
      </c>
      <c r="Q299" s="54">
        <f t="shared" si="131"/>
        <v>-2.0364415862808127E-2</v>
      </c>
      <c r="R299" s="54">
        <f t="shared" si="132"/>
        <v>6.8927789934354555E-2</v>
      </c>
      <c r="S299" s="54">
        <f t="shared" si="133"/>
        <v>0.10747185261003067</v>
      </c>
      <c r="T299" s="54">
        <f t="shared" si="134"/>
        <v>6.7467652495379005E-2</v>
      </c>
      <c r="U299" s="54">
        <f t="shared" si="135"/>
        <v>7.5324675324675239E-2</v>
      </c>
      <c r="V299" s="54">
        <f t="shared" si="136"/>
        <v>2.3349436392914757E-2</v>
      </c>
      <c r="W299" s="54">
        <f t="shared" si="137"/>
        <v>0.10621557828481509</v>
      </c>
      <c r="X299" s="54">
        <f t="shared" si="138"/>
        <v>3.0583214793741043E-2</v>
      </c>
      <c r="Y299" s="54">
        <f t="shared" si="139"/>
        <v>4.6928916494133777E-2</v>
      </c>
      <c r="Z299" s="54">
        <f t="shared" si="140"/>
        <v>-1.3183915622939635E-3</v>
      </c>
    </row>
    <row r="300" spans="1:26" x14ac:dyDescent="0.25">
      <c r="A300" s="6" t="s">
        <v>111</v>
      </c>
      <c r="B300" s="67">
        <f>+'Agentes 2023'!B120</f>
        <v>301</v>
      </c>
      <c r="C300" s="67">
        <f>+'Agentes 2023'!C120</f>
        <v>299</v>
      </c>
      <c r="D300" s="67">
        <f>+'Agentes 2023'!D120</f>
        <v>300</v>
      </c>
      <c r="E300" s="67">
        <f>+'Agentes 2023'!E120</f>
        <v>323</v>
      </c>
      <c r="F300" s="67">
        <f>+'Agentes 2023'!F120</f>
        <v>348</v>
      </c>
      <c r="G300" s="67">
        <f>+'Agentes 2023'!G120</f>
        <v>340</v>
      </c>
      <c r="H300" s="67">
        <f>+'Agentes 2023'!H120</f>
        <v>345</v>
      </c>
      <c r="I300" s="67">
        <f>+'Agentes 2023'!I120</f>
        <v>361</v>
      </c>
      <c r="J300" s="67">
        <f>+'Agentes 2023'!J120</f>
        <v>370</v>
      </c>
      <c r="K300" s="67">
        <f>+'Agentes 2023'!K120</f>
        <v>387</v>
      </c>
      <c r="L300" s="67">
        <f>+'Agentes 2023'!L120</f>
        <v>413</v>
      </c>
      <c r="M300" s="67">
        <f>+'Agentes 2023'!M120</f>
        <v>413</v>
      </c>
      <c r="P300" s="54">
        <f t="shared" si="130"/>
        <v>-6.6445182724252927E-3</v>
      </c>
      <c r="Q300" s="54">
        <f t="shared" si="131"/>
        <v>3.3444816053511683E-3</v>
      </c>
      <c r="R300" s="54">
        <f t="shared" si="132"/>
        <v>7.6666666666666661E-2</v>
      </c>
      <c r="S300" s="54">
        <f t="shared" si="133"/>
        <v>7.7399380804953566E-2</v>
      </c>
      <c r="T300" s="54">
        <f t="shared" si="134"/>
        <v>-2.2988505747126409E-2</v>
      </c>
      <c r="U300" s="54">
        <f t="shared" si="135"/>
        <v>1.4705882352941124E-2</v>
      </c>
      <c r="V300" s="54">
        <f t="shared" si="136"/>
        <v>4.6376811594202927E-2</v>
      </c>
      <c r="W300" s="54">
        <f t="shared" si="137"/>
        <v>2.4930747922437657E-2</v>
      </c>
      <c r="X300" s="54">
        <f t="shared" si="138"/>
        <v>4.5945945945945921E-2</v>
      </c>
      <c r="Y300" s="54">
        <f t="shared" si="139"/>
        <v>6.7183462532299787E-2</v>
      </c>
      <c r="Z300" s="54">
        <f t="shared" si="140"/>
        <v>0</v>
      </c>
    </row>
    <row r="301" spans="1:26" x14ac:dyDescent="0.25">
      <c r="A301" s="6" t="s">
        <v>112</v>
      </c>
      <c r="B301" s="67">
        <f>+'Agentes 2023'!B121</f>
        <v>91</v>
      </c>
      <c r="C301" s="67">
        <f>+'Agentes 2023'!C121</f>
        <v>104</v>
      </c>
      <c r="D301" s="67">
        <f>+'Agentes 2023'!D121</f>
        <v>111</v>
      </c>
      <c r="E301" s="67">
        <f>+'Agentes 2023'!E121</f>
        <v>128</v>
      </c>
      <c r="F301" s="67">
        <f>+'Agentes 2023'!F121</f>
        <v>141</v>
      </c>
      <c r="G301" s="67">
        <f>+'Agentes 2023'!G121</f>
        <v>154</v>
      </c>
      <c r="H301" s="67">
        <f>+'Agentes 2023'!H121</f>
        <v>169</v>
      </c>
      <c r="I301" s="67">
        <f>+'Agentes 2023'!I121</f>
        <v>163</v>
      </c>
      <c r="J301" s="67">
        <f>+'Agentes 2023'!J121</f>
        <v>216</v>
      </c>
      <c r="K301" s="67">
        <f>+'Agentes 2023'!K121</f>
        <v>228</v>
      </c>
      <c r="L301" s="67">
        <f>+'Agentes 2023'!L121</f>
        <v>243</v>
      </c>
      <c r="M301" s="67">
        <f>+'Agentes 2023'!M121</f>
        <v>242</v>
      </c>
      <c r="P301" s="54">
        <f t="shared" si="130"/>
        <v>0.14285714285714279</v>
      </c>
      <c r="Q301" s="54">
        <f t="shared" si="131"/>
        <v>6.7307692307692291E-2</v>
      </c>
      <c r="R301" s="54">
        <f t="shared" si="132"/>
        <v>0.15315315315315314</v>
      </c>
      <c r="S301" s="54">
        <f t="shared" si="133"/>
        <v>0.1015625</v>
      </c>
      <c r="T301" s="54">
        <f t="shared" si="134"/>
        <v>9.219858156028371E-2</v>
      </c>
      <c r="U301" s="54">
        <f t="shared" si="135"/>
        <v>9.740259740259738E-2</v>
      </c>
      <c r="V301" s="54">
        <f t="shared" si="136"/>
        <v>-3.5502958579881616E-2</v>
      </c>
      <c r="W301" s="54">
        <f t="shared" si="137"/>
        <v>0.32515337423312873</v>
      </c>
      <c r="X301" s="54">
        <f t="shared" si="138"/>
        <v>5.555555555555558E-2</v>
      </c>
      <c r="Y301" s="54">
        <f t="shared" si="139"/>
        <v>6.578947368421062E-2</v>
      </c>
      <c r="Z301" s="54">
        <f t="shared" si="140"/>
        <v>-4.1152263374485409E-3</v>
      </c>
    </row>
    <row r="302" spans="1:26" x14ac:dyDescent="0.25">
      <c r="A302" s="6" t="s">
        <v>113</v>
      </c>
      <c r="B302" s="67">
        <f>+'Agentes 2023'!B122</f>
        <v>490</v>
      </c>
      <c r="C302" s="67">
        <f>+'Agentes 2023'!C122</f>
        <v>521</v>
      </c>
      <c r="D302" s="67">
        <f>+'Agentes 2023'!D122</f>
        <v>524</v>
      </c>
      <c r="E302" s="67">
        <f>+'Agentes 2023'!E122</f>
        <v>557</v>
      </c>
      <c r="F302" s="67">
        <f>+'Agentes 2023'!F122</f>
        <v>615</v>
      </c>
      <c r="G302" s="67">
        <f>+'Agentes 2023'!G122</f>
        <v>649</v>
      </c>
      <c r="H302" s="67">
        <f>+'Agentes 2023'!H122</f>
        <v>655</v>
      </c>
      <c r="I302" s="67">
        <f>+'Agentes 2023'!I122</f>
        <v>720</v>
      </c>
      <c r="J302" s="67">
        <f>+'Agentes 2023'!J122</f>
        <v>954</v>
      </c>
      <c r="K302" s="67">
        <f>+'Agentes 2023'!K122</f>
        <v>978</v>
      </c>
      <c r="L302" s="67">
        <f>+'Agentes 2023'!L122</f>
        <v>1040</v>
      </c>
      <c r="M302" s="67">
        <f>+'Agentes 2023'!M122</f>
        <v>1036</v>
      </c>
      <c r="P302" s="54">
        <f t="shared" si="130"/>
        <v>6.3265306122449072E-2</v>
      </c>
      <c r="Q302" s="54">
        <f t="shared" si="131"/>
        <v>5.7581573896352545E-3</v>
      </c>
      <c r="R302" s="54">
        <f t="shared" si="132"/>
        <v>6.2977099236641187E-2</v>
      </c>
      <c r="S302" s="54">
        <f t="shared" si="133"/>
        <v>0.10412926391382404</v>
      </c>
      <c r="T302" s="54">
        <f t="shared" si="134"/>
        <v>5.5284552845528356E-2</v>
      </c>
      <c r="U302" s="54">
        <f t="shared" si="135"/>
        <v>9.244992295839749E-3</v>
      </c>
      <c r="V302" s="54">
        <f t="shared" si="136"/>
        <v>9.92366412213741E-2</v>
      </c>
      <c r="W302" s="54">
        <f t="shared" si="137"/>
        <v>0.32499999999999996</v>
      </c>
      <c r="X302" s="54">
        <f t="shared" si="138"/>
        <v>2.515723270440251E-2</v>
      </c>
      <c r="Y302" s="54">
        <f t="shared" si="139"/>
        <v>6.3394683026584797E-2</v>
      </c>
      <c r="Z302" s="54">
        <f t="shared" si="140"/>
        <v>-3.8461538461538325E-3</v>
      </c>
    </row>
    <row r="303" spans="1:26" x14ac:dyDescent="0.25">
      <c r="A303" s="6" t="s">
        <v>114</v>
      </c>
      <c r="B303" s="67">
        <f>+'Agentes 2023'!B123</f>
        <v>607</v>
      </c>
      <c r="C303" s="67">
        <f>+'Agentes 2023'!C123</f>
        <v>616</v>
      </c>
      <c r="D303" s="67">
        <f>+'Agentes 2023'!D123</f>
        <v>655</v>
      </c>
      <c r="E303" s="67">
        <f>+'Agentes 2023'!E123</f>
        <v>683</v>
      </c>
      <c r="F303" s="67">
        <f>+'Agentes 2023'!F123</f>
        <v>695</v>
      </c>
      <c r="G303" s="67">
        <f>+'Agentes 2023'!G123</f>
        <v>758</v>
      </c>
      <c r="H303" s="67">
        <f>+'Agentes 2023'!H123</f>
        <v>760</v>
      </c>
      <c r="I303" s="67">
        <f>+'Agentes 2023'!I123</f>
        <v>820</v>
      </c>
      <c r="J303" s="67">
        <f>+'Agentes 2023'!J123</f>
        <v>916</v>
      </c>
      <c r="K303" s="67">
        <f>+'Agentes 2023'!K123</f>
        <v>958</v>
      </c>
      <c r="L303" s="67">
        <f>+'Agentes 2023'!L123</f>
        <v>1016</v>
      </c>
      <c r="M303" s="67">
        <f>+'Agentes 2023'!M123</f>
        <v>1039</v>
      </c>
      <c r="P303" s="54">
        <f t="shared" si="130"/>
        <v>1.4827018121911006E-2</v>
      </c>
      <c r="Q303" s="54">
        <f t="shared" si="131"/>
        <v>6.3311688311688208E-2</v>
      </c>
      <c r="R303" s="54">
        <f t="shared" si="132"/>
        <v>4.2748091603053373E-2</v>
      </c>
      <c r="S303" s="54">
        <f t="shared" si="133"/>
        <v>1.7569546120058455E-2</v>
      </c>
      <c r="T303" s="54">
        <f t="shared" si="134"/>
        <v>9.0647482014388547E-2</v>
      </c>
      <c r="U303" s="54">
        <f t="shared" si="135"/>
        <v>2.6385224274405594E-3</v>
      </c>
      <c r="V303" s="54">
        <f t="shared" si="136"/>
        <v>7.8947368421052655E-2</v>
      </c>
      <c r="W303" s="54">
        <f t="shared" si="137"/>
        <v>0.11707317073170742</v>
      </c>
      <c r="X303" s="54">
        <f t="shared" si="138"/>
        <v>4.5851528384279527E-2</v>
      </c>
      <c r="Y303" s="54">
        <f t="shared" si="139"/>
        <v>6.0542797494780753E-2</v>
      </c>
      <c r="Z303" s="54">
        <f t="shared" si="140"/>
        <v>2.2637795275590511E-2</v>
      </c>
    </row>
    <row r="304" spans="1:26" x14ac:dyDescent="0.25">
      <c r="A304" s="6" t="s">
        <v>115</v>
      </c>
      <c r="B304" s="67">
        <f>+'Agentes 2023'!B124</f>
        <v>247</v>
      </c>
      <c r="C304" s="67">
        <f>+'Agentes 2023'!C124</f>
        <v>275</v>
      </c>
      <c r="D304" s="67">
        <f>+'Agentes 2023'!D124</f>
        <v>322</v>
      </c>
      <c r="E304" s="67">
        <f>+'Agentes 2023'!E124</f>
        <v>300</v>
      </c>
      <c r="F304" s="67">
        <f>+'Agentes 2023'!F124</f>
        <v>307</v>
      </c>
      <c r="G304" s="67">
        <f>+'Agentes 2023'!G124</f>
        <v>316</v>
      </c>
      <c r="H304" s="67">
        <f>+'Agentes 2023'!H124</f>
        <v>317</v>
      </c>
      <c r="I304" s="67">
        <f>+'Agentes 2023'!I124</f>
        <v>316</v>
      </c>
      <c r="J304" s="67">
        <f>+'Agentes 2023'!J124</f>
        <v>391</v>
      </c>
      <c r="K304" s="67">
        <f>+'Agentes 2023'!K124</f>
        <v>403</v>
      </c>
      <c r="L304" s="67">
        <f>+'Agentes 2023'!L124</f>
        <v>418</v>
      </c>
      <c r="M304" s="67">
        <f>+'Agentes 2023'!M124</f>
        <v>422</v>
      </c>
      <c r="P304" s="54">
        <f t="shared" si="130"/>
        <v>0.11336032388663964</v>
      </c>
      <c r="Q304" s="54">
        <f t="shared" si="131"/>
        <v>0.1709090909090909</v>
      </c>
      <c r="R304" s="54">
        <f t="shared" si="132"/>
        <v>-6.8322981366459645E-2</v>
      </c>
      <c r="S304" s="54">
        <f t="shared" si="133"/>
        <v>2.3333333333333428E-2</v>
      </c>
      <c r="T304" s="54">
        <f t="shared" si="134"/>
        <v>2.931596091205213E-2</v>
      </c>
      <c r="U304" s="54">
        <f t="shared" si="135"/>
        <v>3.1645569620253333E-3</v>
      </c>
      <c r="V304" s="54">
        <f t="shared" si="136"/>
        <v>-3.154574132492094E-3</v>
      </c>
      <c r="W304" s="54">
        <f t="shared" si="137"/>
        <v>0.23734177215189867</v>
      </c>
      <c r="X304" s="54">
        <f t="shared" si="138"/>
        <v>3.0690537084399061E-2</v>
      </c>
      <c r="Y304" s="54">
        <f t="shared" si="139"/>
        <v>3.7220843672456594E-2</v>
      </c>
      <c r="Z304" s="54">
        <f t="shared" si="140"/>
        <v>9.5693779904306719E-3</v>
      </c>
    </row>
    <row r="305" spans="1:26" x14ac:dyDescent="0.25">
      <c r="A305" s="6" t="s">
        <v>116</v>
      </c>
      <c r="B305" s="67">
        <f>+'Agentes 2023'!B125</f>
        <v>278</v>
      </c>
      <c r="C305" s="67">
        <f>+'Agentes 2023'!C125</f>
        <v>316</v>
      </c>
      <c r="D305" s="67">
        <f>+'Agentes 2023'!D125</f>
        <v>323</v>
      </c>
      <c r="E305" s="67">
        <f>+'Agentes 2023'!E125</f>
        <v>352</v>
      </c>
      <c r="F305" s="67">
        <f>+'Agentes 2023'!F125</f>
        <v>377</v>
      </c>
      <c r="G305" s="67">
        <f>+'Agentes 2023'!G125</f>
        <v>403</v>
      </c>
      <c r="H305" s="67">
        <f>+'Agentes 2023'!H125</f>
        <v>416</v>
      </c>
      <c r="I305" s="67">
        <f>+'Agentes 2023'!I125</f>
        <v>458</v>
      </c>
      <c r="J305" s="67">
        <f>+'Agentes 2023'!J125</f>
        <v>386</v>
      </c>
      <c r="K305" s="67">
        <f>+'Agentes 2023'!K125</f>
        <v>398</v>
      </c>
      <c r="L305" s="67">
        <f>+'Agentes 2023'!L125</f>
        <v>418</v>
      </c>
      <c r="M305" s="67">
        <f>+'Agentes 2023'!M125</f>
        <v>419</v>
      </c>
      <c r="P305" s="54">
        <f t="shared" si="130"/>
        <v>0.13669064748201443</v>
      </c>
      <c r="Q305" s="54">
        <f t="shared" si="131"/>
        <v>2.2151898734177111E-2</v>
      </c>
      <c r="R305" s="54">
        <f t="shared" si="132"/>
        <v>8.9783281733746056E-2</v>
      </c>
      <c r="S305" s="54">
        <f t="shared" si="133"/>
        <v>7.1022727272727293E-2</v>
      </c>
      <c r="T305" s="54">
        <f t="shared" si="134"/>
        <v>6.8965517241379226E-2</v>
      </c>
      <c r="U305" s="54">
        <f t="shared" si="135"/>
        <v>3.2258064516129004E-2</v>
      </c>
      <c r="V305" s="54">
        <f t="shared" si="136"/>
        <v>0.10096153846153855</v>
      </c>
      <c r="W305" s="54">
        <f t="shared" si="137"/>
        <v>-0.15720524017467252</v>
      </c>
      <c r="X305" s="54">
        <f t="shared" si="138"/>
        <v>3.1088082901554515E-2</v>
      </c>
      <c r="Y305" s="54">
        <f t="shared" si="139"/>
        <v>5.0251256281407031E-2</v>
      </c>
      <c r="Z305" s="54">
        <f t="shared" si="140"/>
        <v>2.3923444976077235E-3</v>
      </c>
    </row>
    <row r="306" spans="1:26" x14ac:dyDescent="0.25">
      <c r="A306" s="6" t="s">
        <v>117</v>
      </c>
      <c r="B306" s="67">
        <f>+'Agentes 2023'!B126</f>
        <v>336</v>
      </c>
      <c r="C306" s="67">
        <f>+'Agentes 2023'!C126</f>
        <v>363</v>
      </c>
      <c r="D306" s="67">
        <f>+'Agentes 2023'!D126</f>
        <v>402</v>
      </c>
      <c r="E306" s="67">
        <f>+'Agentes 2023'!E126</f>
        <v>414</v>
      </c>
      <c r="F306" s="67">
        <f>+'Agentes 2023'!F126</f>
        <v>454</v>
      </c>
      <c r="G306" s="67">
        <f>+'Agentes 2023'!G126</f>
        <v>485</v>
      </c>
      <c r="H306" s="67">
        <f>+'Agentes 2023'!H126</f>
        <v>495</v>
      </c>
      <c r="I306" s="67">
        <f>+'Agentes 2023'!I126</f>
        <v>499</v>
      </c>
      <c r="J306" s="67">
        <f>+'Agentes 2023'!J126</f>
        <v>506</v>
      </c>
      <c r="K306" s="67">
        <f>+'Agentes 2023'!K126</f>
        <v>516</v>
      </c>
      <c r="L306" s="67">
        <f>+'Agentes 2023'!L126</f>
        <v>528</v>
      </c>
      <c r="M306" s="67">
        <f>+'Agentes 2023'!M126</f>
        <v>528</v>
      </c>
      <c r="P306" s="54">
        <f t="shared" si="130"/>
        <v>8.0357142857142794E-2</v>
      </c>
      <c r="Q306" s="54">
        <f t="shared" si="131"/>
        <v>0.10743801652892571</v>
      </c>
      <c r="R306" s="54">
        <f t="shared" si="132"/>
        <v>2.9850746268656803E-2</v>
      </c>
      <c r="S306" s="54">
        <f t="shared" si="133"/>
        <v>9.661835748792269E-2</v>
      </c>
      <c r="T306" s="54">
        <f t="shared" si="134"/>
        <v>6.8281938325991165E-2</v>
      </c>
      <c r="U306" s="54">
        <f t="shared" si="135"/>
        <v>2.0618556701030855E-2</v>
      </c>
      <c r="V306" s="54">
        <f t="shared" si="136"/>
        <v>8.0808080808081328E-3</v>
      </c>
      <c r="W306" s="54">
        <f t="shared" si="137"/>
        <v>1.4028056112224352E-2</v>
      </c>
      <c r="X306" s="54">
        <f t="shared" si="138"/>
        <v>1.9762845849802479E-2</v>
      </c>
      <c r="Y306" s="54">
        <f t="shared" si="139"/>
        <v>2.3255813953488413E-2</v>
      </c>
      <c r="Z306" s="54">
        <f t="shared" si="140"/>
        <v>0</v>
      </c>
    </row>
    <row r="307" spans="1:26" x14ac:dyDescent="0.25">
      <c r="A307" s="6" t="s">
        <v>118</v>
      </c>
      <c r="B307" s="67">
        <f>+'Agentes 2023'!B127</f>
        <v>464</v>
      </c>
      <c r="C307" s="67">
        <f>+'Agentes 2023'!C127</f>
        <v>472</v>
      </c>
      <c r="D307" s="67">
        <f>+'Agentes 2023'!D127</f>
        <v>478</v>
      </c>
      <c r="E307" s="67">
        <f>+'Agentes 2023'!E127</f>
        <v>546</v>
      </c>
      <c r="F307" s="67">
        <f>+'Agentes 2023'!F127</f>
        <v>573</v>
      </c>
      <c r="G307" s="67">
        <f>+'Agentes 2023'!G127</f>
        <v>638</v>
      </c>
      <c r="H307" s="67">
        <f>+'Agentes 2023'!H127</f>
        <v>658</v>
      </c>
      <c r="I307" s="67">
        <f>+'Agentes 2023'!I127</f>
        <v>722</v>
      </c>
      <c r="J307" s="67">
        <f>+'Agentes 2023'!J127</f>
        <v>854</v>
      </c>
      <c r="K307" s="67">
        <f>+'Agentes 2023'!K127</f>
        <v>918</v>
      </c>
      <c r="L307" s="67">
        <f>+'Agentes 2023'!L127</f>
        <v>990</v>
      </c>
      <c r="M307" s="67">
        <f>+'Agentes 2023'!M127</f>
        <v>998</v>
      </c>
      <c r="P307" s="54">
        <f t="shared" si="130"/>
        <v>1.7241379310344751E-2</v>
      </c>
      <c r="Q307" s="54">
        <f t="shared" si="131"/>
        <v>1.2711864406779627E-2</v>
      </c>
      <c r="R307" s="54">
        <f t="shared" si="132"/>
        <v>0.14225941422594146</v>
      </c>
      <c r="S307" s="54">
        <f t="shared" si="133"/>
        <v>4.9450549450549497E-2</v>
      </c>
      <c r="T307" s="54">
        <f t="shared" si="134"/>
        <v>0.11343804537521818</v>
      </c>
      <c r="U307" s="54">
        <f t="shared" si="135"/>
        <v>3.1347962382445083E-2</v>
      </c>
      <c r="V307" s="54">
        <f t="shared" si="136"/>
        <v>9.7264437689969618E-2</v>
      </c>
      <c r="W307" s="54">
        <f t="shared" si="137"/>
        <v>0.18282548476454297</v>
      </c>
      <c r="X307" s="54">
        <f t="shared" si="138"/>
        <v>7.4941451990632402E-2</v>
      </c>
      <c r="Y307" s="54">
        <f t="shared" si="139"/>
        <v>7.8431372549019551E-2</v>
      </c>
      <c r="Z307" s="54">
        <f t="shared" si="140"/>
        <v>8.0808080808081328E-3</v>
      </c>
    </row>
    <row r="308" spans="1:26" x14ac:dyDescent="0.25">
      <c r="A308" s="6" t="s">
        <v>119</v>
      </c>
      <c r="B308" s="67">
        <f>+'Agentes 2023'!B128</f>
        <v>930</v>
      </c>
      <c r="C308" s="67">
        <f>+'Agentes 2023'!C128</f>
        <v>957</v>
      </c>
      <c r="D308" s="67">
        <f>+'Agentes 2023'!D128</f>
        <v>1000</v>
      </c>
      <c r="E308" s="67">
        <f>+'Agentes 2023'!E128</f>
        <v>1052</v>
      </c>
      <c r="F308" s="67">
        <f>+'Agentes 2023'!F128</f>
        <v>1113</v>
      </c>
      <c r="G308" s="67">
        <f>+'Agentes 2023'!G128</f>
        <v>1195</v>
      </c>
      <c r="H308" s="67">
        <f>+'Agentes 2023'!H128</f>
        <v>1197</v>
      </c>
      <c r="I308" s="67">
        <f>+'Agentes 2023'!I128</f>
        <v>1246</v>
      </c>
      <c r="J308" s="67">
        <f>+'Agentes 2023'!J128</f>
        <v>1288</v>
      </c>
      <c r="K308" s="67">
        <f>+'Agentes 2023'!K128</f>
        <v>1323</v>
      </c>
      <c r="L308" s="67">
        <f>+'Agentes 2023'!L128</f>
        <v>1360</v>
      </c>
      <c r="M308" s="67">
        <f>+'Agentes 2023'!M128</f>
        <v>1363</v>
      </c>
      <c r="P308" s="54">
        <f t="shared" si="130"/>
        <v>2.9032258064516148E-2</v>
      </c>
      <c r="Q308" s="54">
        <f t="shared" si="131"/>
        <v>4.4932079414838011E-2</v>
      </c>
      <c r="R308" s="54">
        <f t="shared" si="132"/>
        <v>5.2000000000000046E-2</v>
      </c>
      <c r="S308" s="54">
        <f t="shared" si="133"/>
        <v>5.7984790874524794E-2</v>
      </c>
      <c r="T308" s="54">
        <f t="shared" si="134"/>
        <v>7.3674752920035891E-2</v>
      </c>
      <c r="U308" s="54">
        <f t="shared" si="135"/>
        <v>1.6736401673640433E-3</v>
      </c>
      <c r="V308" s="54">
        <f t="shared" si="136"/>
        <v>4.0935672514619936E-2</v>
      </c>
      <c r="W308" s="54">
        <f t="shared" si="137"/>
        <v>3.3707865168539408E-2</v>
      </c>
      <c r="X308" s="54">
        <f t="shared" si="138"/>
        <v>2.7173913043478271E-2</v>
      </c>
      <c r="Y308" s="54">
        <f t="shared" si="139"/>
        <v>2.7966742252456545E-2</v>
      </c>
      <c r="Z308" s="54">
        <f t="shared" si="140"/>
        <v>2.2058823529411686E-3</v>
      </c>
    </row>
    <row r="309" spans="1:26" x14ac:dyDescent="0.25">
      <c r="A309" s="6" t="s">
        <v>120</v>
      </c>
      <c r="B309" s="67">
        <f>+'Agentes 2023'!B129</f>
        <v>443</v>
      </c>
      <c r="C309" s="67">
        <f>+'Agentes 2023'!C129</f>
        <v>411</v>
      </c>
      <c r="D309" s="67">
        <f>+'Agentes 2023'!D129</f>
        <v>464</v>
      </c>
      <c r="E309" s="67">
        <f>+'Agentes 2023'!E129</f>
        <v>458</v>
      </c>
      <c r="F309" s="67">
        <f>+'Agentes 2023'!F129</f>
        <v>474</v>
      </c>
      <c r="G309" s="67">
        <f>+'Agentes 2023'!G129</f>
        <v>509</v>
      </c>
      <c r="H309" s="67">
        <f>+'Agentes 2023'!H129</f>
        <v>525</v>
      </c>
      <c r="I309" s="67">
        <f>+'Agentes 2023'!I129</f>
        <v>598</v>
      </c>
      <c r="J309" s="67">
        <f>+'Agentes 2023'!J129</f>
        <v>567</v>
      </c>
      <c r="K309" s="67">
        <f>+'Agentes 2023'!K129</f>
        <v>591</v>
      </c>
      <c r="L309" s="67">
        <f>+'Agentes 2023'!L129</f>
        <v>634</v>
      </c>
      <c r="M309" s="67">
        <f>+'Agentes 2023'!M129</f>
        <v>638</v>
      </c>
      <c r="P309" s="54">
        <f t="shared" si="130"/>
        <v>-7.2234762979684008E-2</v>
      </c>
      <c r="Q309" s="54">
        <f t="shared" si="131"/>
        <v>0.12895377128953767</v>
      </c>
      <c r="R309" s="54">
        <f t="shared" si="132"/>
        <v>-1.2931034482758674E-2</v>
      </c>
      <c r="S309" s="54">
        <f t="shared" si="133"/>
        <v>3.4934497816593968E-2</v>
      </c>
      <c r="T309" s="54">
        <f t="shared" si="134"/>
        <v>7.3839662447257481E-2</v>
      </c>
      <c r="U309" s="54">
        <f t="shared" si="135"/>
        <v>3.1434184675835031E-2</v>
      </c>
      <c r="V309" s="54">
        <f t="shared" si="136"/>
        <v>0.13904761904761909</v>
      </c>
      <c r="W309" s="54">
        <f t="shared" si="137"/>
        <v>-5.1839464882943109E-2</v>
      </c>
      <c r="X309" s="54">
        <f t="shared" si="138"/>
        <v>4.2328042328042326E-2</v>
      </c>
      <c r="Y309" s="54">
        <f t="shared" si="139"/>
        <v>7.275803722504226E-2</v>
      </c>
      <c r="Z309" s="54">
        <f t="shared" si="140"/>
        <v>6.3091482649841879E-3</v>
      </c>
    </row>
    <row r="310" spans="1:26" x14ac:dyDescent="0.25">
      <c r="A310" s="6" t="s">
        <v>121</v>
      </c>
      <c r="B310" s="67">
        <f>+'Agentes 2023'!B130</f>
        <v>150</v>
      </c>
      <c r="C310" s="67">
        <f>+'Agentes 2023'!C130</f>
        <v>138</v>
      </c>
      <c r="D310" s="67">
        <f>+'Agentes 2023'!D130</f>
        <v>147</v>
      </c>
      <c r="E310" s="67">
        <f>+'Agentes 2023'!E130</f>
        <v>154</v>
      </c>
      <c r="F310" s="67">
        <f>+'Agentes 2023'!F130</f>
        <v>169</v>
      </c>
      <c r="G310" s="67">
        <f>+'Agentes 2023'!G130</f>
        <v>174</v>
      </c>
      <c r="H310" s="67">
        <f>+'Agentes 2023'!H130</f>
        <v>180</v>
      </c>
      <c r="I310" s="67">
        <f>+'Agentes 2023'!I130</f>
        <v>190</v>
      </c>
      <c r="J310" s="67">
        <f>+'Agentes 2023'!J130</f>
        <v>229</v>
      </c>
      <c r="K310" s="67">
        <f>+'Agentes 2023'!K130</f>
        <v>240</v>
      </c>
      <c r="L310" s="67">
        <f>+'Agentes 2023'!L130</f>
        <v>258</v>
      </c>
      <c r="M310" s="67">
        <f>+'Agentes 2023'!M130</f>
        <v>269</v>
      </c>
      <c r="P310" s="54">
        <f t="shared" si="130"/>
        <v>-7.999999999999996E-2</v>
      </c>
      <c r="Q310" s="54">
        <f t="shared" si="131"/>
        <v>6.5217391304347894E-2</v>
      </c>
      <c r="R310" s="54">
        <f t="shared" si="132"/>
        <v>4.7619047619047672E-2</v>
      </c>
      <c r="S310" s="54">
        <f t="shared" si="133"/>
        <v>9.740259740259738E-2</v>
      </c>
      <c r="T310" s="54">
        <f t="shared" si="134"/>
        <v>2.9585798816567976E-2</v>
      </c>
      <c r="U310" s="54">
        <f t="shared" si="135"/>
        <v>3.4482758620689724E-2</v>
      </c>
      <c r="V310" s="54">
        <f t="shared" si="136"/>
        <v>5.555555555555558E-2</v>
      </c>
      <c r="W310" s="54">
        <f t="shared" si="137"/>
        <v>0.20526315789473681</v>
      </c>
      <c r="X310" s="54">
        <f t="shared" si="138"/>
        <v>4.8034934497816595E-2</v>
      </c>
      <c r="Y310" s="54">
        <f t="shared" si="139"/>
        <v>7.4999999999999956E-2</v>
      </c>
      <c r="Z310" s="54">
        <f t="shared" si="140"/>
        <v>4.2635658914728758E-2</v>
      </c>
    </row>
    <row r="311" spans="1:26" x14ac:dyDescent="0.25">
      <c r="A311" s="6" t="s">
        <v>122</v>
      </c>
      <c r="B311" s="67">
        <f>+'Agentes 2023'!B131</f>
        <v>157</v>
      </c>
      <c r="C311" s="67">
        <f>+'Agentes 2023'!C131</f>
        <v>167</v>
      </c>
      <c r="D311" s="67">
        <f>+'Agentes 2023'!D131</f>
        <v>243</v>
      </c>
      <c r="E311" s="67">
        <f>+'Agentes 2023'!E131</f>
        <v>266</v>
      </c>
      <c r="F311" s="67">
        <f>+'Agentes 2023'!F131</f>
        <v>195</v>
      </c>
      <c r="G311" s="67">
        <f>+'Agentes 2023'!G131</f>
        <v>213</v>
      </c>
      <c r="H311" s="67">
        <f>+'Agentes 2023'!H131</f>
        <v>208</v>
      </c>
      <c r="I311" s="67">
        <f>+'Agentes 2023'!I131</f>
        <v>232</v>
      </c>
      <c r="J311" s="67">
        <f>+'Agentes 2023'!J131</f>
        <v>286</v>
      </c>
      <c r="K311" s="67">
        <f>+'Agentes 2023'!K131</f>
        <v>304</v>
      </c>
      <c r="L311" s="67">
        <f>+'Agentes 2023'!L131</f>
        <v>330</v>
      </c>
      <c r="M311" s="67">
        <f>+'Agentes 2023'!M131</f>
        <v>335</v>
      </c>
      <c r="P311" s="54">
        <f t="shared" si="130"/>
        <v>6.3694267515923553E-2</v>
      </c>
      <c r="Q311" s="54">
        <f t="shared" si="131"/>
        <v>0.45508982035928147</v>
      </c>
      <c r="R311" s="54">
        <f t="shared" si="132"/>
        <v>9.4650205761316775E-2</v>
      </c>
      <c r="S311" s="54">
        <f t="shared" si="133"/>
        <v>-0.26691729323308266</v>
      </c>
      <c r="T311" s="54">
        <f t="shared" si="134"/>
        <v>9.2307692307692202E-2</v>
      </c>
      <c r="U311" s="54">
        <f t="shared" si="135"/>
        <v>-2.3474178403755874E-2</v>
      </c>
      <c r="V311" s="54">
        <f t="shared" si="136"/>
        <v>0.11538461538461542</v>
      </c>
      <c r="W311" s="54">
        <f t="shared" si="137"/>
        <v>0.23275862068965525</v>
      </c>
      <c r="X311" s="54">
        <f t="shared" si="138"/>
        <v>6.2937062937062915E-2</v>
      </c>
      <c r="Y311" s="54">
        <f t="shared" si="139"/>
        <v>8.5526315789473673E-2</v>
      </c>
      <c r="Z311" s="54">
        <f t="shared" si="140"/>
        <v>1.5151515151515138E-2</v>
      </c>
    </row>
    <row r="312" spans="1:26" x14ac:dyDescent="0.25">
      <c r="A312" s="6" t="s">
        <v>123</v>
      </c>
      <c r="B312" s="67">
        <f>+'Agentes 2023'!B132</f>
        <v>237</v>
      </c>
      <c r="C312" s="67">
        <f>+'Agentes 2023'!C132</f>
        <v>272</v>
      </c>
      <c r="D312" s="67">
        <f>+'Agentes 2023'!D132</f>
        <v>311</v>
      </c>
      <c r="E312" s="67">
        <f>+'Agentes 2023'!E132</f>
        <v>316</v>
      </c>
      <c r="F312" s="67">
        <f>+'Agentes 2023'!F132</f>
        <v>319</v>
      </c>
      <c r="G312" s="67">
        <f>+'Agentes 2023'!G132</f>
        <v>348</v>
      </c>
      <c r="H312" s="67">
        <f>+'Agentes 2023'!H132</f>
        <v>371</v>
      </c>
      <c r="I312" s="67">
        <f>+'Agentes 2023'!I132</f>
        <v>411</v>
      </c>
      <c r="J312" s="67">
        <f>+'Agentes 2023'!J132</f>
        <v>529</v>
      </c>
      <c r="K312" s="67">
        <f>+'Agentes 2023'!K132</f>
        <v>563</v>
      </c>
      <c r="L312" s="67">
        <f>+'Agentes 2023'!L132</f>
        <v>603</v>
      </c>
      <c r="M312" s="67">
        <f>+'Agentes 2023'!M132</f>
        <v>604</v>
      </c>
      <c r="P312" s="54">
        <f t="shared" si="130"/>
        <v>0.14767932489451474</v>
      </c>
      <c r="Q312" s="54">
        <f t="shared" si="131"/>
        <v>0.14338235294117641</v>
      </c>
      <c r="R312" s="54">
        <f t="shared" si="132"/>
        <v>1.6077170418006492E-2</v>
      </c>
      <c r="S312" s="54">
        <f t="shared" si="133"/>
        <v>9.493670886076E-3</v>
      </c>
      <c r="T312" s="54">
        <f t="shared" si="134"/>
        <v>9.0909090909090828E-2</v>
      </c>
      <c r="U312" s="54">
        <f t="shared" si="135"/>
        <v>6.6091954022988508E-2</v>
      </c>
      <c r="V312" s="54">
        <f t="shared" si="136"/>
        <v>0.1078167115902966</v>
      </c>
      <c r="W312" s="54">
        <f t="shared" si="137"/>
        <v>0.28710462287104632</v>
      </c>
      <c r="X312" s="54">
        <f t="shared" si="138"/>
        <v>6.4272211720226791E-2</v>
      </c>
      <c r="Y312" s="54">
        <f t="shared" si="139"/>
        <v>7.104795737122549E-2</v>
      </c>
      <c r="Z312" s="54">
        <f t="shared" si="140"/>
        <v>1.6583747927032544E-3</v>
      </c>
    </row>
    <row r="313" spans="1:26" x14ac:dyDescent="0.25">
      <c r="A313" s="6" t="s">
        <v>124</v>
      </c>
      <c r="B313" s="67">
        <f>+'Agentes 2023'!B133</f>
        <v>208</v>
      </c>
      <c r="C313" s="67">
        <f>+'Agentes 2023'!C133</f>
        <v>205</v>
      </c>
      <c r="D313" s="67">
        <f>+'Agentes 2023'!D133</f>
        <v>219</v>
      </c>
      <c r="E313" s="67">
        <f>+'Agentes 2023'!E133</f>
        <v>238</v>
      </c>
      <c r="F313" s="67">
        <f>+'Agentes 2023'!F133</f>
        <v>254</v>
      </c>
      <c r="G313" s="67">
        <f>+'Agentes 2023'!G133</f>
        <v>268</v>
      </c>
      <c r="H313" s="67">
        <f>+'Agentes 2023'!H133</f>
        <v>267</v>
      </c>
      <c r="I313" s="67">
        <f>+'Agentes 2023'!I133</f>
        <v>298</v>
      </c>
      <c r="J313" s="67">
        <f>+'Agentes 2023'!J133</f>
        <v>354</v>
      </c>
      <c r="K313" s="67">
        <f>+'Agentes 2023'!K133</f>
        <v>377</v>
      </c>
      <c r="L313" s="67">
        <f>+'Agentes 2023'!L133</f>
        <v>391</v>
      </c>
      <c r="M313" s="67">
        <f>+'Agentes 2023'!M133</f>
        <v>396</v>
      </c>
      <c r="P313" s="54">
        <f t="shared" si="130"/>
        <v>-1.4423076923076872E-2</v>
      </c>
      <c r="Q313" s="54">
        <f t="shared" si="131"/>
        <v>6.8292682926829329E-2</v>
      </c>
      <c r="R313" s="54">
        <f t="shared" si="132"/>
        <v>8.6757990867579959E-2</v>
      </c>
      <c r="S313" s="54">
        <f t="shared" si="133"/>
        <v>6.7226890756302504E-2</v>
      </c>
      <c r="T313" s="54">
        <f t="shared" si="134"/>
        <v>5.5118110236220375E-2</v>
      </c>
      <c r="U313" s="54">
        <f t="shared" si="135"/>
        <v>-3.7313432835820448E-3</v>
      </c>
      <c r="V313" s="54">
        <f t="shared" si="136"/>
        <v>0.11610486891385774</v>
      </c>
      <c r="W313" s="54">
        <f t="shared" si="137"/>
        <v>0.18791946308724827</v>
      </c>
      <c r="X313" s="54">
        <f t="shared" si="138"/>
        <v>6.4971751412429279E-2</v>
      </c>
      <c r="Y313" s="54">
        <f t="shared" si="139"/>
        <v>3.7135278514588865E-2</v>
      </c>
      <c r="Z313" s="54">
        <f t="shared" si="140"/>
        <v>1.2787723785166349E-2</v>
      </c>
    </row>
    <row r="314" spans="1:26" x14ac:dyDescent="0.25">
      <c r="A314" s="6" t="s">
        <v>125</v>
      </c>
      <c r="B314" s="67">
        <f>+'Agentes 2023'!B134</f>
        <v>151</v>
      </c>
      <c r="C314" s="67">
        <f>+'Agentes 2023'!C134</f>
        <v>164</v>
      </c>
      <c r="D314" s="67">
        <f>+'Agentes 2023'!D134</f>
        <v>175</v>
      </c>
      <c r="E314" s="67">
        <f>+'Agentes 2023'!E134</f>
        <v>179</v>
      </c>
      <c r="F314" s="67">
        <f>+'Agentes 2023'!F134</f>
        <v>185</v>
      </c>
      <c r="G314" s="67">
        <f>+'Agentes 2023'!G134</f>
        <v>199</v>
      </c>
      <c r="H314" s="67">
        <f>+'Agentes 2023'!H134</f>
        <v>211</v>
      </c>
      <c r="I314" s="67">
        <f>+'Agentes 2023'!I134</f>
        <v>224</v>
      </c>
      <c r="J314" s="67">
        <f>+'Agentes 2023'!J134</f>
        <v>243</v>
      </c>
      <c r="K314" s="67">
        <f>+'Agentes 2023'!K134</f>
        <v>261</v>
      </c>
      <c r="L314" s="67">
        <f>+'Agentes 2023'!L134</f>
        <v>270</v>
      </c>
      <c r="M314" s="67">
        <f>+'Agentes 2023'!M134</f>
        <v>265</v>
      </c>
      <c r="P314" s="54">
        <f t="shared" si="130"/>
        <v>8.6092715231788075E-2</v>
      </c>
      <c r="Q314" s="54">
        <f t="shared" si="131"/>
        <v>6.7073170731707377E-2</v>
      </c>
      <c r="R314" s="54">
        <f t="shared" si="132"/>
        <v>2.2857142857142909E-2</v>
      </c>
      <c r="S314" s="54">
        <f t="shared" si="133"/>
        <v>3.3519553072625774E-2</v>
      </c>
      <c r="T314" s="54">
        <f t="shared" si="134"/>
        <v>7.5675675675675569E-2</v>
      </c>
      <c r="U314" s="54">
        <f t="shared" si="135"/>
        <v>6.0301507537688481E-2</v>
      </c>
      <c r="V314" s="54">
        <f t="shared" si="136"/>
        <v>6.1611374407583019E-2</v>
      </c>
      <c r="W314" s="54">
        <f t="shared" si="137"/>
        <v>8.4821428571428603E-2</v>
      </c>
      <c r="X314" s="54">
        <f t="shared" si="138"/>
        <v>7.4074074074074181E-2</v>
      </c>
      <c r="Y314" s="54">
        <f t="shared" si="139"/>
        <v>3.4482758620689724E-2</v>
      </c>
      <c r="Z314" s="54">
        <f t="shared" si="140"/>
        <v>-1.851851851851849E-2</v>
      </c>
    </row>
    <row r="315" spans="1:26" x14ac:dyDescent="0.25">
      <c r="A315" s="6" t="s">
        <v>126</v>
      </c>
      <c r="B315" s="67">
        <f>+'Agentes 2023'!B135</f>
        <v>337</v>
      </c>
      <c r="C315" s="67">
        <f>+'Agentes 2023'!C135</f>
        <v>354</v>
      </c>
      <c r="D315" s="67">
        <f>+'Agentes 2023'!D135</f>
        <v>345</v>
      </c>
      <c r="E315" s="67">
        <f>+'Agentes 2023'!E135</f>
        <v>403</v>
      </c>
      <c r="F315" s="67">
        <f>+'Agentes 2023'!F135</f>
        <v>416</v>
      </c>
      <c r="G315" s="67">
        <f>+'Agentes 2023'!G135</f>
        <v>451</v>
      </c>
      <c r="H315" s="67">
        <f>+'Agentes 2023'!H135</f>
        <v>469</v>
      </c>
      <c r="I315" s="67">
        <f>+'Agentes 2023'!I135</f>
        <v>486</v>
      </c>
      <c r="J315" s="67">
        <f>+'Agentes 2023'!J135</f>
        <v>573</v>
      </c>
      <c r="K315" s="67">
        <f>+'Agentes 2023'!K135</f>
        <v>572</v>
      </c>
      <c r="L315" s="67">
        <f>+'Agentes 2023'!L135</f>
        <v>595</v>
      </c>
      <c r="M315" s="67">
        <f>+'Agentes 2023'!M135</f>
        <v>592</v>
      </c>
      <c r="P315" s="54">
        <f t="shared" si="130"/>
        <v>5.0445103857566842E-2</v>
      </c>
      <c r="Q315" s="54">
        <f t="shared" si="131"/>
        <v>-2.5423728813559365E-2</v>
      </c>
      <c r="R315" s="54">
        <f t="shared" si="132"/>
        <v>0.1681159420289855</v>
      </c>
      <c r="S315" s="54">
        <f t="shared" si="133"/>
        <v>3.2258064516129004E-2</v>
      </c>
      <c r="T315" s="54">
        <f t="shared" si="134"/>
        <v>8.4134615384615419E-2</v>
      </c>
      <c r="U315" s="54">
        <f t="shared" si="135"/>
        <v>3.9911308203991025E-2</v>
      </c>
      <c r="V315" s="54">
        <f t="shared" si="136"/>
        <v>3.6247334754797356E-2</v>
      </c>
      <c r="W315" s="54">
        <f t="shared" si="137"/>
        <v>0.17901234567901225</v>
      </c>
      <c r="X315" s="54">
        <f t="shared" si="138"/>
        <v>-1.7452006980802626E-3</v>
      </c>
      <c r="Y315" s="54">
        <f t="shared" si="139"/>
        <v>4.0209790209790208E-2</v>
      </c>
      <c r="Z315" s="54">
        <f t="shared" si="140"/>
        <v>-5.0420168067226712E-3</v>
      </c>
    </row>
    <row r="316" spans="1:26" x14ac:dyDescent="0.25">
      <c r="A316" s="6" t="s">
        <v>127</v>
      </c>
      <c r="B316" s="67">
        <f>+'Agentes 2023'!B136</f>
        <v>278</v>
      </c>
      <c r="C316" s="67">
        <f>+'Agentes 2023'!C136</f>
        <v>307</v>
      </c>
      <c r="D316" s="67">
        <f>+'Agentes 2023'!D136</f>
        <v>344</v>
      </c>
      <c r="E316" s="67">
        <f>+'Agentes 2023'!E136</f>
        <v>397</v>
      </c>
      <c r="F316" s="67">
        <f>+'Agentes 2023'!F136</f>
        <v>422</v>
      </c>
      <c r="G316" s="67">
        <f>+'Agentes 2023'!G136</f>
        <v>481</v>
      </c>
      <c r="H316" s="67">
        <f>+'Agentes 2023'!H136</f>
        <v>514</v>
      </c>
      <c r="I316" s="67">
        <f>+'Agentes 2023'!I136</f>
        <v>559</v>
      </c>
      <c r="J316" s="67">
        <f>+'Agentes 2023'!J136</f>
        <v>283</v>
      </c>
      <c r="K316" s="67">
        <f>+'Agentes 2023'!K136</f>
        <v>301</v>
      </c>
      <c r="L316" s="67">
        <f>+'Agentes 2023'!L136</f>
        <v>317</v>
      </c>
      <c r="M316" s="67">
        <f>+'Agentes 2023'!M136</f>
        <v>313</v>
      </c>
      <c r="P316" s="54">
        <f t="shared" si="130"/>
        <v>0.10431654676258995</v>
      </c>
      <c r="Q316" s="54">
        <f t="shared" si="131"/>
        <v>0.12052117263843654</v>
      </c>
      <c r="R316" s="54">
        <f t="shared" si="132"/>
        <v>0.15406976744186052</v>
      </c>
      <c r="S316" s="54">
        <f t="shared" si="133"/>
        <v>6.2972292191435741E-2</v>
      </c>
      <c r="T316" s="54">
        <f t="shared" si="134"/>
        <v>0.13981042654028442</v>
      </c>
      <c r="U316" s="54">
        <f t="shared" si="135"/>
        <v>6.8607068607068555E-2</v>
      </c>
      <c r="V316" s="54">
        <f t="shared" si="136"/>
        <v>8.7548638132295631E-2</v>
      </c>
      <c r="W316" s="54">
        <f t="shared" si="137"/>
        <v>-0.49373881932021468</v>
      </c>
      <c r="X316" s="54">
        <f t="shared" si="138"/>
        <v>6.360424028268552E-2</v>
      </c>
      <c r="Y316" s="54">
        <f t="shared" si="139"/>
        <v>5.3156146179401897E-2</v>
      </c>
      <c r="Z316" s="54">
        <f t="shared" si="140"/>
        <v>-1.2618296529968487E-2</v>
      </c>
    </row>
    <row r="317" spans="1:26" x14ac:dyDescent="0.25">
      <c r="A317" s="6" t="s">
        <v>128</v>
      </c>
      <c r="B317" s="67">
        <f>+'Agentes 2023'!B137</f>
        <v>516</v>
      </c>
      <c r="C317" s="67">
        <f>+'Agentes 2023'!C137</f>
        <v>533</v>
      </c>
      <c r="D317" s="67">
        <f>+'Agentes 2023'!D137</f>
        <v>564</v>
      </c>
      <c r="E317" s="67">
        <f>+'Agentes 2023'!E137</f>
        <v>612</v>
      </c>
      <c r="F317" s="67">
        <f>+'Agentes 2023'!F137</f>
        <v>614</v>
      </c>
      <c r="G317" s="67">
        <f>+'Agentes 2023'!G137</f>
        <v>648</v>
      </c>
      <c r="H317" s="67">
        <f>+'Agentes 2023'!H137</f>
        <v>673</v>
      </c>
      <c r="I317" s="67">
        <f>+'Agentes 2023'!I137</f>
        <v>683</v>
      </c>
      <c r="J317" s="67">
        <f>+'Agentes 2023'!J137</f>
        <v>759</v>
      </c>
      <c r="K317" s="67">
        <f>+'Agentes 2023'!K137</f>
        <v>782</v>
      </c>
      <c r="L317" s="67">
        <f>+'Agentes 2023'!L137</f>
        <v>837</v>
      </c>
      <c r="M317" s="67">
        <f>+'Agentes 2023'!M137</f>
        <v>847</v>
      </c>
      <c r="P317" s="54">
        <f t="shared" si="130"/>
        <v>3.2945736434108586E-2</v>
      </c>
      <c r="Q317" s="54">
        <f t="shared" si="131"/>
        <v>5.8161350844277759E-2</v>
      </c>
      <c r="R317" s="54">
        <f t="shared" si="132"/>
        <v>8.5106382978723305E-2</v>
      </c>
      <c r="S317" s="54">
        <f t="shared" si="133"/>
        <v>3.2679738562091387E-3</v>
      </c>
      <c r="T317" s="54">
        <f t="shared" si="134"/>
        <v>5.5374592833876246E-2</v>
      </c>
      <c r="U317" s="54">
        <f t="shared" si="135"/>
        <v>3.8580246913580307E-2</v>
      </c>
      <c r="V317" s="54">
        <f t="shared" si="136"/>
        <v>1.4858841010401136E-2</v>
      </c>
      <c r="W317" s="54">
        <f t="shared" si="137"/>
        <v>0.11127379209370414</v>
      </c>
      <c r="X317" s="54">
        <f t="shared" si="138"/>
        <v>3.0303030303030276E-2</v>
      </c>
      <c r="Y317" s="54">
        <f t="shared" si="139"/>
        <v>7.0332480818414256E-2</v>
      </c>
      <c r="Z317" s="54">
        <f t="shared" si="140"/>
        <v>1.1947431302270051E-2</v>
      </c>
    </row>
    <row r="318" spans="1:26" x14ac:dyDescent="0.25">
      <c r="A318" s="6" t="s">
        <v>129</v>
      </c>
      <c r="B318" s="67">
        <f>+'Agentes 2023'!B138</f>
        <v>8</v>
      </c>
      <c r="C318" s="67">
        <f>+'Agentes 2023'!C138</f>
        <v>9</v>
      </c>
      <c r="D318" s="67">
        <f>+'Agentes 2023'!D138</f>
        <v>7</v>
      </c>
      <c r="E318" s="67">
        <f>+'Agentes 2023'!E138</f>
        <v>6</v>
      </c>
      <c r="F318" s="67">
        <f>+'Agentes 2023'!F138</f>
        <v>7</v>
      </c>
      <c r="G318" s="67">
        <f>+'Agentes 2023'!G138</f>
        <v>7</v>
      </c>
      <c r="H318" s="67">
        <f>+'Agentes 2023'!H138</f>
        <v>6</v>
      </c>
      <c r="I318" s="67">
        <f>+'Agentes 2023'!I138</f>
        <v>7</v>
      </c>
      <c r="J318" s="67">
        <f>+'Agentes 2023'!J138</f>
        <v>5</v>
      </c>
      <c r="K318" s="67">
        <f>+'Agentes 2023'!K138</f>
        <v>4</v>
      </c>
      <c r="L318" s="67">
        <f>+'Agentes 2023'!L138</f>
        <v>4</v>
      </c>
      <c r="M318" s="67">
        <f>+'Agentes 2023'!M138</f>
        <v>4</v>
      </c>
      <c r="P318" s="54">
        <f t="shared" si="130"/>
        <v>0.125</v>
      </c>
      <c r="Q318" s="54">
        <f t="shared" si="131"/>
        <v>-0.22222222222222221</v>
      </c>
      <c r="R318" s="54">
        <f t="shared" si="132"/>
        <v>-0.1428571428571429</v>
      </c>
      <c r="S318" s="54">
        <f t="shared" si="133"/>
        <v>0.16666666666666674</v>
      </c>
      <c r="T318" s="54">
        <f t="shared" si="134"/>
        <v>0</v>
      </c>
      <c r="U318" s="54">
        <f t="shared" si="135"/>
        <v>-0.1428571428571429</v>
      </c>
      <c r="V318" s="54">
        <f t="shared" si="136"/>
        <v>0.16666666666666674</v>
      </c>
      <c r="W318" s="54">
        <f t="shared" si="137"/>
        <v>-0.2857142857142857</v>
      </c>
      <c r="X318" s="54">
        <f t="shared" si="138"/>
        <v>-0.19999999999999996</v>
      </c>
      <c r="Y318" s="54">
        <f t="shared" si="139"/>
        <v>0</v>
      </c>
      <c r="Z318" s="54">
        <f t="shared" si="140"/>
        <v>0</v>
      </c>
    </row>
    <row r="319" spans="1:26" x14ac:dyDescent="0.25">
      <c r="A319" s="6" t="s">
        <v>130</v>
      </c>
      <c r="B319" s="67">
        <f>+'Agentes 2023'!B139</f>
        <v>5</v>
      </c>
      <c r="C319" s="67">
        <f>+'Agentes 2023'!C139</f>
        <v>8</v>
      </c>
      <c r="D319" s="67">
        <f>+'Agentes 2023'!D139</f>
        <v>11</v>
      </c>
      <c r="E319" s="67">
        <f>+'Agentes 2023'!E139</f>
        <v>10</v>
      </c>
      <c r="F319" s="67">
        <f>+'Agentes 2023'!F139</f>
        <v>10</v>
      </c>
      <c r="G319" s="67">
        <f>+'Agentes 2023'!G139</f>
        <v>10</v>
      </c>
      <c r="H319" s="67">
        <f>+'Agentes 2023'!H139</f>
        <v>10</v>
      </c>
      <c r="I319" s="67">
        <f>+'Agentes 2023'!I139</f>
        <v>9</v>
      </c>
      <c r="J319" s="67">
        <f>+'Agentes 2023'!J139</f>
        <v>9</v>
      </c>
      <c r="K319" s="67">
        <f>+'Agentes 2023'!K139</f>
        <v>9</v>
      </c>
      <c r="L319" s="67">
        <f>+'Agentes 2023'!L139</f>
        <v>10</v>
      </c>
      <c r="M319" s="67">
        <f>+'Agentes 2023'!M139</f>
        <v>10</v>
      </c>
      <c r="P319" s="54">
        <f t="shared" si="130"/>
        <v>0.60000000000000009</v>
      </c>
      <c r="Q319" s="54">
        <f t="shared" si="131"/>
        <v>0.375</v>
      </c>
      <c r="R319" s="54">
        <f t="shared" si="132"/>
        <v>-9.0909090909090939E-2</v>
      </c>
      <c r="S319" s="54">
        <f t="shared" si="133"/>
        <v>0</v>
      </c>
      <c r="T319" s="54">
        <f t="shared" si="134"/>
        <v>0</v>
      </c>
      <c r="U319" s="54">
        <f t="shared" si="135"/>
        <v>0</v>
      </c>
      <c r="V319" s="54">
        <f t="shared" si="136"/>
        <v>-9.9999999999999978E-2</v>
      </c>
      <c r="W319" s="54">
        <f t="shared" si="137"/>
        <v>0</v>
      </c>
      <c r="X319" s="54">
        <f t="shared" si="138"/>
        <v>0</v>
      </c>
      <c r="Y319" s="54">
        <f t="shared" si="139"/>
        <v>0.11111111111111116</v>
      </c>
      <c r="Z319" s="54">
        <f t="shared" si="140"/>
        <v>0</v>
      </c>
    </row>
    <row r="320" spans="1:26" x14ac:dyDescent="0.25">
      <c r="A320" s="6"/>
      <c r="B320" s="67">
        <f>+'Agentes 2023'!B140</f>
        <v>0</v>
      </c>
      <c r="C320" s="67">
        <f>+'Agentes 2023'!C140</f>
        <v>0</v>
      </c>
      <c r="D320" s="67">
        <f>+'Agentes 2023'!D140</f>
        <v>0</v>
      </c>
      <c r="E320" s="67">
        <f>+'Agentes 2023'!E140</f>
        <v>0</v>
      </c>
      <c r="F320" s="67">
        <f>+'Agentes 2023'!F140</f>
        <v>0</v>
      </c>
      <c r="G320" s="67">
        <f>+'Agentes 2023'!G140</f>
        <v>0</v>
      </c>
      <c r="H320" s="67">
        <f>+'Agentes 2023'!H140</f>
        <v>0</v>
      </c>
      <c r="I320" s="67">
        <f>+'Agentes 2023'!I140</f>
        <v>0</v>
      </c>
      <c r="J320" s="67">
        <f>+'Agentes 2023'!J140</f>
        <v>0</v>
      </c>
      <c r="K320" s="67">
        <f>+'Agentes 2023'!K140</f>
        <v>0</v>
      </c>
      <c r="L320" s="67">
        <f>+'Agentes 2023'!L140</f>
        <v>0</v>
      </c>
      <c r="M320" s="67">
        <f>+'Agentes 2023'!M140</f>
        <v>0</v>
      </c>
      <c r="P320" s="54" t="e">
        <f t="shared" si="130"/>
        <v>#DIV/0!</v>
      </c>
      <c r="Q320" s="54" t="e">
        <f t="shared" si="131"/>
        <v>#DIV/0!</v>
      </c>
      <c r="R320" s="54" t="e">
        <f t="shared" si="132"/>
        <v>#DIV/0!</v>
      </c>
      <c r="S320" s="54" t="e">
        <f t="shared" si="133"/>
        <v>#DIV/0!</v>
      </c>
      <c r="T320" s="54" t="e">
        <f t="shared" si="134"/>
        <v>#DIV/0!</v>
      </c>
      <c r="U320" s="54" t="e">
        <f t="shared" si="135"/>
        <v>#DIV/0!</v>
      </c>
      <c r="V320" s="54" t="e">
        <f t="shared" si="136"/>
        <v>#DIV/0!</v>
      </c>
      <c r="W320" s="54" t="e">
        <f t="shared" si="137"/>
        <v>#DIV/0!</v>
      </c>
      <c r="X320" s="54" t="e">
        <f t="shared" si="138"/>
        <v>#DIV/0!</v>
      </c>
      <c r="Y320" s="54" t="e">
        <f t="shared" si="139"/>
        <v>#DIV/0!</v>
      </c>
      <c r="Z320" s="54" t="e">
        <f t="shared" si="140"/>
        <v>#DIV/0!</v>
      </c>
    </row>
    <row r="321" spans="1:26" x14ac:dyDescent="0.25">
      <c r="A321" s="8" t="s">
        <v>131</v>
      </c>
      <c r="B321" s="8">
        <f>SUM(B322:B339)</f>
        <v>5643</v>
      </c>
      <c r="C321" s="8">
        <f t="shared" ref="C321" si="163">SUM(C322:C339)</f>
        <v>5874</v>
      </c>
      <c r="D321" s="8">
        <f t="shared" ref="D321" si="164">SUM(D322:D339)</f>
        <v>6107</v>
      </c>
      <c r="E321" s="8">
        <f t="shared" ref="E321" si="165">SUM(E322:E339)</f>
        <v>6561</v>
      </c>
      <c r="F321" s="8">
        <f t="shared" ref="F321" si="166">SUM(F322:F339)</f>
        <v>7051</v>
      </c>
      <c r="G321" s="8">
        <f t="shared" ref="G321" si="167">SUM(G322:G339)</f>
        <v>7474</v>
      </c>
      <c r="H321" s="8">
        <f t="shared" ref="H321" si="168">SUM(H322:H339)</f>
        <v>7908</v>
      </c>
      <c r="I321" s="8">
        <f t="shared" ref="I321" si="169">SUM(I322:I339)</f>
        <v>8460</v>
      </c>
      <c r="J321" s="8">
        <f t="shared" ref="J321" si="170">SUM(J322:J339)</f>
        <v>9587</v>
      </c>
      <c r="K321" s="8">
        <f t="shared" ref="K321" si="171">SUM(K322:K339)</f>
        <v>10185</v>
      </c>
      <c r="L321" s="8">
        <f t="shared" ref="L321" si="172">SUM(L322:L339)</f>
        <v>11156</v>
      </c>
      <c r="M321" s="8">
        <f t="shared" ref="M321" si="173">SUM(M322:M339)</f>
        <v>11304</v>
      </c>
      <c r="P321" s="54">
        <f t="shared" si="130"/>
        <v>4.0935672514619936E-2</v>
      </c>
      <c r="Q321" s="54">
        <f t="shared" si="131"/>
        <v>3.9666326183180223E-2</v>
      </c>
      <c r="R321" s="54">
        <f t="shared" si="132"/>
        <v>7.4340920255444587E-2</v>
      </c>
      <c r="S321" s="54">
        <f t="shared" si="133"/>
        <v>7.4683737235177627E-2</v>
      </c>
      <c r="T321" s="54">
        <f t="shared" si="134"/>
        <v>5.9991490568713557E-2</v>
      </c>
      <c r="U321" s="54">
        <f t="shared" si="135"/>
        <v>5.806796895905797E-2</v>
      </c>
      <c r="V321" s="54">
        <f t="shared" si="136"/>
        <v>6.9802731411229058E-2</v>
      </c>
      <c r="W321" s="54">
        <f t="shared" si="137"/>
        <v>0.1332151300236406</v>
      </c>
      <c r="X321" s="54">
        <f t="shared" si="138"/>
        <v>6.2376134348597123E-2</v>
      </c>
      <c r="Y321" s="54">
        <f t="shared" si="139"/>
        <v>9.5336278841433586E-2</v>
      </c>
      <c r="Z321" s="54">
        <f t="shared" si="140"/>
        <v>1.3266403728935172E-2</v>
      </c>
    </row>
    <row r="322" spans="1:26" x14ac:dyDescent="0.25">
      <c r="A322" s="6" t="s">
        <v>132</v>
      </c>
      <c r="B322" s="67">
        <f>+'Agentes 2023'!B142</f>
        <v>2466</v>
      </c>
      <c r="C322" s="67">
        <f>+'Agentes 2023'!C142</f>
        <v>2551</v>
      </c>
      <c r="D322" s="67">
        <f>+'Agentes 2023'!D142</f>
        <v>2544</v>
      </c>
      <c r="E322" s="67">
        <f>+'Agentes 2023'!E142</f>
        <v>2705</v>
      </c>
      <c r="F322" s="67">
        <f>+'Agentes 2023'!F142</f>
        <v>2875</v>
      </c>
      <c r="G322" s="67">
        <f>+'Agentes 2023'!G142</f>
        <v>3004</v>
      </c>
      <c r="H322" s="67">
        <f>+'Agentes 2023'!H142</f>
        <v>3176</v>
      </c>
      <c r="I322" s="67">
        <f>+'Agentes 2023'!I142</f>
        <v>3342</v>
      </c>
      <c r="J322" s="67">
        <f>+'Agentes 2023'!J142</f>
        <v>4297</v>
      </c>
      <c r="K322" s="67">
        <f>+'Agentes 2023'!K142</f>
        <v>4617</v>
      </c>
      <c r="L322" s="67">
        <f>+'Agentes 2023'!L142</f>
        <v>5138</v>
      </c>
      <c r="M322" s="67">
        <f>+'Agentes 2023'!M142</f>
        <v>5222</v>
      </c>
      <c r="P322" s="54">
        <f t="shared" si="130"/>
        <v>3.446877534468773E-2</v>
      </c>
      <c r="Q322" s="54">
        <f t="shared" si="131"/>
        <v>-2.7440219521756015E-3</v>
      </c>
      <c r="R322" s="54">
        <f t="shared" si="132"/>
        <v>6.3286163522012551E-2</v>
      </c>
      <c r="S322" s="54">
        <f t="shared" si="133"/>
        <v>6.2846580406654251E-2</v>
      </c>
      <c r="T322" s="54">
        <f t="shared" si="134"/>
        <v>4.4869565217391383E-2</v>
      </c>
      <c r="U322" s="54">
        <f t="shared" si="135"/>
        <v>5.725699067909451E-2</v>
      </c>
      <c r="V322" s="54">
        <f t="shared" si="136"/>
        <v>5.2267002518891603E-2</v>
      </c>
      <c r="W322" s="54">
        <f t="shared" si="137"/>
        <v>0.28575703171753442</v>
      </c>
      <c r="X322" s="54">
        <f t="shared" si="138"/>
        <v>7.447056085641135E-2</v>
      </c>
      <c r="Y322" s="54">
        <f t="shared" si="139"/>
        <v>0.11284383799003672</v>
      </c>
      <c r="Z322" s="54">
        <f t="shared" si="140"/>
        <v>1.6348773841961872E-2</v>
      </c>
    </row>
    <row r="323" spans="1:26" x14ac:dyDescent="0.25">
      <c r="A323" s="6" t="s">
        <v>133</v>
      </c>
      <c r="B323" s="67">
        <f>+'Agentes 2023'!B143</f>
        <v>272</v>
      </c>
      <c r="C323" s="67">
        <f>+'Agentes 2023'!C143</f>
        <v>275</v>
      </c>
      <c r="D323" s="67">
        <f>+'Agentes 2023'!D143</f>
        <v>308</v>
      </c>
      <c r="E323" s="67">
        <f>+'Agentes 2023'!E143</f>
        <v>347</v>
      </c>
      <c r="F323" s="67">
        <f>+'Agentes 2023'!F143</f>
        <v>368</v>
      </c>
      <c r="G323" s="67">
        <f>+'Agentes 2023'!G143</f>
        <v>387</v>
      </c>
      <c r="H323" s="67">
        <f>+'Agentes 2023'!H143</f>
        <v>423</v>
      </c>
      <c r="I323" s="67">
        <f>+'Agentes 2023'!I143</f>
        <v>482</v>
      </c>
      <c r="J323" s="67">
        <f>+'Agentes 2023'!J143</f>
        <v>343</v>
      </c>
      <c r="K323" s="67">
        <f>+'Agentes 2023'!K143</f>
        <v>337</v>
      </c>
      <c r="L323" s="67">
        <f>+'Agentes 2023'!L143</f>
        <v>347</v>
      </c>
      <c r="M323" s="67">
        <f>+'Agentes 2023'!M143</f>
        <v>348</v>
      </c>
      <c r="P323" s="54">
        <f t="shared" si="130"/>
        <v>1.1029411764705843E-2</v>
      </c>
      <c r="Q323" s="54">
        <f t="shared" si="131"/>
        <v>0.12000000000000011</v>
      </c>
      <c r="R323" s="54">
        <f t="shared" si="132"/>
        <v>0.12662337662337664</v>
      </c>
      <c r="S323" s="54">
        <f t="shared" si="133"/>
        <v>6.0518731988472574E-2</v>
      </c>
      <c r="T323" s="54">
        <f t="shared" si="134"/>
        <v>5.1630434782608647E-2</v>
      </c>
      <c r="U323" s="54">
        <f t="shared" si="135"/>
        <v>9.3023255813953432E-2</v>
      </c>
      <c r="V323" s="54">
        <f t="shared" si="136"/>
        <v>0.13947990543735234</v>
      </c>
      <c r="W323" s="54">
        <f t="shared" si="137"/>
        <v>-0.28838174273858919</v>
      </c>
      <c r="X323" s="54">
        <f t="shared" si="138"/>
        <v>-1.7492711370262426E-2</v>
      </c>
      <c r="Y323" s="54">
        <f t="shared" si="139"/>
        <v>2.9673590504450953E-2</v>
      </c>
      <c r="Z323" s="54">
        <f t="shared" si="140"/>
        <v>2.8818443804035088E-3</v>
      </c>
    </row>
    <row r="324" spans="1:26" x14ac:dyDescent="0.25">
      <c r="A324" s="6" t="s">
        <v>134</v>
      </c>
      <c r="B324" s="67">
        <f>+'Agentes 2023'!B144</f>
        <v>177</v>
      </c>
      <c r="C324" s="67">
        <f>+'Agentes 2023'!C144</f>
        <v>178</v>
      </c>
      <c r="D324" s="67">
        <f>+'Agentes 2023'!D144</f>
        <v>182</v>
      </c>
      <c r="E324" s="67">
        <f>+'Agentes 2023'!E144</f>
        <v>195</v>
      </c>
      <c r="F324" s="67">
        <f>+'Agentes 2023'!F144</f>
        <v>210</v>
      </c>
      <c r="G324" s="67">
        <f>+'Agentes 2023'!G144</f>
        <v>235</v>
      </c>
      <c r="H324" s="67">
        <f>+'Agentes 2023'!H144</f>
        <v>246</v>
      </c>
      <c r="I324" s="67">
        <f>+'Agentes 2023'!I144</f>
        <v>256</v>
      </c>
      <c r="J324" s="67">
        <f>+'Agentes 2023'!J144</f>
        <v>245</v>
      </c>
      <c r="K324" s="67">
        <f>+'Agentes 2023'!K144</f>
        <v>263</v>
      </c>
      <c r="L324" s="67">
        <f>+'Agentes 2023'!L144</f>
        <v>282</v>
      </c>
      <c r="M324" s="67">
        <f>+'Agentes 2023'!M144</f>
        <v>286</v>
      </c>
      <c r="P324" s="54">
        <f t="shared" si="130"/>
        <v>5.6497175141243527E-3</v>
      </c>
      <c r="Q324" s="54">
        <f t="shared" si="131"/>
        <v>2.2471910112359605E-2</v>
      </c>
      <c r="R324" s="54">
        <f t="shared" si="132"/>
        <v>7.1428571428571397E-2</v>
      </c>
      <c r="S324" s="54">
        <f t="shared" si="133"/>
        <v>7.6923076923076872E-2</v>
      </c>
      <c r="T324" s="54">
        <f t="shared" si="134"/>
        <v>0.11904761904761907</v>
      </c>
      <c r="U324" s="54">
        <f t="shared" si="135"/>
        <v>4.6808510638297829E-2</v>
      </c>
      <c r="V324" s="54">
        <f t="shared" si="136"/>
        <v>4.0650406504065151E-2</v>
      </c>
      <c r="W324" s="54">
        <f t="shared" si="137"/>
        <v>-4.296875E-2</v>
      </c>
      <c r="X324" s="54">
        <f t="shared" si="138"/>
        <v>7.3469387755102034E-2</v>
      </c>
      <c r="Y324" s="54">
        <f t="shared" si="139"/>
        <v>7.2243346007604625E-2</v>
      </c>
      <c r="Z324" s="54">
        <f t="shared" si="140"/>
        <v>1.4184397163120588E-2</v>
      </c>
    </row>
    <row r="325" spans="1:26" x14ac:dyDescent="0.25">
      <c r="A325" s="6" t="s">
        <v>135</v>
      </c>
      <c r="B325" s="67">
        <f>+'Agentes 2023'!B145</f>
        <v>421</v>
      </c>
      <c r="C325" s="67">
        <f>+'Agentes 2023'!C145</f>
        <v>457</v>
      </c>
      <c r="D325" s="67">
        <f>+'Agentes 2023'!D145</f>
        <v>482</v>
      </c>
      <c r="E325" s="67">
        <f>+'Agentes 2023'!E145</f>
        <v>491</v>
      </c>
      <c r="F325" s="67">
        <f>+'Agentes 2023'!F145</f>
        <v>535</v>
      </c>
      <c r="G325" s="67">
        <f>+'Agentes 2023'!G145</f>
        <v>582</v>
      </c>
      <c r="H325" s="67">
        <f>+'Agentes 2023'!H145</f>
        <v>611</v>
      </c>
      <c r="I325" s="67">
        <f>+'Agentes 2023'!I145</f>
        <v>644</v>
      </c>
      <c r="J325" s="67">
        <f>+'Agentes 2023'!J145</f>
        <v>739</v>
      </c>
      <c r="K325" s="67">
        <f>+'Agentes 2023'!K145</f>
        <v>781</v>
      </c>
      <c r="L325" s="67">
        <f>+'Agentes 2023'!L145</f>
        <v>833</v>
      </c>
      <c r="M325" s="67">
        <f>+'Agentes 2023'!M145</f>
        <v>831</v>
      </c>
      <c r="P325" s="54">
        <f t="shared" ref="P325:P372" si="174">+C325/B325-1</f>
        <v>8.5510688836104576E-2</v>
      </c>
      <c r="Q325" s="54">
        <f t="shared" ref="Q325:Q371" si="175">+D325/C325-1</f>
        <v>5.4704595185995686E-2</v>
      </c>
      <c r="R325" s="54">
        <f t="shared" ref="R325:R372" si="176">+E325/D325-1</f>
        <v>1.8672199170124415E-2</v>
      </c>
      <c r="S325" s="54">
        <f t="shared" ref="S325:S372" si="177">+F325/E325-1</f>
        <v>8.9613034623218013E-2</v>
      </c>
      <c r="T325" s="54">
        <f t="shared" ref="T325:T372" si="178">+G325/F325-1</f>
        <v>8.7850467289719569E-2</v>
      </c>
      <c r="U325" s="54">
        <f t="shared" ref="U325:U372" si="179">+H325/G325-1</f>
        <v>4.9828178694158121E-2</v>
      </c>
      <c r="V325" s="54">
        <f t="shared" ref="V325:V372" si="180">+I325/H325-1</f>
        <v>5.4009819967266726E-2</v>
      </c>
      <c r="W325" s="54">
        <f t="shared" ref="W325:W372" si="181">+J325/I325-1</f>
        <v>0.14751552795031064</v>
      </c>
      <c r="X325" s="54">
        <f t="shared" ref="X325:X372" si="182">+K325/J325-1</f>
        <v>5.6833558863328859E-2</v>
      </c>
      <c r="Y325" s="54">
        <f t="shared" ref="Y325:Y372" si="183">+L325/K325-1</f>
        <v>6.6581306017925668E-2</v>
      </c>
      <c r="Z325" s="54">
        <f t="shared" ref="Z325:Z372" si="184">+M325/L325-1</f>
        <v>-2.4009603841537164E-3</v>
      </c>
    </row>
    <row r="326" spans="1:26" x14ac:dyDescent="0.25">
      <c r="A326" s="6" t="s">
        <v>136</v>
      </c>
      <c r="B326" s="67">
        <f>+'Agentes 2023'!B146</f>
        <v>24</v>
      </c>
      <c r="C326" s="67">
        <f>+'Agentes 2023'!C146</f>
        <v>22</v>
      </c>
      <c r="D326" s="67">
        <f>+'Agentes 2023'!D146</f>
        <v>27</v>
      </c>
      <c r="E326" s="67">
        <f>+'Agentes 2023'!E146</f>
        <v>32</v>
      </c>
      <c r="F326" s="67">
        <f>+'Agentes 2023'!F146</f>
        <v>41</v>
      </c>
      <c r="G326" s="67">
        <f>+'Agentes 2023'!G146</f>
        <v>46</v>
      </c>
      <c r="H326" s="67">
        <f>+'Agentes 2023'!H146</f>
        <v>46</v>
      </c>
      <c r="I326" s="67">
        <f>+'Agentes 2023'!I146</f>
        <v>55</v>
      </c>
      <c r="J326" s="67">
        <f>+'Agentes 2023'!J146</f>
        <v>17</v>
      </c>
      <c r="K326" s="67">
        <f>+'Agentes 2023'!K146</f>
        <v>19</v>
      </c>
      <c r="L326" s="67">
        <f>+'Agentes 2023'!L146</f>
        <v>18</v>
      </c>
      <c r="M326" s="67">
        <f>+'Agentes 2023'!M146</f>
        <v>15</v>
      </c>
      <c r="P326" s="54">
        <f t="shared" si="174"/>
        <v>-8.333333333333337E-2</v>
      </c>
      <c r="Q326" s="54">
        <f t="shared" si="175"/>
        <v>0.22727272727272729</v>
      </c>
      <c r="R326" s="54">
        <f t="shared" si="176"/>
        <v>0.18518518518518512</v>
      </c>
      <c r="S326" s="54">
        <f t="shared" si="177"/>
        <v>0.28125</v>
      </c>
      <c r="T326" s="54">
        <f t="shared" si="178"/>
        <v>0.12195121951219523</v>
      </c>
      <c r="U326" s="54">
        <f t="shared" si="179"/>
        <v>0</v>
      </c>
      <c r="V326" s="54">
        <f t="shared" si="180"/>
        <v>0.19565217391304346</v>
      </c>
      <c r="W326" s="54">
        <f t="shared" si="181"/>
        <v>-0.69090909090909092</v>
      </c>
      <c r="X326" s="54">
        <f t="shared" si="182"/>
        <v>0.11764705882352944</v>
      </c>
      <c r="Y326" s="54">
        <f t="shared" si="183"/>
        <v>-5.2631578947368474E-2</v>
      </c>
      <c r="Z326" s="54">
        <f t="shared" si="184"/>
        <v>-0.16666666666666663</v>
      </c>
    </row>
    <row r="327" spans="1:26" x14ac:dyDescent="0.25">
      <c r="A327" s="6" t="s">
        <v>137</v>
      </c>
      <c r="B327" s="67">
        <f>+'Agentes 2023'!B147</f>
        <v>106</v>
      </c>
      <c r="C327" s="67">
        <f>+'Agentes 2023'!C147</f>
        <v>116</v>
      </c>
      <c r="D327" s="67">
        <f>+'Agentes 2023'!D147</f>
        <v>115</v>
      </c>
      <c r="E327" s="67">
        <f>+'Agentes 2023'!E147</f>
        <v>131</v>
      </c>
      <c r="F327" s="67">
        <f>+'Agentes 2023'!F147</f>
        <v>147</v>
      </c>
      <c r="G327" s="67">
        <f>+'Agentes 2023'!G147</f>
        <v>165</v>
      </c>
      <c r="H327" s="67">
        <f>+'Agentes 2023'!H147</f>
        <v>159</v>
      </c>
      <c r="I327" s="67">
        <f>+'Agentes 2023'!I147</f>
        <v>175</v>
      </c>
      <c r="J327" s="67">
        <f>+'Agentes 2023'!J147</f>
        <v>161</v>
      </c>
      <c r="K327" s="67">
        <f>+'Agentes 2023'!K147</f>
        <v>182</v>
      </c>
      <c r="L327" s="67">
        <f>+'Agentes 2023'!L147</f>
        <v>186</v>
      </c>
      <c r="M327" s="67">
        <f>+'Agentes 2023'!M147</f>
        <v>189</v>
      </c>
      <c r="P327" s="54">
        <f t="shared" si="174"/>
        <v>9.4339622641509413E-2</v>
      </c>
      <c r="Q327" s="54">
        <f t="shared" si="175"/>
        <v>-8.6206896551723755E-3</v>
      </c>
      <c r="R327" s="54">
        <f t="shared" si="176"/>
        <v>0.13913043478260878</v>
      </c>
      <c r="S327" s="54">
        <f t="shared" si="177"/>
        <v>0.12213740458015265</v>
      </c>
      <c r="T327" s="54">
        <f t="shared" si="178"/>
        <v>0.12244897959183665</v>
      </c>
      <c r="U327" s="54">
        <f t="shared" si="179"/>
        <v>-3.6363636363636376E-2</v>
      </c>
      <c r="V327" s="54">
        <f t="shared" si="180"/>
        <v>0.10062893081761004</v>
      </c>
      <c r="W327" s="54">
        <f t="shared" si="181"/>
        <v>-7.999999999999996E-2</v>
      </c>
      <c r="X327" s="54">
        <f t="shared" si="182"/>
        <v>0.13043478260869557</v>
      </c>
      <c r="Y327" s="54">
        <f t="shared" si="183"/>
        <v>2.19780219780219E-2</v>
      </c>
      <c r="Z327" s="54">
        <f t="shared" si="184"/>
        <v>1.6129032258064502E-2</v>
      </c>
    </row>
    <row r="328" spans="1:26" x14ac:dyDescent="0.25">
      <c r="A328" s="6" t="s">
        <v>138</v>
      </c>
      <c r="B328" s="67">
        <f>+'Agentes 2023'!B148</f>
        <v>53</v>
      </c>
      <c r="C328" s="67">
        <f>+'Agentes 2023'!C148</f>
        <v>55</v>
      </c>
      <c r="D328" s="67">
        <f>+'Agentes 2023'!D148</f>
        <v>60</v>
      </c>
      <c r="E328" s="67">
        <f>+'Agentes 2023'!E148</f>
        <v>59</v>
      </c>
      <c r="F328" s="67">
        <f>+'Agentes 2023'!F148</f>
        <v>60</v>
      </c>
      <c r="G328" s="67">
        <f>+'Agentes 2023'!G148</f>
        <v>68</v>
      </c>
      <c r="H328" s="67">
        <f>+'Agentes 2023'!H148</f>
        <v>69</v>
      </c>
      <c r="I328" s="67">
        <f>+'Agentes 2023'!I148</f>
        <v>83</v>
      </c>
      <c r="J328" s="67">
        <f>+'Agentes 2023'!J148</f>
        <v>75</v>
      </c>
      <c r="K328" s="67">
        <f>+'Agentes 2023'!K148</f>
        <v>84</v>
      </c>
      <c r="L328" s="67">
        <f>+'Agentes 2023'!L148</f>
        <v>96</v>
      </c>
      <c r="M328" s="67">
        <f>+'Agentes 2023'!M148</f>
        <v>95</v>
      </c>
      <c r="P328" s="54">
        <f t="shared" si="174"/>
        <v>3.7735849056603765E-2</v>
      </c>
      <c r="Q328" s="54">
        <f t="shared" si="175"/>
        <v>9.0909090909090828E-2</v>
      </c>
      <c r="R328" s="54">
        <f t="shared" si="176"/>
        <v>-1.6666666666666718E-2</v>
      </c>
      <c r="S328" s="54">
        <f t="shared" si="177"/>
        <v>1.6949152542372836E-2</v>
      </c>
      <c r="T328" s="54">
        <f t="shared" si="178"/>
        <v>0.1333333333333333</v>
      </c>
      <c r="U328" s="54">
        <f t="shared" si="179"/>
        <v>1.4705882352941124E-2</v>
      </c>
      <c r="V328" s="54">
        <f t="shared" si="180"/>
        <v>0.20289855072463769</v>
      </c>
      <c r="W328" s="54">
        <f t="shared" si="181"/>
        <v>-9.6385542168674676E-2</v>
      </c>
      <c r="X328" s="54">
        <f t="shared" si="182"/>
        <v>0.12000000000000011</v>
      </c>
      <c r="Y328" s="54">
        <f t="shared" si="183"/>
        <v>0.14285714285714279</v>
      </c>
      <c r="Z328" s="54">
        <f t="shared" si="184"/>
        <v>-1.041666666666663E-2</v>
      </c>
    </row>
    <row r="329" spans="1:26" x14ac:dyDescent="0.25">
      <c r="A329" s="6" t="s">
        <v>139</v>
      </c>
      <c r="B329" s="67">
        <f>+'Agentes 2023'!B149</f>
        <v>53</v>
      </c>
      <c r="C329" s="67">
        <f>+'Agentes 2023'!C149</f>
        <v>48</v>
      </c>
      <c r="D329" s="67">
        <f>+'Agentes 2023'!D149</f>
        <v>64</v>
      </c>
      <c r="E329" s="67">
        <f>+'Agentes 2023'!E149</f>
        <v>69</v>
      </c>
      <c r="F329" s="67">
        <f>+'Agentes 2023'!F149</f>
        <v>72</v>
      </c>
      <c r="G329" s="67">
        <f>+'Agentes 2023'!G149</f>
        <v>67</v>
      </c>
      <c r="H329" s="67">
        <f>+'Agentes 2023'!H149</f>
        <v>86</v>
      </c>
      <c r="I329" s="67">
        <f>+'Agentes 2023'!I149</f>
        <v>85</v>
      </c>
      <c r="J329" s="67">
        <f>+'Agentes 2023'!J149</f>
        <v>88</v>
      </c>
      <c r="K329" s="67">
        <f>+'Agentes 2023'!K149</f>
        <v>91</v>
      </c>
      <c r="L329" s="67">
        <f>+'Agentes 2023'!L149</f>
        <v>96</v>
      </c>
      <c r="M329" s="67">
        <f>+'Agentes 2023'!M149</f>
        <v>100</v>
      </c>
      <c r="P329" s="54">
        <f t="shared" si="174"/>
        <v>-9.4339622641509413E-2</v>
      </c>
      <c r="Q329" s="54">
        <f t="shared" si="175"/>
        <v>0.33333333333333326</v>
      </c>
      <c r="R329" s="54">
        <f t="shared" si="176"/>
        <v>7.8125E-2</v>
      </c>
      <c r="S329" s="54">
        <f t="shared" si="177"/>
        <v>4.3478260869565188E-2</v>
      </c>
      <c r="T329" s="54">
        <f t="shared" si="178"/>
        <v>-6.944444444444442E-2</v>
      </c>
      <c r="U329" s="54">
        <f t="shared" si="179"/>
        <v>0.28358208955223874</v>
      </c>
      <c r="V329" s="54">
        <f t="shared" si="180"/>
        <v>-1.1627906976744207E-2</v>
      </c>
      <c r="W329" s="54">
        <f t="shared" si="181"/>
        <v>3.529411764705892E-2</v>
      </c>
      <c r="X329" s="54">
        <f t="shared" si="182"/>
        <v>3.4090909090909172E-2</v>
      </c>
      <c r="Y329" s="54">
        <f t="shared" si="183"/>
        <v>5.4945054945054972E-2</v>
      </c>
      <c r="Z329" s="54">
        <f t="shared" si="184"/>
        <v>4.1666666666666741E-2</v>
      </c>
    </row>
    <row r="330" spans="1:26" x14ac:dyDescent="0.25">
      <c r="A330" s="6" t="s">
        <v>140</v>
      </c>
      <c r="B330" s="67">
        <f>+'Agentes 2023'!B150</f>
        <v>158</v>
      </c>
      <c r="C330" s="67">
        <f>+'Agentes 2023'!C150</f>
        <v>154</v>
      </c>
      <c r="D330" s="67">
        <f>+'Agentes 2023'!D150</f>
        <v>179</v>
      </c>
      <c r="E330" s="67">
        <f>+'Agentes 2023'!E150</f>
        <v>194</v>
      </c>
      <c r="F330" s="67">
        <f>+'Agentes 2023'!F150</f>
        <v>221</v>
      </c>
      <c r="G330" s="67">
        <f>+'Agentes 2023'!G150</f>
        <v>234</v>
      </c>
      <c r="H330" s="67">
        <f>+'Agentes 2023'!H150</f>
        <v>247</v>
      </c>
      <c r="I330" s="67">
        <f>+'Agentes 2023'!I150</f>
        <v>259</v>
      </c>
      <c r="J330" s="67">
        <f>+'Agentes 2023'!J150</f>
        <v>189</v>
      </c>
      <c r="K330" s="67">
        <f>+'Agentes 2023'!K150</f>
        <v>204</v>
      </c>
      <c r="L330" s="67">
        <f>+'Agentes 2023'!L150</f>
        <v>212</v>
      </c>
      <c r="M330" s="67">
        <f>+'Agentes 2023'!M150</f>
        <v>238</v>
      </c>
      <c r="P330" s="54">
        <f t="shared" si="174"/>
        <v>-2.5316455696202556E-2</v>
      </c>
      <c r="Q330" s="54">
        <f t="shared" si="175"/>
        <v>0.16233766233766245</v>
      </c>
      <c r="R330" s="54">
        <f t="shared" si="176"/>
        <v>8.3798882681564324E-2</v>
      </c>
      <c r="S330" s="54">
        <f t="shared" si="177"/>
        <v>0.13917525773195871</v>
      </c>
      <c r="T330" s="54">
        <f t="shared" si="178"/>
        <v>5.8823529411764719E-2</v>
      </c>
      <c r="U330" s="54">
        <f t="shared" si="179"/>
        <v>5.555555555555558E-2</v>
      </c>
      <c r="V330" s="54">
        <f t="shared" si="180"/>
        <v>4.8582995951417018E-2</v>
      </c>
      <c r="W330" s="54">
        <f t="shared" si="181"/>
        <v>-0.27027027027027029</v>
      </c>
      <c r="X330" s="54">
        <f t="shared" si="182"/>
        <v>7.9365079365079305E-2</v>
      </c>
      <c r="Y330" s="54">
        <f t="shared" si="183"/>
        <v>3.9215686274509887E-2</v>
      </c>
      <c r="Z330" s="54">
        <f t="shared" si="184"/>
        <v>0.12264150943396235</v>
      </c>
    </row>
    <row r="331" spans="1:26" x14ac:dyDescent="0.25">
      <c r="A331" s="6" t="s">
        <v>141</v>
      </c>
      <c r="B331" s="67">
        <f>+'Agentes 2023'!B151</f>
        <v>905</v>
      </c>
      <c r="C331" s="67">
        <f>+'Agentes 2023'!C151</f>
        <v>944</v>
      </c>
      <c r="D331" s="67">
        <f>+'Agentes 2023'!D151</f>
        <v>986</v>
      </c>
      <c r="E331" s="67">
        <f>+'Agentes 2023'!E151</f>
        <v>1071</v>
      </c>
      <c r="F331" s="67">
        <f>+'Agentes 2023'!F151</f>
        <v>1142</v>
      </c>
      <c r="G331" s="67">
        <f>+'Agentes 2023'!G151</f>
        <v>1185</v>
      </c>
      <c r="H331" s="67">
        <f>+'Agentes 2023'!H151</f>
        <v>1247</v>
      </c>
      <c r="I331" s="67">
        <f>+'Agentes 2023'!I151</f>
        <v>1347</v>
      </c>
      <c r="J331" s="67">
        <f>+'Agentes 2023'!J151</f>
        <v>1645</v>
      </c>
      <c r="K331" s="67">
        <f>+'Agentes 2023'!K151</f>
        <v>1721</v>
      </c>
      <c r="L331" s="67">
        <f>+'Agentes 2023'!L151</f>
        <v>1883</v>
      </c>
      <c r="M331" s="67">
        <f>+'Agentes 2023'!M151</f>
        <v>1896</v>
      </c>
      <c r="P331" s="54">
        <f t="shared" si="174"/>
        <v>4.3093922651933791E-2</v>
      </c>
      <c r="Q331" s="54">
        <f t="shared" si="175"/>
        <v>4.4491525423728806E-2</v>
      </c>
      <c r="R331" s="54">
        <f t="shared" si="176"/>
        <v>8.6206896551724199E-2</v>
      </c>
      <c r="S331" s="54">
        <f t="shared" si="177"/>
        <v>6.629318394024275E-2</v>
      </c>
      <c r="T331" s="54">
        <f t="shared" si="178"/>
        <v>3.7653239929947402E-2</v>
      </c>
      <c r="U331" s="54">
        <f t="shared" si="179"/>
        <v>5.2320675105485215E-2</v>
      </c>
      <c r="V331" s="54">
        <f t="shared" si="180"/>
        <v>8.0192461908580537E-2</v>
      </c>
      <c r="W331" s="54">
        <f t="shared" si="181"/>
        <v>0.2212323682256867</v>
      </c>
      <c r="X331" s="54">
        <f t="shared" si="182"/>
        <v>4.6200607902735502E-2</v>
      </c>
      <c r="Y331" s="54">
        <f t="shared" si="183"/>
        <v>9.4131319000581026E-2</v>
      </c>
      <c r="Z331" s="54">
        <f t="shared" si="184"/>
        <v>6.9038767923526034E-3</v>
      </c>
    </row>
    <row r="332" spans="1:26" x14ac:dyDescent="0.25">
      <c r="A332" s="6" t="s">
        <v>142</v>
      </c>
      <c r="B332" s="67">
        <f>+'Agentes 2023'!B152</f>
        <v>508</v>
      </c>
      <c r="C332" s="67">
        <f>+'Agentes 2023'!C152</f>
        <v>547</v>
      </c>
      <c r="D332" s="67">
        <f>+'Agentes 2023'!D152</f>
        <v>574</v>
      </c>
      <c r="E332" s="67">
        <f>+'Agentes 2023'!E152</f>
        <v>657</v>
      </c>
      <c r="F332" s="67">
        <f>+'Agentes 2023'!F152</f>
        <v>692</v>
      </c>
      <c r="G332" s="67">
        <f>+'Agentes 2023'!G152</f>
        <v>758</v>
      </c>
      <c r="H332" s="67">
        <f>+'Agentes 2023'!H152</f>
        <v>782</v>
      </c>
      <c r="I332" s="67">
        <f>+'Agentes 2023'!I152</f>
        <v>820</v>
      </c>
      <c r="J332" s="67">
        <f>+'Agentes 2023'!J152</f>
        <v>1093</v>
      </c>
      <c r="K332" s="67">
        <f>+'Agentes 2023'!K152</f>
        <v>1135</v>
      </c>
      <c r="L332" s="67">
        <f>+'Agentes 2023'!L152</f>
        <v>1251</v>
      </c>
      <c r="M332" s="67">
        <f>+'Agentes 2023'!M152</f>
        <v>1254</v>
      </c>
      <c r="P332" s="54">
        <f t="shared" si="174"/>
        <v>7.6771653543307172E-2</v>
      </c>
      <c r="Q332" s="54">
        <f t="shared" si="175"/>
        <v>4.9360146252285242E-2</v>
      </c>
      <c r="R332" s="54">
        <f t="shared" si="176"/>
        <v>0.14459930313588854</v>
      </c>
      <c r="S332" s="54">
        <f t="shared" si="177"/>
        <v>5.3272450532724447E-2</v>
      </c>
      <c r="T332" s="54">
        <f t="shared" si="178"/>
        <v>9.5375722543352692E-2</v>
      </c>
      <c r="U332" s="54">
        <f t="shared" si="179"/>
        <v>3.1662269129287601E-2</v>
      </c>
      <c r="V332" s="54">
        <f t="shared" si="180"/>
        <v>4.8593350383631773E-2</v>
      </c>
      <c r="W332" s="54">
        <f t="shared" si="181"/>
        <v>0.33292682926829276</v>
      </c>
      <c r="X332" s="54">
        <f t="shared" si="182"/>
        <v>3.8426349496797796E-2</v>
      </c>
      <c r="Y332" s="54">
        <f t="shared" si="183"/>
        <v>0.10220264317180616</v>
      </c>
      <c r="Z332" s="54">
        <f t="shared" si="184"/>
        <v>2.3980815347721673E-3</v>
      </c>
    </row>
    <row r="333" spans="1:26" x14ac:dyDescent="0.25">
      <c r="A333" s="6" t="s">
        <v>143</v>
      </c>
      <c r="B333" s="67">
        <f>+'Agentes 2023'!B153</f>
        <v>38</v>
      </c>
      <c r="C333" s="67">
        <f>+'Agentes 2023'!C153</f>
        <v>39</v>
      </c>
      <c r="D333" s="67">
        <f>+'Agentes 2023'!D153</f>
        <v>48</v>
      </c>
      <c r="E333" s="67">
        <f>+'Agentes 2023'!E153</f>
        <v>49</v>
      </c>
      <c r="F333" s="67">
        <f>+'Agentes 2023'!F153</f>
        <v>60</v>
      </c>
      <c r="G333" s="67">
        <f>+'Agentes 2023'!G153</f>
        <v>63</v>
      </c>
      <c r="H333" s="67">
        <f>+'Agentes 2023'!H153</f>
        <v>74</v>
      </c>
      <c r="I333" s="67">
        <f>+'Agentes 2023'!I153</f>
        <v>89</v>
      </c>
      <c r="J333" s="67">
        <f>+'Agentes 2023'!J153</f>
        <v>15</v>
      </c>
      <c r="K333" s="67">
        <f>+'Agentes 2023'!K153</f>
        <v>15</v>
      </c>
      <c r="L333" s="67">
        <f>+'Agentes 2023'!L153</f>
        <v>16</v>
      </c>
      <c r="M333" s="67">
        <f>+'Agentes 2023'!M153</f>
        <v>16</v>
      </c>
      <c r="P333" s="54">
        <f t="shared" si="174"/>
        <v>2.6315789473684292E-2</v>
      </c>
      <c r="Q333" s="54">
        <f t="shared" si="175"/>
        <v>0.23076923076923084</v>
      </c>
      <c r="R333" s="54">
        <f t="shared" si="176"/>
        <v>2.0833333333333259E-2</v>
      </c>
      <c r="S333" s="54">
        <f t="shared" si="177"/>
        <v>0.22448979591836737</v>
      </c>
      <c r="T333" s="54">
        <f t="shared" si="178"/>
        <v>5.0000000000000044E-2</v>
      </c>
      <c r="U333" s="54">
        <f t="shared" si="179"/>
        <v>0.17460317460317465</v>
      </c>
      <c r="V333" s="54">
        <f t="shared" si="180"/>
        <v>0.20270270270270263</v>
      </c>
      <c r="W333" s="54">
        <f t="shared" si="181"/>
        <v>-0.8314606741573034</v>
      </c>
      <c r="X333" s="54">
        <f t="shared" si="182"/>
        <v>0</v>
      </c>
      <c r="Y333" s="54">
        <f t="shared" si="183"/>
        <v>6.6666666666666652E-2</v>
      </c>
      <c r="Z333" s="54">
        <f t="shared" si="184"/>
        <v>0</v>
      </c>
    </row>
    <row r="334" spans="1:26" x14ac:dyDescent="0.25">
      <c r="A334" s="6" t="s">
        <v>144</v>
      </c>
      <c r="B334" s="67">
        <f>+'Agentes 2023'!B154</f>
        <v>167</v>
      </c>
      <c r="C334" s="67">
        <f>+'Agentes 2023'!C154</f>
        <v>175</v>
      </c>
      <c r="D334" s="67">
        <f>+'Agentes 2023'!D154</f>
        <v>191</v>
      </c>
      <c r="E334" s="67">
        <f>+'Agentes 2023'!E154</f>
        <v>210</v>
      </c>
      <c r="F334" s="67">
        <f>+'Agentes 2023'!F154</f>
        <v>220</v>
      </c>
      <c r="G334" s="67">
        <f>+'Agentes 2023'!G154</f>
        <v>246</v>
      </c>
      <c r="H334" s="67">
        <f>+'Agentes 2023'!H154</f>
        <v>257</v>
      </c>
      <c r="I334" s="67">
        <f>+'Agentes 2023'!I154</f>
        <v>268</v>
      </c>
      <c r="J334" s="67">
        <f>+'Agentes 2023'!J154</f>
        <v>303</v>
      </c>
      <c r="K334" s="67">
        <f>+'Agentes 2023'!K154</f>
        <v>323</v>
      </c>
      <c r="L334" s="67">
        <f>+'Agentes 2023'!L154</f>
        <v>355</v>
      </c>
      <c r="M334" s="67">
        <f>+'Agentes 2023'!M154</f>
        <v>356</v>
      </c>
      <c r="P334" s="54">
        <f t="shared" si="174"/>
        <v>4.7904191616766401E-2</v>
      </c>
      <c r="Q334" s="54">
        <f t="shared" si="175"/>
        <v>9.1428571428571415E-2</v>
      </c>
      <c r="R334" s="54">
        <f t="shared" si="176"/>
        <v>9.9476439790575855E-2</v>
      </c>
      <c r="S334" s="54">
        <f t="shared" si="177"/>
        <v>4.7619047619047672E-2</v>
      </c>
      <c r="T334" s="54">
        <f t="shared" si="178"/>
        <v>0.11818181818181817</v>
      </c>
      <c r="U334" s="54">
        <f t="shared" si="179"/>
        <v>4.471544715447151E-2</v>
      </c>
      <c r="V334" s="54">
        <f t="shared" si="180"/>
        <v>4.2801556420233533E-2</v>
      </c>
      <c r="W334" s="54">
        <f t="shared" si="181"/>
        <v>0.13059701492537323</v>
      </c>
      <c r="X334" s="54">
        <f t="shared" si="182"/>
        <v>6.6006600660065917E-2</v>
      </c>
      <c r="Y334" s="54">
        <f t="shared" si="183"/>
        <v>9.9071207430340591E-2</v>
      </c>
      <c r="Z334" s="54">
        <f t="shared" si="184"/>
        <v>2.8169014084507005E-3</v>
      </c>
    </row>
    <row r="335" spans="1:26" x14ac:dyDescent="0.25">
      <c r="A335" s="6" t="s">
        <v>145</v>
      </c>
      <c r="B335" s="67">
        <f>+'Agentes 2023'!B155</f>
        <v>67</v>
      </c>
      <c r="C335" s="67">
        <f>+'Agentes 2023'!C155</f>
        <v>67</v>
      </c>
      <c r="D335" s="67">
        <f>+'Agentes 2023'!D155</f>
        <v>66</v>
      </c>
      <c r="E335" s="67">
        <f>+'Agentes 2023'!E155</f>
        <v>78</v>
      </c>
      <c r="F335" s="67">
        <f>+'Agentes 2023'!F155</f>
        <v>92</v>
      </c>
      <c r="G335" s="67">
        <f>+'Agentes 2023'!G155</f>
        <v>98</v>
      </c>
      <c r="H335" s="67">
        <f>+'Agentes 2023'!H155</f>
        <v>116</v>
      </c>
      <c r="I335" s="67">
        <f>+'Agentes 2023'!I155</f>
        <v>136</v>
      </c>
      <c r="J335" s="67">
        <f>+'Agentes 2023'!J155</f>
        <v>38</v>
      </c>
      <c r="K335" s="67">
        <f>+'Agentes 2023'!K155</f>
        <v>40</v>
      </c>
      <c r="L335" s="67">
        <f>+'Agentes 2023'!L155</f>
        <v>46</v>
      </c>
      <c r="M335" s="67">
        <f>+'Agentes 2023'!M155</f>
        <v>42</v>
      </c>
      <c r="P335" s="54">
        <f t="shared" si="174"/>
        <v>0</v>
      </c>
      <c r="Q335" s="54">
        <f t="shared" si="175"/>
        <v>-1.4925373134328401E-2</v>
      </c>
      <c r="R335" s="54">
        <f t="shared" si="176"/>
        <v>0.18181818181818188</v>
      </c>
      <c r="S335" s="54">
        <f t="shared" si="177"/>
        <v>0.17948717948717952</v>
      </c>
      <c r="T335" s="54">
        <f t="shared" si="178"/>
        <v>6.5217391304347894E-2</v>
      </c>
      <c r="U335" s="54">
        <f t="shared" si="179"/>
        <v>0.18367346938775508</v>
      </c>
      <c r="V335" s="54">
        <f t="shared" si="180"/>
        <v>0.17241379310344818</v>
      </c>
      <c r="W335" s="54">
        <f t="shared" si="181"/>
        <v>-0.72058823529411764</v>
      </c>
      <c r="X335" s="54">
        <f t="shared" si="182"/>
        <v>5.2631578947368363E-2</v>
      </c>
      <c r="Y335" s="54">
        <f t="shared" si="183"/>
        <v>0.14999999999999991</v>
      </c>
      <c r="Z335" s="54">
        <f t="shared" si="184"/>
        <v>-8.6956521739130488E-2</v>
      </c>
    </row>
    <row r="336" spans="1:26" x14ac:dyDescent="0.25">
      <c r="A336" s="6" t="s">
        <v>146</v>
      </c>
      <c r="B336" s="67">
        <f>+'Agentes 2023'!B156</f>
        <v>116</v>
      </c>
      <c r="C336" s="67">
        <f>+'Agentes 2023'!C156</f>
        <v>114</v>
      </c>
      <c r="D336" s="67">
        <f>+'Agentes 2023'!D156</f>
        <v>153</v>
      </c>
      <c r="E336" s="67">
        <f>+'Agentes 2023'!E156</f>
        <v>128</v>
      </c>
      <c r="F336" s="67">
        <f>+'Agentes 2023'!F156</f>
        <v>142</v>
      </c>
      <c r="G336" s="67">
        <f>+'Agentes 2023'!G156</f>
        <v>148</v>
      </c>
      <c r="H336" s="67">
        <f>+'Agentes 2023'!H156</f>
        <v>158</v>
      </c>
      <c r="I336" s="67">
        <f>+'Agentes 2023'!I156</f>
        <v>168</v>
      </c>
      <c r="J336" s="67">
        <f>+'Agentes 2023'!J156</f>
        <v>190</v>
      </c>
      <c r="K336" s="67">
        <f>+'Agentes 2023'!K156</f>
        <v>209</v>
      </c>
      <c r="L336" s="67">
        <f>+'Agentes 2023'!L156</f>
        <v>231</v>
      </c>
      <c r="M336" s="67">
        <f>+'Agentes 2023'!M156</f>
        <v>246</v>
      </c>
      <c r="P336" s="54">
        <f t="shared" si="174"/>
        <v>-1.7241379310344862E-2</v>
      </c>
      <c r="Q336" s="54">
        <f t="shared" si="175"/>
        <v>0.34210526315789469</v>
      </c>
      <c r="R336" s="54">
        <f t="shared" si="176"/>
        <v>-0.16339869281045749</v>
      </c>
      <c r="S336" s="54">
        <f t="shared" si="177"/>
        <v>0.109375</v>
      </c>
      <c r="T336" s="54">
        <f t="shared" si="178"/>
        <v>4.2253521126760507E-2</v>
      </c>
      <c r="U336" s="54">
        <f t="shared" si="179"/>
        <v>6.7567567567567544E-2</v>
      </c>
      <c r="V336" s="54">
        <f t="shared" si="180"/>
        <v>6.3291139240506222E-2</v>
      </c>
      <c r="W336" s="54">
        <f t="shared" si="181"/>
        <v>0.13095238095238093</v>
      </c>
      <c r="X336" s="54">
        <f t="shared" si="182"/>
        <v>0.10000000000000009</v>
      </c>
      <c r="Y336" s="54">
        <f t="shared" si="183"/>
        <v>0.10526315789473695</v>
      </c>
      <c r="Z336" s="54">
        <f t="shared" si="184"/>
        <v>6.4935064935064846E-2</v>
      </c>
    </row>
    <row r="337" spans="1:26" x14ac:dyDescent="0.25">
      <c r="A337" s="6" t="s">
        <v>147</v>
      </c>
      <c r="B337" s="67">
        <f>+'Agentes 2023'!B157</f>
        <v>95</v>
      </c>
      <c r="C337" s="67">
        <f>+'Agentes 2023'!C157</f>
        <v>109</v>
      </c>
      <c r="D337" s="67">
        <f>+'Agentes 2023'!D157</f>
        <v>104</v>
      </c>
      <c r="E337" s="67">
        <f>+'Agentes 2023'!E157</f>
        <v>123</v>
      </c>
      <c r="F337" s="67">
        <f>+'Agentes 2023'!F157</f>
        <v>148</v>
      </c>
      <c r="G337" s="67">
        <f>+'Agentes 2023'!G157</f>
        <v>152</v>
      </c>
      <c r="H337" s="67">
        <f>+'Agentes 2023'!H157</f>
        <v>163</v>
      </c>
      <c r="I337" s="67">
        <f>+'Agentes 2023'!I157</f>
        <v>188</v>
      </c>
      <c r="J337" s="67">
        <f>+'Agentes 2023'!J157</f>
        <v>131</v>
      </c>
      <c r="K337" s="67">
        <f>+'Agentes 2023'!K157</f>
        <v>145</v>
      </c>
      <c r="L337" s="67">
        <f>+'Agentes 2023'!L157</f>
        <v>146</v>
      </c>
      <c r="M337" s="67">
        <f>+'Agentes 2023'!M157</f>
        <v>146</v>
      </c>
      <c r="P337" s="54">
        <f t="shared" si="174"/>
        <v>0.14736842105263159</v>
      </c>
      <c r="Q337" s="54">
        <f t="shared" si="175"/>
        <v>-4.587155963302747E-2</v>
      </c>
      <c r="R337" s="54">
        <f t="shared" si="176"/>
        <v>0.18269230769230771</v>
      </c>
      <c r="S337" s="54">
        <f t="shared" si="177"/>
        <v>0.20325203252032531</v>
      </c>
      <c r="T337" s="54">
        <f t="shared" si="178"/>
        <v>2.7027027027026973E-2</v>
      </c>
      <c r="U337" s="54">
        <f t="shared" si="179"/>
        <v>7.2368421052631637E-2</v>
      </c>
      <c r="V337" s="54">
        <f t="shared" si="180"/>
        <v>0.15337423312883436</v>
      </c>
      <c r="W337" s="54">
        <f t="shared" si="181"/>
        <v>-0.30319148936170215</v>
      </c>
      <c r="X337" s="54">
        <f t="shared" si="182"/>
        <v>0.10687022900763354</v>
      </c>
      <c r="Y337" s="54">
        <f t="shared" si="183"/>
        <v>6.8965517241379448E-3</v>
      </c>
      <c r="Z337" s="54">
        <f t="shared" si="184"/>
        <v>0</v>
      </c>
    </row>
    <row r="338" spans="1:26" x14ac:dyDescent="0.25">
      <c r="A338" s="6" t="s">
        <v>148</v>
      </c>
      <c r="B338" s="67">
        <f>+'Agentes 2023'!B158</f>
        <v>17</v>
      </c>
      <c r="C338" s="67">
        <f>+'Agentes 2023'!C158</f>
        <v>23</v>
      </c>
      <c r="D338" s="67">
        <f>+'Agentes 2023'!D158</f>
        <v>24</v>
      </c>
      <c r="E338" s="67">
        <f>+'Agentes 2023'!E158</f>
        <v>22</v>
      </c>
      <c r="F338" s="67">
        <f>+'Agentes 2023'!F158</f>
        <v>26</v>
      </c>
      <c r="G338" s="67">
        <f>+'Agentes 2023'!G158</f>
        <v>36</v>
      </c>
      <c r="H338" s="67">
        <f>+'Agentes 2023'!H158</f>
        <v>48</v>
      </c>
      <c r="I338" s="67">
        <f>+'Agentes 2023'!I158</f>
        <v>63</v>
      </c>
      <c r="J338" s="67">
        <f>+'Agentes 2023'!J158</f>
        <v>18</v>
      </c>
      <c r="K338" s="67">
        <f>+'Agentes 2023'!K158</f>
        <v>19</v>
      </c>
      <c r="L338" s="67">
        <f>+'Agentes 2023'!L158</f>
        <v>20</v>
      </c>
      <c r="M338" s="67">
        <f>+'Agentes 2023'!M158</f>
        <v>24</v>
      </c>
      <c r="P338" s="54">
        <f t="shared" si="174"/>
        <v>0.35294117647058831</v>
      </c>
      <c r="Q338" s="54">
        <f t="shared" si="175"/>
        <v>4.3478260869565188E-2</v>
      </c>
      <c r="R338" s="54">
        <f t="shared" si="176"/>
        <v>-8.333333333333337E-2</v>
      </c>
      <c r="S338" s="54">
        <f t="shared" si="177"/>
        <v>0.18181818181818188</v>
      </c>
      <c r="T338" s="54">
        <f t="shared" si="178"/>
        <v>0.38461538461538458</v>
      </c>
      <c r="U338" s="54">
        <f t="shared" si="179"/>
        <v>0.33333333333333326</v>
      </c>
      <c r="V338" s="54">
        <f t="shared" si="180"/>
        <v>0.3125</v>
      </c>
      <c r="W338" s="54">
        <f t="shared" si="181"/>
        <v>-0.7142857142857143</v>
      </c>
      <c r="X338" s="54">
        <f t="shared" si="182"/>
        <v>5.555555555555558E-2</v>
      </c>
      <c r="Y338" s="54">
        <f t="shared" si="183"/>
        <v>5.2631578947368363E-2</v>
      </c>
      <c r="Z338" s="54">
        <f t="shared" si="184"/>
        <v>0.19999999999999996</v>
      </c>
    </row>
    <row r="339" spans="1:26" x14ac:dyDescent="0.25">
      <c r="A339" s="6"/>
      <c r="B339" s="67">
        <f>+'Agentes 2023'!B159</f>
        <v>0</v>
      </c>
      <c r="C339" s="67">
        <f>+'Agentes 2023'!C159</f>
        <v>0</v>
      </c>
      <c r="D339" s="67">
        <f>+'Agentes 2023'!D159</f>
        <v>0</v>
      </c>
      <c r="E339" s="67">
        <f>+'Agentes 2023'!E159</f>
        <v>0</v>
      </c>
      <c r="F339" s="67">
        <f>+'Agentes 2023'!F159</f>
        <v>0</v>
      </c>
      <c r="G339" s="67">
        <f>+'Agentes 2023'!G159</f>
        <v>0</v>
      </c>
      <c r="H339" s="67">
        <f>+'Agentes 2023'!H159</f>
        <v>0</v>
      </c>
      <c r="I339" s="67">
        <f>+'Agentes 2023'!I159</f>
        <v>0</v>
      </c>
      <c r="J339" s="67">
        <f>+'Agentes 2023'!J159</f>
        <v>0</v>
      </c>
      <c r="K339" s="67">
        <f>+'Agentes 2023'!K159</f>
        <v>0</v>
      </c>
      <c r="L339" s="67">
        <f>+'Agentes 2023'!L159</f>
        <v>0</v>
      </c>
      <c r="M339" s="67">
        <f>+'Agentes 2023'!M159</f>
        <v>0</v>
      </c>
      <c r="P339" s="54" t="e">
        <f t="shared" si="174"/>
        <v>#DIV/0!</v>
      </c>
      <c r="Q339" s="54" t="e">
        <f t="shared" si="175"/>
        <v>#DIV/0!</v>
      </c>
      <c r="R339" s="54" t="e">
        <f t="shared" si="176"/>
        <v>#DIV/0!</v>
      </c>
      <c r="S339" s="54" t="e">
        <f t="shared" si="177"/>
        <v>#DIV/0!</v>
      </c>
      <c r="T339" s="54" t="e">
        <f t="shared" si="178"/>
        <v>#DIV/0!</v>
      </c>
      <c r="U339" s="54" t="e">
        <f t="shared" si="179"/>
        <v>#DIV/0!</v>
      </c>
      <c r="V339" s="54" t="e">
        <f t="shared" si="180"/>
        <v>#DIV/0!</v>
      </c>
      <c r="W339" s="54" t="e">
        <f t="shared" si="181"/>
        <v>#DIV/0!</v>
      </c>
      <c r="X339" s="54" t="e">
        <f t="shared" si="182"/>
        <v>#DIV/0!</v>
      </c>
      <c r="Y339" s="54" t="e">
        <f t="shared" si="183"/>
        <v>#DIV/0!</v>
      </c>
      <c r="Z339" s="54" t="e">
        <f t="shared" si="184"/>
        <v>#DIV/0!</v>
      </c>
    </row>
    <row r="340" spans="1:26" x14ac:dyDescent="0.25">
      <c r="A340" s="8" t="s">
        <v>149</v>
      </c>
      <c r="B340" s="8">
        <f>SUM(B341:B357)</f>
        <v>4520</v>
      </c>
      <c r="C340" s="8">
        <f t="shared" ref="C340" si="185">SUM(C341:C357)</f>
        <v>4654</v>
      </c>
      <c r="D340" s="8">
        <f t="shared" ref="D340" si="186">SUM(D341:D357)</f>
        <v>4898</v>
      </c>
      <c r="E340" s="8">
        <f t="shared" ref="E340" si="187">SUM(E341:E357)</f>
        <v>5245</v>
      </c>
      <c r="F340" s="8">
        <f t="shared" ref="F340" si="188">SUM(F341:F357)</f>
        <v>5521</v>
      </c>
      <c r="G340" s="8">
        <f t="shared" ref="G340" si="189">SUM(G341:G357)</f>
        <v>5920</v>
      </c>
      <c r="H340" s="8">
        <f t="shared" ref="H340" si="190">SUM(H341:H357)</f>
        <v>6179</v>
      </c>
      <c r="I340" s="8">
        <f t="shared" ref="I340" si="191">SUM(I341:I357)</f>
        <v>6534</v>
      </c>
      <c r="J340" s="8">
        <f t="shared" ref="J340" si="192">SUM(J341:J357)</f>
        <v>7417</v>
      </c>
      <c r="K340" s="8">
        <f t="shared" ref="K340" si="193">SUM(K341:K357)</f>
        <v>7672</v>
      </c>
      <c r="L340" s="8">
        <f t="shared" ref="L340" si="194">SUM(L341:L357)</f>
        <v>8186</v>
      </c>
      <c r="M340" s="8">
        <f t="shared" ref="M340" si="195">SUM(M341:M357)</f>
        <v>8200</v>
      </c>
      <c r="P340" s="54">
        <f t="shared" si="174"/>
        <v>2.9646017699115124E-2</v>
      </c>
      <c r="Q340" s="54">
        <f t="shared" si="175"/>
        <v>5.2428018908465823E-2</v>
      </c>
      <c r="R340" s="54">
        <f t="shared" si="176"/>
        <v>7.0845242956308674E-2</v>
      </c>
      <c r="S340" s="54">
        <f t="shared" si="177"/>
        <v>5.2621544327931424E-2</v>
      </c>
      <c r="T340" s="54">
        <f t="shared" si="178"/>
        <v>7.2269516391958E-2</v>
      </c>
      <c r="U340" s="54">
        <f t="shared" si="179"/>
        <v>4.3749999999999956E-2</v>
      </c>
      <c r="V340" s="54">
        <f t="shared" si="180"/>
        <v>5.7452662243081321E-2</v>
      </c>
      <c r="W340" s="54">
        <f t="shared" si="181"/>
        <v>0.13513927150290783</v>
      </c>
      <c r="X340" s="54">
        <f t="shared" si="182"/>
        <v>3.4380477281919841E-2</v>
      </c>
      <c r="Y340" s="54">
        <f t="shared" si="183"/>
        <v>6.6996871741397346E-2</v>
      </c>
      <c r="Z340" s="54">
        <f t="shared" si="184"/>
        <v>1.7102369899828496E-3</v>
      </c>
    </row>
    <row r="341" spans="1:26" x14ac:dyDescent="0.25">
      <c r="A341" s="68" t="s">
        <v>150</v>
      </c>
      <c r="B341" s="67">
        <f>+'Agentes 2023'!B161</f>
        <v>1882</v>
      </c>
      <c r="C341" s="67">
        <f>+'Agentes 2023'!C161</f>
        <v>1868</v>
      </c>
      <c r="D341" s="67">
        <f>+'Agentes 2023'!D161</f>
        <v>1938</v>
      </c>
      <c r="E341" s="67">
        <f>+'Agentes 2023'!E161</f>
        <v>2130</v>
      </c>
      <c r="F341" s="67">
        <f>+'Agentes 2023'!F161</f>
        <v>2239</v>
      </c>
      <c r="G341" s="67">
        <f>+'Agentes 2023'!G161</f>
        <v>2387</v>
      </c>
      <c r="H341" s="67">
        <f>+'Agentes 2023'!H161</f>
        <v>2465</v>
      </c>
      <c r="I341" s="67">
        <f>+'Agentes 2023'!I161</f>
        <v>2598</v>
      </c>
      <c r="J341" s="67">
        <f>+'Agentes 2023'!J161</f>
        <v>2898</v>
      </c>
      <c r="K341" s="67">
        <f>+'Agentes 2023'!K161</f>
        <v>3015</v>
      </c>
      <c r="L341" s="67">
        <f>+'Agentes 2023'!L161</f>
        <v>3246</v>
      </c>
      <c r="M341" s="67">
        <f>+'Agentes 2023'!M161</f>
        <v>3237</v>
      </c>
      <c r="P341" s="54">
        <f t="shared" si="174"/>
        <v>-7.4388947927735982E-3</v>
      </c>
      <c r="Q341" s="54">
        <f t="shared" si="175"/>
        <v>3.7473233404710982E-2</v>
      </c>
      <c r="R341" s="54">
        <f t="shared" si="176"/>
        <v>9.9071207430340591E-2</v>
      </c>
      <c r="S341" s="54">
        <f t="shared" si="177"/>
        <v>5.1173708920187799E-2</v>
      </c>
      <c r="T341" s="54">
        <f t="shared" si="178"/>
        <v>6.6100937918713631E-2</v>
      </c>
      <c r="U341" s="54">
        <f t="shared" si="179"/>
        <v>3.2677000418935842E-2</v>
      </c>
      <c r="V341" s="54">
        <f t="shared" si="180"/>
        <v>5.3955375253549764E-2</v>
      </c>
      <c r="W341" s="54">
        <f t="shared" si="181"/>
        <v>0.11547344110854496</v>
      </c>
      <c r="X341" s="54">
        <f t="shared" si="182"/>
        <v>4.0372670807453437E-2</v>
      </c>
      <c r="Y341" s="54">
        <f t="shared" si="183"/>
        <v>7.6616915422885512E-2</v>
      </c>
      <c r="Z341" s="54">
        <f t="shared" si="184"/>
        <v>-2.7726432532347856E-3</v>
      </c>
    </row>
    <row r="342" spans="1:26" x14ac:dyDescent="0.25">
      <c r="A342" s="68" t="s">
        <v>151</v>
      </c>
      <c r="B342" s="67">
        <f>+'Agentes 2023'!B162</f>
        <v>867</v>
      </c>
      <c r="C342" s="67">
        <f>+'Agentes 2023'!C162</f>
        <v>904</v>
      </c>
      <c r="D342" s="67">
        <f>+'Agentes 2023'!D162</f>
        <v>881</v>
      </c>
      <c r="E342" s="67">
        <f>+'Agentes 2023'!E162</f>
        <v>952</v>
      </c>
      <c r="F342" s="67">
        <f>+'Agentes 2023'!F162</f>
        <v>998</v>
      </c>
      <c r="G342" s="67">
        <f>+'Agentes 2023'!G162</f>
        <v>1044</v>
      </c>
      <c r="H342" s="67">
        <f>+'Agentes 2023'!H162</f>
        <v>1079</v>
      </c>
      <c r="I342" s="67">
        <f>+'Agentes 2023'!I162</f>
        <v>1144</v>
      </c>
      <c r="J342" s="67">
        <f>+'Agentes 2023'!J162</f>
        <v>1265</v>
      </c>
      <c r="K342" s="67">
        <f>+'Agentes 2023'!K162</f>
        <v>1303</v>
      </c>
      <c r="L342" s="67">
        <f>+'Agentes 2023'!L162</f>
        <v>1367</v>
      </c>
      <c r="M342" s="67">
        <f>+'Agentes 2023'!M162</f>
        <v>1379</v>
      </c>
      <c r="P342" s="54">
        <f t="shared" si="174"/>
        <v>4.2675893886966465E-2</v>
      </c>
      <c r="Q342" s="54">
        <f t="shared" si="175"/>
        <v>-2.5442477876106206E-2</v>
      </c>
      <c r="R342" s="54">
        <f t="shared" si="176"/>
        <v>8.0590238365493727E-2</v>
      </c>
      <c r="S342" s="54">
        <f t="shared" si="177"/>
        <v>4.8319327731092487E-2</v>
      </c>
      <c r="T342" s="54">
        <f t="shared" si="178"/>
        <v>4.609218436873741E-2</v>
      </c>
      <c r="U342" s="54">
        <f t="shared" si="179"/>
        <v>3.3524904214559337E-2</v>
      </c>
      <c r="V342" s="54">
        <f t="shared" si="180"/>
        <v>6.024096385542177E-2</v>
      </c>
      <c r="W342" s="54">
        <f t="shared" si="181"/>
        <v>0.10576923076923084</v>
      </c>
      <c r="X342" s="54">
        <f t="shared" si="182"/>
        <v>3.0039525691699653E-2</v>
      </c>
      <c r="Y342" s="54">
        <f t="shared" si="183"/>
        <v>4.9117421335379996E-2</v>
      </c>
      <c r="Z342" s="54">
        <f t="shared" si="184"/>
        <v>8.7783467446964636E-3</v>
      </c>
    </row>
    <row r="343" spans="1:26" x14ac:dyDescent="0.25">
      <c r="A343" s="68" t="s">
        <v>152</v>
      </c>
      <c r="B343" s="67">
        <f>+'Agentes 2023'!B163</f>
        <v>144</v>
      </c>
      <c r="C343" s="67">
        <f>+'Agentes 2023'!C163</f>
        <v>160</v>
      </c>
      <c r="D343" s="67">
        <f>+'Agentes 2023'!D163</f>
        <v>173</v>
      </c>
      <c r="E343" s="67">
        <f>+'Agentes 2023'!E163</f>
        <v>181</v>
      </c>
      <c r="F343" s="67">
        <f>+'Agentes 2023'!F163</f>
        <v>199</v>
      </c>
      <c r="G343" s="67">
        <f>+'Agentes 2023'!G163</f>
        <v>221</v>
      </c>
      <c r="H343" s="67">
        <f>+'Agentes 2023'!H163</f>
        <v>238</v>
      </c>
      <c r="I343" s="67">
        <f>+'Agentes 2023'!I163</f>
        <v>247</v>
      </c>
      <c r="J343" s="67">
        <f>+'Agentes 2023'!J163</f>
        <v>258</v>
      </c>
      <c r="K343" s="67">
        <f>+'Agentes 2023'!K163</f>
        <v>278</v>
      </c>
      <c r="L343" s="67">
        <f>+'Agentes 2023'!L163</f>
        <v>301</v>
      </c>
      <c r="M343" s="67">
        <f>+'Agentes 2023'!M163</f>
        <v>302</v>
      </c>
      <c r="P343" s="54">
        <f t="shared" si="174"/>
        <v>0.11111111111111116</v>
      </c>
      <c r="Q343" s="54">
        <f t="shared" si="175"/>
        <v>8.1250000000000044E-2</v>
      </c>
      <c r="R343" s="54">
        <f t="shared" si="176"/>
        <v>4.6242774566473965E-2</v>
      </c>
      <c r="S343" s="54">
        <f t="shared" si="177"/>
        <v>9.9447513812154664E-2</v>
      </c>
      <c r="T343" s="54">
        <f t="shared" si="178"/>
        <v>0.11055276381909551</v>
      </c>
      <c r="U343" s="54">
        <f t="shared" si="179"/>
        <v>7.6923076923076872E-2</v>
      </c>
      <c r="V343" s="54">
        <f t="shared" si="180"/>
        <v>3.7815126050420256E-2</v>
      </c>
      <c r="W343" s="54">
        <f t="shared" si="181"/>
        <v>4.4534412955465674E-2</v>
      </c>
      <c r="X343" s="54">
        <f t="shared" si="182"/>
        <v>7.7519379844961156E-2</v>
      </c>
      <c r="Y343" s="54">
        <f t="shared" si="183"/>
        <v>8.2733812949640217E-2</v>
      </c>
      <c r="Z343" s="54">
        <f t="shared" si="184"/>
        <v>3.3222591362125353E-3</v>
      </c>
    </row>
    <row r="344" spans="1:26" x14ac:dyDescent="0.25">
      <c r="A344" s="68" t="s">
        <v>153</v>
      </c>
      <c r="B344" s="67">
        <f>+'Agentes 2023'!B164</f>
        <v>98</v>
      </c>
      <c r="C344" s="67">
        <f>+'Agentes 2023'!C164</f>
        <v>106</v>
      </c>
      <c r="D344" s="67">
        <f>+'Agentes 2023'!D164</f>
        <v>115</v>
      </c>
      <c r="E344" s="67">
        <f>+'Agentes 2023'!E164</f>
        <v>124</v>
      </c>
      <c r="F344" s="67">
        <f>+'Agentes 2023'!F164</f>
        <v>129</v>
      </c>
      <c r="G344" s="67">
        <f>+'Agentes 2023'!G164</f>
        <v>135</v>
      </c>
      <c r="H344" s="67">
        <f>+'Agentes 2023'!H164</f>
        <v>132</v>
      </c>
      <c r="I344" s="67">
        <f>+'Agentes 2023'!I164</f>
        <v>130</v>
      </c>
      <c r="J344" s="67">
        <f>+'Agentes 2023'!J164</f>
        <v>169</v>
      </c>
      <c r="K344" s="67">
        <f>+'Agentes 2023'!K164</f>
        <v>172</v>
      </c>
      <c r="L344" s="67">
        <f>+'Agentes 2023'!L164</f>
        <v>184</v>
      </c>
      <c r="M344" s="67">
        <f>+'Agentes 2023'!M164</f>
        <v>186</v>
      </c>
      <c r="P344" s="54">
        <f t="shared" si="174"/>
        <v>8.163265306122458E-2</v>
      </c>
      <c r="Q344" s="54">
        <f t="shared" si="175"/>
        <v>8.4905660377358583E-2</v>
      </c>
      <c r="R344" s="54">
        <f t="shared" si="176"/>
        <v>7.8260869565217384E-2</v>
      </c>
      <c r="S344" s="54">
        <f t="shared" si="177"/>
        <v>4.0322580645161255E-2</v>
      </c>
      <c r="T344" s="54">
        <f t="shared" si="178"/>
        <v>4.6511627906976827E-2</v>
      </c>
      <c r="U344" s="54">
        <f t="shared" si="179"/>
        <v>-2.2222222222222254E-2</v>
      </c>
      <c r="V344" s="54">
        <f t="shared" si="180"/>
        <v>-1.5151515151515138E-2</v>
      </c>
      <c r="W344" s="54">
        <f t="shared" si="181"/>
        <v>0.30000000000000004</v>
      </c>
      <c r="X344" s="54">
        <f t="shared" si="182"/>
        <v>1.7751479289940919E-2</v>
      </c>
      <c r="Y344" s="54">
        <f t="shared" si="183"/>
        <v>6.9767441860465018E-2</v>
      </c>
      <c r="Z344" s="54">
        <f t="shared" si="184"/>
        <v>1.0869565217391353E-2</v>
      </c>
    </row>
    <row r="345" spans="1:26" x14ac:dyDescent="0.25">
      <c r="A345" s="68" t="s">
        <v>154</v>
      </c>
      <c r="B345" s="67">
        <f>+'Agentes 2023'!B165</f>
        <v>357</v>
      </c>
      <c r="C345" s="67">
        <f>+'Agentes 2023'!C165</f>
        <v>385</v>
      </c>
      <c r="D345" s="67">
        <f>+'Agentes 2023'!D165</f>
        <v>416</v>
      </c>
      <c r="E345" s="67">
        <f>+'Agentes 2023'!E165</f>
        <v>433</v>
      </c>
      <c r="F345" s="67">
        <f>+'Agentes 2023'!F165</f>
        <v>455</v>
      </c>
      <c r="G345" s="67">
        <f>+'Agentes 2023'!G165</f>
        <v>504</v>
      </c>
      <c r="H345" s="67">
        <f>+'Agentes 2023'!H165</f>
        <v>538</v>
      </c>
      <c r="I345" s="67">
        <f>+'Agentes 2023'!I165</f>
        <v>566</v>
      </c>
      <c r="J345" s="67">
        <f>+'Agentes 2023'!J165</f>
        <v>714</v>
      </c>
      <c r="K345" s="67">
        <f>+'Agentes 2023'!K165</f>
        <v>758</v>
      </c>
      <c r="L345" s="67">
        <f>+'Agentes 2023'!L165</f>
        <v>809</v>
      </c>
      <c r="M345" s="67">
        <f>+'Agentes 2023'!M165</f>
        <v>805</v>
      </c>
      <c r="P345" s="54">
        <f t="shared" si="174"/>
        <v>7.8431372549019551E-2</v>
      </c>
      <c r="Q345" s="54">
        <f t="shared" si="175"/>
        <v>8.0519480519480435E-2</v>
      </c>
      <c r="R345" s="54">
        <f t="shared" si="176"/>
        <v>4.0865384615384581E-2</v>
      </c>
      <c r="S345" s="54">
        <f t="shared" si="177"/>
        <v>5.0808314087759765E-2</v>
      </c>
      <c r="T345" s="54">
        <f t="shared" si="178"/>
        <v>0.10769230769230775</v>
      </c>
      <c r="U345" s="54">
        <f t="shared" si="179"/>
        <v>6.7460317460317443E-2</v>
      </c>
      <c r="V345" s="54">
        <f t="shared" si="180"/>
        <v>5.2044609665427455E-2</v>
      </c>
      <c r="W345" s="54">
        <f t="shared" si="181"/>
        <v>0.26148409893992941</v>
      </c>
      <c r="X345" s="54">
        <f t="shared" si="182"/>
        <v>6.1624649859943981E-2</v>
      </c>
      <c r="Y345" s="54">
        <f t="shared" si="183"/>
        <v>6.7282321899736042E-2</v>
      </c>
      <c r="Z345" s="54">
        <f t="shared" si="184"/>
        <v>-4.9443757725586845E-3</v>
      </c>
    </row>
    <row r="346" spans="1:26" x14ac:dyDescent="0.25">
      <c r="A346" s="68" t="s">
        <v>155</v>
      </c>
      <c r="B346" s="67">
        <f>+'Agentes 2023'!B166</f>
        <v>223</v>
      </c>
      <c r="C346" s="67">
        <f>+'Agentes 2023'!C166</f>
        <v>220</v>
      </c>
      <c r="D346" s="67">
        <f>+'Agentes 2023'!D166</f>
        <v>220</v>
      </c>
      <c r="E346" s="67">
        <f>+'Agentes 2023'!E166</f>
        <v>241</v>
      </c>
      <c r="F346" s="67">
        <f>+'Agentes 2023'!F166</f>
        <v>249</v>
      </c>
      <c r="G346" s="67">
        <f>+'Agentes 2023'!G166</f>
        <v>251</v>
      </c>
      <c r="H346" s="67">
        <f>+'Agentes 2023'!H166</f>
        <v>260</v>
      </c>
      <c r="I346" s="67">
        <f>+'Agentes 2023'!I166</f>
        <v>269</v>
      </c>
      <c r="J346" s="67">
        <f>+'Agentes 2023'!J166</f>
        <v>328</v>
      </c>
      <c r="K346" s="67">
        <f>+'Agentes 2023'!K166</f>
        <v>330</v>
      </c>
      <c r="L346" s="67">
        <f>+'Agentes 2023'!L166</f>
        <v>360</v>
      </c>
      <c r="M346" s="67">
        <f>+'Agentes 2023'!M166</f>
        <v>358</v>
      </c>
      <c r="P346" s="54">
        <f t="shared" si="174"/>
        <v>-1.3452914798206317E-2</v>
      </c>
      <c r="Q346" s="54">
        <f t="shared" si="175"/>
        <v>0</v>
      </c>
      <c r="R346" s="54">
        <f t="shared" si="176"/>
        <v>9.5454545454545459E-2</v>
      </c>
      <c r="S346" s="54">
        <f t="shared" si="177"/>
        <v>3.3195020746888071E-2</v>
      </c>
      <c r="T346" s="54">
        <f t="shared" si="178"/>
        <v>8.0321285140563248E-3</v>
      </c>
      <c r="U346" s="54">
        <f t="shared" si="179"/>
        <v>3.5856573705179251E-2</v>
      </c>
      <c r="V346" s="54">
        <f t="shared" si="180"/>
        <v>3.4615384615384714E-2</v>
      </c>
      <c r="W346" s="54">
        <f t="shared" si="181"/>
        <v>0.21933085501858729</v>
      </c>
      <c r="X346" s="54">
        <f t="shared" si="182"/>
        <v>6.0975609756097615E-3</v>
      </c>
      <c r="Y346" s="54">
        <f t="shared" si="183"/>
        <v>9.0909090909090828E-2</v>
      </c>
      <c r="Z346" s="54">
        <f t="shared" si="184"/>
        <v>-5.5555555555555358E-3</v>
      </c>
    </row>
    <row r="347" spans="1:26" x14ac:dyDescent="0.25">
      <c r="A347" s="68" t="s">
        <v>156</v>
      </c>
      <c r="B347" s="67">
        <f>+'Agentes 2023'!B167</f>
        <v>105</v>
      </c>
      <c r="C347" s="67">
        <f>+'Agentes 2023'!C167</f>
        <v>113</v>
      </c>
      <c r="D347" s="67">
        <f>+'Agentes 2023'!D167</f>
        <v>119</v>
      </c>
      <c r="E347" s="67">
        <f>+'Agentes 2023'!E167</f>
        <v>124</v>
      </c>
      <c r="F347" s="67">
        <f>+'Agentes 2023'!F167</f>
        <v>133</v>
      </c>
      <c r="G347" s="67">
        <f>+'Agentes 2023'!G167</f>
        <v>134</v>
      </c>
      <c r="H347" s="67">
        <f>+'Agentes 2023'!H167</f>
        <v>139</v>
      </c>
      <c r="I347" s="67">
        <f>+'Agentes 2023'!I167</f>
        <v>152</v>
      </c>
      <c r="J347" s="67">
        <f>+'Agentes 2023'!J167</f>
        <v>177</v>
      </c>
      <c r="K347" s="67">
        <f>+'Agentes 2023'!K167</f>
        <v>183</v>
      </c>
      <c r="L347" s="67">
        <f>+'Agentes 2023'!L167</f>
        <v>197</v>
      </c>
      <c r="M347" s="67">
        <f>+'Agentes 2023'!M167</f>
        <v>199</v>
      </c>
      <c r="P347" s="54">
        <f t="shared" si="174"/>
        <v>7.6190476190476142E-2</v>
      </c>
      <c r="Q347" s="54">
        <f t="shared" si="175"/>
        <v>5.3097345132743445E-2</v>
      </c>
      <c r="R347" s="54">
        <f t="shared" si="176"/>
        <v>4.2016806722689148E-2</v>
      </c>
      <c r="S347" s="54">
        <f t="shared" si="177"/>
        <v>7.2580645161290258E-2</v>
      </c>
      <c r="T347" s="54">
        <f t="shared" si="178"/>
        <v>7.5187969924812581E-3</v>
      </c>
      <c r="U347" s="54">
        <f t="shared" si="179"/>
        <v>3.7313432835820892E-2</v>
      </c>
      <c r="V347" s="54">
        <f t="shared" si="180"/>
        <v>9.3525179856115193E-2</v>
      </c>
      <c r="W347" s="54">
        <f t="shared" si="181"/>
        <v>0.16447368421052633</v>
      </c>
      <c r="X347" s="54">
        <f t="shared" si="182"/>
        <v>3.3898305084745672E-2</v>
      </c>
      <c r="Y347" s="54">
        <f t="shared" si="183"/>
        <v>7.6502732240437243E-2</v>
      </c>
      <c r="Z347" s="54">
        <f t="shared" si="184"/>
        <v>1.0152284263959421E-2</v>
      </c>
    </row>
    <row r="348" spans="1:26" x14ac:dyDescent="0.25">
      <c r="A348" s="68" t="s">
        <v>157</v>
      </c>
      <c r="B348" s="67">
        <f>+'Agentes 2023'!B168</f>
        <v>67</v>
      </c>
      <c r="C348" s="67">
        <f>+'Agentes 2023'!C168</f>
        <v>72</v>
      </c>
      <c r="D348" s="67">
        <f>+'Agentes 2023'!D168</f>
        <v>73</v>
      </c>
      <c r="E348" s="67">
        <f>+'Agentes 2023'!E168</f>
        <v>81</v>
      </c>
      <c r="F348" s="67">
        <f>+'Agentes 2023'!F168</f>
        <v>90</v>
      </c>
      <c r="G348" s="67">
        <f>+'Agentes 2023'!G168</f>
        <v>109</v>
      </c>
      <c r="H348" s="67">
        <f>+'Agentes 2023'!H168</f>
        <v>114</v>
      </c>
      <c r="I348" s="67">
        <f>+'Agentes 2023'!I168</f>
        <v>127</v>
      </c>
      <c r="J348" s="67">
        <f>+'Agentes 2023'!J168</f>
        <v>169</v>
      </c>
      <c r="K348" s="67">
        <f>+'Agentes 2023'!K168</f>
        <v>175</v>
      </c>
      <c r="L348" s="67">
        <f>+'Agentes 2023'!L168</f>
        <v>186</v>
      </c>
      <c r="M348" s="67">
        <f>+'Agentes 2023'!M168</f>
        <v>187</v>
      </c>
      <c r="P348" s="54">
        <f t="shared" si="174"/>
        <v>7.4626865671641784E-2</v>
      </c>
      <c r="Q348" s="54">
        <f t="shared" si="175"/>
        <v>1.388888888888884E-2</v>
      </c>
      <c r="R348" s="54">
        <f t="shared" si="176"/>
        <v>0.1095890410958904</v>
      </c>
      <c r="S348" s="54">
        <f t="shared" si="177"/>
        <v>0.11111111111111116</v>
      </c>
      <c r="T348" s="54">
        <f t="shared" si="178"/>
        <v>0.21111111111111103</v>
      </c>
      <c r="U348" s="54">
        <f t="shared" si="179"/>
        <v>4.587155963302747E-2</v>
      </c>
      <c r="V348" s="54">
        <f t="shared" si="180"/>
        <v>0.11403508771929816</v>
      </c>
      <c r="W348" s="54">
        <f t="shared" si="181"/>
        <v>0.33070866141732291</v>
      </c>
      <c r="X348" s="54">
        <f t="shared" si="182"/>
        <v>3.5502958579881616E-2</v>
      </c>
      <c r="Y348" s="54">
        <f t="shared" si="183"/>
        <v>6.2857142857142945E-2</v>
      </c>
      <c r="Z348" s="54">
        <f t="shared" si="184"/>
        <v>5.3763440860215006E-3</v>
      </c>
    </row>
    <row r="349" spans="1:26" x14ac:dyDescent="0.25">
      <c r="A349" s="68" t="s">
        <v>158</v>
      </c>
      <c r="B349" s="67">
        <f>+'Agentes 2023'!B169</f>
        <v>235</v>
      </c>
      <c r="C349" s="67">
        <f>+'Agentes 2023'!C169</f>
        <v>256</v>
      </c>
      <c r="D349" s="67">
        <f>+'Agentes 2023'!D169</f>
        <v>310</v>
      </c>
      <c r="E349" s="67">
        <f>+'Agentes 2023'!E169</f>
        <v>314</v>
      </c>
      <c r="F349" s="67">
        <f>+'Agentes 2023'!F169</f>
        <v>324</v>
      </c>
      <c r="G349" s="67">
        <f>+'Agentes 2023'!G169</f>
        <v>384</v>
      </c>
      <c r="H349" s="67">
        <f>+'Agentes 2023'!H169</f>
        <v>405</v>
      </c>
      <c r="I349" s="67">
        <f>+'Agentes 2023'!I169</f>
        <v>442</v>
      </c>
      <c r="J349" s="67">
        <f>+'Agentes 2023'!J169</f>
        <v>475</v>
      </c>
      <c r="K349" s="67">
        <f>+'Agentes 2023'!K169</f>
        <v>481</v>
      </c>
      <c r="L349" s="67">
        <f>+'Agentes 2023'!L169</f>
        <v>508</v>
      </c>
      <c r="M349" s="67">
        <f>+'Agentes 2023'!M169</f>
        <v>508</v>
      </c>
      <c r="P349" s="54">
        <f t="shared" si="174"/>
        <v>8.9361702127659592E-2</v>
      </c>
      <c r="Q349" s="54">
        <f t="shared" si="175"/>
        <v>0.2109375</v>
      </c>
      <c r="R349" s="54">
        <f t="shared" si="176"/>
        <v>1.2903225806451646E-2</v>
      </c>
      <c r="S349" s="54">
        <f t="shared" si="177"/>
        <v>3.1847133757961776E-2</v>
      </c>
      <c r="T349" s="54">
        <f t="shared" si="178"/>
        <v>0.18518518518518512</v>
      </c>
      <c r="U349" s="54">
        <f t="shared" si="179"/>
        <v>5.46875E-2</v>
      </c>
      <c r="V349" s="54">
        <f t="shared" si="180"/>
        <v>9.135802469135812E-2</v>
      </c>
      <c r="W349" s="54">
        <f t="shared" si="181"/>
        <v>7.4660633484162853E-2</v>
      </c>
      <c r="X349" s="54">
        <f t="shared" si="182"/>
        <v>1.2631578947368327E-2</v>
      </c>
      <c r="Y349" s="54">
        <f t="shared" si="183"/>
        <v>5.6133056133056192E-2</v>
      </c>
      <c r="Z349" s="54">
        <f t="shared" si="184"/>
        <v>0</v>
      </c>
    </row>
    <row r="350" spans="1:26" x14ac:dyDescent="0.25">
      <c r="A350" s="68" t="s">
        <v>159</v>
      </c>
      <c r="B350" s="67">
        <f>+'Agentes 2023'!B170</f>
        <v>39</v>
      </c>
      <c r="C350" s="67">
        <f>+'Agentes 2023'!C170</f>
        <v>42</v>
      </c>
      <c r="D350" s="67">
        <f>+'Agentes 2023'!D170</f>
        <v>40</v>
      </c>
      <c r="E350" s="67">
        <f>+'Agentes 2023'!E170</f>
        <v>46</v>
      </c>
      <c r="F350" s="67">
        <f>+'Agentes 2023'!F170</f>
        <v>56</v>
      </c>
      <c r="G350" s="67">
        <f>+'Agentes 2023'!G170</f>
        <v>63</v>
      </c>
      <c r="H350" s="67">
        <f>+'Agentes 2023'!H170</f>
        <v>72</v>
      </c>
      <c r="I350" s="67">
        <f>+'Agentes 2023'!I170</f>
        <v>75</v>
      </c>
      <c r="J350" s="67">
        <f>+'Agentes 2023'!J170</f>
        <v>79</v>
      </c>
      <c r="K350" s="67">
        <f>+'Agentes 2023'!K170</f>
        <v>82</v>
      </c>
      <c r="L350" s="67">
        <f>+'Agentes 2023'!L170</f>
        <v>85</v>
      </c>
      <c r="M350" s="67">
        <f>+'Agentes 2023'!M170</f>
        <v>86</v>
      </c>
      <c r="P350" s="54">
        <f t="shared" si="174"/>
        <v>7.6923076923076872E-2</v>
      </c>
      <c r="Q350" s="54">
        <f t="shared" si="175"/>
        <v>-4.7619047619047672E-2</v>
      </c>
      <c r="R350" s="54">
        <f t="shared" si="176"/>
        <v>0.14999999999999991</v>
      </c>
      <c r="S350" s="54">
        <f t="shared" si="177"/>
        <v>0.21739130434782616</v>
      </c>
      <c r="T350" s="54">
        <f t="shared" si="178"/>
        <v>0.125</v>
      </c>
      <c r="U350" s="54">
        <f t="shared" si="179"/>
        <v>0.14285714285714279</v>
      </c>
      <c r="V350" s="54">
        <f t="shared" si="180"/>
        <v>4.1666666666666741E-2</v>
      </c>
      <c r="W350" s="54">
        <f t="shared" si="181"/>
        <v>5.3333333333333233E-2</v>
      </c>
      <c r="X350" s="54">
        <f t="shared" si="182"/>
        <v>3.7974683544303778E-2</v>
      </c>
      <c r="Y350" s="54">
        <f t="shared" si="183"/>
        <v>3.6585365853658569E-2</v>
      </c>
      <c r="Z350" s="54">
        <f t="shared" si="184"/>
        <v>1.1764705882352899E-2</v>
      </c>
    </row>
    <row r="351" spans="1:26" x14ac:dyDescent="0.25">
      <c r="A351" s="68" t="s">
        <v>160</v>
      </c>
      <c r="B351" s="67">
        <f>+'Agentes 2023'!B171</f>
        <v>145</v>
      </c>
      <c r="C351" s="67">
        <f>+'Agentes 2023'!C171</f>
        <v>155</v>
      </c>
      <c r="D351" s="67">
        <f>+'Agentes 2023'!D171</f>
        <v>150</v>
      </c>
      <c r="E351" s="67">
        <f>+'Agentes 2023'!E171</f>
        <v>159</v>
      </c>
      <c r="F351" s="67">
        <f>+'Agentes 2023'!F171</f>
        <v>162</v>
      </c>
      <c r="G351" s="67">
        <f>+'Agentes 2023'!G171</f>
        <v>165</v>
      </c>
      <c r="H351" s="67">
        <f>+'Agentes 2023'!H171</f>
        <v>180</v>
      </c>
      <c r="I351" s="67">
        <f>+'Agentes 2023'!I171</f>
        <v>182</v>
      </c>
      <c r="J351" s="67">
        <f>+'Agentes 2023'!J171</f>
        <v>246</v>
      </c>
      <c r="K351" s="67">
        <f>+'Agentes 2023'!K171</f>
        <v>251</v>
      </c>
      <c r="L351" s="67">
        <f>+'Agentes 2023'!L171</f>
        <v>263</v>
      </c>
      <c r="M351" s="67">
        <f>+'Agentes 2023'!M171</f>
        <v>266</v>
      </c>
      <c r="P351" s="54">
        <f t="shared" si="174"/>
        <v>6.8965517241379226E-2</v>
      </c>
      <c r="Q351" s="54">
        <f t="shared" si="175"/>
        <v>-3.2258064516129004E-2</v>
      </c>
      <c r="R351" s="54">
        <f t="shared" si="176"/>
        <v>6.0000000000000053E-2</v>
      </c>
      <c r="S351" s="54">
        <f t="shared" si="177"/>
        <v>1.8867924528301883E-2</v>
      </c>
      <c r="T351" s="54">
        <f t="shared" si="178"/>
        <v>1.8518518518518601E-2</v>
      </c>
      <c r="U351" s="54">
        <f t="shared" si="179"/>
        <v>9.0909090909090828E-2</v>
      </c>
      <c r="V351" s="54">
        <f t="shared" si="180"/>
        <v>1.1111111111111072E-2</v>
      </c>
      <c r="W351" s="54">
        <f t="shared" si="181"/>
        <v>0.35164835164835173</v>
      </c>
      <c r="X351" s="54">
        <f t="shared" si="182"/>
        <v>2.0325203252032464E-2</v>
      </c>
      <c r="Y351" s="54">
        <f t="shared" si="183"/>
        <v>4.7808764940239001E-2</v>
      </c>
      <c r="Z351" s="54">
        <f t="shared" si="184"/>
        <v>1.1406844106463865E-2</v>
      </c>
    </row>
    <row r="352" spans="1:26" x14ac:dyDescent="0.25">
      <c r="A352" s="68" t="s">
        <v>161</v>
      </c>
      <c r="B352" s="67">
        <f>+'Agentes 2023'!B172</f>
        <v>81</v>
      </c>
      <c r="C352" s="67">
        <f>+'Agentes 2023'!C172</f>
        <v>95</v>
      </c>
      <c r="D352" s="67">
        <f>+'Agentes 2023'!D172</f>
        <v>99</v>
      </c>
      <c r="E352" s="67">
        <f>+'Agentes 2023'!E172</f>
        <v>103</v>
      </c>
      <c r="F352" s="67">
        <f>+'Agentes 2023'!F172</f>
        <v>112</v>
      </c>
      <c r="G352" s="67">
        <f>+'Agentes 2023'!G172</f>
        <v>110</v>
      </c>
      <c r="H352" s="67">
        <f>+'Agentes 2023'!H172</f>
        <v>119</v>
      </c>
      <c r="I352" s="67">
        <f>+'Agentes 2023'!I172</f>
        <v>133</v>
      </c>
      <c r="J352" s="67">
        <f>+'Agentes 2023'!J172</f>
        <v>158</v>
      </c>
      <c r="K352" s="67">
        <f>+'Agentes 2023'!K172</f>
        <v>158</v>
      </c>
      <c r="L352" s="67">
        <f>+'Agentes 2023'!L172</f>
        <v>167</v>
      </c>
      <c r="M352" s="67">
        <f>+'Agentes 2023'!M172</f>
        <v>168</v>
      </c>
      <c r="P352" s="54">
        <f t="shared" si="174"/>
        <v>0.17283950617283961</v>
      </c>
      <c r="Q352" s="54">
        <f t="shared" si="175"/>
        <v>4.2105263157894646E-2</v>
      </c>
      <c r="R352" s="54">
        <f t="shared" si="176"/>
        <v>4.0404040404040442E-2</v>
      </c>
      <c r="S352" s="54">
        <f t="shared" si="177"/>
        <v>8.737864077669899E-2</v>
      </c>
      <c r="T352" s="54">
        <f t="shared" si="178"/>
        <v>-1.7857142857142905E-2</v>
      </c>
      <c r="U352" s="54">
        <f t="shared" si="179"/>
        <v>8.181818181818179E-2</v>
      </c>
      <c r="V352" s="54">
        <f t="shared" si="180"/>
        <v>0.11764705882352944</v>
      </c>
      <c r="W352" s="54">
        <f t="shared" si="181"/>
        <v>0.18796992481203012</v>
      </c>
      <c r="X352" s="54">
        <f t="shared" si="182"/>
        <v>0</v>
      </c>
      <c r="Y352" s="54">
        <f t="shared" si="183"/>
        <v>5.6962025316455778E-2</v>
      </c>
      <c r="Z352" s="54">
        <f t="shared" si="184"/>
        <v>5.9880239520957446E-3</v>
      </c>
    </row>
    <row r="353" spans="1:26" x14ac:dyDescent="0.25">
      <c r="A353" s="68" t="s">
        <v>162</v>
      </c>
      <c r="B353" s="67">
        <f>+'Agentes 2023'!B173</f>
        <v>82</v>
      </c>
      <c r="C353" s="67">
        <f>+'Agentes 2023'!C173</f>
        <v>84</v>
      </c>
      <c r="D353" s="67">
        <f>+'Agentes 2023'!D173</f>
        <v>111</v>
      </c>
      <c r="E353" s="67">
        <f>+'Agentes 2023'!E173</f>
        <v>99</v>
      </c>
      <c r="F353" s="67">
        <f>+'Agentes 2023'!F173</f>
        <v>99</v>
      </c>
      <c r="G353" s="67">
        <f>+'Agentes 2023'!G173</f>
        <v>112</v>
      </c>
      <c r="H353" s="67">
        <f>+'Agentes 2023'!H173</f>
        <v>128</v>
      </c>
      <c r="I353" s="67">
        <f>+'Agentes 2023'!I173</f>
        <v>143</v>
      </c>
      <c r="J353" s="67">
        <f>+'Agentes 2023'!J173</f>
        <v>204</v>
      </c>
      <c r="K353" s="67">
        <f>+'Agentes 2023'!K173</f>
        <v>201</v>
      </c>
      <c r="L353" s="67">
        <f>+'Agentes 2023'!L173</f>
        <v>218</v>
      </c>
      <c r="M353" s="67">
        <f>+'Agentes 2023'!M173</f>
        <v>219</v>
      </c>
      <c r="P353" s="54">
        <f t="shared" si="174"/>
        <v>2.4390243902439046E-2</v>
      </c>
      <c r="Q353" s="54">
        <f t="shared" si="175"/>
        <v>0.3214285714285714</v>
      </c>
      <c r="R353" s="54">
        <f t="shared" si="176"/>
        <v>-0.10810810810810811</v>
      </c>
      <c r="S353" s="54">
        <f t="shared" si="177"/>
        <v>0</v>
      </c>
      <c r="T353" s="54">
        <f t="shared" si="178"/>
        <v>0.13131313131313127</v>
      </c>
      <c r="U353" s="54">
        <f t="shared" si="179"/>
        <v>0.14285714285714279</v>
      </c>
      <c r="V353" s="54">
        <f t="shared" si="180"/>
        <v>0.1171875</v>
      </c>
      <c r="W353" s="54">
        <f t="shared" si="181"/>
        <v>0.42657342657342667</v>
      </c>
      <c r="X353" s="54">
        <f t="shared" si="182"/>
        <v>-1.4705882352941124E-2</v>
      </c>
      <c r="Y353" s="54">
        <f t="shared" si="183"/>
        <v>8.4577114427860645E-2</v>
      </c>
      <c r="Z353" s="54">
        <f t="shared" si="184"/>
        <v>4.5871559633028358E-3</v>
      </c>
    </row>
    <row r="354" spans="1:26" x14ac:dyDescent="0.25">
      <c r="A354" s="68" t="s">
        <v>163</v>
      </c>
      <c r="B354" s="67">
        <f>+'Agentes 2023'!B174</f>
        <v>68</v>
      </c>
      <c r="C354" s="67">
        <f>+'Agentes 2023'!C174</f>
        <v>69</v>
      </c>
      <c r="D354" s="67">
        <f>+'Agentes 2023'!D174</f>
        <v>81</v>
      </c>
      <c r="E354" s="67">
        <f>+'Agentes 2023'!E174</f>
        <v>92</v>
      </c>
      <c r="F354" s="67">
        <f>+'Agentes 2023'!F174</f>
        <v>101</v>
      </c>
      <c r="G354" s="67">
        <f>+'Agentes 2023'!G174</f>
        <v>107</v>
      </c>
      <c r="H354" s="67">
        <f>+'Agentes 2023'!H174</f>
        <v>104</v>
      </c>
      <c r="I354" s="67">
        <f>+'Agentes 2023'!I174</f>
        <v>110</v>
      </c>
      <c r="J354" s="67">
        <f>+'Agentes 2023'!J174</f>
        <v>121</v>
      </c>
      <c r="K354" s="67">
        <f>+'Agentes 2023'!K174</f>
        <v>133</v>
      </c>
      <c r="L354" s="67">
        <f>+'Agentes 2023'!L174</f>
        <v>137</v>
      </c>
      <c r="M354" s="67">
        <f>+'Agentes 2023'!M174</f>
        <v>140</v>
      </c>
      <c r="P354" s="54">
        <f t="shared" si="174"/>
        <v>1.4705882352941124E-2</v>
      </c>
      <c r="Q354" s="54">
        <f t="shared" si="175"/>
        <v>0.17391304347826098</v>
      </c>
      <c r="R354" s="54">
        <f t="shared" si="176"/>
        <v>0.13580246913580241</v>
      </c>
      <c r="S354" s="54">
        <f t="shared" si="177"/>
        <v>9.7826086956521729E-2</v>
      </c>
      <c r="T354" s="54">
        <f t="shared" si="178"/>
        <v>5.9405940594059459E-2</v>
      </c>
      <c r="U354" s="54">
        <f t="shared" si="179"/>
        <v>-2.8037383177570097E-2</v>
      </c>
      <c r="V354" s="54">
        <f t="shared" si="180"/>
        <v>5.7692307692307709E-2</v>
      </c>
      <c r="W354" s="54">
        <f t="shared" si="181"/>
        <v>0.10000000000000009</v>
      </c>
      <c r="X354" s="54">
        <f t="shared" si="182"/>
        <v>9.9173553719008156E-2</v>
      </c>
      <c r="Y354" s="54">
        <f t="shared" si="183"/>
        <v>3.007518796992481E-2</v>
      </c>
      <c r="Z354" s="54">
        <f t="shared" si="184"/>
        <v>2.1897810218978186E-2</v>
      </c>
    </row>
    <row r="355" spans="1:26" x14ac:dyDescent="0.25">
      <c r="A355" s="68" t="s">
        <v>164</v>
      </c>
      <c r="B355" s="67">
        <f>+'Agentes 2023'!B175</f>
        <v>86</v>
      </c>
      <c r="C355" s="67">
        <f>+'Agentes 2023'!C175</f>
        <v>84</v>
      </c>
      <c r="D355" s="67">
        <f>+'Agentes 2023'!D175</f>
        <v>132</v>
      </c>
      <c r="E355" s="67">
        <f>+'Agentes 2023'!E175</f>
        <v>121</v>
      </c>
      <c r="F355" s="67">
        <f>+'Agentes 2023'!F175</f>
        <v>128</v>
      </c>
      <c r="G355" s="67">
        <f>+'Agentes 2023'!G175</f>
        <v>145</v>
      </c>
      <c r="H355" s="67">
        <f>+'Agentes 2023'!H175</f>
        <v>145</v>
      </c>
      <c r="I355" s="67">
        <f>+'Agentes 2023'!I175</f>
        <v>152</v>
      </c>
      <c r="J355" s="67">
        <f>+'Agentes 2023'!J175</f>
        <v>136</v>
      </c>
      <c r="K355" s="67">
        <f>+'Agentes 2023'!K175</f>
        <v>134</v>
      </c>
      <c r="L355" s="67">
        <f>+'Agentes 2023'!L175</f>
        <v>136</v>
      </c>
      <c r="M355" s="67">
        <f>+'Agentes 2023'!M175</f>
        <v>136</v>
      </c>
      <c r="P355" s="54">
        <f t="shared" si="174"/>
        <v>-2.3255813953488413E-2</v>
      </c>
      <c r="Q355" s="54">
        <f t="shared" si="175"/>
        <v>0.5714285714285714</v>
      </c>
      <c r="R355" s="54">
        <f t="shared" si="176"/>
        <v>-8.333333333333337E-2</v>
      </c>
      <c r="S355" s="54">
        <f t="shared" si="177"/>
        <v>5.7851239669421517E-2</v>
      </c>
      <c r="T355" s="54">
        <f t="shared" si="178"/>
        <v>0.1328125</v>
      </c>
      <c r="U355" s="54">
        <f t="shared" si="179"/>
        <v>0</v>
      </c>
      <c r="V355" s="54">
        <f t="shared" si="180"/>
        <v>4.8275862068965614E-2</v>
      </c>
      <c r="W355" s="54">
        <f t="shared" si="181"/>
        <v>-0.10526315789473684</v>
      </c>
      <c r="X355" s="54">
        <f t="shared" si="182"/>
        <v>-1.4705882352941124E-2</v>
      </c>
      <c r="Y355" s="54">
        <f t="shared" si="183"/>
        <v>1.4925373134328401E-2</v>
      </c>
      <c r="Z355" s="54">
        <f t="shared" si="184"/>
        <v>0</v>
      </c>
    </row>
    <row r="356" spans="1:26" x14ac:dyDescent="0.25">
      <c r="A356" s="68" t="s">
        <v>165</v>
      </c>
      <c r="B356" s="67">
        <f>+'Agentes 2023'!B176</f>
        <v>41</v>
      </c>
      <c r="C356" s="67">
        <f>+'Agentes 2023'!C176</f>
        <v>41</v>
      </c>
      <c r="D356" s="67">
        <f>+'Agentes 2023'!D176</f>
        <v>40</v>
      </c>
      <c r="E356" s="67">
        <f>+'Agentes 2023'!E176</f>
        <v>45</v>
      </c>
      <c r="F356" s="67">
        <f>+'Agentes 2023'!F176</f>
        <v>47</v>
      </c>
      <c r="G356" s="67">
        <f>+'Agentes 2023'!G176</f>
        <v>49</v>
      </c>
      <c r="H356" s="67">
        <f>+'Agentes 2023'!H176</f>
        <v>61</v>
      </c>
      <c r="I356" s="67">
        <f>+'Agentes 2023'!I176</f>
        <v>64</v>
      </c>
      <c r="J356" s="67">
        <f>+'Agentes 2023'!J176</f>
        <v>20</v>
      </c>
      <c r="K356" s="67">
        <f>+'Agentes 2023'!K176</f>
        <v>18</v>
      </c>
      <c r="L356" s="67">
        <f>+'Agentes 2023'!L176</f>
        <v>22</v>
      </c>
      <c r="M356" s="67">
        <f>+'Agentes 2023'!M176</f>
        <v>24</v>
      </c>
      <c r="P356" s="54">
        <f t="shared" si="174"/>
        <v>0</v>
      </c>
      <c r="Q356" s="54">
        <f t="shared" si="175"/>
        <v>-2.4390243902439046E-2</v>
      </c>
      <c r="R356" s="54">
        <f t="shared" si="176"/>
        <v>0.125</v>
      </c>
      <c r="S356" s="54">
        <f t="shared" si="177"/>
        <v>4.4444444444444509E-2</v>
      </c>
      <c r="T356" s="54">
        <f t="shared" si="178"/>
        <v>4.2553191489361764E-2</v>
      </c>
      <c r="U356" s="54">
        <f t="shared" si="179"/>
        <v>0.24489795918367352</v>
      </c>
      <c r="V356" s="54">
        <f t="shared" si="180"/>
        <v>4.9180327868852514E-2</v>
      </c>
      <c r="W356" s="54">
        <f t="shared" si="181"/>
        <v>-0.6875</v>
      </c>
      <c r="X356" s="54">
        <f t="shared" si="182"/>
        <v>-9.9999999999999978E-2</v>
      </c>
      <c r="Y356" s="54">
        <f t="shared" si="183"/>
        <v>0.22222222222222232</v>
      </c>
      <c r="Z356" s="54">
        <f t="shared" si="184"/>
        <v>9.0909090909090828E-2</v>
      </c>
    </row>
    <row r="357" spans="1:26" x14ac:dyDescent="0.25">
      <c r="B357" s="67">
        <f>+'Agentes 2023'!B177</f>
        <v>0</v>
      </c>
      <c r="C357" s="67">
        <f>+'Agentes 2023'!C177</f>
        <v>0</v>
      </c>
      <c r="D357" s="67">
        <f>+'Agentes 2023'!D177</f>
        <v>0</v>
      </c>
      <c r="E357" s="67">
        <f>+'Agentes 2023'!E177</f>
        <v>0</v>
      </c>
      <c r="F357" s="67">
        <f>+'Agentes 2023'!F177</f>
        <v>0</v>
      </c>
      <c r="G357" s="67">
        <f>+'Agentes 2023'!G177</f>
        <v>0</v>
      </c>
      <c r="H357" s="67">
        <f>+'Agentes 2023'!H177</f>
        <v>0</v>
      </c>
      <c r="I357" s="67">
        <f>+'Agentes 2023'!I177</f>
        <v>0</v>
      </c>
      <c r="J357" s="67">
        <f>+'Agentes 2023'!J177</f>
        <v>0</v>
      </c>
      <c r="K357" s="67">
        <f>+'Agentes 2023'!K177</f>
        <v>0</v>
      </c>
      <c r="L357" s="67">
        <f>+'Agentes 2023'!L177</f>
        <v>0</v>
      </c>
      <c r="M357" s="67">
        <f>+'Agentes 2023'!M177</f>
        <v>0</v>
      </c>
      <c r="P357" s="54" t="e">
        <f t="shared" si="174"/>
        <v>#DIV/0!</v>
      </c>
      <c r="Q357" s="54" t="e">
        <f t="shared" si="175"/>
        <v>#DIV/0!</v>
      </c>
      <c r="R357" s="54" t="e">
        <f t="shared" si="176"/>
        <v>#DIV/0!</v>
      </c>
      <c r="S357" s="54" t="e">
        <f t="shared" si="177"/>
        <v>#DIV/0!</v>
      </c>
      <c r="T357" s="54" t="e">
        <f t="shared" si="178"/>
        <v>#DIV/0!</v>
      </c>
      <c r="U357" s="54" t="e">
        <f t="shared" si="179"/>
        <v>#DIV/0!</v>
      </c>
      <c r="V357" s="54" t="e">
        <f t="shared" si="180"/>
        <v>#DIV/0!</v>
      </c>
      <c r="W357" s="54" t="e">
        <f t="shared" si="181"/>
        <v>#DIV/0!</v>
      </c>
      <c r="X357" s="54" t="e">
        <f t="shared" si="182"/>
        <v>#DIV/0!</v>
      </c>
      <c r="Y357" s="54" t="e">
        <f t="shared" si="183"/>
        <v>#DIV/0!</v>
      </c>
      <c r="Z357" s="54" t="e">
        <f t="shared" si="184"/>
        <v>#DIV/0!</v>
      </c>
    </row>
    <row r="358" spans="1:26" x14ac:dyDescent="0.25">
      <c r="A358" s="8" t="s">
        <v>166</v>
      </c>
      <c r="B358" s="8">
        <f>+B340+B321+B296+B272+B255+B241+B226+B210+B194+B183</f>
        <v>153029</v>
      </c>
      <c r="C358" s="8">
        <f t="shared" ref="C358:M358" si="196">+C340+C321+C296+C272+C255+C241+C226+C210+C194+C183</f>
        <v>155302</v>
      </c>
      <c r="D358" s="8">
        <f t="shared" si="196"/>
        <v>159861</v>
      </c>
      <c r="E358" s="8">
        <f t="shared" si="196"/>
        <v>164598</v>
      </c>
      <c r="F358" s="8">
        <f t="shared" si="196"/>
        <v>175424</v>
      </c>
      <c r="G358" s="8">
        <f t="shared" si="196"/>
        <v>182877</v>
      </c>
      <c r="H358" s="8">
        <f t="shared" si="196"/>
        <v>183722</v>
      </c>
      <c r="I358" s="8">
        <f t="shared" si="196"/>
        <v>191971</v>
      </c>
      <c r="J358" s="8">
        <f t="shared" si="196"/>
        <v>203240</v>
      </c>
      <c r="K358" s="8">
        <f t="shared" si="196"/>
        <v>209836</v>
      </c>
      <c r="L358" s="8">
        <f t="shared" si="196"/>
        <v>221299</v>
      </c>
      <c r="M358" s="8">
        <f t="shared" si="196"/>
        <v>224704</v>
      </c>
      <c r="P358" s="54">
        <f t="shared" si="174"/>
        <v>1.4853393801175008E-2</v>
      </c>
      <c r="Q358" s="54">
        <f t="shared" si="175"/>
        <v>2.9355706945177751E-2</v>
      </c>
      <c r="R358" s="54">
        <f t="shared" si="176"/>
        <v>2.9631992793739625E-2</v>
      </c>
      <c r="S358" s="54">
        <f t="shared" si="177"/>
        <v>6.5772366614418099E-2</v>
      </c>
      <c r="T358" s="54">
        <f t="shared" si="178"/>
        <v>4.2485634804815708E-2</v>
      </c>
      <c r="U358" s="54">
        <f t="shared" si="179"/>
        <v>4.6205919825894615E-3</v>
      </c>
      <c r="V358" s="54">
        <f t="shared" si="180"/>
        <v>4.489935881385998E-2</v>
      </c>
      <c r="W358" s="54">
        <f t="shared" si="181"/>
        <v>5.8701574717014537E-2</v>
      </c>
      <c r="X358" s="54">
        <f t="shared" si="182"/>
        <v>3.2454241291084429E-2</v>
      </c>
      <c r="Y358" s="54">
        <f t="shared" si="183"/>
        <v>5.4628376446367533E-2</v>
      </c>
      <c r="Z358" s="54">
        <f t="shared" si="184"/>
        <v>1.5386422893912677E-2</v>
      </c>
    </row>
    <row r="359" spans="1:26" x14ac:dyDescent="0.25">
      <c r="P359" s="54" t="e">
        <f t="shared" si="174"/>
        <v>#DIV/0!</v>
      </c>
      <c r="Q359" s="54" t="e">
        <f t="shared" si="175"/>
        <v>#DIV/0!</v>
      </c>
      <c r="R359" s="54" t="e">
        <f t="shared" si="176"/>
        <v>#DIV/0!</v>
      </c>
      <c r="S359" s="54" t="e">
        <f t="shared" si="177"/>
        <v>#DIV/0!</v>
      </c>
      <c r="T359" s="54" t="e">
        <f t="shared" si="178"/>
        <v>#DIV/0!</v>
      </c>
      <c r="U359" s="54" t="e">
        <f t="shared" si="179"/>
        <v>#DIV/0!</v>
      </c>
      <c r="V359" s="54" t="e">
        <f t="shared" si="180"/>
        <v>#DIV/0!</v>
      </c>
      <c r="W359" s="54" t="e">
        <f t="shared" si="181"/>
        <v>#DIV/0!</v>
      </c>
      <c r="X359" s="54" t="e">
        <f t="shared" si="182"/>
        <v>#DIV/0!</v>
      </c>
      <c r="Y359" s="54" t="e">
        <f t="shared" si="183"/>
        <v>#DIV/0!</v>
      </c>
      <c r="Z359" s="54" t="e">
        <f t="shared" si="184"/>
        <v>#DIV/0!</v>
      </c>
    </row>
    <row r="360" spans="1:26" x14ac:dyDescent="0.25">
      <c r="A360" s="70"/>
      <c r="B360" s="71" t="s">
        <v>195</v>
      </c>
      <c r="C360" s="71" t="s">
        <v>196</v>
      </c>
      <c r="D360" s="71" t="s">
        <v>197</v>
      </c>
      <c r="E360" s="71" t="s">
        <v>170</v>
      </c>
      <c r="F360" s="71" t="s">
        <v>171</v>
      </c>
      <c r="G360" s="71" t="s">
        <v>198</v>
      </c>
      <c r="H360" s="71" t="s">
        <v>172</v>
      </c>
      <c r="I360" s="71" t="s">
        <v>173</v>
      </c>
      <c r="J360" s="71" t="s">
        <v>174</v>
      </c>
      <c r="K360" s="71" t="s">
        <v>175</v>
      </c>
      <c r="L360" s="71" t="s">
        <v>176</v>
      </c>
      <c r="M360" s="71" t="s">
        <v>177</v>
      </c>
      <c r="P360" s="54" t="e">
        <f t="shared" si="174"/>
        <v>#VALUE!</v>
      </c>
      <c r="Q360" s="54" t="e">
        <f t="shared" si="175"/>
        <v>#VALUE!</v>
      </c>
      <c r="R360" s="54" t="e">
        <f t="shared" si="176"/>
        <v>#VALUE!</v>
      </c>
      <c r="S360" s="54" t="e">
        <f t="shared" si="177"/>
        <v>#VALUE!</v>
      </c>
      <c r="T360" s="54" t="e">
        <f t="shared" si="178"/>
        <v>#VALUE!</v>
      </c>
      <c r="U360" s="54" t="e">
        <f t="shared" si="179"/>
        <v>#VALUE!</v>
      </c>
      <c r="V360" s="54" t="e">
        <f t="shared" si="180"/>
        <v>#VALUE!</v>
      </c>
      <c r="W360" s="54" t="e">
        <f t="shared" si="181"/>
        <v>#VALUE!</v>
      </c>
      <c r="X360" s="54" t="e">
        <f t="shared" si="182"/>
        <v>#VALUE!</v>
      </c>
      <c r="Y360" s="54" t="e">
        <f t="shared" si="183"/>
        <v>#VALUE!</v>
      </c>
      <c r="Z360" s="54" t="e">
        <f t="shared" si="184"/>
        <v>#VALUE!</v>
      </c>
    </row>
    <row r="361" spans="1:26" x14ac:dyDescent="0.25">
      <c r="A361" s="69" t="s">
        <v>208</v>
      </c>
      <c r="B361" s="72">
        <f>SUM(B362:B365)</f>
        <v>106699720</v>
      </c>
      <c r="C361" s="72">
        <f t="shared" ref="C361:M361" si="197">SUM(C362:C365)</f>
        <v>98211876</v>
      </c>
      <c r="D361" s="72">
        <f t="shared" si="197"/>
        <v>111076114</v>
      </c>
      <c r="E361" s="72">
        <f t="shared" si="197"/>
        <v>109200407</v>
      </c>
      <c r="F361" s="72">
        <f t="shared" si="197"/>
        <v>124898875</v>
      </c>
      <c r="G361" s="72">
        <f t="shared" si="197"/>
        <v>131858558</v>
      </c>
      <c r="H361" s="72">
        <f t="shared" si="197"/>
        <v>147018370</v>
      </c>
      <c r="I361" s="72">
        <f t="shared" si="197"/>
        <v>156008177</v>
      </c>
      <c r="J361" s="72">
        <f t="shared" si="197"/>
        <v>159699140</v>
      </c>
      <c r="K361" s="72">
        <f t="shared" si="197"/>
        <v>164817310</v>
      </c>
      <c r="L361" s="72">
        <f t="shared" si="197"/>
        <v>207278145</v>
      </c>
      <c r="M361" s="72">
        <f t="shared" si="197"/>
        <v>183956964</v>
      </c>
      <c r="P361" s="54">
        <f t="shared" si="174"/>
        <v>-7.9548887288551473E-2</v>
      </c>
      <c r="Q361" s="54">
        <f t="shared" si="175"/>
        <v>0.13098454610519816</v>
      </c>
      <c r="R361" s="54">
        <f t="shared" si="176"/>
        <v>-1.6886681865733943E-2</v>
      </c>
      <c r="S361" s="54">
        <f t="shared" si="177"/>
        <v>0.14375832866630245</v>
      </c>
      <c r="T361" s="54">
        <f t="shared" si="178"/>
        <v>5.5722543537721991E-2</v>
      </c>
      <c r="U361" s="54">
        <f t="shared" si="179"/>
        <v>0.11497025471793809</v>
      </c>
      <c r="V361" s="54">
        <f t="shared" si="180"/>
        <v>6.1147508301173437E-2</v>
      </c>
      <c r="W361" s="54">
        <f t="shared" si="181"/>
        <v>2.365877911643044E-2</v>
      </c>
      <c r="X361" s="54">
        <f t="shared" si="182"/>
        <v>3.2048826311775969E-2</v>
      </c>
      <c r="Y361" s="54">
        <f t="shared" si="183"/>
        <v>0.25762363795404752</v>
      </c>
      <c r="Z361" s="54">
        <f t="shared" si="184"/>
        <v>-0.11251152889273497</v>
      </c>
    </row>
    <row r="362" spans="1:26" x14ac:dyDescent="0.25">
      <c r="A362" t="s">
        <v>214</v>
      </c>
      <c r="B362" s="50">
        <f>+'Depósitos IME 2023'!B179</f>
        <v>28253651</v>
      </c>
      <c r="C362" s="50">
        <f>+'Depósitos IME 2023'!D179</f>
        <v>28410586</v>
      </c>
      <c r="D362" s="50">
        <f>+'Depósitos IME 2023'!F179</f>
        <v>32544606</v>
      </c>
      <c r="E362" s="50">
        <f>+'Depósitos IME 2023'!H179</f>
        <v>34163559</v>
      </c>
      <c r="F362" s="50">
        <f>+'Depósitos IME 2023'!J179</f>
        <v>36791019</v>
      </c>
      <c r="G362" s="50">
        <f>+'Depósitos IME 2023'!L179</f>
        <v>35469829</v>
      </c>
      <c r="H362" s="50">
        <f>+'Depósitos IME 2023'!N179</f>
        <v>40366871</v>
      </c>
      <c r="I362" s="50">
        <f>+'Depósitos IME 2023'!P179</f>
        <v>44591542</v>
      </c>
      <c r="J362" s="50">
        <f>+'Depósitos IME 2023'!R179</f>
        <v>44138230</v>
      </c>
      <c r="K362" s="50">
        <f>+'Depósitos IME 2023'!T179</f>
        <v>43382991</v>
      </c>
      <c r="L362" s="50">
        <f>+'Depósitos IME 2023'!V179</f>
        <v>59279589</v>
      </c>
      <c r="M362" s="50">
        <f>+'Depósitos IME 2023'!X179</f>
        <v>49888090</v>
      </c>
      <c r="P362" s="54">
        <f t="shared" si="174"/>
        <v>5.554503380819753E-3</v>
      </c>
      <c r="Q362" s="54">
        <f t="shared" si="175"/>
        <v>0.14550984622422081</v>
      </c>
      <c r="R362" s="54">
        <f t="shared" si="176"/>
        <v>4.974566292183713E-2</v>
      </c>
      <c r="S362" s="54">
        <f t="shared" si="177"/>
        <v>7.6908263568207236E-2</v>
      </c>
      <c r="T362" s="54">
        <f t="shared" si="178"/>
        <v>-3.5910666132949465E-2</v>
      </c>
      <c r="U362" s="54">
        <f t="shared" si="179"/>
        <v>0.13806218236913415</v>
      </c>
      <c r="V362" s="54">
        <f t="shared" si="180"/>
        <v>0.1046568855931389</v>
      </c>
      <c r="W362" s="54">
        <f t="shared" si="181"/>
        <v>-1.0165874057461388E-2</v>
      </c>
      <c r="X362" s="54">
        <f t="shared" si="182"/>
        <v>-1.711076769503439E-2</v>
      </c>
      <c r="Y362" s="54">
        <f t="shared" si="183"/>
        <v>0.36642466629375559</v>
      </c>
      <c r="Z362" s="54">
        <f t="shared" si="184"/>
        <v>-0.15842719489839918</v>
      </c>
    </row>
    <row r="363" spans="1:26" x14ac:dyDescent="0.25">
      <c r="A363" t="s">
        <v>213</v>
      </c>
      <c r="B363" s="50">
        <f>+'Levantamentos IME 2023'!B179</f>
        <v>23356211</v>
      </c>
      <c r="C363" s="50">
        <f>+'Levantamentos IME 2023'!D179</f>
        <v>22625902</v>
      </c>
      <c r="D363" s="50">
        <f>+'Levantamentos IME 2023'!F179</f>
        <v>25921636</v>
      </c>
      <c r="E363" s="50">
        <f>+'Levantamentos IME 2023'!H179</f>
        <v>26378036</v>
      </c>
      <c r="F363" s="50">
        <f>+'Levantamentos IME 2023'!J179</f>
        <v>28259137</v>
      </c>
      <c r="G363" s="50">
        <f>+'Levantamentos IME 2023'!L179</f>
        <v>28979010</v>
      </c>
      <c r="H363" s="50">
        <f>+'Levantamentos IME 2023'!N179</f>
        <v>31174500</v>
      </c>
      <c r="I363" s="50">
        <f>+'Levantamentos IME 2023'!P179</f>
        <v>32932876</v>
      </c>
      <c r="J363" s="50">
        <f>+'Levantamentos IME 2023'!R179</f>
        <v>33134119</v>
      </c>
      <c r="K363" s="50">
        <f>+'Levantamentos IME 2023'!T179</f>
        <v>34512510</v>
      </c>
      <c r="L363" s="50">
        <f>+'Levantamentos IME 2023'!V179</f>
        <v>43192318</v>
      </c>
      <c r="M363" s="50">
        <f>+'Levantamentos IME 2023'!X179</f>
        <v>38560115</v>
      </c>
      <c r="P363" s="54">
        <f t="shared" si="174"/>
        <v>-3.1268299468608207E-2</v>
      </c>
      <c r="Q363" s="54">
        <f t="shared" si="175"/>
        <v>0.14566199393951229</v>
      </c>
      <c r="R363" s="54">
        <f t="shared" si="176"/>
        <v>1.7606913390806112E-2</v>
      </c>
      <c r="S363" s="54">
        <f t="shared" si="177"/>
        <v>7.1313156142481571E-2</v>
      </c>
      <c r="T363" s="54">
        <f t="shared" si="178"/>
        <v>2.5473990943177149E-2</v>
      </c>
      <c r="U363" s="54">
        <f t="shared" si="179"/>
        <v>7.57613872937688E-2</v>
      </c>
      <c r="V363" s="54">
        <f t="shared" si="180"/>
        <v>5.6404304800397709E-2</v>
      </c>
      <c r="W363" s="54">
        <f t="shared" si="181"/>
        <v>6.1107022660273902E-3</v>
      </c>
      <c r="X363" s="54">
        <f t="shared" si="182"/>
        <v>4.1600351589248463E-2</v>
      </c>
      <c r="Y363" s="54">
        <f t="shared" si="183"/>
        <v>0.25149744252156681</v>
      </c>
      <c r="Z363" s="54">
        <f t="shared" si="184"/>
        <v>-0.10724599221556019</v>
      </c>
    </row>
    <row r="364" spans="1:26" x14ac:dyDescent="0.25">
      <c r="A364" t="s">
        <v>209</v>
      </c>
      <c r="B364" s="50">
        <f>+'Transferências IME 2023'!B179</f>
        <v>32899716</v>
      </c>
      <c r="C364" s="50">
        <f>+'Transferências IME 2023'!D179</f>
        <v>27009891</v>
      </c>
      <c r="D364" s="50">
        <f>+'Transferências IME 2023'!F179</f>
        <v>30375296</v>
      </c>
      <c r="E364" s="50">
        <f>+'Transferências IME 2023'!H179</f>
        <v>26660978</v>
      </c>
      <c r="F364" s="50">
        <f>+'Transferências IME 2023'!J179</f>
        <v>35570312</v>
      </c>
      <c r="G364" s="50">
        <f>+'Transferências IME 2023'!L179</f>
        <v>40501856</v>
      </c>
      <c r="H364" s="50">
        <f>+'Transferências IME 2023'!N179</f>
        <v>47208849</v>
      </c>
      <c r="I364" s="50">
        <f>+'Transferências IME 2023'!P179</f>
        <v>50410197</v>
      </c>
      <c r="J364" s="50">
        <f>+'Transferências IME 2023'!R179</f>
        <v>54281943</v>
      </c>
      <c r="K364" s="50">
        <f>+'Transferências IME 2023'!T179</f>
        <v>56259544</v>
      </c>
      <c r="L364" s="50">
        <f>+'Transferências IME 2023'!V179</f>
        <v>70623817</v>
      </c>
      <c r="M364" s="50">
        <f>+'Transferências IME 2023'!X179</f>
        <v>63632087</v>
      </c>
      <c r="P364" s="54">
        <f t="shared" si="174"/>
        <v>-0.17902358184490108</v>
      </c>
      <c r="Q364" s="54">
        <f t="shared" si="175"/>
        <v>0.124598984868173</v>
      </c>
      <c r="R364" s="54">
        <f t="shared" si="176"/>
        <v>-0.12228088246448698</v>
      </c>
      <c r="S364" s="54">
        <f t="shared" si="177"/>
        <v>0.33417131209515261</v>
      </c>
      <c r="T364" s="54">
        <f t="shared" si="178"/>
        <v>0.13864213504790168</v>
      </c>
      <c r="U364" s="54">
        <f t="shared" si="179"/>
        <v>0.16559717658371009</v>
      </c>
      <c r="V364" s="54">
        <f t="shared" si="180"/>
        <v>6.7812456092712692E-2</v>
      </c>
      <c r="W364" s="54">
        <f t="shared" si="181"/>
        <v>7.6804817882381915E-2</v>
      </c>
      <c r="X364" s="54">
        <f t="shared" si="182"/>
        <v>3.6432023076255815E-2</v>
      </c>
      <c r="Y364" s="54">
        <f t="shared" si="183"/>
        <v>0.25532153264519875</v>
      </c>
      <c r="Z364" s="54">
        <f t="shared" si="184"/>
        <v>-9.8999605189846962E-2</v>
      </c>
    </row>
    <row r="365" spans="1:26" x14ac:dyDescent="0.25">
      <c r="A365" t="s">
        <v>210</v>
      </c>
      <c r="B365" s="50">
        <f>+'Pagamentos IME 2023'!B179</f>
        <v>22190142</v>
      </c>
      <c r="C365" s="50">
        <f>+'Pagamentos IME 2023'!D179</f>
        <v>20165497</v>
      </c>
      <c r="D365" s="50">
        <f>+'Pagamentos IME 2023'!F179</f>
        <v>22234576</v>
      </c>
      <c r="E365" s="50">
        <f>+'Pagamentos IME 2023'!H179</f>
        <v>21997834</v>
      </c>
      <c r="F365" s="50">
        <f>+'Pagamentos IME 2023'!J179</f>
        <v>24278407</v>
      </c>
      <c r="G365" s="50">
        <f>+'Pagamentos IME 2023'!L179</f>
        <v>26907863</v>
      </c>
      <c r="H365" s="50">
        <f>+'Pagamentos IME 2023'!N179</f>
        <v>28268150</v>
      </c>
      <c r="I365" s="50">
        <f>+'Pagamentos IME 2023'!P179</f>
        <v>28073562</v>
      </c>
      <c r="J365" s="50">
        <f>+'Pagamentos IME 2023'!R179</f>
        <v>28144848</v>
      </c>
      <c r="K365" s="50">
        <f>+'Pagamentos IME 2023'!T179</f>
        <v>30662265</v>
      </c>
      <c r="L365" s="50">
        <f>+'Pagamentos IME 2023'!V179</f>
        <v>34182421.000000015</v>
      </c>
      <c r="M365" s="50">
        <f>+[1]Total!$X$179</f>
        <v>31876671.999999993</v>
      </c>
      <c r="P365" s="54">
        <f t="shared" si="174"/>
        <v>-9.1240741046181628E-2</v>
      </c>
      <c r="Q365" s="54">
        <f t="shared" si="175"/>
        <v>0.10260490976245218</v>
      </c>
      <c r="R365" s="54">
        <f t="shared" si="176"/>
        <v>-1.0647470858000663E-2</v>
      </c>
      <c r="S365" s="54">
        <f t="shared" si="177"/>
        <v>0.10367261613120626</v>
      </c>
      <c r="T365" s="54">
        <f t="shared" si="178"/>
        <v>0.10830430513830658</v>
      </c>
      <c r="U365" s="54">
        <f t="shared" si="179"/>
        <v>5.0553512926686084E-2</v>
      </c>
      <c r="V365" s="54">
        <f t="shared" si="180"/>
        <v>-6.8836482047817116E-3</v>
      </c>
      <c r="W365" s="54">
        <f t="shared" si="181"/>
        <v>2.5392573981171118E-3</v>
      </c>
      <c r="X365" s="54">
        <f t="shared" si="182"/>
        <v>8.9445038040354641E-2</v>
      </c>
      <c r="Y365" s="54">
        <f t="shared" si="183"/>
        <v>0.11480417379472829</v>
      </c>
      <c r="Z365" s="54">
        <f t="shared" si="184"/>
        <v>-6.7454233273881337E-2</v>
      </c>
    </row>
    <row r="366" spans="1:26" x14ac:dyDescent="0.25">
      <c r="P366" s="54" t="e">
        <f t="shared" si="174"/>
        <v>#DIV/0!</v>
      </c>
      <c r="Q366" s="54" t="e">
        <f t="shared" si="175"/>
        <v>#DIV/0!</v>
      </c>
      <c r="R366" s="54" t="e">
        <f t="shared" si="176"/>
        <v>#DIV/0!</v>
      </c>
      <c r="S366" s="54" t="e">
        <f t="shared" si="177"/>
        <v>#DIV/0!</v>
      </c>
      <c r="T366" s="54" t="e">
        <f t="shared" si="178"/>
        <v>#DIV/0!</v>
      </c>
      <c r="U366" s="54" t="e">
        <f t="shared" si="179"/>
        <v>#DIV/0!</v>
      </c>
      <c r="V366" s="54" t="e">
        <f t="shared" si="180"/>
        <v>#DIV/0!</v>
      </c>
      <c r="W366" s="54" t="e">
        <f t="shared" si="181"/>
        <v>#DIV/0!</v>
      </c>
      <c r="X366" s="54" t="e">
        <f t="shared" si="182"/>
        <v>#DIV/0!</v>
      </c>
      <c r="Y366" s="54" t="e">
        <f t="shared" si="183"/>
        <v>#DIV/0!</v>
      </c>
      <c r="Z366" s="54" t="e">
        <f t="shared" si="184"/>
        <v>#DIV/0!</v>
      </c>
    </row>
    <row r="367" spans="1:26" x14ac:dyDescent="0.25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P367" s="54" t="e">
        <f t="shared" si="174"/>
        <v>#DIV/0!</v>
      </c>
      <c r="Q367" s="54" t="e">
        <f t="shared" si="175"/>
        <v>#DIV/0!</v>
      </c>
      <c r="R367" s="54" t="e">
        <f t="shared" si="176"/>
        <v>#DIV/0!</v>
      </c>
      <c r="S367" s="54" t="e">
        <f t="shared" si="177"/>
        <v>#DIV/0!</v>
      </c>
      <c r="T367" s="54" t="e">
        <f t="shared" si="178"/>
        <v>#DIV/0!</v>
      </c>
      <c r="U367" s="54" t="e">
        <f t="shared" si="179"/>
        <v>#DIV/0!</v>
      </c>
      <c r="V367" s="54" t="e">
        <f t="shared" si="180"/>
        <v>#DIV/0!</v>
      </c>
      <c r="W367" s="54" t="e">
        <f t="shared" si="181"/>
        <v>#DIV/0!</v>
      </c>
      <c r="X367" s="54" t="e">
        <f t="shared" si="182"/>
        <v>#DIV/0!</v>
      </c>
      <c r="Y367" s="54" t="e">
        <f t="shared" si="183"/>
        <v>#DIV/0!</v>
      </c>
      <c r="Z367" s="54" t="e">
        <f t="shared" si="184"/>
        <v>#DIV/0!</v>
      </c>
    </row>
    <row r="368" spans="1:26" x14ac:dyDescent="0.25">
      <c r="A368" s="69" t="s">
        <v>211</v>
      </c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P368" s="54" t="e">
        <f t="shared" si="174"/>
        <v>#DIV/0!</v>
      </c>
      <c r="Q368" s="54" t="e">
        <f t="shared" si="175"/>
        <v>#DIV/0!</v>
      </c>
      <c r="R368" s="54" t="e">
        <f t="shared" si="176"/>
        <v>#DIV/0!</v>
      </c>
      <c r="S368" s="54" t="e">
        <f t="shared" si="177"/>
        <v>#DIV/0!</v>
      </c>
      <c r="T368" s="54" t="e">
        <f t="shared" si="178"/>
        <v>#DIV/0!</v>
      </c>
      <c r="U368" s="54" t="e">
        <f t="shared" si="179"/>
        <v>#DIV/0!</v>
      </c>
      <c r="V368" s="54" t="e">
        <f t="shared" si="180"/>
        <v>#DIV/0!</v>
      </c>
      <c r="W368" s="54" t="e">
        <f t="shared" si="181"/>
        <v>#DIV/0!</v>
      </c>
      <c r="X368" s="54" t="e">
        <f t="shared" si="182"/>
        <v>#DIV/0!</v>
      </c>
      <c r="Y368" s="54" t="e">
        <f t="shared" si="183"/>
        <v>#DIV/0!</v>
      </c>
      <c r="Z368" s="54" t="e">
        <f t="shared" si="184"/>
        <v>#DIV/0!</v>
      </c>
    </row>
    <row r="369" spans="1:26" x14ac:dyDescent="0.25">
      <c r="A369" t="s">
        <v>212</v>
      </c>
      <c r="B369" s="48">
        <f>+'Depósitos IME 2023'!C179</f>
        <v>22740681313.540001</v>
      </c>
      <c r="C369" s="48">
        <f>+'Depósitos IME 2023'!E179</f>
        <v>22610386146.049999</v>
      </c>
      <c r="D369" s="48">
        <f>+'Depósitos IME 2023'!G179</f>
        <v>25157821191.660004</v>
      </c>
      <c r="E369" s="48">
        <f>+'Depósitos IME 2023'!I179</f>
        <v>25205735688.610001</v>
      </c>
      <c r="F369" s="48">
        <f>+'Depósitos IME 2023'!K179</f>
        <v>27503203252.869995</v>
      </c>
      <c r="G369" s="48">
        <f>+'Depósitos IME 2023'!M179</f>
        <v>27248137599.410004</v>
      </c>
      <c r="H369" s="48">
        <f>+'Depósitos IME 2023'!O179</f>
        <v>30578087719.919998</v>
      </c>
      <c r="I369" s="48">
        <f>+'Depósitos IME 2023'!Q179</f>
        <v>32975638807.490002</v>
      </c>
      <c r="J369" s="48">
        <f>+'Depósitos IME 2023'!S179</f>
        <v>32009086764.360001</v>
      </c>
      <c r="K369" s="48">
        <f>+'Depósitos IME 2023'!U179</f>
        <v>31380206556.959999</v>
      </c>
      <c r="L369" s="48">
        <f>+'Depósitos IME 2023'!W179</f>
        <v>43493720244.650002</v>
      </c>
      <c r="M369" s="48">
        <f>+[2]Total!$Y$179</f>
        <v>41986271941.570007</v>
      </c>
      <c r="P369" s="54">
        <f t="shared" si="174"/>
        <v>-5.7296070286347867E-3</v>
      </c>
      <c r="Q369" s="54">
        <f t="shared" si="175"/>
        <v>0.11266658734419877</v>
      </c>
      <c r="R369" s="54">
        <f t="shared" si="176"/>
        <v>1.9045567016702236E-3</v>
      </c>
      <c r="S369" s="54">
        <f t="shared" si="177"/>
        <v>9.1148601756471548E-2</v>
      </c>
      <c r="T369" s="54">
        <f t="shared" si="178"/>
        <v>-9.2740344139141673E-3</v>
      </c>
      <c r="U369" s="54">
        <f t="shared" si="179"/>
        <v>0.12220835674956732</v>
      </c>
      <c r="V369" s="54">
        <f t="shared" si="180"/>
        <v>7.8407489360694305E-2</v>
      </c>
      <c r="W369" s="54">
        <f t="shared" si="181"/>
        <v>-2.9311093828164436E-2</v>
      </c>
      <c r="X369" s="54">
        <f t="shared" si="182"/>
        <v>-1.9646927512478096E-2</v>
      </c>
      <c r="Y369" s="54">
        <f t="shared" si="183"/>
        <v>0.38602402650543666</v>
      </c>
      <c r="Z369" s="54">
        <f t="shared" si="184"/>
        <v>-3.4658987426246179E-2</v>
      </c>
    </row>
    <row r="370" spans="1:26" x14ac:dyDescent="0.25">
      <c r="A370" t="s">
        <v>213</v>
      </c>
      <c r="B370" s="48">
        <f>+'Levantamentos IME 2023'!C179</f>
        <v>21408495125.060001</v>
      </c>
      <c r="C370" s="48">
        <f>+'Levantamentos IME 2023'!E179</f>
        <v>20269513045.220001</v>
      </c>
      <c r="D370" s="48">
        <f>+'Levantamentos IME 2023'!G179</f>
        <v>23099086792.360001</v>
      </c>
      <c r="E370" s="48">
        <f>+'Levantamentos IME 2023'!I179</f>
        <v>22980914851.369999</v>
      </c>
      <c r="F370" s="48">
        <f>+'Levantamentos IME 2023'!K179</f>
        <v>24937391388.02</v>
      </c>
      <c r="G370" s="48">
        <f>+'Levantamentos IME 2023'!M179</f>
        <v>25538240422.159996</v>
      </c>
      <c r="H370" s="48">
        <f>+'Levantamentos IME 2023'!O179</f>
        <v>27700201124.589996</v>
      </c>
      <c r="I370" s="48">
        <f>+'Levantamentos IME 2023'!Q179</f>
        <v>29328068572.559998</v>
      </c>
      <c r="J370" s="48">
        <f>+'Levantamentos IME 2023'!S179</f>
        <v>28810754703.369999</v>
      </c>
      <c r="K370" s="48">
        <f>+'Levantamentos IME 2023'!U179</f>
        <v>29725770509.999992</v>
      </c>
      <c r="L370" s="48">
        <f>+'Levantamentos IME 2023'!W179</f>
        <v>38013940000.379997</v>
      </c>
      <c r="M370" s="48">
        <f>+'Levantamentos IME 2023'!Y179</f>
        <v>37826267021.189995</v>
      </c>
      <c r="P370" s="54">
        <f t="shared" si="174"/>
        <v>-5.3202342022945381E-2</v>
      </c>
      <c r="Q370" s="54">
        <f>+D370/C370-1</f>
        <v>0.13959751972469192</v>
      </c>
      <c r="R370" s="54">
        <f t="shared" si="176"/>
        <v>-5.1158706858094316E-3</v>
      </c>
      <c r="S370" s="54">
        <f t="shared" si="177"/>
        <v>8.5134841206435663E-2</v>
      </c>
      <c r="T370" s="54">
        <f t="shared" si="178"/>
        <v>2.4094301797286111E-2</v>
      </c>
      <c r="U370" s="54">
        <f t="shared" si="179"/>
        <v>8.4655820710107577E-2</v>
      </c>
      <c r="V370" s="54">
        <f t="shared" si="180"/>
        <v>5.8767351206158391E-2</v>
      </c>
      <c r="W370" s="54">
        <f t="shared" si="181"/>
        <v>-1.7638865918160329E-2</v>
      </c>
      <c r="X370" s="54">
        <f t="shared" si="182"/>
        <v>3.1759522305153665E-2</v>
      </c>
      <c r="Y370" s="54">
        <f t="shared" si="183"/>
        <v>0.27882101449958374</v>
      </c>
      <c r="Z370" s="54">
        <f t="shared" si="184"/>
        <v>-4.9369515285215826E-3</v>
      </c>
    </row>
    <row r="371" spans="1:26" x14ac:dyDescent="0.25">
      <c r="A371" t="s">
        <v>209</v>
      </c>
      <c r="B371" s="48">
        <f>+'Transferências IME 2023'!C179</f>
        <v>33536206494.060005</v>
      </c>
      <c r="C371" s="48">
        <f>+'Transferências IME 2023'!E179</f>
        <v>25717574439.299999</v>
      </c>
      <c r="D371" s="48">
        <f>+'Transferências IME 2023'!G179</f>
        <v>27018916149.16</v>
      </c>
      <c r="E371" s="48">
        <f>+'Transferências IME 2023'!I179</f>
        <v>24882393673.700001</v>
      </c>
      <c r="F371" s="48">
        <f>+'Transferências IME 2023'!K179</f>
        <v>29982624570.889999</v>
      </c>
      <c r="G371" s="48">
        <f>+'Transferências IME 2023'!M179</f>
        <v>33475037258.709999</v>
      </c>
      <c r="H371" s="48">
        <f>+'Transferências IME 2023'!O179</f>
        <v>38935533126.440002</v>
      </c>
      <c r="I371" s="48">
        <f>+'Transferências IME 2023'!Q179</f>
        <v>41007067780.139999</v>
      </c>
      <c r="J371" s="48">
        <f>+'Transferências IME 2023'!S179</f>
        <v>42679889805.349991</v>
      </c>
      <c r="K371" s="48">
        <f>+'Transferências IME 2023'!U179</f>
        <v>43000665433.550011</v>
      </c>
      <c r="L371" s="48">
        <f>+'Transferências IME 2023'!W179</f>
        <v>57449301879.339996</v>
      </c>
      <c r="M371" s="48">
        <f>+'Transferências IME 2023'!Y179</f>
        <v>53855339593.889999</v>
      </c>
      <c r="P371" s="54">
        <f t="shared" si="174"/>
        <v>-0.23314002602366057</v>
      </c>
      <c r="Q371" s="54">
        <f t="shared" si="175"/>
        <v>5.0601261519880092E-2</v>
      </c>
      <c r="R371" s="54">
        <f t="shared" si="176"/>
        <v>-7.9075062214382097E-2</v>
      </c>
      <c r="S371" s="54">
        <f t="shared" si="177"/>
        <v>0.20497348302067908</v>
      </c>
      <c r="T371" s="54">
        <f t="shared" si="178"/>
        <v>0.11648121996667249</v>
      </c>
      <c r="U371" s="54">
        <f t="shared" si="179"/>
        <v>0.16312142763363813</v>
      </c>
      <c r="V371" s="54">
        <f t="shared" si="180"/>
        <v>5.3204219574260136E-2</v>
      </c>
      <c r="W371" s="54">
        <f t="shared" si="181"/>
        <v>4.0793505016716969E-2</v>
      </c>
      <c r="X371" s="54">
        <f t="shared" si="182"/>
        <v>7.5158494940585907E-3</v>
      </c>
      <c r="Y371" s="54">
        <f t="shared" si="183"/>
        <v>0.33600960124949286</v>
      </c>
      <c r="Z371" s="54">
        <f t="shared" si="184"/>
        <v>-6.2558850462593019E-2</v>
      </c>
    </row>
    <row r="372" spans="1:26" x14ac:dyDescent="0.25">
      <c r="A372" t="s">
        <v>210</v>
      </c>
      <c r="B372" s="48">
        <f>+'Pagamentos IME 2023'!C179</f>
        <v>2908210644.4999995</v>
      </c>
      <c r="C372" s="48">
        <f>+'Pagamentos IME 2023'!E179</f>
        <v>2736285753.8999996</v>
      </c>
      <c r="D372" s="48">
        <f>+'Pagamentos IME 2023'!G179</f>
        <v>3189397576.4000001</v>
      </c>
      <c r="E372" s="48">
        <f>+'Pagamentos IME 2023'!I179</f>
        <v>3086426327.749999</v>
      </c>
      <c r="F372" s="48">
        <f>+'Pagamentos IME 2023'!K179</f>
        <v>3141243894.749999</v>
      </c>
      <c r="G372" s="48">
        <f>+'Pagamentos IME 2023'!M179</f>
        <v>3224214332.3799996</v>
      </c>
      <c r="H372" s="48">
        <f>+'Pagamentos IME 2023'!O179</f>
        <v>3414872725.8100004</v>
      </c>
      <c r="I372" s="48">
        <f>+'Pagamentos IME 2023'!Q179</f>
        <v>3420502903.9800005</v>
      </c>
      <c r="J372" s="48">
        <f>+'Pagamentos IME 2023'!S179</f>
        <v>3440614850.3700004</v>
      </c>
      <c r="K372" s="48">
        <f>+'Pagamentos IME 2023'!U179</f>
        <v>3768948942.0100002</v>
      </c>
      <c r="L372" s="48">
        <f>+'Pagamentos IME 2023'!W179</f>
        <v>3883360557.9700003</v>
      </c>
      <c r="M372" s="78">
        <f>+[1]Total!$Y$179</f>
        <v>3972184715.2199998</v>
      </c>
      <c r="P372" s="54">
        <f t="shared" si="174"/>
        <v>-5.9117069434135971E-2</v>
      </c>
      <c r="Q372" s="54">
        <f>+D372/C372-1</f>
        <v>0.16559375125722342</v>
      </c>
      <c r="R372" s="54">
        <f t="shared" si="176"/>
        <v>-3.2285485325485475E-2</v>
      </c>
      <c r="S372" s="54">
        <f t="shared" si="177"/>
        <v>1.7760853873988847E-2</v>
      </c>
      <c r="T372" s="54">
        <f t="shared" si="178"/>
        <v>2.6413242782157065E-2</v>
      </c>
      <c r="U372" s="54">
        <f t="shared" si="179"/>
        <v>5.9133287609097529E-2</v>
      </c>
      <c r="V372" s="54">
        <f t="shared" si="180"/>
        <v>1.6487226968802116E-3</v>
      </c>
      <c r="W372" s="54">
        <f t="shared" si="181"/>
        <v>5.8798214632702628E-3</v>
      </c>
      <c r="X372" s="54">
        <f t="shared" si="182"/>
        <v>9.5428900332942268E-2</v>
      </c>
      <c r="Y372" s="54">
        <f t="shared" si="183"/>
        <v>3.0356371954188388E-2</v>
      </c>
      <c r="Z372" s="54">
        <f t="shared" si="184"/>
        <v>2.2873013186401447E-2</v>
      </c>
    </row>
    <row r="376" spans="1:26" x14ac:dyDescent="0.25">
      <c r="G376" s="48"/>
    </row>
    <row r="377" spans="1:26" x14ac:dyDescent="0.25">
      <c r="F377" s="50"/>
      <c r="G377" s="74"/>
    </row>
  </sheetData>
  <conditionalFormatting sqref="P4:Z372">
    <cfRule type="cellIs" dxfId="1" priority="1" operator="lessThan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B192"/>
  <sheetViews>
    <sheetView workbookViewId="0">
      <pane xSplit="1" ySplit="6" topLeftCell="AA151" activePane="bottomRight" state="frozen"/>
      <selection pane="topRight" activeCell="B1" sqref="B1"/>
      <selection pane="bottomLeft" activeCell="A7" sqref="A7"/>
      <selection pane="bottomRight" activeCell="V170" sqref="V170"/>
    </sheetView>
  </sheetViews>
  <sheetFormatPr defaultRowHeight="15" x14ac:dyDescent="0.25"/>
  <cols>
    <col min="1" max="1" width="52.85546875" bestFit="1" customWidth="1"/>
    <col min="2" max="2" width="11.28515625" bestFit="1" customWidth="1"/>
    <col min="3" max="3" width="14.5703125" bestFit="1" customWidth="1"/>
    <col min="4" max="4" width="16.28515625" bestFit="1" customWidth="1"/>
    <col min="5" max="5" width="13.42578125" bestFit="1" customWidth="1"/>
    <col min="6" max="6" width="10.42578125" bestFit="1" customWidth="1"/>
    <col min="7" max="7" width="14.5703125" bestFit="1" customWidth="1"/>
    <col min="8" max="8" width="16.28515625" bestFit="1" customWidth="1"/>
    <col min="9" max="10" width="13.42578125" bestFit="1" customWidth="1"/>
    <col min="11" max="11" width="10.42578125" style="53" bestFit="1" customWidth="1"/>
    <col min="12" max="12" width="14.5703125" style="53" bestFit="1" customWidth="1"/>
    <col min="13" max="13" width="16.28515625" style="53" bestFit="1" customWidth="1"/>
    <col min="14" max="14" width="14.5703125" style="53" bestFit="1" customWidth="1"/>
    <col min="15" max="15" width="10.42578125" style="53" bestFit="1" customWidth="1"/>
    <col min="16" max="16" width="14.5703125" style="53" bestFit="1" customWidth="1"/>
    <col min="17" max="17" width="16.28515625" style="53" bestFit="1" customWidth="1"/>
    <col min="18" max="19" width="13.42578125" style="53" bestFit="1" customWidth="1"/>
    <col min="20" max="20" width="10.42578125" bestFit="1" customWidth="1"/>
    <col min="21" max="21" width="14.5703125" bestFit="1" customWidth="1"/>
    <col min="22" max="22" width="16.28515625" bestFit="1" customWidth="1"/>
    <col min="23" max="23" width="14.5703125" bestFit="1" customWidth="1"/>
    <col min="24" max="24" width="10.42578125" bestFit="1" customWidth="1"/>
    <col min="25" max="25" width="14.5703125" bestFit="1" customWidth="1"/>
    <col min="26" max="26" width="16.28515625" bestFit="1" customWidth="1"/>
    <col min="27" max="28" width="13.42578125" bestFit="1" customWidth="1"/>
    <col min="29" max="29" width="10.42578125" bestFit="1" customWidth="1"/>
    <col min="30" max="30" width="14.5703125" bestFit="1" customWidth="1"/>
    <col min="31" max="31" width="16.28515625" bestFit="1" customWidth="1"/>
    <col min="32" max="32" width="14.5703125" bestFit="1" customWidth="1"/>
    <col min="33" max="33" width="10.42578125" bestFit="1" customWidth="1"/>
    <col min="38" max="38" width="10.42578125" bestFit="1" customWidth="1"/>
    <col min="42" max="42" width="11.42578125" customWidth="1"/>
    <col min="46" max="46" width="12.140625" bestFit="1" customWidth="1"/>
    <col min="74" max="74" width="11.42578125" bestFit="1" customWidth="1"/>
    <col min="75" max="75" width="13.85546875" bestFit="1" customWidth="1"/>
    <col min="76" max="76" width="15.28515625" bestFit="1" customWidth="1"/>
    <col min="77" max="77" width="13.5703125" bestFit="1" customWidth="1"/>
    <col min="78" max="78" width="11.42578125" bestFit="1" customWidth="1"/>
    <col min="79" max="79" width="13.5703125" bestFit="1" customWidth="1"/>
    <col min="80" max="80" width="15.28515625" bestFit="1" customWidth="1"/>
    <col min="81" max="82" width="12.42578125" bestFit="1" customWidth="1"/>
    <col min="83" max="83" width="12.140625" bestFit="1" customWidth="1"/>
    <col min="84" max="84" width="14.5703125" bestFit="1" customWidth="1"/>
    <col min="85" max="85" width="16.28515625" bestFit="1" customWidth="1"/>
    <col min="86" max="86" width="14.5703125" bestFit="1" customWidth="1"/>
    <col min="87" max="87" width="12.140625" bestFit="1" customWidth="1"/>
    <col min="88" max="88" width="14.5703125" bestFit="1" customWidth="1"/>
    <col min="89" max="89" width="16.28515625" bestFit="1" customWidth="1"/>
    <col min="90" max="90" width="13.42578125" bestFit="1" customWidth="1"/>
    <col min="91" max="91" width="14.5703125" bestFit="1" customWidth="1"/>
    <col min="92" max="92" width="12.140625" bestFit="1" customWidth="1"/>
    <col min="93" max="93" width="14.5703125" bestFit="1" customWidth="1"/>
    <col min="94" max="94" width="16.28515625" bestFit="1" customWidth="1"/>
    <col min="95" max="95" width="14.5703125" bestFit="1" customWidth="1"/>
    <col min="96" max="96" width="12.140625" bestFit="1" customWidth="1"/>
    <col min="97" max="97" width="14.5703125" bestFit="1" customWidth="1"/>
    <col min="98" max="98" width="16.28515625" bestFit="1" customWidth="1"/>
    <col min="99" max="99" width="13.42578125" bestFit="1" customWidth="1"/>
    <col min="100" max="100" width="14.5703125" bestFit="1" customWidth="1"/>
    <col min="101" max="101" width="11.5703125" bestFit="1" customWidth="1"/>
    <col min="102" max="102" width="14.5703125" bestFit="1" customWidth="1"/>
    <col min="103" max="103" width="16.28515625" bestFit="1" customWidth="1"/>
    <col min="104" max="104" width="14.5703125" bestFit="1" customWidth="1"/>
    <col min="105" max="105" width="10.42578125" bestFit="1" customWidth="1"/>
    <col min="106" max="106" width="14.5703125" bestFit="1" customWidth="1"/>
    <col min="107" max="107" width="16.28515625" bestFit="1" customWidth="1"/>
    <col min="108" max="109" width="14.5703125" bestFit="1" customWidth="1"/>
  </cols>
  <sheetData>
    <row r="1" spans="1:210" ht="15.75" x14ac:dyDescent="0.25">
      <c r="A1" s="1" t="s">
        <v>0</v>
      </c>
      <c r="B1" s="9"/>
      <c r="C1" s="9"/>
      <c r="D1" s="9"/>
      <c r="E1" s="9"/>
      <c r="F1" s="9"/>
      <c r="G1" s="9"/>
      <c r="H1" s="10"/>
      <c r="I1" s="10"/>
      <c r="J1" s="9"/>
      <c r="K1" s="59"/>
      <c r="L1" s="59"/>
      <c r="M1" s="59"/>
      <c r="N1" s="59"/>
      <c r="O1" s="59"/>
      <c r="P1" s="59"/>
      <c r="Q1" s="60"/>
      <c r="R1" s="60"/>
      <c r="S1" s="60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</row>
    <row r="2" spans="1:210" ht="15.75" x14ac:dyDescent="0.25">
      <c r="A2" s="2" t="s">
        <v>1</v>
      </c>
      <c r="B2" s="9"/>
      <c r="C2" s="9"/>
      <c r="D2" s="9"/>
      <c r="E2" s="9"/>
      <c r="F2" s="9"/>
      <c r="G2" s="9"/>
      <c r="H2" s="10"/>
      <c r="I2" s="10"/>
      <c r="J2" s="9"/>
      <c r="K2" s="59"/>
      <c r="L2" s="59"/>
      <c r="M2" s="59"/>
      <c r="N2" s="59"/>
      <c r="O2" s="59"/>
      <c r="P2" s="59"/>
      <c r="Q2" s="60"/>
      <c r="R2" s="60"/>
      <c r="S2" s="60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</row>
    <row r="3" spans="1:210" x14ac:dyDescent="0.25">
      <c r="A3" s="3"/>
      <c r="B3" s="81" t="s">
        <v>167</v>
      </c>
      <c r="C3" s="82"/>
      <c r="D3" s="82"/>
      <c r="E3" s="82"/>
      <c r="F3" s="82"/>
      <c r="G3" s="82"/>
      <c r="H3" s="82"/>
      <c r="I3" s="82"/>
      <c r="J3" s="83"/>
      <c r="K3" s="90" t="s">
        <v>168</v>
      </c>
      <c r="L3" s="91"/>
      <c r="M3" s="91"/>
      <c r="N3" s="91"/>
      <c r="O3" s="91"/>
      <c r="P3" s="91"/>
      <c r="Q3" s="91"/>
      <c r="R3" s="91"/>
      <c r="S3" s="92"/>
      <c r="T3" s="81" t="s">
        <v>169</v>
      </c>
      <c r="U3" s="82"/>
      <c r="V3" s="82"/>
      <c r="W3" s="82"/>
      <c r="X3" s="82"/>
      <c r="Y3" s="82"/>
      <c r="Z3" s="82"/>
      <c r="AA3" s="82"/>
      <c r="AB3" s="83"/>
      <c r="AC3" s="84" t="s">
        <v>170</v>
      </c>
      <c r="AD3" s="85"/>
      <c r="AE3" s="85"/>
      <c r="AF3" s="85"/>
      <c r="AG3" s="85"/>
      <c r="AH3" s="85"/>
      <c r="AI3" s="85"/>
      <c r="AJ3" s="85"/>
      <c r="AK3" s="86"/>
      <c r="AL3" s="81" t="s">
        <v>171</v>
      </c>
      <c r="AM3" s="82"/>
      <c r="AN3" s="82"/>
      <c r="AO3" s="82"/>
      <c r="AP3" s="82"/>
      <c r="AQ3" s="82"/>
      <c r="AR3" s="82"/>
      <c r="AS3" s="82"/>
      <c r="AT3" s="83"/>
      <c r="AU3" s="84" t="s">
        <v>198</v>
      </c>
      <c r="AV3" s="85"/>
      <c r="AW3" s="85"/>
      <c r="AX3" s="85"/>
      <c r="AY3" s="85"/>
      <c r="AZ3" s="85"/>
      <c r="BA3" s="85"/>
      <c r="BB3" s="85"/>
      <c r="BC3" s="86"/>
      <c r="BD3" s="81" t="s">
        <v>172</v>
      </c>
      <c r="BE3" s="82"/>
      <c r="BF3" s="82"/>
      <c r="BG3" s="82"/>
      <c r="BH3" s="82"/>
      <c r="BI3" s="82"/>
      <c r="BJ3" s="82"/>
      <c r="BK3" s="82"/>
      <c r="BL3" s="83"/>
      <c r="BM3" s="84" t="s">
        <v>173</v>
      </c>
      <c r="BN3" s="85"/>
      <c r="BO3" s="85"/>
      <c r="BP3" s="85"/>
      <c r="BQ3" s="85"/>
      <c r="BR3" s="85"/>
      <c r="BS3" s="85"/>
      <c r="BT3" s="85"/>
      <c r="BU3" s="86"/>
      <c r="BV3" s="81" t="s">
        <v>174</v>
      </c>
      <c r="BW3" s="82"/>
      <c r="BX3" s="82"/>
      <c r="BY3" s="82"/>
      <c r="BZ3" s="82"/>
      <c r="CA3" s="82"/>
      <c r="CB3" s="82"/>
      <c r="CC3" s="82"/>
      <c r="CD3" s="83"/>
      <c r="CE3" s="84" t="s">
        <v>175</v>
      </c>
      <c r="CF3" s="85"/>
      <c r="CG3" s="85"/>
      <c r="CH3" s="85"/>
      <c r="CI3" s="85"/>
      <c r="CJ3" s="85"/>
      <c r="CK3" s="85"/>
      <c r="CL3" s="85"/>
      <c r="CM3" s="86"/>
      <c r="CN3" s="81" t="s">
        <v>176</v>
      </c>
      <c r="CO3" s="82"/>
      <c r="CP3" s="82"/>
      <c r="CQ3" s="82"/>
      <c r="CR3" s="82"/>
      <c r="CS3" s="82"/>
      <c r="CT3" s="82"/>
      <c r="CU3" s="82"/>
      <c r="CV3" s="83"/>
      <c r="CW3" s="84" t="s">
        <v>177</v>
      </c>
      <c r="CX3" s="85"/>
      <c r="CY3" s="85"/>
      <c r="CZ3" s="85"/>
      <c r="DA3" s="85"/>
      <c r="DB3" s="85"/>
      <c r="DC3" s="85"/>
      <c r="DD3" s="85"/>
      <c r="DE3" s="86"/>
      <c r="DH3" s="90" t="s">
        <v>168</v>
      </c>
      <c r="DI3" s="91"/>
      <c r="DJ3" s="91"/>
      <c r="DK3" s="91"/>
      <c r="DL3" s="91"/>
      <c r="DM3" s="91"/>
      <c r="DN3" s="91"/>
      <c r="DO3" s="91"/>
      <c r="DP3" s="92"/>
      <c r="DQ3" s="81" t="s">
        <v>169</v>
      </c>
      <c r="DR3" s="82"/>
      <c r="DS3" s="82"/>
      <c r="DT3" s="82"/>
      <c r="DU3" s="82"/>
      <c r="DV3" s="82"/>
      <c r="DW3" s="82"/>
      <c r="DX3" s="82"/>
      <c r="DY3" s="83"/>
      <c r="DZ3" s="84" t="s">
        <v>170</v>
      </c>
      <c r="EA3" s="85"/>
      <c r="EB3" s="85"/>
      <c r="EC3" s="85"/>
      <c r="ED3" s="85"/>
      <c r="EE3" s="85"/>
      <c r="EF3" s="85"/>
      <c r="EG3" s="85"/>
      <c r="EH3" s="86"/>
      <c r="EI3" s="81" t="s">
        <v>171</v>
      </c>
      <c r="EJ3" s="82"/>
      <c r="EK3" s="82"/>
      <c r="EL3" s="82"/>
      <c r="EM3" s="82"/>
      <c r="EN3" s="82"/>
      <c r="EO3" s="82"/>
      <c r="EP3" s="82"/>
      <c r="EQ3" s="83"/>
      <c r="ER3" s="84" t="s">
        <v>198</v>
      </c>
      <c r="ES3" s="85"/>
      <c r="ET3" s="85"/>
      <c r="EU3" s="85"/>
      <c r="EV3" s="85"/>
      <c r="EW3" s="85"/>
      <c r="EX3" s="85"/>
      <c r="EY3" s="85"/>
      <c r="EZ3" s="86"/>
      <c r="FA3" s="81" t="s">
        <v>172</v>
      </c>
      <c r="FB3" s="82"/>
      <c r="FC3" s="82"/>
      <c r="FD3" s="82"/>
      <c r="FE3" s="82"/>
      <c r="FF3" s="82"/>
      <c r="FG3" s="82"/>
      <c r="FH3" s="82"/>
      <c r="FI3" s="83"/>
      <c r="FJ3" s="84" t="s">
        <v>173</v>
      </c>
      <c r="FK3" s="85"/>
      <c r="FL3" s="85"/>
      <c r="FM3" s="85"/>
      <c r="FN3" s="85"/>
      <c r="FO3" s="85"/>
      <c r="FP3" s="85"/>
      <c r="FQ3" s="85"/>
      <c r="FR3" s="86"/>
      <c r="FS3" s="81" t="s">
        <v>174</v>
      </c>
      <c r="FT3" s="82"/>
      <c r="FU3" s="82"/>
      <c r="FV3" s="82"/>
      <c r="FW3" s="82"/>
      <c r="FX3" s="82"/>
      <c r="FY3" s="82"/>
      <c r="FZ3" s="82"/>
      <c r="GA3" s="83"/>
      <c r="GB3" s="84" t="s">
        <v>175</v>
      </c>
      <c r="GC3" s="85"/>
      <c r="GD3" s="85"/>
      <c r="GE3" s="85"/>
      <c r="GF3" s="85"/>
      <c r="GG3" s="85"/>
      <c r="GH3" s="85"/>
      <c r="GI3" s="85"/>
      <c r="GJ3" s="86"/>
      <c r="GK3" s="81" t="s">
        <v>176</v>
      </c>
      <c r="GL3" s="82"/>
      <c r="GM3" s="82"/>
      <c r="GN3" s="82"/>
      <c r="GO3" s="82"/>
      <c r="GP3" s="82"/>
      <c r="GQ3" s="82"/>
      <c r="GR3" s="82"/>
      <c r="GS3" s="83"/>
      <c r="GT3" s="84" t="s">
        <v>177</v>
      </c>
      <c r="GU3" s="85"/>
      <c r="GV3" s="85"/>
      <c r="GW3" s="85"/>
      <c r="GX3" s="85"/>
      <c r="GY3" s="85"/>
      <c r="GZ3" s="85"/>
      <c r="HA3" s="85"/>
      <c r="HB3" s="86"/>
    </row>
    <row r="4" spans="1:210" x14ac:dyDescent="0.25">
      <c r="A4" s="3"/>
      <c r="B4" s="81" t="s">
        <v>178</v>
      </c>
      <c r="C4" s="82"/>
      <c r="D4" s="82"/>
      <c r="E4" s="83"/>
      <c r="F4" s="81" t="s">
        <v>179</v>
      </c>
      <c r="G4" s="82"/>
      <c r="H4" s="82"/>
      <c r="I4" s="83"/>
      <c r="J4" s="12" t="s">
        <v>180</v>
      </c>
      <c r="K4" s="87" t="s">
        <v>178</v>
      </c>
      <c r="L4" s="88"/>
      <c r="M4" s="88"/>
      <c r="N4" s="89"/>
      <c r="O4" s="87" t="s">
        <v>179</v>
      </c>
      <c r="P4" s="88"/>
      <c r="Q4" s="88"/>
      <c r="R4" s="89"/>
      <c r="S4" s="61" t="s">
        <v>180</v>
      </c>
      <c r="T4" s="81" t="s">
        <v>178</v>
      </c>
      <c r="U4" s="82"/>
      <c r="V4" s="82"/>
      <c r="W4" s="83"/>
      <c r="X4" s="81" t="s">
        <v>179</v>
      </c>
      <c r="Y4" s="82"/>
      <c r="Z4" s="82"/>
      <c r="AA4" s="83"/>
      <c r="AB4" s="12" t="s">
        <v>180</v>
      </c>
      <c r="AC4" s="81" t="s">
        <v>178</v>
      </c>
      <c r="AD4" s="82"/>
      <c r="AE4" s="82"/>
      <c r="AF4" s="83"/>
      <c r="AG4" s="81" t="s">
        <v>179</v>
      </c>
      <c r="AH4" s="82"/>
      <c r="AI4" s="82"/>
      <c r="AJ4" s="83"/>
      <c r="AK4" s="12" t="s">
        <v>180</v>
      </c>
      <c r="AL4" s="81" t="s">
        <v>178</v>
      </c>
      <c r="AM4" s="82"/>
      <c r="AN4" s="82"/>
      <c r="AO4" s="83"/>
      <c r="AP4" s="81" t="s">
        <v>179</v>
      </c>
      <c r="AQ4" s="82"/>
      <c r="AR4" s="82"/>
      <c r="AS4" s="83"/>
      <c r="AT4" s="12" t="s">
        <v>180</v>
      </c>
      <c r="AU4" s="81" t="s">
        <v>178</v>
      </c>
      <c r="AV4" s="82"/>
      <c r="AW4" s="82"/>
      <c r="AX4" s="83"/>
      <c r="AY4" s="81" t="s">
        <v>179</v>
      </c>
      <c r="AZ4" s="82"/>
      <c r="BA4" s="82"/>
      <c r="BB4" s="83"/>
      <c r="BC4" s="12" t="s">
        <v>180</v>
      </c>
      <c r="BD4" s="81" t="s">
        <v>178</v>
      </c>
      <c r="BE4" s="82"/>
      <c r="BF4" s="82"/>
      <c r="BG4" s="83"/>
      <c r="BH4" s="81" t="s">
        <v>179</v>
      </c>
      <c r="BI4" s="82"/>
      <c r="BJ4" s="82"/>
      <c r="BK4" s="83"/>
      <c r="BL4" s="12" t="s">
        <v>180</v>
      </c>
      <c r="BM4" s="81" t="s">
        <v>178</v>
      </c>
      <c r="BN4" s="82"/>
      <c r="BO4" s="82"/>
      <c r="BP4" s="83"/>
      <c r="BQ4" s="81" t="s">
        <v>179</v>
      </c>
      <c r="BR4" s="82"/>
      <c r="BS4" s="82"/>
      <c r="BT4" s="83"/>
      <c r="BU4" s="12" t="s">
        <v>180</v>
      </c>
      <c r="BV4" s="81" t="s">
        <v>178</v>
      </c>
      <c r="BW4" s="82"/>
      <c r="BX4" s="82"/>
      <c r="BY4" s="83"/>
      <c r="BZ4" s="81" t="s">
        <v>179</v>
      </c>
      <c r="CA4" s="82"/>
      <c r="CB4" s="82"/>
      <c r="CC4" s="83"/>
      <c r="CD4" s="12" t="s">
        <v>180</v>
      </c>
      <c r="CE4" s="81" t="s">
        <v>178</v>
      </c>
      <c r="CF4" s="82"/>
      <c r="CG4" s="82"/>
      <c r="CH4" s="83"/>
      <c r="CI4" s="81" t="s">
        <v>179</v>
      </c>
      <c r="CJ4" s="82"/>
      <c r="CK4" s="82"/>
      <c r="CL4" s="83"/>
      <c r="CM4" s="12" t="s">
        <v>180</v>
      </c>
      <c r="CN4" s="81" t="s">
        <v>178</v>
      </c>
      <c r="CO4" s="82"/>
      <c r="CP4" s="82"/>
      <c r="CQ4" s="83"/>
      <c r="CR4" s="81" t="s">
        <v>179</v>
      </c>
      <c r="CS4" s="82"/>
      <c r="CT4" s="82"/>
      <c r="CU4" s="83"/>
      <c r="CV4" s="12" t="s">
        <v>180</v>
      </c>
      <c r="CW4" s="81" t="s">
        <v>178</v>
      </c>
      <c r="CX4" s="82"/>
      <c r="CY4" s="82"/>
      <c r="CZ4" s="83"/>
      <c r="DA4" s="81" t="s">
        <v>179</v>
      </c>
      <c r="DB4" s="82"/>
      <c r="DC4" s="82"/>
      <c r="DD4" s="83"/>
      <c r="DE4" s="12" t="s">
        <v>180</v>
      </c>
      <c r="DH4" s="87" t="s">
        <v>178</v>
      </c>
      <c r="DI4" s="88"/>
      <c r="DJ4" s="88"/>
      <c r="DK4" s="89"/>
      <c r="DL4" s="87" t="s">
        <v>179</v>
      </c>
      <c r="DM4" s="88"/>
      <c r="DN4" s="88"/>
      <c r="DO4" s="89"/>
      <c r="DP4" s="61" t="s">
        <v>180</v>
      </c>
      <c r="DQ4" s="81" t="s">
        <v>178</v>
      </c>
      <c r="DR4" s="82"/>
      <c r="DS4" s="82"/>
      <c r="DT4" s="83"/>
      <c r="DU4" s="81" t="s">
        <v>179</v>
      </c>
      <c r="DV4" s="82"/>
      <c r="DW4" s="82"/>
      <c r="DX4" s="83"/>
      <c r="DY4" s="12" t="s">
        <v>180</v>
      </c>
      <c r="DZ4" s="81" t="s">
        <v>178</v>
      </c>
      <c r="EA4" s="82"/>
      <c r="EB4" s="82"/>
      <c r="EC4" s="83"/>
      <c r="ED4" s="81" t="s">
        <v>179</v>
      </c>
      <c r="EE4" s="82"/>
      <c r="EF4" s="82"/>
      <c r="EG4" s="83"/>
      <c r="EH4" s="12" t="s">
        <v>180</v>
      </c>
      <c r="EI4" s="81" t="s">
        <v>178</v>
      </c>
      <c r="EJ4" s="82"/>
      <c r="EK4" s="82"/>
      <c r="EL4" s="83"/>
      <c r="EM4" s="81" t="s">
        <v>179</v>
      </c>
      <c r="EN4" s="82"/>
      <c r="EO4" s="82"/>
      <c r="EP4" s="83"/>
      <c r="EQ4" s="12" t="s">
        <v>180</v>
      </c>
      <c r="ER4" s="81" t="s">
        <v>178</v>
      </c>
      <c r="ES4" s="82"/>
      <c r="ET4" s="82"/>
      <c r="EU4" s="83"/>
      <c r="EV4" s="81" t="s">
        <v>179</v>
      </c>
      <c r="EW4" s="82"/>
      <c r="EX4" s="82"/>
      <c r="EY4" s="83"/>
      <c r="EZ4" s="12" t="s">
        <v>180</v>
      </c>
      <c r="FA4" s="81" t="s">
        <v>178</v>
      </c>
      <c r="FB4" s="82"/>
      <c r="FC4" s="82"/>
      <c r="FD4" s="83"/>
      <c r="FE4" s="81" t="s">
        <v>179</v>
      </c>
      <c r="FF4" s="82"/>
      <c r="FG4" s="82"/>
      <c r="FH4" s="83"/>
      <c r="FI4" s="12" t="s">
        <v>180</v>
      </c>
      <c r="FJ4" s="81" t="s">
        <v>178</v>
      </c>
      <c r="FK4" s="82"/>
      <c r="FL4" s="82"/>
      <c r="FM4" s="83"/>
      <c r="FN4" s="81" t="s">
        <v>179</v>
      </c>
      <c r="FO4" s="82"/>
      <c r="FP4" s="82"/>
      <c r="FQ4" s="83"/>
      <c r="FR4" s="12" t="s">
        <v>180</v>
      </c>
      <c r="FS4" s="81" t="s">
        <v>178</v>
      </c>
      <c r="FT4" s="82"/>
      <c r="FU4" s="82"/>
      <c r="FV4" s="83"/>
      <c r="FW4" s="81" t="s">
        <v>179</v>
      </c>
      <c r="FX4" s="82"/>
      <c r="FY4" s="82"/>
      <c r="FZ4" s="83"/>
      <c r="GA4" s="12" t="s">
        <v>180</v>
      </c>
      <c r="GB4" s="81" t="s">
        <v>178</v>
      </c>
      <c r="GC4" s="82"/>
      <c r="GD4" s="82"/>
      <c r="GE4" s="83"/>
      <c r="GF4" s="81" t="s">
        <v>179</v>
      </c>
      <c r="GG4" s="82"/>
      <c r="GH4" s="82"/>
      <c r="GI4" s="83"/>
      <c r="GJ4" s="12" t="s">
        <v>180</v>
      </c>
      <c r="GK4" s="81" t="s">
        <v>178</v>
      </c>
      <c r="GL4" s="82"/>
      <c r="GM4" s="82"/>
      <c r="GN4" s="83"/>
      <c r="GO4" s="81" t="s">
        <v>179</v>
      </c>
      <c r="GP4" s="82"/>
      <c r="GQ4" s="82"/>
      <c r="GR4" s="83"/>
      <c r="GS4" s="12" t="s">
        <v>180</v>
      </c>
      <c r="GT4" s="81" t="s">
        <v>178</v>
      </c>
      <c r="GU4" s="82"/>
      <c r="GV4" s="82"/>
      <c r="GW4" s="83"/>
      <c r="GX4" s="81" t="s">
        <v>179</v>
      </c>
      <c r="GY4" s="82"/>
      <c r="GZ4" s="82"/>
      <c r="HA4" s="83"/>
      <c r="HB4" s="12" t="s">
        <v>180</v>
      </c>
    </row>
    <row r="5" spans="1:210" x14ac:dyDescent="0.25">
      <c r="A5" s="4"/>
      <c r="B5" s="12" t="s">
        <v>181</v>
      </c>
      <c r="C5" s="12" t="s">
        <v>182</v>
      </c>
      <c r="D5" s="12" t="s">
        <v>183</v>
      </c>
      <c r="E5" s="12" t="s">
        <v>184</v>
      </c>
      <c r="F5" s="12" t="s">
        <v>181</v>
      </c>
      <c r="G5" s="12" t="s">
        <v>182</v>
      </c>
      <c r="H5" s="12" t="s">
        <v>183</v>
      </c>
      <c r="I5" s="12" t="s">
        <v>184</v>
      </c>
      <c r="J5" s="12"/>
      <c r="K5" s="61" t="s">
        <v>181</v>
      </c>
      <c r="L5" s="61" t="s">
        <v>182</v>
      </c>
      <c r="M5" s="61" t="s">
        <v>183</v>
      </c>
      <c r="N5" s="61" t="s">
        <v>184</v>
      </c>
      <c r="O5" s="61" t="s">
        <v>181</v>
      </c>
      <c r="P5" s="61" t="s">
        <v>182</v>
      </c>
      <c r="Q5" s="61" t="s">
        <v>183</v>
      </c>
      <c r="R5" s="61" t="s">
        <v>184</v>
      </c>
      <c r="S5" s="61"/>
      <c r="T5" s="12" t="s">
        <v>181</v>
      </c>
      <c r="U5" s="12" t="s">
        <v>182</v>
      </c>
      <c r="V5" s="12" t="s">
        <v>183</v>
      </c>
      <c r="W5" s="12" t="s">
        <v>184</v>
      </c>
      <c r="X5" s="12" t="s">
        <v>181</v>
      </c>
      <c r="Y5" s="12" t="s">
        <v>182</v>
      </c>
      <c r="Z5" s="12" t="s">
        <v>183</v>
      </c>
      <c r="AA5" s="12" t="s">
        <v>184</v>
      </c>
      <c r="AB5" s="12"/>
      <c r="AC5" s="12" t="s">
        <v>181</v>
      </c>
      <c r="AD5" s="12" t="s">
        <v>182</v>
      </c>
      <c r="AE5" s="12" t="s">
        <v>183</v>
      </c>
      <c r="AF5" s="12" t="s">
        <v>184</v>
      </c>
      <c r="AG5" s="12" t="s">
        <v>181</v>
      </c>
      <c r="AH5" s="12" t="s">
        <v>182</v>
      </c>
      <c r="AI5" s="12" t="s">
        <v>183</v>
      </c>
      <c r="AJ5" s="12" t="s">
        <v>184</v>
      </c>
      <c r="AK5" s="12"/>
      <c r="AL5" s="12" t="s">
        <v>181</v>
      </c>
      <c r="AM5" s="12" t="s">
        <v>182</v>
      </c>
      <c r="AN5" s="12" t="s">
        <v>183</v>
      </c>
      <c r="AO5" s="12" t="s">
        <v>184</v>
      </c>
      <c r="AP5" s="12" t="s">
        <v>181</v>
      </c>
      <c r="AQ5" s="12" t="s">
        <v>182</v>
      </c>
      <c r="AR5" s="12" t="s">
        <v>183</v>
      </c>
      <c r="AS5" s="12" t="s">
        <v>184</v>
      </c>
      <c r="AT5" s="12"/>
      <c r="AU5" s="12" t="s">
        <v>181</v>
      </c>
      <c r="AV5" s="12" t="s">
        <v>182</v>
      </c>
      <c r="AW5" s="12" t="s">
        <v>183</v>
      </c>
      <c r="AX5" s="12" t="s">
        <v>184</v>
      </c>
      <c r="AY5" s="12" t="s">
        <v>181</v>
      </c>
      <c r="AZ5" s="12" t="s">
        <v>182</v>
      </c>
      <c r="BA5" s="12" t="s">
        <v>183</v>
      </c>
      <c r="BB5" s="12" t="s">
        <v>184</v>
      </c>
      <c r="BC5" s="12"/>
      <c r="BD5" s="12" t="s">
        <v>181</v>
      </c>
      <c r="BE5" s="12" t="s">
        <v>182</v>
      </c>
      <c r="BF5" s="12" t="s">
        <v>183</v>
      </c>
      <c r="BG5" s="12" t="s">
        <v>184</v>
      </c>
      <c r="BH5" s="12" t="s">
        <v>181</v>
      </c>
      <c r="BI5" s="12" t="s">
        <v>182</v>
      </c>
      <c r="BJ5" s="12" t="s">
        <v>183</v>
      </c>
      <c r="BK5" s="12" t="s">
        <v>184</v>
      </c>
      <c r="BL5" s="12"/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181</v>
      </c>
      <c r="BR5" s="12" t="s">
        <v>182</v>
      </c>
      <c r="BS5" s="12" t="s">
        <v>183</v>
      </c>
      <c r="BT5" s="12" t="s">
        <v>184</v>
      </c>
      <c r="BU5" s="12"/>
      <c r="BV5" s="12" t="s">
        <v>181</v>
      </c>
      <c r="BW5" s="12" t="s">
        <v>182</v>
      </c>
      <c r="BX5" s="12" t="s">
        <v>183</v>
      </c>
      <c r="BY5" s="12" t="s">
        <v>184</v>
      </c>
      <c r="BZ5" s="12" t="s">
        <v>181</v>
      </c>
      <c r="CA5" s="12" t="s">
        <v>182</v>
      </c>
      <c r="CB5" s="12" t="s">
        <v>183</v>
      </c>
      <c r="CC5" s="12" t="s">
        <v>184</v>
      </c>
      <c r="CD5" s="12"/>
      <c r="CE5" s="12" t="s">
        <v>181</v>
      </c>
      <c r="CF5" s="12" t="s">
        <v>182</v>
      </c>
      <c r="CG5" s="12" t="s">
        <v>183</v>
      </c>
      <c r="CH5" s="12" t="s">
        <v>184</v>
      </c>
      <c r="CI5" s="12" t="s">
        <v>181</v>
      </c>
      <c r="CJ5" s="12" t="s">
        <v>182</v>
      </c>
      <c r="CK5" s="12" t="s">
        <v>183</v>
      </c>
      <c r="CL5" s="12" t="s">
        <v>184</v>
      </c>
      <c r="CM5" s="12"/>
      <c r="CN5" s="12" t="s">
        <v>181</v>
      </c>
      <c r="CO5" s="12" t="s">
        <v>182</v>
      </c>
      <c r="CP5" s="12" t="s">
        <v>183</v>
      </c>
      <c r="CQ5" s="12" t="s">
        <v>184</v>
      </c>
      <c r="CR5" s="12" t="s">
        <v>181</v>
      </c>
      <c r="CS5" s="12" t="s">
        <v>182</v>
      </c>
      <c r="CT5" s="12" t="s">
        <v>183</v>
      </c>
      <c r="CU5" s="12" t="s">
        <v>184</v>
      </c>
      <c r="CV5" s="12"/>
      <c r="CW5" s="12" t="s">
        <v>181</v>
      </c>
      <c r="CX5" s="12" t="s">
        <v>182</v>
      </c>
      <c r="CY5" s="12" t="s">
        <v>183</v>
      </c>
      <c r="CZ5" s="12" t="s">
        <v>184</v>
      </c>
      <c r="DA5" s="12" t="s">
        <v>181</v>
      </c>
      <c r="DB5" s="12" t="s">
        <v>182</v>
      </c>
      <c r="DC5" s="12" t="s">
        <v>183</v>
      </c>
      <c r="DD5" s="12" t="s">
        <v>184</v>
      </c>
      <c r="DE5" s="12"/>
      <c r="DH5" s="61" t="s">
        <v>181</v>
      </c>
      <c r="DI5" s="61" t="s">
        <v>182</v>
      </c>
      <c r="DJ5" s="61" t="s">
        <v>183</v>
      </c>
      <c r="DK5" s="61" t="s">
        <v>184</v>
      </c>
      <c r="DL5" s="61" t="s">
        <v>181</v>
      </c>
      <c r="DM5" s="61" t="s">
        <v>182</v>
      </c>
      <c r="DN5" s="61" t="s">
        <v>183</v>
      </c>
      <c r="DO5" s="61" t="s">
        <v>184</v>
      </c>
      <c r="DP5" s="61"/>
      <c r="DQ5" s="12" t="s">
        <v>181</v>
      </c>
      <c r="DR5" s="12" t="s">
        <v>182</v>
      </c>
      <c r="DS5" s="12" t="s">
        <v>183</v>
      </c>
      <c r="DT5" s="12" t="s">
        <v>184</v>
      </c>
      <c r="DU5" s="12" t="s">
        <v>181</v>
      </c>
      <c r="DV5" s="12" t="s">
        <v>182</v>
      </c>
      <c r="DW5" s="12" t="s">
        <v>183</v>
      </c>
      <c r="DX5" s="12" t="s">
        <v>184</v>
      </c>
      <c r="DY5" s="12"/>
      <c r="DZ5" s="12" t="s">
        <v>181</v>
      </c>
      <c r="EA5" s="12" t="s">
        <v>182</v>
      </c>
      <c r="EB5" s="12" t="s">
        <v>183</v>
      </c>
      <c r="EC5" s="12" t="s">
        <v>184</v>
      </c>
      <c r="ED5" s="12" t="s">
        <v>181</v>
      </c>
      <c r="EE5" s="12" t="s">
        <v>182</v>
      </c>
      <c r="EF5" s="12" t="s">
        <v>183</v>
      </c>
      <c r="EG5" s="12" t="s">
        <v>184</v>
      </c>
      <c r="EH5" s="12"/>
      <c r="EI5" s="12" t="s">
        <v>181</v>
      </c>
      <c r="EJ5" s="12" t="s">
        <v>182</v>
      </c>
      <c r="EK5" s="12" t="s">
        <v>183</v>
      </c>
      <c r="EL5" s="12" t="s">
        <v>184</v>
      </c>
      <c r="EM5" s="12" t="s">
        <v>181</v>
      </c>
      <c r="EN5" s="12" t="s">
        <v>182</v>
      </c>
      <c r="EO5" s="12" t="s">
        <v>183</v>
      </c>
      <c r="EP5" s="12" t="s">
        <v>184</v>
      </c>
      <c r="EQ5" s="12"/>
      <c r="ER5" s="12" t="s">
        <v>181</v>
      </c>
      <c r="ES5" s="12" t="s">
        <v>182</v>
      </c>
      <c r="ET5" s="12" t="s">
        <v>183</v>
      </c>
      <c r="EU5" s="12" t="s">
        <v>184</v>
      </c>
      <c r="EV5" s="12" t="s">
        <v>181</v>
      </c>
      <c r="EW5" s="12" t="s">
        <v>182</v>
      </c>
      <c r="EX5" s="12" t="s">
        <v>183</v>
      </c>
      <c r="EY5" s="12" t="s">
        <v>184</v>
      </c>
      <c r="EZ5" s="12"/>
      <c r="FA5" s="12" t="s">
        <v>181</v>
      </c>
      <c r="FB5" s="12" t="s">
        <v>182</v>
      </c>
      <c r="FC5" s="12" t="s">
        <v>183</v>
      </c>
      <c r="FD5" s="12" t="s">
        <v>184</v>
      </c>
      <c r="FE5" s="12" t="s">
        <v>181</v>
      </c>
      <c r="FF5" s="12" t="s">
        <v>182</v>
      </c>
      <c r="FG5" s="12" t="s">
        <v>183</v>
      </c>
      <c r="FH5" s="12" t="s">
        <v>184</v>
      </c>
      <c r="FI5" s="12"/>
      <c r="FJ5" s="12" t="s">
        <v>181</v>
      </c>
      <c r="FK5" s="12" t="s">
        <v>182</v>
      </c>
      <c r="FL5" s="12" t="s">
        <v>183</v>
      </c>
      <c r="FM5" s="12" t="s">
        <v>184</v>
      </c>
      <c r="FN5" s="12" t="s">
        <v>181</v>
      </c>
      <c r="FO5" s="12" t="s">
        <v>182</v>
      </c>
      <c r="FP5" s="12" t="s">
        <v>183</v>
      </c>
      <c r="FQ5" s="12" t="s">
        <v>184</v>
      </c>
      <c r="FR5" s="12"/>
      <c r="FS5" s="12" t="s">
        <v>181</v>
      </c>
      <c r="FT5" s="12" t="s">
        <v>182</v>
      </c>
      <c r="FU5" s="12" t="s">
        <v>183</v>
      </c>
      <c r="FV5" s="12" t="s">
        <v>184</v>
      </c>
      <c r="FW5" s="12" t="s">
        <v>181</v>
      </c>
      <c r="FX5" s="12" t="s">
        <v>182</v>
      </c>
      <c r="FY5" s="12" t="s">
        <v>183</v>
      </c>
      <c r="FZ5" s="12" t="s">
        <v>184</v>
      </c>
      <c r="GA5" s="12"/>
      <c r="GB5" s="12" t="s">
        <v>181</v>
      </c>
      <c r="GC5" s="12" t="s">
        <v>182</v>
      </c>
      <c r="GD5" s="12" t="s">
        <v>183</v>
      </c>
      <c r="GE5" s="12" t="s">
        <v>184</v>
      </c>
      <c r="GF5" s="12" t="s">
        <v>181</v>
      </c>
      <c r="GG5" s="12" t="s">
        <v>182</v>
      </c>
      <c r="GH5" s="12" t="s">
        <v>183</v>
      </c>
      <c r="GI5" s="12" t="s">
        <v>184</v>
      </c>
      <c r="GJ5" s="12"/>
      <c r="GK5" s="12" t="s">
        <v>181</v>
      </c>
      <c r="GL5" s="12" t="s">
        <v>182</v>
      </c>
      <c r="GM5" s="12" t="s">
        <v>183</v>
      </c>
      <c r="GN5" s="12" t="s">
        <v>184</v>
      </c>
      <c r="GO5" s="12" t="s">
        <v>181</v>
      </c>
      <c r="GP5" s="12" t="s">
        <v>182</v>
      </c>
      <c r="GQ5" s="12" t="s">
        <v>183</v>
      </c>
      <c r="GR5" s="12" t="s">
        <v>184</v>
      </c>
      <c r="GS5" s="12"/>
      <c r="GT5" s="12" t="s">
        <v>181</v>
      </c>
      <c r="GU5" s="12" t="s">
        <v>182</v>
      </c>
      <c r="GV5" s="12" t="s">
        <v>183</v>
      </c>
      <c r="GW5" s="12" t="s">
        <v>184</v>
      </c>
      <c r="GX5" s="12" t="s">
        <v>181</v>
      </c>
      <c r="GY5" s="12" t="s">
        <v>182</v>
      </c>
      <c r="GZ5" s="12" t="s">
        <v>183</v>
      </c>
      <c r="HA5" s="12" t="s">
        <v>184</v>
      </c>
      <c r="HB5" s="12"/>
    </row>
    <row r="6" spans="1:210" x14ac:dyDescent="0.25">
      <c r="A6" s="5" t="s">
        <v>2</v>
      </c>
      <c r="B6" s="13">
        <f>SUM(B7:B15)</f>
        <v>247</v>
      </c>
      <c r="C6" s="13">
        <f t="shared" ref="C6:J6" si="0">SUM(C7:C15)</f>
        <v>177052</v>
      </c>
      <c r="D6" s="13">
        <f t="shared" si="0"/>
        <v>1497616</v>
      </c>
      <c r="E6" s="13">
        <f t="shared" si="0"/>
        <v>99177</v>
      </c>
      <c r="F6" s="13">
        <f t="shared" si="0"/>
        <v>283</v>
      </c>
      <c r="G6" s="13">
        <f t="shared" si="0"/>
        <v>177778</v>
      </c>
      <c r="H6" s="13">
        <f t="shared" si="0"/>
        <v>1376649</v>
      </c>
      <c r="I6" s="13">
        <f t="shared" si="0"/>
        <v>87936</v>
      </c>
      <c r="J6" s="13">
        <f t="shared" si="0"/>
        <v>60689</v>
      </c>
      <c r="K6" s="13">
        <f>SUM(K7:K15)</f>
        <v>263</v>
      </c>
      <c r="L6" s="13">
        <f t="shared" ref="L6:S6" si="1">SUM(L7:L15)</f>
        <v>184411</v>
      </c>
      <c r="M6" s="13">
        <f t="shared" si="1"/>
        <v>1538169</v>
      </c>
      <c r="N6" s="13">
        <f t="shared" si="1"/>
        <v>100749</v>
      </c>
      <c r="O6" s="13">
        <f t="shared" si="1"/>
        <v>317</v>
      </c>
      <c r="P6" s="13">
        <f t="shared" si="1"/>
        <v>184872</v>
      </c>
      <c r="Q6" s="13">
        <f t="shared" si="1"/>
        <v>1413774</v>
      </c>
      <c r="R6" s="13">
        <f t="shared" si="1"/>
        <v>91165</v>
      </c>
      <c r="S6" s="13">
        <f t="shared" si="1"/>
        <v>64718</v>
      </c>
      <c r="T6" s="13">
        <f>SUM(T7:T15)</f>
        <v>357</v>
      </c>
      <c r="U6" s="13">
        <f t="shared" ref="U6:AB6" si="2">SUM(U7:U15)</f>
        <v>190866</v>
      </c>
      <c r="V6" s="13">
        <f t="shared" si="2"/>
        <v>1569184</v>
      </c>
      <c r="W6" s="13">
        <f t="shared" si="2"/>
        <v>102795</v>
      </c>
      <c r="X6" s="13">
        <f t="shared" si="2"/>
        <v>377</v>
      </c>
      <c r="Y6" s="13">
        <f t="shared" si="2"/>
        <v>190209</v>
      </c>
      <c r="Z6" s="13">
        <f t="shared" si="2"/>
        <v>1445214</v>
      </c>
      <c r="AA6" s="13">
        <f t="shared" si="2"/>
        <v>93092</v>
      </c>
      <c r="AB6" s="13">
        <f t="shared" si="2"/>
        <v>69425</v>
      </c>
      <c r="AC6" s="13">
        <f>SUM(AC7:AC15)</f>
        <v>538</v>
      </c>
      <c r="AD6" s="13">
        <f t="shared" ref="AD6:AK6" si="3">SUM(AD7:AD15)</f>
        <v>195421</v>
      </c>
      <c r="AE6" s="13">
        <f t="shared" si="3"/>
        <v>1592987</v>
      </c>
      <c r="AF6" s="13">
        <f t="shared" si="3"/>
        <v>104190</v>
      </c>
      <c r="AG6" s="13">
        <f t="shared" si="3"/>
        <v>497</v>
      </c>
      <c r="AH6" s="13">
        <f t="shared" si="3"/>
        <v>195814</v>
      </c>
      <c r="AI6" s="13">
        <f t="shared" si="3"/>
        <v>1466359</v>
      </c>
      <c r="AJ6" s="13">
        <f t="shared" si="3"/>
        <v>94406</v>
      </c>
      <c r="AK6" s="13">
        <f t="shared" si="3"/>
        <v>73000</v>
      </c>
      <c r="AL6" s="13">
        <f>SUM(AL7:AL15)</f>
        <v>814</v>
      </c>
      <c r="AM6" s="13">
        <f t="shared" ref="AM6:AT6" si="4">SUM(AM7:AM15)</f>
        <v>203790</v>
      </c>
      <c r="AN6" s="13">
        <f t="shared" si="4"/>
        <v>1603316</v>
      </c>
      <c r="AO6" s="13">
        <f t="shared" si="4"/>
        <v>102491</v>
      </c>
      <c r="AP6" s="13">
        <f t="shared" si="4"/>
        <v>735</v>
      </c>
      <c r="AQ6" s="13">
        <f t="shared" si="4"/>
        <v>203904</v>
      </c>
      <c r="AR6" s="13">
        <f t="shared" si="4"/>
        <v>1483308</v>
      </c>
      <c r="AS6" s="13">
        <f t="shared" si="4"/>
        <v>94471</v>
      </c>
      <c r="AT6" s="13">
        <f t="shared" si="4"/>
        <v>73127</v>
      </c>
      <c r="AU6" s="13">
        <f>SUM(AU7:AU15)</f>
        <v>1116</v>
      </c>
      <c r="AV6" s="13">
        <f t="shared" ref="AV6:BC6" si="5">SUM(AV7:AV15)</f>
        <v>209939</v>
      </c>
      <c r="AW6" s="13">
        <f t="shared" si="5"/>
        <v>1613905</v>
      </c>
      <c r="AX6" s="13">
        <f t="shared" si="5"/>
        <v>102055</v>
      </c>
      <c r="AY6" s="13">
        <f t="shared" si="5"/>
        <v>963</v>
      </c>
      <c r="AZ6" s="13">
        <f t="shared" si="5"/>
        <v>209990</v>
      </c>
      <c r="BA6" s="13">
        <f t="shared" si="5"/>
        <v>1498850</v>
      </c>
      <c r="BB6" s="13">
        <f t="shared" si="5"/>
        <v>95499</v>
      </c>
      <c r="BC6" s="13">
        <f t="shared" si="5"/>
        <v>77156</v>
      </c>
      <c r="BD6" s="13">
        <f>SUM(BD7:BD15)</f>
        <v>1419</v>
      </c>
      <c r="BE6" s="13">
        <f t="shared" ref="BE6:BL6" si="6">SUM(BE7:BE15)</f>
        <v>212719</v>
      </c>
      <c r="BF6" s="13">
        <f t="shared" si="6"/>
        <v>1609642</v>
      </c>
      <c r="BG6" s="13">
        <f t="shared" si="6"/>
        <v>101569</v>
      </c>
      <c r="BH6" s="13">
        <f t="shared" si="6"/>
        <v>1236</v>
      </c>
      <c r="BI6" s="13">
        <f t="shared" si="6"/>
        <v>212652</v>
      </c>
      <c r="BJ6" s="13">
        <f t="shared" si="6"/>
        <v>1499556</v>
      </c>
      <c r="BK6" s="13">
        <f t="shared" si="6"/>
        <v>94944</v>
      </c>
      <c r="BL6" s="13">
        <f t="shared" si="6"/>
        <v>82739</v>
      </c>
      <c r="BM6" s="13">
        <f>SUM(BM7:BM15)</f>
        <v>1655</v>
      </c>
      <c r="BN6" s="13">
        <f t="shared" ref="BN6:BU6" si="7">SUM(BN7:BN15)</f>
        <v>229864</v>
      </c>
      <c r="BO6" s="13">
        <f t="shared" si="7"/>
        <v>1618072</v>
      </c>
      <c r="BP6" s="13">
        <f t="shared" si="7"/>
        <v>101590</v>
      </c>
      <c r="BQ6" s="13">
        <f t="shared" si="7"/>
        <v>1316</v>
      </c>
      <c r="BR6" s="13">
        <f t="shared" si="7"/>
        <v>206669</v>
      </c>
      <c r="BS6" s="13">
        <f t="shared" si="7"/>
        <v>1510941</v>
      </c>
      <c r="BT6" s="13">
        <f t="shared" si="7"/>
        <v>94550</v>
      </c>
      <c r="BU6" s="13">
        <f t="shared" si="7"/>
        <v>89571</v>
      </c>
      <c r="BV6" s="13">
        <f>SUM(BV7:BV15)</f>
        <v>1911</v>
      </c>
      <c r="BW6" s="13">
        <f t="shared" ref="BW6:CD6" si="8">SUM(BW7:BW15)</f>
        <v>227947</v>
      </c>
      <c r="BX6" s="13">
        <f t="shared" si="8"/>
        <v>1611799</v>
      </c>
      <c r="BY6" s="13">
        <f t="shared" si="8"/>
        <v>101674</v>
      </c>
      <c r="BZ6" s="13">
        <f t="shared" si="8"/>
        <v>1557</v>
      </c>
      <c r="CA6" s="13">
        <f t="shared" si="8"/>
        <v>211174</v>
      </c>
      <c r="CB6" s="13">
        <f t="shared" si="8"/>
        <v>1508261</v>
      </c>
      <c r="CC6" s="13">
        <f t="shared" si="8"/>
        <v>94313</v>
      </c>
      <c r="CD6" s="13">
        <f t="shared" si="8"/>
        <v>95821</v>
      </c>
      <c r="CE6" s="13">
        <f>SUM(CE7:CE15)</f>
        <v>2231</v>
      </c>
      <c r="CF6" s="13">
        <f t="shared" ref="CF6:CM6" si="9">SUM(CF7:CF15)</f>
        <v>230889</v>
      </c>
      <c r="CG6" s="13">
        <f t="shared" si="9"/>
        <v>1625285</v>
      </c>
      <c r="CH6" s="13">
        <f t="shared" si="9"/>
        <v>101799</v>
      </c>
      <c r="CI6" s="13">
        <f t="shared" si="9"/>
        <v>1811</v>
      </c>
      <c r="CJ6" s="13">
        <f t="shared" si="9"/>
        <v>217271</v>
      </c>
      <c r="CK6" s="13">
        <f t="shared" si="9"/>
        <v>1521774</v>
      </c>
      <c r="CL6" s="13">
        <f t="shared" si="9"/>
        <v>95002</v>
      </c>
      <c r="CM6" s="13">
        <f t="shared" si="9"/>
        <v>101712</v>
      </c>
      <c r="CN6" s="13">
        <f>SUM(CN7:CN15)</f>
        <v>2757</v>
      </c>
      <c r="CO6" s="13">
        <f t="shared" ref="CO6:CV6" si="10">SUM(CO7:CO15)</f>
        <v>231879</v>
      </c>
      <c r="CP6" s="13">
        <f t="shared" si="10"/>
        <v>1627285</v>
      </c>
      <c r="CQ6" s="13">
        <f t="shared" si="10"/>
        <v>101430</v>
      </c>
      <c r="CR6" s="13">
        <f t="shared" si="10"/>
        <v>2208</v>
      </c>
      <c r="CS6" s="13">
        <f t="shared" si="10"/>
        <v>221481</v>
      </c>
      <c r="CT6" s="13">
        <f t="shared" si="10"/>
        <v>1527842</v>
      </c>
      <c r="CU6" s="13">
        <f t="shared" si="10"/>
        <v>96006</v>
      </c>
      <c r="CV6" s="13">
        <f t="shared" si="10"/>
        <v>107669</v>
      </c>
      <c r="CW6" s="13">
        <f>SUM(CW7:CW15)</f>
        <v>21</v>
      </c>
      <c r="CX6" s="13">
        <f t="shared" ref="CX6:DE6" si="11">SUM(CX7:CX15)</f>
        <v>195479</v>
      </c>
      <c r="CY6" s="13">
        <f t="shared" si="11"/>
        <v>1661733</v>
      </c>
      <c r="CZ6" s="13">
        <f t="shared" si="11"/>
        <v>110405</v>
      </c>
      <c r="DA6" s="13">
        <f t="shared" si="11"/>
        <v>9</v>
      </c>
      <c r="DB6" s="13">
        <f t="shared" si="11"/>
        <v>191135</v>
      </c>
      <c r="DC6" s="13">
        <f t="shared" si="11"/>
        <v>1557949</v>
      </c>
      <c r="DD6" s="13">
        <f t="shared" si="11"/>
        <v>105522</v>
      </c>
      <c r="DE6" s="13">
        <f t="shared" si="11"/>
        <v>107804</v>
      </c>
      <c r="DH6" s="54">
        <f>+K6/B6-1</f>
        <v>6.4777327935222617E-2</v>
      </c>
      <c r="DI6" s="54">
        <f t="shared" ref="DI6:FT9" si="12">+L6/C6-1</f>
        <v>4.1564060276077175E-2</v>
      </c>
      <c r="DJ6" s="54">
        <f t="shared" si="12"/>
        <v>2.707836988921053E-2</v>
      </c>
      <c r="DK6" s="54">
        <f t="shared" si="12"/>
        <v>1.5850449196890493E-2</v>
      </c>
      <c r="DL6" s="54">
        <f t="shared" si="12"/>
        <v>0.12014134275618371</v>
      </c>
      <c r="DM6" s="54">
        <f t="shared" si="12"/>
        <v>3.9903700120374808E-2</v>
      </c>
      <c r="DN6" s="54">
        <f t="shared" si="12"/>
        <v>2.6967658422735186E-2</v>
      </c>
      <c r="DO6" s="54">
        <f t="shared" si="12"/>
        <v>3.6719887190684197E-2</v>
      </c>
      <c r="DP6" s="54">
        <f t="shared" si="12"/>
        <v>6.63876485030237E-2</v>
      </c>
      <c r="DQ6" s="54">
        <f t="shared" si="12"/>
        <v>0.35741444866920147</v>
      </c>
      <c r="DR6" s="54">
        <f t="shared" si="12"/>
        <v>3.5003334942058872E-2</v>
      </c>
      <c r="DS6" s="54">
        <f t="shared" si="12"/>
        <v>2.0163584105517662E-2</v>
      </c>
      <c r="DT6" s="54">
        <f t="shared" si="12"/>
        <v>2.0307893874877081E-2</v>
      </c>
      <c r="DU6" s="54">
        <f t="shared" si="12"/>
        <v>0.18927444794952675</v>
      </c>
      <c r="DV6" s="54">
        <f t="shared" si="12"/>
        <v>2.8868622614565798E-2</v>
      </c>
      <c r="DW6" s="54">
        <f t="shared" si="12"/>
        <v>2.2238349269402269E-2</v>
      </c>
      <c r="DX6" s="54">
        <f t="shared" si="12"/>
        <v>2.1137497943289674E-2</v>
      </c>
      <c r="DY6" s="54">
        <f t="shared" si="12"/>
        <v>7.2730924935875629E-2</v>
      </c>
      <c r="DZ6" s="54">
        <f t="shared" si="12"/>
        <v>0.50700280112044815</v>
      </c>
      <c r="EA6" s="54">
        <f t="shared" si="12"/>
        <v>2.3864910460742017E-2</v>
      </c>
      <c r="EB6" s="54">
        <f t="shared" si="12"/>
        <v>1.5169030527968586E-2</v>
      </c>
      <c r="EC6" s="54">
        <f t="shared" si="12"/>
        <v>1.3570698963957462E-2</v>
      </c>
      <c r="ED6" s="54">
        <f t="shared" si="12"/>
        <v>0.3183023872679045</v>
      </c>
      <c r="EE6" s="54">
        <f t="shared" si="12"/>
        <v>2.9467585655778672E-2</v>
      </c>
      <c r="EF6" s="54">
        <f t="shared" si="12"/>
        <v>1.4631051179963661E-2</v>
      </c>
      <c r="EG6" s="54">
        <f t="shared" si="12"/>
        <v>1.4115068964035471E-2</v>
      </c>
      <c r="EH6" s="54">
        <f t="shared" si="12"/>
        <v>5.1494418437162404E-2</v>
      </c>
      <c r="EI6" s="54">
        <f t="shared" si="12"/>
        <v>0.51301115241635697</v>
      </c>
      <c r="EJ6" s="54">
        <f t="shared" si="12"/>
        <v>4.2825489584026322E-2</v>
      </c>
      <c r="EK6" s="54">
        <f t="shared" si="12"/>
        <v>6.48404538141234E-3</v>
      </c>
      <c r="EL6" s="54">
        <f t="shared" si="12"/>
        <v>-1.6306747288607371E-2</v>
      </c>
      <c r="EM6" s="54">
        <f t="shared" si="12"/>
        <v>0.47887323943661975</v>
      </c>
      <c r="EN6" s="54">
        <f t="shared" si="12"/>
        <v>4.1314717027383097E-2</v>
      </c>
      <c r="EO6" s="54">
        <f t="shared" si="12"/>
        <v>1.1558561034507919E-2</v>
      </c>
      <c r="EP6" s="54">
        <f t="shared" si="12"/>
        <v>6.8851556045168572E-4</v>
      </c>
      <c r="EQ6" s="54">
        <f t="shared" si="12"/>
        <v>1.7397260273972481E-3</v>
      </c>
      <c r="ER6" s="54">
        <f t="shared" si="12"/>
        <v>0.37100737100737091</v>
      </c>
      <c r="ES6" s="54">
        <f t="shared" si="12"/>
        <v>3.0173217527847296E-2</v>
      </c>
      <c r="ET6" s="54">
        <f t="shared" si="12"/>
        <v>6.6044373036882043E-3</v>
      </c>
      <c r="EU6" s="54">
        <f t="shared" si="12"/>
        <v>-4.2540320613517757E-3</v>
      </c>
      <c r="EV6" s="54">
        <f t="shared" si="12"/>
        <v>0.31020408163265301</v>
      </c>
      <c r="EW6" s="54">
        <f t="shared" si="12"/>
        <v>2.9847379158819853E-2</v>
      </c>
      <c r="EX6" s="54">
        <f t="shared" si="12"/>
        <v>1.0477931757935544E-2</v>
      </c>
      <c r="EY6" s="54">
        <f t="shared" si="12"/>
        <v>1.0881646219474739E-2</v>
      </c>
      <c r="EZ6" s="54">
        <f t="shared" si="12"/>
        <v>5.5095929000232413E-2</v>
      </c>
      <c r="FA6" s="54">
        <f t="shared" si="12"/>
        <v>0.271505376344086</v>
      </c>
      <c r="FB6" s="54">
        <f t="shared" si="12"/>
        <v>1.3241941706876759E-2</v>
      </c>
      <c r="FC6" s="54">
        <f t="shared" si="12"/>
        <v>-2.6414194144017689E-3</v>
      </c>
      <c r="FD6" s="54">
        <f t="shared" si="12"/>
        <v>-4.7621380628092291E-3</v>
      </c>
      <c r="FE6" s="54">
        <f t="shared" si="12"/>
        <v>0.28348909657320864</v>
      </c>
      <c r="FF6" s="54">
        <f t="shared" si="12"/>
        <v>1.2676794133053892E-2</v>
      </c>
      <c r="FG6" s="54">
        <f t="shared" si="12"/>
        <v>4.7102778797070144E-4</v>
      </c>
      <c r="FH6" s="54">
        <f t="shared" si="12"/>
        <v>-5.8115791788395654E-3</v>
      </c>
      <c r="FI6" s="54">
        <f t="shared" si="12"/>
        <v>7.2359894240240585E-2</v>
      </c>
      <c r="FJ6" s="54">
        <f t="shared" si="12"/>
        <v>0.1663143058491896</v>
      </c>
      <c r="FK6" s="54">
        <f t="shared" si="12"/>
        <v>8.0599288262919622E-2</v>
      </c>
      <c r="FL6" s="54">
        <f t="shared" si="12"/>
        <v>5.2371893874538777E-3</v>
      </c>
      <c r="FM6" s="54">
        <f t="shared" si="12"/>
        <v>2.0675599838537728E-4</v>
      </c>
      <c r="FN6" s="54">
        <f t="shared" si="12"/>
        <v>6.472491909385103E-2</v>
      </c>
      <c r="FO6" s="54">
        <f t="shared" si="12"/>
        <v>-2.8135169196621734E-2</v>
      </c>
      <c r="FP6" s="54">
        <f t="shared" si="12"/>
        <v>7.5922473052023598E-3</v>
      </c>
      <c r="FQ6" s="54">
        <f t="shared" si="12"/>
        <v>-4.1498146275699144E-3</v>
      </c>
      <c r="FR6" s="54">
        <f t="shared" si="12"/>
        <v>8.2572909994077737E-2</v>
      </c>
      <c r="FS6" s="54">
        <f t="shared" si="12"/>
        <v>0.15468277945619335</v>
      </c>
      <c r="FT6" s="54">
        <f t="shared" si="12"/>
        <v>-8.3397139177948665E-3</v>
      </c>
      <c r="FU6" s="54">
        <f t="shared" ref="FU6:FU69" si="13">+BX6/BO6-1</f>
        <v>-3.8768361358456627E-3</v>
      </c>
    </row>
    <row r="7" spans="1:210" x14ac:dyDescent="0.25">
      <c r="A7" s="6" t="s">
        <v>3</v>
      </c>
      <c r="B7" s="18">
        <f>+[3]Total!B7</f>
        <v>81</v>
      </c>
      <c r="C7" s="18">
        <f>+[3]Total!C7</f>
        <v>64666</v>
      </c>
      <c r="D7" s="18">
        <f>+[3]Total!D7</f>
        <v>575237</v>
      </c>
      <c r="E7" s="18">
        <f>+[3]Total!E7</f>
        <v>42305</v>
      </c>
      <c r="F7" s="18">
        <f>+[3]Total!F7</f>
        <v>96</v>
      </c>
      <c r="G7" s="18">
        <f>+[3]Total!G7</f>
        <v>69633</v>
      </c>
      <c r="H7" s="18">
        <f>+[3]Total!H7</f>
        <v>515706</v>
      </c>
      <c r="I7" s="18">
        <f>+[3]Total!I7</f>
        <v>37620</v>
      </c>
      <c r="J7" s="18">
        <f>+[3]Total!J7</f>
        <v>58242</v>
      </c>
      <c r="K7" s="18">
        <f>+[3]Total!K7</f>
        <v>84</v>
      </c>
      <c r="L7" s="18">
        <f>+[3]Total!L7</f>
        <v>67655</v>
      </c>
      <c r="M7" s="18">
        <f>+[3]Total!M7</f>
        <v>593420</v>
      </c>
      <c r="N7" s="18">
        <f>+[3]Total!N7</f>
        <v>43135</v>
      </c>
      <c r="O7" s="18">
        <f>+[3]Total!O7</f>
        <v>109</v>
      </c>
      <c r="P7" s="18">
        <f>+[3]Total!P7</f>
        <v>72519</v>
      </c>
      <c r="Q7" s="18">
        <f>+[3]Total!Q7</f>
        <v>532271</v>
      </c>
      <c r="R7" s="18">
        <f>+[3]Total!R7</f>
        <v>39216</v>
      </c>
      <c r="S7" s="18">
        <f>+[3]Total!S7</f>
        <v>62198</v>
      </c>
      <c r="T7" s="18">
        <f>+[3]Total!T7</f>
        <v>128</v>
      </c>
      <c r="U7" s="18">
        <f>+[3]Total!U7</f>
        <v>70472</v>
      </c>
      <c r="V7" s="18">
        <f>+[3]Total!V7</f>
        <v>609556</v>
      </c>
      <c r="W7" s="18">
        <f>+[3]Total!W7</f>
        <v>44087</v>
      </c>
      <c r="X7" s="18">
        <f>+[3]Total!X7</f>
        <v>122</v>
      </c>
      <c r="Y7" s="18">
        <f>+[3]Total!Y7</f>
        <v>74914</v>
      </c>
      <c r="Z7" s="18">
        <f>+[3]Total!Z7</f>
        <v>547114</v>
      </c>
      <c r="AA7" s="18">
        <f>+[3]Total!AA7</f>
        <v>40009</v>
      </c>
      <c r="AB7" s="18">
        <f>+[3]Total!AB7</f>
        <v>66902</v>
      </c>
      <c r="AC7" s="18">
        <f>+[3]Total!AC7</f>
        <v>199</v>
      </c>
      <c r="AD7" s="18">
        <f>+[3]Total!AD7</f>
        <v>70560</v>
      </c>
      <c r="AE7" s="18">
        <f>+[3]Total!AE7</f>
        <v>601088</v>
      </c>
      <c r="AF7" s="18">
        <f>+[3]Total!AF7</f>
        <v>44009</v>
      </c>
      <c r="AG7" s="18">
        <f>+[3]Total!AG7</f>
        <v>162</v>
      </c>
      <c r="AH7" s="18">
        <f>+[3]Total!AH7</f>
        <v>75480</v>
      </c>
      <c r="AI7" s="18">
        <f>+[3]Total!AI7</f>
        <v>539056</v>
      </c>
      <c r="AJ7" s="18">
        <f>+[3]Total!AJ7</f>
        <v>40016</v>
      </c>
      <c r="AK7" s="18">
        <f>+[3]Total!AK7</f>
        <v>70450</v>
      </c>
      <c r="AL7" s="18">
        <f>+[3]Total!AL7</f>
        <v>305</v>
      </c>
      <c r="AM7" s="18">
        <f>+[3]Total!AM7</f>
        <v>73524</v>
      </c>
      <c r="AN7" s="18">
        <f>+[3]Total!AN7</f>
        <v>603255</v>
      </c>
      <c r="AO7" s="18">
        <f>+[3]Total!AO7</f>
        <v>43441</v>
      </c>
      <c r="AP7" s="18">
        <f>+[3]Total!AP7</f>
        <v>261</v>
      </c>
      <c r="AQ7" s="18">
        <f>+[3]Total!AQ7</f>
        <v>78109</v>
      </c>
      <c r="AR7" s="18">
        <f>+[3]Total!AR7</f>
        <v>543177</v>
      </c>
      <c r="AS7" s="18">
        <f>+[3]Total!AS7</f>
        <v>40259</v>
      </c>
      <c r="AT7" s="18">
        <f>+[3]Total!AT7</f>
        <v>70208</v>
      </c>
      <c r="AU7" s="18">
        <f>+[3]Total!AU7</f>
        <v>415</v>
      </c>
      <c r="AV7" s="18">
        <f>+[3]Total!AV7</f>
        <v>75964</v>
      </c>
      <c r="AW7" s="18">
        <f>+[3]Total!AW7</f>
        <v>608559</v>
      </c>
      <c r="AX7" s="18">
        <f>+[3]Total!AX7</f>
        <v>43230</v>
      </c>
      <c r="AY7" s="18">
        <f>+[3]Total!AY7</f>
        <v>335</v>
      </c>
      <c r="AZ7" s="18">
        <f>+[3]Total!AZ7</f>
        <v>80378</v>
      </c>
      <c r="BA7" s="18">
        <f>+[3]Total!BA7</f>
        <v>549842</v>
      </c>
      <c r="BB7" s="18">
        <f>+[3]Total!BB7</f>
        <v>40729</v>
      </c>
      <c r="BC7" s="18">
        <f>+[3]Total!BC7</f>
        <v>74178</v>
      </c>
      <c r="BD7" s="18">
        <f>+[3]Total!BD7</f>
        <v>536</v>
      </c>
      <c r="BE7" s="18">
        <f>+[3]Total!BE7</f>
        <v>77099</v>
      </c>
      <c r="BF7" s="18">
        <f>+[3]Total!BF7</f>
        <v>607492</v>
      </c>
      <c r="BG7" s="18">
        <f>+[3]Total!BG7</f>
        <v>43238</v>
      </c>
      <c r="BH7" s="18">
        <f>+[3]Total!BH7</f>
        <v>413</v>
      </c>
      <c r="BI7" s="18">
        <f>+[3]Total!BI7</f>
        <v>81124</v>
      </c>
      <c r="BJ7" s="18">
        <f>+[3]Total!BJ7</f>
        <v>549984</v>
      </c>
      <c r="BK7" s="18">
        <f>+[3]Total!BK7</f>
        <v>40550</v>
      </c>
      <c r="BL7" s="18">
        <f>+[3]Total!BL7</f>
        <v>79959</v>
      </c>
      <c r="BM7" s="18">
        <f>+[3]Total!BM7</f>
        <v>641</v>
      </c>
      <c r="BN7" s="18">
        <f>+[3]Total!BN7</f>
        <v>85260</v>
      </c>
      <c r="BO7" s="18">
        <f>+[3]Total!BO7</f>
        <v>622226</v>
      </c>
      <c r="BP7" s="18">
        <f>+[3]Total!BP7</f>
        <v>43612</v>
      </c>
      <c r="BQ7" s="18">
        <f>+[3]Total!BQ7</f>
        <v>453</v>
      </c>
      <c r="BR7" s="18">
        <f>+[3]Total!BR7</f>
        <v>79685</v>
      </c>
      <c r="BS7" s="18">
        <f>+[3]Total!BS7</f>
        <v>561612</v>
      </c>
      <c r="BT7" s="18">
        <f>+[3]Total!BT7</f>
        <v>40620</v>
      </c>
      <c r="BU7" s="18">
        <f>+[3]Total!BU7</f>
        <v>86926</v>
      </c>
      <c r="BV7" s="18">
        <f>+[3]Total!BV7</f>
        <v>743</v>
      </c>
      <c r="BW7" s="18">
        <f>+[3]Total!BW7</f>
        <v>84430</v>
      </c>
      <c r="BX7" s="18">
        <f>+[3]Total!BX7</f>
        <v>614729</v>
      </c>
      <c r="BY7" s="18">
        <f>+[3]Total!BY7</f>
        <v>43651</v>
      </c>
      <c r="BZ7" s="18">
        <f>+[3]Total!BZ7</f>
        <v>549</v>
      </c>
      <c r="CA7" s="18">
        <f>+[3]Total!CA7</f>
        <v>81258</v>
      </c>
      <c r="CB7" s="18">
        <f>+[3]Total!CB7</f>
        <v>558178</v>
      </c>
      <c r="CC7" s="18">
        <f>+[3]Total!CC7</f>
        <v>40749</v>
      </c>
      <c r="CD7" s="18">
        <f>+[3]Total!CD7</f>
        <v>92867</v>
      </c>
      <c r="CE7" s="18">
        <f>+[3]Total!CE7</f>
        <v>854</v>
      </c>
      <c r="CF7" s="18">
        <f>+[3]Total!CF7</f>
        <v>85510</v>
      </c>
      <c r="CG7" s="18">
        <f>+[3]Total!CG7</f>
        <v>620384</v>
      </c>
      <c r="CH7" s="18">
        <f>+[3]Total!CH7</f>
        <v>43819</v>
      </c>
      <c r="CI7" s="18">
        <f>+[3]Total!CI7</f>
        <v>628</v>
      </c>
      <c r="CJ7" s="18">
        <f>+[3]Total!CJ7</f>
        <v>83394</v>
      </c>
      <c r="CK7" s="18">
        <f>+[3]Total!CK7</f>
        <v>563105</v>
      </c>
      <c r="CL7" s="18">
        <f>+[3]Total!CL7</f>
        <v>40890</v>
      </c>
      <c r="CM7" s="18">
        <f>+[3]Total!CM7</f>
        <v>98874</v>
      </c>
      <c r="CN7" s="18">
        <f>+[3]Total!CN7</f>
        <v>987</v>
      </c>
      <c r="CO7" s="18">
        <f>+[3]Total!CO7</f>
        <v>85806</v>
      </c>
      <c r="CP7" s="18">
        <f>+[3]Total!CP7</f>
        <v>625555</v>
      </c>
      <c r="CQ7" s="18">
        <f>+[3]Total!CQ7</f>
        <v>43733</v>
      </c>
      <c r="CR7" s="18">
        <f>+[3]Total!CR7</f>
        <v>750</v>
      </c>
      <c r="CS7" s="18">
        <f>+[3]Total!CS7</f>
        <v>84784</v>
      </c>
      <c r="CT7" s="18">
        <f>+[3]Total!CT7</f>
        <v>568671</v>
      </c>
      <c r="CU7" s="18">
        <f>+[3]Total!CU7</f>
        <v>41646</v>
      </c>
      <c r="CV7" s="18">
        <f>+[3]Total!CV7</f>
        <v>104945</v>
      </c>
      <c r="CW7" s="18">
        <f>+[3]Total!CW7</f>
        <v>8</v>
      </c>
      <c r="CX7" s="18">
        <f>+[3]Total!CX7</f>
        <v>71987</v>
      </c>
      <c r="CY7" s="18">
        <f>+[3]Total!CY7</f>
        <v>634824</v>
      </c>
      <c r="CZ7" s="18">
        <f>+[3]Total!CZ7</f>
        <v>47665</v>
      </c>
      <c r="DA7" s="18">
        <f>+[3]Total!DA7</f>
        <v>2</v>
      </c>
      <c r="DB7" s="18">
        <f>+[3]Total!DB7</f>
        <v>72982</v>
      </c>
      <c r="DC7" s="18">
        <f>+[3]Total!DC7</f>
        <v>577546</v>
      </c>
      <c r="DD7" s="18">
        <f>+[3]Total!DD7</f>
        <v>45703</v>
      </c>
      <c r="DE7" s="18">
        <f>+[3]Total!DE7</f>
        <v>104995</v>
      </c>
      <c r="DH7" s="54">
        <f>+K7/B7-1</f>
        <v>3.7037037037036979E-2</v>
      </c>
      <c r="DI7" s="54">
        <f t="shared" si="12"/>
        <v>4.6222126001298935E-2</v>
      </c>
      <c r="DJ7" s="54">
        <f t="shared" si="12"/>
        <v>3.1609580051352726E-2</v>
      </c>
      <c r="DK7" s="54">
        <f t="shared" si="12"/>
        <v>1.9619430327384446E-2</v>
      </c>
      <c r="DL7" s="54">
        <f t="shared" si="12"/>
        <v>0.13541666666666674</v>
      </c>
      <c r="DM7" s="54">
        <f t="shared" si="12"/>
        <v>4.1445866184136815E-2</v>
      </c>
      <c r="DN7" s="54">
        <f t="shared" si="12"/>
        <v>3.2121014686662619E-2</v>
      </c>
      <c r="DO7" s="54">
        <f t="shared" si="12"/>
        <v>4.2424242424242475E-2</v>
      </c>
      <c r="DP7" s="54">
        <f t="shared" si="12"/>
        <v>6.7923491638336664E-2</v>
      </c>
      <c r="DQ7" s="54">
        <f t="shared" si="12"/>
        <v>0.52380952380952372</v>
      </c>
      <c r="DR7" s="54">
        <f t="shared" si="12"/>
        <v>4.1637720789298616E-2</v>
      </c>
      <c r="DS7" s="54">
        <f t="shared" si="12"/>
        <v>2.7191533820902558E-2</v>
      </c>
      <c r="DT7" s="54">
        <f t="shared" si="12"/>
        <v>2.2070244580966625E-2</v>
      </c>
      <c r="DU7" s="54">
        <f t="shared" si="12"/>
        <v>0.11926605504587151</v>
      </c>
      <c r="DV7" s="54">
        <f t="shared" si="12"/>
        <v>3.3025827714116218E-2</v>
      </c>
      <c r="DW7" s="54">
        <f t="shared" si="12"/>
        <v>2.7886170766395324E-2</v>
      </c>
      <c r="DX7" s="54">
        <f t="shared" si="12"/>
        <v>2.0221338229294172E-2</v>
      </c>
      <c r="DY7" s="54">
        <f t="shared" si="12"/>
        <v>7.5629441461140257E-2</v>
      </c>
      <c r="DZ7" s="54">
        <f t="shared" si="12"/>
        <v>0.5546875</v>
      </c>
      <c r="EA7" s="54">
        <f t="shared" si="12"/>
        <v>1.2487228970370357E-3</v>
      </c>
      <c r="EB7" s="54">
        <f t="shared" si="12"/>
        <v>-1.3892078824587095E-2</v>
      </c>
      <c r="EC7" s="54">
        <f t="shared" si="12"/>
        <v>-1.7692290244289977E-3</v>
      </c>
      <c r="ED7" s="54">
        <f t="shared" si="12"/>
        <v>0.32786885245901631</v>
      </c>
      <c r="EE7" s="54">
        <f t="shared" si="12"/>
        <v>7.5553301118616023E-3</v>
      </c>
      <c r="EF7" s="54">
        <f t="shared" si="12"/>
        <v>-1.4728191930749368E-2</v>
      </c>
      <c r="EG7" s="54">
        <f t="shared" si="12"/>
        <v>1.749606338574683E-4</v>
      </c>
      <c r="EH7" s="54">
        <f t="shared" si="12"/>
        <v>5.303279423634577E-2</v>
      </c>
      <c r="EI7" s="54">
        <f t="shared" si="12"/>
        <v>0.53266331658291466</v>
      </c>
      <c r="EJ7" s="54">
        <f t="shared" si="12"/>
        <v>4.2006802721088476E-2</v>
      </c>
      <c r="EK7" s="54">
        <f t="shared" si="12"/>
        <v>3.6051293654173477E-3</v>
      </c>
      <c r="EL7" s="54">
        <f t="shared" si="12"/>
        <v>-1.2906450953214077E-2</v>
      </c>
      <c r="EM7" s="54">
        <f t="shared" si="12"/>
        <v>0.61111111111111116</v>
      </c>
      <c r="EN7" s="54">
        <f t="shared" si="12"/>
        <v>3.4830418653948092E-2</v>
      </c>
      <c r="EO7" s="54">
        <f t="shared" si="12"/>
        <v>7.6448458045175194E-3</v>
      </c>
      <c r="EP7" s="54">
        <f t="shared" si="12"/>
        <v>6.0725709716114018E-3</v>
      </c>
      <c r="EQ7" s="54">
        <f t="shared" si="12"/>
        <v>-3.435060326472672E-3</v>
      </c>
      <c r="ER7" s="54">
        <f t="shared" si="12"/>
        <v>0.36065573770491799</v>
      </c>
      <c r="ES7" s="54">
        <f t="shared" si="12"/>
        <v>3.3186442522169735E-2</v>
      </c>
      <c r="ET7" s="54">
        <f t="shared" si="12"/>
        <v>8.7923017629361055E-3</v>
      </c>
      <c r="EU7" s="54">
        <f t="shared" si="12"/>
        <v>-4.8571625883382374E-3</v>
      </c>
      <c r="EV7" s="54">
        <f t="shared" si="12"/>
        <v>0.28352490421455934</v>
      </c>
      <c r="EW7" s="54">
        <f t="shared" si="12"/>
        <v>2.9049149265769625E-2</v>
      </c>
      <c r="EX7" s="54">
        <f t="shared" si="12"/>
        <v>1.2270401729086444E-2</v>
      </c>
      <c r="EY7" s="54">
        <f t="shared" si="12"/>
        <v>1.1674408206860498E-2</v>
      </c>
      <c r="EZ7" s="54">
        <f t="shared" si="12"/>
        <v>5.6546262534184155E-2</v>
      </c>
      <c r="FA7" s="54">
        <f t="shared" si="12"/>
        <v>0.29156626506024086</v>
      </c>
      <c r="FB7" s="54">
        <f t="shared" si="12"/>
        <v>1.4941287978516238E-2</v>
      </c>
      <c r="FC7" s="54">
        <f t="shared" si="12"/>
        <v>-1.7533221922607645E-3</v>
      </c>
      <c r="FD7" s="54">
        <f t="shared" si="12"/>
        <v>1.8505667360635414E-4</v>
      </c>
      <c r="FE7" s="54">
        <f t="shared" si="12"/>
        <v>0.23283582089552235</v>
      </c>
      <c r="FF7" s="54">
        <f t="shared" si="12"/>
        <v>9.2811465823980921E-3</v>
      </c>
      <c r="FG7" s="54">
        <f t="shared" si="12"/>
        <v>2.5825600808948579E-4</v>
      </c>
      <c r="FH7" s="54">
        <f t="shared" si="12"/>
        <v>-4.3949028947433133E-3</v>
      </c>
      <c r="FI7" s="54">
        <f t="shared" si="12"/>
        <v>7.7934158375798646E-2</v>
      </c>
      <c r="FJ7" s="54">
        <f t="shared" si="12"/>
        <v>0.19589552238805963</v>
      </c>
      <c r="FK7" s="54">
        <f t="shared" si="12"/>
        <v>0.10585091894836518</v>
      </c>
      <c r="FL7" s="54">
        <f t="shared" si="12"/>
        <v>2.425381733421994E-2</v>
      </c>
      <c r="FM7" s="54">
        <f t="shared" si="12"/>
        <v>8.6497987881031246E-3</v>
      </c>
      <c r="FN7" s="54">
        <f t="shared" si="12"/>
        <v>9.6852300242130651E-2</v>
      </c>
      <c r="FO7" s="54">
        <f t="shared" si="12"/>
        <v>-1.7738277205265995E-2</v>
      </c>
      <c r="FP7" s="54">
        <f t="shared" si="12"/>
        <v>2.1142433234421443E-2</v>
      </c>
      <c r="FQ7" s="54">
        <f t="shared" si="12"/>
        <v>1.7262638717632228E-3</v>
      </c>
      <c r="FR7" s="54">
        <f t="shared" si="12"/>
        <v>8.7132155229555197E-2</v>
      </c>
      <c r="FS7" s="54">
        <f t="shared" si="12"/>
        <v>0.1591263650546022</v>
      </c>
      <c r="FT7" s="54">
        <f t="shared" si="12"/>
        <v>-9.734928454140257E-3</v>
      </c>
      <c r="FU7" s="54">
        <f t="shared" si="13"/>
        <v>-1.204867684731914E-2</v>
      </c>
    </row>
    <row r="8" spans="1:210" x14ac:dyDescent="0.25">
      <c r="A8" s="6" t="s">
        <v>4</v>
      </c>
      <c r="B8" s="18">
        <f>+[3]Total!B8</f>
        <v>97</v>
      </c>
      <c r="C8" s="18">
        <f>+[3]Total!C8</f>
        <v>66954</v>
      </c>
      <c r="D8" s="18">
        <f>+[3]Total!D8</f>
        <v>522222</v>
      </c>
      <c r="E8" s="18">
        <f>+[3]Total!E8</f>
        <v>32698</v>
      </c>
      <c r="F8" s="18">
        <f>+[3]Total!F8</f>
        <v>122</v>
      </c>
      <c r="G8" s="18">
        <f>+[3]Total!G8</f>
        <v>66441</v>
      </c>
      <c r="H8" s="18">
        <f>+[3]Total!H8</f>
        <v>508614</v>
      </c>
      <c r="I8" s="18">
        <f>+[3]Total!I8</f>
        <v>29963</v>
      </c>
      <c r="J8" s="18">
        <f>+[3]Total!J8</f>
        <v>1543</v>
      </c>
      <c r="K8" s="18">
        <f>+[3]Total!K8</f>
        <v>106</v>
      </c>
      <c r="L8" s="18">
        <f>+[3]Total!L8</f>
        <v>68842</v>
      </c>
      <c r="M8" s="18">
        <f>+[3]Total!M8</f>
        <v>530522</v>
      </c>
      <c r="N8" s="18">
        <f>+[3]Total!N8</f>
        <v>33076</v>
      </c>
      <c r="O8" s="18">
        <f>+[3]Total!O8</f>
        <v>129</v>
      </c>
      <c r="P8" s="18">
        <f>+[3]Total!P8</f>
        <v>68727</v>
      </c>
      <c r="Q8" s="18">
        <f>+[3]Total!Q8</f>
        <v>518984</v>
      </c>
      <c r="R8" s="18">
        <f>+[3]Total!R8</f>
        <v>30784</v>
      </c>
      <c r="S8" s="18">
        <f>+[3]Total!S8</f>
        <v>1602</v>
      </c>
      <c r="T8" s="18">
        <f>+[3]Total!T8</f>
        <v>133</v>
      </c>
      <c r="U8" s="18">
        <f>+[3]Total!U8</f>
        <v>70819</v>
      </c>
      <c r="V8" s="18">
        <f>+[3]Total!V8</f>
        <v>537639</v>
      </c>
      <c r="W8" s="18">
        <f>+[3]Total!W8</f>
        <v>33477</v>
      </c>
      <c r="X8" s="18">
        <f>+[3]Total!X8</f>
        <v>146</v>
      </c>
      <c r="Y8" s="18">
        <f>+[3]Total!Y8</f>
        <v>70383</v>
      </c>
      <c r="Z8" s="18">
        <f>+[3]Total!Z8</f>
        <v>527232</v>
      </c>
      <c r="AA8" s="18">
        <f>+[3]Total!AA8</f>
        <v>31298</v>
      </c>
      <c r="AB8" s="18">
        <f>+[3]Total!AB8</f>
        <v>1590</v>
      </c>
      <c r="AC8" s="18">
        <f>+[3]Total!AC8</f>
        <v>187</v>
      </c>
      <c r="AD8" s="18">
        <f>+[3]Total!AD8</f>
        <v>72069</v>
      </c>
      <c r="AE8" s="18">
        <f>+[3]Total!AE8</f>
        <v>547447</v>
      </c>
      <c r="AF8" s="18">
        <f>+[3]Total!AF8</f>
        <v>33954</v>
      </c>
      <c r="AG8" s="18">
        <f>+[3]Total!AG8</f>
        <v>200</v>
      </c>
      <c r="AH8" s="18">
        <f>+[3]Total!AH8</f>
        <v>72449</v>
      </c>
      <c r="AI8" s="18">
        <f>+[3]Total!AI8</f>
        <v>535415</v>
      </c>
      <c r="AJ8" s="18">
        <f>+[3]Total!AJ8</f>
        <v>31758</v>
      </c>
      <c r="AK8" s="18">
        <f>+[3]Total!AK8</f>
        <v>1577</v>
      </c>
      <c r="AL8" s="18">
        <f>+[3]Total!AL8</f>
        <v>269</v>
      </c>
      <c r="AM8" s="18">
        <f>+[3]Total!AM8</f>
        <v>74543</v>
      </c>
      <c r="AN8" s="18">
        <f>+[3]Total!AN8</f>
        <v>548734</v>
      </c>
      <c r="AO8" s="18">
        <f>+[3]Total!AO8</f>
        <v>33232</v>
      </c>
      <c r="AP8" s="18">
        <f>+[3]Total!AP8</f>
        <v>270</v>
      </c>
      <c r="AQ8" s="18">
        <f>+[3]Total!AQ8</f>
        <v>74979</v>
      </c>
      <c r="AR8" s="18">
        <f>+[3]Total!AR8</f>
        <v>538753</v>
      </c>
      <c r="AS8" s="18">
        <f>+[3]Total!AS8</f>
        <v>31615</v>
      </c>
      <c r="AT8" s="18">
        <f>+[3]Total!AT8</f>
        <v>1852</v>
      </c>
      <c r="AU8" s="18">
        <f>+[3]Total!AU8</f>
        <v>379</v>
      </c>
      <c r="AV8" s="18">
        <f>+[3]Total!AV8</f>
        <v>76595</v>
      </c>
      <c r="AW8" s="18">
        <f>+[3]Total!AW8</f>
        <v>553132</v>
      </c>
      <c r="AX8" s="18">
        <f>+[3]Total!AX8</f>
        <v>33118</v>
      </c>
      <c r="AY8" s="18">
        <f>+[3]Total!AY8</f>
        <v>355</v>
      </c>
      <c r="AZ8" s="18">
        <f>+[3]Total!AZ8</f>
        <v>77179</v>
      </c>
      <c r="BA8" s="18">
        <f>+[3]Total!BA8</f>
        <v>543398</v>
      </c>
      <c r="BB8" s="18">
        <f>+[3]Total!BB8</f>
        <v>31822</v>
      </c>
      <c r="BC8" s="18">
        <f>+[3]Total!BC8</f>
        <v>1909</v>
      </c>
      <c r="BD8" s="18">
        <f>+[3]Total!BD8</f>
        <v>471</v>
      </c>
      <c r="BE8" s="18">
        <f>+[3]Total!BE8</f>
        <v>77713</v>
      </c>
      <c r="BF8" s="18">
        <f>+[3]Total!BF8</f>
        <v>552798</v>
      </c>
      <c r="BG8" s="18">
        <f>+[3]Total!BG8</f>
        <v>32887</v>
      </c>
      <c r="BH8" s="18">
        <f>+[3]Total!BH8</f>
        <v>455</v>
      </c>
      <c r="BI8" s="18">
        <f>+[3]Total!BI8</f>
        <v>78396</v>
      </c>
      <c r="BJ8" s="18">
        <f>+[3]Total!BJ8</f>
        <v>544977</v>
      </c>
      <c r="BK8" s="18">
        <f>+[3]Total!BK8</f>
        <v>31618</v>
      </c>
      <c r="BL8" s="18">
        <f>+[3]Total!BL8</f>
        <v>1780</v>
      </c>
      <c r="BM8" s="18">
        <f>+[3]Total!BM8</f>
        <v>533</v>
      </c>
      <c r="BN8" s="18">
        <f>+[3]Total!BN8</f>
        <v>83104</v>
      </c>
      <c r="BO8" s="18">
        <f>+[3]Total!BO8</f>
        <v>549153</v>
      </c>
      <c r="BP8" s="18">
        <f>+[3]Total!BP8</f>
        <v>32670</v>
      </c>
      <c r="BQ8" s="18">
        <f>+[3]Total!BQ8</f>
        <v>452</v>
      </c>
      <c r="BR8" s="18">
        <f>+[3]Total!BR8</f>
        <v>75405</v>
      </c>
      <c r="BS8" s="18">
        <f>+[3]Total!BS8</f>
        <v>544456</v>
      </c>
      <c r="BT8" s="18">
        <f>+[3]Total!BT8</f>
        <v>31171</v>
      </c>
      <c r="BU8" s="18">
        <f>+[3]Total!BU8</f>
        <v>1693</v>
      </c>
      <c r="BV8" s="18">
        <f>+[3]Total!BV8</f>
        <v>615</v>
      </c>
      <c r="BW8" s="18">
        <f>+[3]Total!BW8</f>
        <v>82486</v>
      </c>
      <c r="BX8" s="18">
        <f>+[3]Total!BX8</f>
        <v>552047</v>
      </c>
      <c r="BY8" s="18">
        <f>+[3]Total!BY8</f>
        <v>32835</v>
      </c>
      <c r="BZ8" s="18">
        <f>+[3]Total!BZ8</f>
        <v>536</v>
      </c>
      <c r="CA8" s="18">
        <f>+[3]Total!CA8</f>
        <v>77158</v>
      </c>
      <c r="CB8" s="18">
        <f>+[3]Total!CB8</f>
        <v>546108</v>
      </c>
      <c r="CC8" s="18">
        <f>+[3]Total!CC8</f>
        <v>30999</v>
      </c>
      <c r="CD8" s="18">
        <f>+[3]Total!CD8</f>
        <v>1884</v>
      </c>
      <c r="CE8" s="18">
        <f>+[3]Total!CE8</f>
        <v>727</v>
      </c>
      <c r="CF8" s="18">
        <f>+[3]Total!CF8</f>
        <v>83450</v>
      </c>
      <c r="CG8" s="18">
        <f>+[3]Total!CG8</f>
        <v>556792</v>
      </c>
      <c r="CH8" s="18">
        <f>+[3]Total!CH8</f>
        <v>32818</v>
      </c>
      <c r="CI8" s="18">
        <f>+[3]Total!CI8</f>
        <v>633</v>
      </c>
      <c r="CJ8" s="18">
        <f>+[3]Total!CJ8</f>
        <v>79369</v>
      </c>
      <c r="CK8" s="18">
        <f>+[3]Total!CK8</f>
        <v>551227</v>
      </c>
      <c r="CL8" s="18">
        <f>+[3]Total!CL8</f>
        <v>31177</v>
      </c>
      <c r="CM8" s="18">
        <f>+[3]Total!CM8</f>
        <v>1869</v>
      </c>
      <c r="CN8" s="18">
        <f>+[3]Total!CN8</f>
        <v>962</v>
      </c>
      <c r="CO8" s="18">
        <f>+[3]Total!CO8</f>
        <v>84069</v>
      </c>
      <c r="CP8" s="18">
        <f>+[3]Total!CP8</f>
        <v>555958</v>
      </c>
      <c r="CQ8" s="18">
        <f>+[3]Total!CQ8</f>
        <v>32587</v>
      </c>
      <c r="CR8" s="18">
        <f>+[3]Total!CR8</f>
        <v>782</v>
      </c>
      <c r="CS8" s="18">
        <f>+[3]Total!CS8</f>
        <v>81124</v>
      </c>
      <c r="CT8" s="18">
        <f>+[3]Total!CT8</f>
        <v>553260</v>
      </c>
      <c r="CU8" s="18">
        <f>+[3]Total!CU8</f>
        <v>31425</v>
      </c>
      <c r="CV8" s="18">
        <f>+[3]Total!CV8</f>
        <v>1753</v>
      </c>
      <c r="CW8" s="18">
        <f>+[3]Total!CW8</f>
        <v>8</v>
      </c>
      <c r="CX8" s="18">
        <f>+[3]Total!CX8</f>
        <v>71809</v>
      </c>
      <c r="CY8" s="18">
        <f>+[3]Total!CY8</f>
        <v>573701</v>
      </c>
      <c r="CZ8" s="18">
        <f>+[3]Total!CZ8</f>
        <v>35891</v>
      </c>
      <c r="DA8" s="18">
        <f>+[3]Total!DA8</f>
        <v>5</v>
      </c>
      <c r="DB8" s="18">
        <f>+[3]Total!DB8</f>
        <v>70301</v>
      </c>
      <c r="DC8" s="18">
        <f>+[3]Total!DC8</f>
        <v>568151</v>
      </c>
      <c r="DD8" s="18">
        <f>+[3]Total!DD8</f>
        <v>34911</v>
      </c>
      <c r="DE8" s="18">
        <f>+[3]Total!DE8</f>
        <v>1842</v>
      </c>
      <c r="DH8" s="54">
        <f t="shared" ref="DH8:DH71" si="14">+K8/B8-1</f>
        <v>9.2783505154639068E-2</v>
      </c>
      <c r="DI8" s="54">
        <f t="shared" si="12"/>
        <v>2.8198464617498642E-2</v>
      </c>
      <c r="DJ8" s="54">
        <f t="shared" si="12"/>
        <v>1.5893623784520861E-2</v>
      </c>
      <c r="DK8" s="54">
        <f t="shared" si="12"/>
        <v>1.1560340081962162E-2</v>
      </c>
      <c r="DL8" s="54">
        <f t="shared" si="12"/>
        <v>5.7377049180327822E-2</v>
      </c>
      <c r="DM8" s="54">
        <f t="shared" si="12"/>
        <v>3.440646588702756E-2</v>
      </c>
      <c r="DN8" s="54">
        <f t="shared" si="12"/>
        <v>2.0388742740073962E-2</v>
      </c>
      <c r="DO8" s="54">
        <f t="shared" si="12"/>
        <v>2.7400460568033802E-2</v>
      </c>
      <c r="DP8" s="54">
        <f t="shared" si="12"/>
        <v>3.8237200259235271E-2</v>
      </c>
      <c r="DQ8" s="54">
        <f t="shared" si="12"/>
        <v>0.25471698113207553</v>
      </c>
      <c r="DR8" s="54">
        <f t="shared" si="12"/>
        <v>2.8717933819470742E-2</v>
      </c>
      <c r="DS8" s="54">
        <f t="shared" si="12"/>
        <v>1.3415089289416926E-2</v>
      </c>
      <c r="DT8" s="54">
        <f t="shared" si="12"/>
        <v>1.212359414681341E-2</v>
      </c>
      <c r="DU8" s="54">
        <f t="shared" si="12"/>
        <v>0.13178294573643412</v>
      </c>
      <c r="DV8" s="54">
        <f t="shared" si="12"/>
        <v>2.4095333711641631E-2</v>
      </c>
      <c r="DW8" s="54">
        <f t="shared" si="12"/>
        <v>1.589259013765365E-2</v>
      </c>
      <c r="DX8" s="54">
        <f t="shared" si="12"/>
        <v>1.6696985446985391E-2</v>
      </c>
      <c r="DY8" s="54">
        <f t="shared" si="12"/>
        <v>-7.4906367041198685E-3</v>
      </c>
      <c r="DZ8" s="54">
        <f t="shared" si="12"/>
        <v>0.40601503759398505</v>
      </c>
      <c r="EA8" s="54">
        <f t="shared" si="12"/>
        <v>1.7650630480520846E-2</v>
      </c>
      <c r="EB8" s="54">
        <f t="shared" si="12"/>
        <v>1.8242724207135241E-2</v>
      </c>
      <c r="EC8" s="54">
        <f t="shared" si="12"/>
        <v>1.4248588583206434E-2</v>
      </c>
      <c r="ED8" s="54">
        <f t="shared" si="12"/>
        <v>0.36986301369863006</v>
      </c>
      <c r="EE8" s="54">
        <f t="shared" si="12"/>
        <v>2.9353679155477819E-2</v>
      </c>
      <c r="EF8" s="54">
        <f t="shared" si="12"/>
        <v>1.5520681597475106E-2</v>
      </c>
      <c r="EG8" s="54">
        <f t="shared" si="12"/>
        <v>1.4697424755575339E-2</v>
      </c>
      <c r="EH8" s="54">
        <f t="shared" si="12"/>
        <v>-8.1761006289308158E-3</v>
      </c>
      <c r="EI8" s="54">
        <f t="shared" si="12"/>
        <v>0.43850267379679142</v>
      </c>
      <c r="EJ8" s="54">
        <f t="shared" si="12"/>
        <v>3.4328213240089278E-2</v>
      </c>
      <c r="EK8" s="54">
        <f t="shared" si="12"/>
        <v>2.3509125084255622E-3</v>
      </c>
      <c r="EL8" s="54">
        <f t="shared" si="12"/>
        <v>-2.1264063144253997E-2</v>
      </c>
      <c r="EM8" s="54">
        <f t="shared" si="12"/>
        <v>0.35000000000000009</v>
      </c>
      <c r="EN8" s="54">
        <f t="shared" si="12"/>
        <v>3.4921116923628981E-2</v>
      </c>
      <c r="EO8" s="54">
        <f t="shared" si="12"/>
        <v>6.2344162939027559E-3</v>
      </c>
      <c r="EP8" s="54">
        <f t="shared" si="12"/>
        <v>-4.5028024434787817E-3</v>
      </c>
      <c r="EQ8" s="54">
        <f t="shared" si="12"/>
        <v>0.17438173747622066</v>
      </c>
      <c r="ER8" s="54">
        <f t="shared" si="12"/>
        <v>0.40892193308550184</v>
      </c>
      <c r="ES8" s="54">
        <f t="shared" si="12"/>
        <v>2.7527735669345299E-2</v>
      </c>
      <c r="ET8" s="54">
        <f t="shared" si="12"/>
        <v>8.0148122769867491E-3</v>
      </c>
      <c r="EU8" s="54">
        <f t="shared" si="12"/>
        <v>-3.4304285026480752E-3</v>
      </c>
      <c r="EV8" s="54">
        <f t="shared" si="12"/>
        <v>0.31481481481481488</v>
      </c>
      <c r="EW8" s="54">
        <f t="shared" si="12"/>
        <v>2.9341548967044107E-2</v>
      </c>
      <c r="EX8" s="54">
        <f t="shared" si="12"/>
        <v>8.6217617349695352E-3</v>
      </c>
      <c r="EY8" s="54">
        <f t="shared" si="12"/>
        <v>6.5475249090620746E-3</v>
      </c>
      <c r="EZ8" s="54">
        <f t="shared" si="12"/>
        <v>3.077753779697634E-2</v>
      </c>
      <c r="FA8" s="54">
        <f t="shared" si="12"/>
        <v>0.24274406332453835</v>
      </c>
      <c r="FB8" s="54">
        <f t="shared" si="12"/>
        <v>1.4596253019126593E-2</v>
      </c>
      <c r="FC8" s="54">
        <f t="shared" si="12"/>
        <v>-6.0383416616649477E-4</v>
      </c>
      <c r="FD8" s="54">
        <f t="shared" si="12"/>
        <v>-6.975058880367202E-3</v>
      </c>
      <c r="FE8" s="54">
        <f t="shared" si="12"/>
        <v>0.28169014084507049</v>
      </c>
      <c r="FF8" s="54">
        <f t="shared" si="12"/>
        <v>1.5768538073828386E-2</v>
      </c>
      <c r="FG8" s="54">
        <f t="shared" si="12"/>
        <v>2.9057891269381741E-3</v>
      </c>
      <c r="FH8" s="54">
        <f t="shared" si="12"/>
        <v>-6.4106592923135475E-3</v>
      </c>
      <c r="FI8" s="54">
        <f t="shared" si="12"/>
        <v>-6.7574646411733941E-2</v>
      </c>
      <c r="FJ8" s="54">
        <f t="shared" si="12"/>
        <v>0.13163481953290868</v>
      </c>
      <c r="FK8" s="54">
        <f t="shared" si="12"/>
        <v>6.9370632970030766E-2</v>
      </c>
      <c r="FL8" s="54">
        <f t="shared" si="12"/>
        <v>-6.5937286314350363E-3</v>
      </c>
      <c r="FM8" s="54">
        <f t="shared" si="12"/>
        <v>-6.5983519323744577E-3</v>
      </c>
      <c r="FN8" s="54">
        <f t="shared" si="12"/>
        <v>-6.59340659340657E-3</v>
      </c>
      <c r="FO8" s="54">
        <f t="shared" si="12"/>
        <v>-3.8152456757997832E-2</v>
      </c>
      <c r="FP8" s="54">
        <f t="shared" si="12"/>
        <v>-9.5600364786041503E-4</v>
      </c>
      <c r="FQ8" s="54">
        <f t="shared" si="12"/>
        <v>-1.4137516604465827E-2</v>
      </c>
      <c r="FR8" s="54">
        <f t="shared" si="12"/>
        <v>-4.887640449438202E-2</v>
      </c>
      <c r="FS8" s="54">
        <f t="shared" si="12"/>
        <v>0.15384615384615374</v>
      </c>
      <c r="FT8" s="54">
        <f t="shared" si="12"/>
        <v>-7.4364651520986147E-3</v>
      </c>
      <c r="FU8" s="54">
        <f t="shared" si="13"/>
        <v>5.2699338799933049E-3</v>
      </c>
    </row>
    <row r="9" spans="1:210" x14ac:dyDescent="0.25">
      <c r="A9" s="6" t="s">
        <v>5</v>
      </c>
      <c r="B9" s="18">
        <f>+[3]Total!B9</f>
        <v>29</v>
      </c>
      <c r="C9" s="18">
        <f>+[3]Total!C9</f>
        <v>12420</v>
      </c>
      <c r="D9" s="18">
        <f>+[3]Total!D9</f>
        <v>117419</v>
      </c>
      <c r="E9" s="18">
        <f>+[3]Total!E9</f>
        <v>6916</v>
      </c>
      <c r="F9" s="18">
        <f>+[3]Total!F9</f>
        <v>30</v>
      </c>
      <c r="G9" s="18">
        <f>+[3]Total!G9</f>
        <v>11403</v>
      </c>
      <c r="H9" s="18">
        <f>+[3]Total!H9</f>
        <v>102913</v>
      </c>
      <c r="I9" s="18">
        <f>+[3]Total!I9</f>
        <v>5427</v>
      </c>
      <c r="J9" s="18">
        <f>+[3]Total!J9</f>
        <v>346</v>
      </c>
      <c r="K9" s="18">
        <f>+[3]Total!K9</f>
        <v>28</v>
      </c>
      <c r="L9" s="18">
        <f>+[3]Total!L9</f>
        <v>13009</v>
      </c>
      <c r="M9" s="18">
        <f>+[3]Total!M9</f>
        <v>119552</v>
      </c>
      <c r="N9" s="18">
        <f>+[3]Total!N9</f>
        <v>6955</v>
      </c>
      <c r="O9" s="18">
        <f>+[3]Total!O9</f>
        <v>35</v>
      </c>
      <c r="P9" s="18">
        <f>+[3]Total!P9</f>
        <v>11932</v>
      </c>
      <c r="Q9" s="18">
        <f>+[3]Total!Q9</f>
        <v>104716</v>
      </c>
      <c r="R9" s="18">
        <f>+[3]Total!R9</f>
        <v>5592</v>
      </c>
      <c r="S9" s="18">
        <f>+[3]Total!S9</f>
        <v>352</v>
      </c>
      <c r="T9" s="18">
        <f>+[3]Total!T9</f>
        <v>38</v>
      </c>
      <c r="U9" s="18">
        <f>+[3]Total!U9</f>
        <v>13445</v>
      </c>
      <c r="V9" s="18">
        <f>+[3]Total!V9</f>
        <v>120917</v>
      </c>
      <c r="W9" s="18">
        <f>+[3]Total!W9</f>
        <v>7132</v>
      </c>
      <c r="X9" s="18">
        <f>+[3]Total!X9</f>
        <v>46</v>
      </c>
      <c r="Y9" s="18">
        <f>+[3]Total!Y9</f>
        <v>12350</v>
      </c>
      <c r="Z9" s="18">
        <f>+[3]Total!Z9</f>
        <v>106479</v>
      </c>
      <c r="AA9" s="18">
        <f>+[3]Total!AA9</f>
        <v>5729</v>
      </c>
      <c r="AB9" s="18">
        <f>+[3]Total!AB9</f>
        <v>355</v>
      </c>
      <c r="AC9" s="18">
        <f>+[3]Total!AC9</f>
        <v>53</v>
      </c>
      <c r="AD9" s="18">
        <f>+[3]Total!AD9</f>
        <v>13881</v>
      </c>
      <c r="AE9" s="18">
        <f>+[3]Total!AE9</f>
        <v>123825</v>
      </c>
      <c r="AF9" s="18">
        <f>+[3]Total!AF9</f>
        <v>7243</v>
      </c>
      <c r="AG9" s="18">
        <f>+[3]Total!AG9</f>
        <v>49</v>
      </c>
      <c r="AH9" s="18">
        <f>+[3]Total!AH9</f>
        <v>12731</v>
      </c>
      <c r="AI9" s="18">
        <f>+[3]Total!AI9</f>
        <v>109260</v>
      </c>
      <c r="AJ9" s="18">
        <f>+[3]Total!AJ9</f>
        <v>5843</v>
      </c>
      <c r="AK9" s="18">
        <f>+[3]Total!AK9</f>
        <v>358</v>
      </c>
      <c r="AL9" s="18">
        <f>+[3]Total!AL9</f>
        <v>71</v>
      </c>
      <c r="AM9" s="18">
        <f>+[3]Total!AM9</f>
        <v>14305</v>
      </c>
      <c r="AN9" s="18">
        <f>+[3]Total!AN9</f>
        <v>123385</v>
      </c>
      <c r="AO9" s="18">
        <f>+[3]Total!AO9</f>
        <v>7075</v>
      </c>
      <c r="AP9" s="18">
        <f>+[3]Total!AP9</f>
        <v>64</v>
      </c>
      <c r="AQ9" s="18">
        <f>+[3]Total!AQ9</f>
        <v>13106</v>
      </c>
      <c r="AR9" s="18">
        <f>+[3]Total!AR9</f>
        <v>109545</v>
      </c>
      <c r="AS9" s="18">
        <f>+[3]Total!AS9</f>
        <v>5799</v>
      </c>
      <c r="AT9" s="18">
        <f>+[3]Total!AT9</f>
        <v>412</v>
      </c>
      <c r="AU9" s="18">
        <f>+[3]Total!AU9</f>
        <v>91</v>
      </c>
      <c r="AV9" s="18">
        <f>+[3]Total!AV9</f>
        <v>14820</v>
      </c>
      <c r="AW9" s="18">
        <f>+[3]Total!AW9</f>
        <v>123969</v>
      </c>
      <c r="AX9" s="18">
        <f>+[3]Total!AX9</f>
        <v>7007</v>
      </c>
      <c r="AY9" s="18">
        <f>+[3]Total!AY9</f>
        <v>74</v>
      </c>
      <c r="AZ9" s="18">
        <f>+[3]Total!AZ9</f>
        <v>13570</v>
      </c>
      <c r="BA9" s="18">
        <f>+[3]Total!BA9</f>
        <v>110653</v>
      </c>
      <c r="BB9" s="18">
        <f>+[3]Total!BB9</f>
        <v>5769</v>
      </c>
      <c r="BC9" s="18">
        <f>+[3]Total!BC9</f>
        <v>420</v>
      </c>
      <c r="BD9" s="18">
        <f>+[3]Total!BD9</f>
        <v>108</v>
      </c>
      <c r="BE9" s="18">
        <f>+[3]Total!BE9</f>
        <v>15013</v>
      </c>
      <c r="BF9" s="18">
        <f>+[3]Total!BF9</f>
        <v>124578</v>
      </c>
      <c r="BG9" s="18">
        <f>+[3]Total!BG9</f>
        <v>6938</v>
      </c>
      <c r="BH9" s="18">
        <f>+[3]Total!BH9</f>
        <v>88</v>
      </c>
      <c r="BI9" s="18">
        <f>+[3]Total!BI9</f>
        <v>13758</v>
      </c>
      <c r="BJ9" s="18">
        <f>+[3]Total!BJ9</f>
        <v>111456</v>
      </c>
      <c r="BK9" s="18">
        <f>+[3]Total!BK9</f>
        <v>5758</v>
      </c>
      <c r="BL9" s="18">
        <f>+[3]Total!BL9</f>
        <v>396</v>
      </c>
      <c r="BM9" s="18">
        <f>+[3]Total!BM9</f>
        <v>108</v>
      </c>
      <c r="BN9" s="18">
        <f>+[3]Total!BN9</f>
        <v>16057</v>
      </c>
      <c r="BO9" s="18">
        <f>+[3]Total!BO9</f>
        <v>123423</v>
      </c>
      <c r="BP9" s="18">
        <f>+[3]Total!BP9</f>
        <v>6910</v>
      </c>
      <c r="BQ9" s="18">
        <f>+[3]Total!BQ9</f>
        <v>93</v>
      </c>
      <c r="BR9" s="18">
        <f>+[3]Total!BR9</f>
        <v>13322</v>
      </c>
      <c r="BS9" s="18">
        <f>+[3]Total!BS9</f>
        <v>111422</v>
      </c>
      <c r="BT9" s="18">
        <f>+[3]Total!BT9</f>
        <v>5752</v>
      </c>
      <c r="BU9" s="18">
        <f>+[3]Total!BU9</f>
        <v>385</v>
      </c>
      <c r="BV9" s="18">
        <f>+[3]Total!BV9</f>
        <v>133</v>
      </c>
      <c r="BW9" s="18">
        <f>+[3]Total!BW9</f>
        <v>16047</v>
      </c>
      <c r="BX9" s="18">
        <f>+[3]Total!BX9</f>
        <v>124937</v>
      </c>
      <c r="BY9" s="18">
        <f>+[3]Total!BY9</f>
        <v>6912</v>
      </c>
      <c r="BZ9" s="18">
        <f>+[3]Total!BZ9</f>
        <v>113</v>
      </c>
      <c r="CA9" s="18">
        <f>+[3]Total!CA9</f>
        <v>13755</v>
      </c>
      <c r="CB9" s="18">
        <f>+[3]Total!CB9</f>
        <v>112757</v>
      </c>
      <c r="CC9" s="18">
        <f>+[3]Total!CC9</f>
        <v>5819</v>
      </c>
      <c r="CD9" s="18">
        <f>+[3]Total!CD9</f>
        <v>410</v>
      </c>
      <c r="CE9" s="18">
        <f>+[3]Total!CE9</f>
        <v>151</v>
      </c>
      <c r="CF9" s="18">
        <f>+[3]Total!CF9</f>
        <v>16426</v>
      </c>
      <c r="CG9" s="18">
        <f>+[3]Total!CG9</f>
        <v>126469</v>
      </c>
      <c r="CH9" s="18">
        <f>+[3]Total!CH9</f>
        <v>6984</v>
      </c>
      <c r="CI9" s="18">
        <f>+[3]Total!CI9</f>
        <v>132</v>
      </c>
      <c r="CJ9" s="18">
        <f>+[3]Total!CJ9</f>
        <v>14380</v>
      </c>
      <c r="CK9" s="18">
        <f>+[3]Total!CK9</f>
        <v>114280</v>
      </c>
      <c r="CL9" s="18">
        <f>+[3]Total!CL9</f>
        <v>5878</v>
      </c>
      <c r="CM9" s="18">
        <f>+[3]Total!CM9</f>
        <v>355</v>
      </c>
      <c r="CN9" s="18">
        <f>+[3]Total!CN9</f>
        <v>183</v>
      </c>
      <c r="CO9" s="18">
        <f>+[3]Total!CO9</f>
        <v>16444</v>
      </c>
      <c r="CP9" s="18">
        <f>+[3]Total!CP9</f>
        <v>125586</v>
      </c>
      <c r="CQ9" s="18">
        <f>+[3]Total!CQ9</f>
        <v>6949</v>
      </c>
      <c r="CR9" s="18">
        <f>+[3]Total!CR9</f>
        <v>158</v>
      </c>
      <c r="CS9" s="18">
        <f>+[3]Total!CS9</f>
        <v>14655</v>
      </c>
      <c r="CT9" s="18">
        <f>+[3]Total!CT9</f>
        <v>113736</v>
      </c>
      <c r="CU9" s="18">
        <f>+[3]Total!CU9</f>
        <v>5854</v>
      </c>
      <c r="CV9" s="18">
        <f>+[3]Total!CV9</f>
        <v>365</v>
      </c>
      <c r="CW9" s="18">
        <f>+[3]Total!CW9</f>
        <v>1</v>
      </c>
      <c r="CX9" s="18">
        <f>+[3]Total!CX9</f>
        <v>13616</v>
      </c>
      <c r="CY9" s="18">
        <f>+[3]Total!CY9</f>
        <v>129445</v>
      </c>
      <c r="CZ9" s="18">
        <f>+[3]Total!CZ9</f>
        <v>7544</v>
      </c>
      <c r="DA9" s="18">
        <f>+[3]Total!DA9</f>
        <v>0</v>
      </c>
      <c r="DB9" s="18">
        <f>+[3]Total!DB9</f>
        <v>12618</v>
      </c>
      <c r="DC9" s="18">
        <f>+[3]Total!DC9</f>
        <v>116578</v>
      </c>
      <c r="DD9" s="18">
        <f>+[3]Total!DD9</f>
        <v>6461</v>
      </c>
      <c r="DE9" s="18">
        <f>+[3]Total!DE9</f>
        <v>364</v>
      </c>
      <c r="DH9" s="54">
        <f t="shared" si="14"/>
        <v>-3.4482758620689613E-2</v>
      </c>
      <c r="DI9" s="54">
        <f t="shared" si="12"/>
        <v>4.7423510466988672E-2</v>
      </c>
      <c r="DJ9" s="54">
        <f t="shared" si="12"/>
        <v>1.8165714237048602E-2</v>
      </c>
      <c r="DK9" s="54">
        <f t="shared" si="12"/>
        <v>5.6390977443609991E-3</v>
      </c>
      <c r="DL9" s="54">
        <f t="shared" si="12"/>
        <v>0.16666666666666674</v>
      </c>
      <c r="DM9" s="54">
        <f t="shared" si="12"/>
        <v>4.6391300534947E-2</v>
      </c>
      <c r="DN9" s="54">
        <f t="shared" si="12"/>
        <v>1.7519652522033136E-2</v>
      </c>
      <c r="DO9" s="54">
        <f t="shared" si="12"/>
        <v>3.0403537866224406E-2</v>
      </c>
      <c r="DP9" s="54">
        <f t="shared" si="12"/>
        <v>1.7341040462427681E-2</v>
      </c>
      <c r="DQ9" s="54">
        <f t="shared" si="12"/>
        <v>0.35714285714285721</v>
      </c>
      <c r="DR9" s="54">
        <f t="shared" si="12"/>
        <v>3.3515258667076608E-2</v>
      </c>
      <c r="DS9" s="54">
        <f t="shared" si="12"/>
        <v>1.1417625802997877E-2</v>
      </c>
      <c r="DT9" s="54">
        <f t="shared" si="12"/>
        <v>2.5449317038102048E-2</v>
      </c>
      <c r="DU9" s="54">
        <f t="shared" si="12"/>
        <v>0.31428571428571428</v>
      </c>
      <c r="DV9" s="54">
        <f t="shared" si="12"/>
        <v>3.5031847133758065E-2</v>
      </c>
      <c r="DW9" s="54">
        <f t="shared" si="12"/>
        <v>1.6836013598686028E-2</v>
      </c>
      <c r="DX9" s="54">
        <f t="shared" si="12"/>
        <v>2.4499284692417689E-2</v>
      </c>
      <c r="DY9" s="54">
        <f t="shared" si="12"/>
        <v>8.5227272727272929E-3</v>
      </c>
      <c r="DZ9" s="54">
        <f t="shared" si="12"/>
        <v>0.39473684210526305</v>
      </c>
      <c r="EA9" s="54">
        <f t="shared" si="12"/>
        <v>3.2428412049088973E-2</v>
      </c>
      <c r="EB9" s="54">
        <f t="shared" si="12"/>
        <v>2.4049554653191807E-2</v>
      </c>
      <c r="EC9" s="54">
        <f t="shared" si="12"/>
        <v>1.5563656758272648E-2</v>
      </c>
      <c r="ED9" s="54">
        <f t="shared" si="12"/>
        <v>6.5217391304347894E-2</v>
      </c>
      <c r="EE9" s="54">
        <f t="shared" si="12"/>
        <v>3.0850202429149709E-2</v>
      </c>
      <c r="EF9" s="54">
        <f t="shared" si="12"/>
        <v>2.6117826050207071E-2</v>
      </c>
      <c r="EG9" s="54">
        <f t="shared" si="12"/>
        <v>1.9898760691220208E-2</v>
      </c>
      <c r="EH9" s="54">
        <f t="shared" si="12"/>
        <v>8.4507042253521014E-3</v>
      </c>
      <c r="EI9" s="54">
        <f t="shared" si="12"/>
        <v>0.33962264150943389</v>
      </c>
      <c r="EJ9" s="54">
        <f t="shared" si="12"/>
        <v>3.0545349758662965E-2</v>
      </c>
      <c r="EK9" s="54">
        <f t="shared" si="12"/>
        <v>-3.5534019785988802E-3</v>
      </c>
      <c r="EL9" s="54">
        <f t="shared" si="12"/>
        <v>-2.3194808780891862E-2</v>
      </c>
      <c r="EM9" s="54">
        <f t="shared" si="12"/>
        <v>0.30612244897959173</v>
      </c>
      <c r="EN9" s="54">
        <f t="shared" si="12"/>
        <v>2.9455659414028723E-2</v>
      </c>
      <c r="EO9" s="54">
        <f t="shared" si="12"/>
        <v>2.6084568918176565E-3</v>
      </c>
      <c r="EP9" s="54">
        <f t="shared" si="12"/>
        <v>-7.5303782303610678E-3</v>
      </c>
      <c r="EQ9" s="54">
        <f t="shared" si="12"/>
        <v>0.15083798882681565</v>
      </c>
      <c r="ER9" s="54">
        <f t="shared" si="12"/>
        <v>0.28169014084507049</v>
      </c>
      <c r="ES9" s="54">
        <f t="shared" si="12"/>
        <v>3.6001398112547989E-2</v>
      </c>
      <c r="ET9" s="54">
        <f t="shared" si="12"/>
        <v>4.7331523280786936E-3</v>
      </c>
      <c r="EU9" s="54">
        <f t="shared" si="12"/>
        <v>-9.6113074204946525E-3</v>
      </c>
      <c r="EV9" s="54">
        <f t="shared" si="12"/>
        <v>0.15625</v>
      </c>
      <c r="EW9" s="54">
        <f t="shared" si="12"/>
        <v>3.5403631924309398E-2</v>
      </c>
      <c r="EX9" s="54">
        <f t="shared" si="12"/>
        <v>1.0114564790725256E-2</v>
      </c>
      <c r="EY9" s="54">
        <f t="shared" si="12"/>
        <v>-5.1733057423694051E-3</v>
      </c>
      <c r="EZ9" s="54">
        <f t="shared" si="12"/>
        <v>1.9417475728155331E-2</v>
      </c>
      <c r="FA9" s="54">
        <f t="shared" si="12"/>
        <v>0.18681318681318682</v>
      </c>
      <c r="FB9" s="54">
        <f t="shared" si="12"/>
        <v>1.3022941970310287E-2</v>
      </c>
      <c r="FC9" s="54">
        <f t="shared" si="12"/>
        <v>4.9125184521936482E-3</v>
      </c>
      <c r="FD9" s="54">
        <f t="shared" si="12"/>
        <v>-9.8472955615812596E-3</v>
      </c>
      <c r="FE9" s="54">
        <f t="shared" si="12"/>
        <v>0.18918918918918926</v>
      </c>
      <c r="FF9" s="54">
        <f t="shared" si="12"/>
        <v>1.385408990420034E-2</v>
      </c>
      <c r="FG9" s="54">
        <f t="shared" si="12"/>
        <v>7.2569202823240531E-3</v>
      </c>
      <c r="FH9" s="54">
        <f t="shared" si="12"/>
        <v>-1.9067429363841537E-3</v>
      </c>
      <c r="FI9" s="54">
        <f t="shared" si="12"/>
        <v>-5.7142857142857162E-2</v>
      </c>
      <c r="FJ9" s="54">
        <f t="shared" si="12"/>
        <v>0</v>
      </c>
      <c r="FK9" s="54">
        <f t="shared" si="12"/>
        <v>6.9539732232065443E-2</v>
      </c>
      <c r="FL9" s="54">
        <f t="shared" si="12"/>
        <v>-9.2712999084910708E-3</v>
      </c>
      <c r="FM9" s="54">
        <f t="shared" si="12"/>
        <v>-4.0357451715191672E-3</v>
      </c>
      <c r="FN9" s="54">
        <f t="shared" si="12"/>
        <v>5.6818181818181879E-2</v>
      </c>
      <c r="FO9" s="54">
        <f t="shared" si="12"/>
        <v>-3.1690652711149903E-2</v>
      </c>
      <c r="FP9" s="54">
        <f t="shared" si="12"/>
        <v>-3.0505311513062683E-4</v>
      </c>
      <c r="FQ9" s="54">
        <f t="shared" si="12"/>
        <v>-1.0420284821118786E-3</v>
      </c>
      <c r="FR9" s="54">
        <f t="shared" si="12"/>
        <v>-2.777777777777779E-2</v>
      </c>
      <c r="FS9" s="54">
        <f t="shared" si="12"/>
        <v>0.2314814814814814</v>
      </c>
      <c r="FT9" s="54">
        <f t="shared" ref="FT9:FT72" si="15">+BW9/BN9-1</f>
        <v>-6.227813414709793E-4</v>
      </c>
      <c r="FU9" s="54">
        <f t="shared" si="13"/>
        <v>1.2266757411503626E-2</v>
      </c>
    </row>
    <row r="10" spans="1:210" x14ac:dyDescent="0.25">
      <c r="A10" s="6" t="s">
        <v>6</v>
      </c>
      <c r="B10" s="18">
        <f>+[3]Total!B10</f>
        <v>3</v>
      </c>
      <c r="C10" s="18">
        <f>+[3]Total!C10</f>
        <v>1828</v>
      </c>
      <c r="D10" s="18">
        <f>+[3]Total!D10</f>
        <v>12544</v>
      </c>
      <c r="E10" s="18">
        <f>+[3]Total!E10</f>
        <v>1024</v>
      </c>
      <c r="F10" s="18">
        <f>+[3]Total!F10</f>
        <v>2</v>
      </c>
      <c r="G10" s="18">
        <f>+[3]Total!G10</f>
        <v>1898</v>
      </c>
      <c r="H10" s="18">
        <f>+[3]Total!H10</f>
        <v>14193</v>
      </c>
      <c r="I10" s="18">
        <f>+[3]Total!I10</f>
        <v>1254</v>
      </c>
      <c r="J10" s="18">
        <f>+[3]Total!J10</f>
        <v>24</v>
      </c>
      <c r="K10" s="18">
        <f>+[3]Total!K10</f>
        <v>3</v>
      </c>
      <c r="L10" s="18">
        <f>+[3]Total!L10</f>
        <v>1930</v>
      </c>
      <c r="M10" s="18">
        <f>+[3]Total!M10</f>
        <v>12694</v>
      </c>
      <c r="N10" s="18">
        <f>+[3]Total!N10</f>
        <v>1024</v>
      </c>
      <c r="O10" s="18">
        <f>+[3]Total!O10</f>
        <v>2</v>
      </c>
      <c r="P10" s="18">
        <f>+[3]Total!P10</f>
        <v>2099</v>
      </c>
      <c r="Q10" s="18">
        <f>+[3]Total!Q10</f>
        <v>14438</v>
      </c>
      <c r="R10" s="18">
        <f>+[3]Total!R10</f>
        <v>1275</v>
      </c>
      <c r="S10" s="18">
        <f>+[3]Total!S10</f>
        <v>23</v>
      </c>
      <c r="T10" s="18">
        <f>+[3]Total!T10</f>
        <v>4</v>
      </c>
      <c r="U10" s="18">
        <f>+[3]Total!U10</f>
        <v>1988</v>
      </c>
      <c r="V10" s="18">
        <f>+[3]Total!V10</f>
        <v>13103</v>
      </c>
      <c r="W10" s="18">
        <f>+[3]Total!W10</f>
        <v>1083</v>
      </c>
      <c r="X10" s="18">
        <f>+[3]Total!X10</f>
        <v>2</v>
      </c>
      <c r="Y10" s="18">
        <f>+[3]Total!Y10</f>
        <v>2235</v>
      </c>
      <c r="Z10" s="18">
        <f>+[3]Total!Z10</f>
        <v>14965</v>
      </c>
      <c r="AA10" s="18">
        <f>+[3]Total!AA10</f>
        <v>1364</v>
      </c>
      <c r="AB10" s="18">
        <f>+[3]Total!AB10</f>
        <v>22</v>
      </c>
      <c r="AC10" s="18">
        <f>+[3]Total!AC10</f>
        <v>6</v>
      </c>
      <c r="AD10" s="18">
        <f>+[3]Total!AD10</f>
        <v>2077</v>
      </c>
      <c r="AE10" s="18">
        <f>+[3]Total!AE10</f>
        <v>13599</v>
      </c>
      <c r="AF10" s="18">
        <f>+[3]Total!AF10</f>
        <v>1088</v>
      </c>
      <c r="AG10" s="18">
        <f>+[3]Total!AG10</f>
        <v>2</v>
      </c>
      <c r="AH10" s="18">
        <f>+[3]Total!AH10</f>
        <v>2374</v>
      </c>
      <c r="AI10" s="18">
        <f>+[3]Total!AI10</f>
        <v>15235</v>
      </c>
      <c r="AJ10" s="18">
        <f>+[3]Total!AJ10</f>
        <v>1357</v>
      </c>
      <c r="AK10" s="18">
        <f>+[3]Total!AK10</f>
        <v>22</v>
      </c>
      <c r="AL10" s="18">
        <f>+[3]Total!AL10</f>
        <v>7</v>
      </c>
      <c r="AM10" s="18">
        <f>+[3]Total!AM10</f>
        <v>2085</v>
      </c>
      <c r="AN10" s="18">
        <f>+[3]Total!AN10</f>
        <v>13303</v>
      </c>
      <c r="AO10" s="18">
        <f>+[3]Total!AO10</f>
        <v>1081</v>
      </c>
      <c r="AP10" s="18">
        <f>+[3]Total!AP10</f>
        <v>6</v>
      </c>
      <c r="AQ10" s="18">
        <f>+[3]Total!AQ10</f>
        <v>2377</v>
      </c>
      <c r="AR10" s="18">
        <f>+[3]Total!AR10</f>
        <v>15252</v>
      </c>
      <c r="AS10" s="18">
        <f>+[3]Total!AS10</f>
        <v>1374</v>
      </c>
      <c r="AT10" s="18">
        <f>+[3]Total!AT10</f>
        <v>20</v>
      </c>
      <c r="AU10" s="18">
        <f>+[3]Total!AU10</f>
        <v>13</v>
      </c>
      <c r="AV10" s="18">
        <f>+[3]Total!AV10</f>
        <v>2152</v>
      </c>
      <c r="AW10" s="18">
        <f>+[3]Total!AW10</f>
        <v>13723</v>
      </c>
      <c r="AX10" s="18">
        <f>+[3]Total!AX10</f>
        <v>1078</v>
      </c>
      <c r="AY10" s="18">
        <f>+[3]Total!AY10</f>
        <v>15</v>
      </c>
      <c r="AZ10" s="18">
        <f>+[3]Total!AZ10</f>
        <v>2407</v>
      </c>
      <c r="BA10" s="18">
        <f>+[3]Total!BA10</f>
        <v>15407</v>
      </c>
      <c r="BB10" s="18">
        <f>+[3]Total!BB10</f>
        <v>1452</v>
      </c>
      <c r="BC10" s="18">
        <f>+[3]Total!BC10</f>
        <v>23</v>
      </c>
      <c r="BD10" s="18">
        <f>+[3]Total!BD10</f>
        <v>16</v>
      </c>
      <c r="BE10" s="18">
        <f>+[3]Total!BE10</f>
        <v>2172</v>
      </c>
      <c r="BF10" s="18">
        <f>+[3]Total!BF10</f>
        <v>13622</v>
      </c>
      <c r="BG10" s="18">
        <f>+[3]Total!BG10</f>
        <v>1085</v>
      </c>
      <c r="BH10" s="18">
        <f>+[3]Total!BH10</f>
        <v>23</v>
      </c>
      <c r="BI10" s="18">
        <f>+[3]Total!BI10</f>
        <v>2388</v>
      </c>
      <c r="BJ10" s="18">
        <f>+[3]Total!BJ10</f>
        <v>15386</v>
      </c>
      <c r="BK10" s="18">
        <f>+[3]Total!BK10</f>
        <v>1450</v>
      </c>
      <c r="BL10" s="18">
        <f>+[3]Total!BL10</f>
        <v>20</v>
      </c>
      <c r="BM10" s="18">
        <f>+[3]Total!BM10</f>
        <v>20</v>
      </c>
      <c r="BN10" s="18">
        <f>+[3]Total!BN10</f>
        <v>2283</v>
      </c>
      <c r="BO10" s="18">
        <f>+[3]Total!BO10</f>
        <v>13461</v>
      </c>
      <c r="BP10" s="18">
        <f>+[3]Total!BP10</f>
        <v>1085</v>
      </c>
      <c r="BQ10" s="18">
        <f>+[3]Total!BQ10</f>
        <v>22</v>
      </c>
      <c r="BR10" s="18">
        <f>+[3]Total!BR10</f>
        <v>2248</v>
      </c>
      <c r="BS10" s="18">
        <f>+[3]Total!BS10</f>
        <v>15314</v>
      </c>
      <c r="BT10" s="18">
        <f>+[3]Total!BT10</f>
        <v>1438</v>
      </c>
      <c r="BU10" s="18">
        <f>+[3]Total!BU10</f>
        <v>16</v>
      </c>
      <c r="BV10" s="18">
        <f>+[3]Total!BV10</f>
        <v>21</v>
      </c>
      <c r="BW10" s="18">
        <f>+[3]Total!BW10</f>
        <v>2272</v>
      </c>
      <c r="BX10" s="18">
        <f>+[3]Total!BX10</f>
        <v>13281</v>
      </c>
      <c r="BY10" s="18">
        <f>+[3]Total!BY10</f>
        <v>1071</v>
      </c>
      <c r="BZ10" s="18">
        <f>+[3]Total!BZ10</f>
        <v>29</v>
      </c>
      <c r="CA10" s="18">
        <f>+[3]Total!CA10</f>
        <v>2353</v>
      </c>
      <c r="CB10" s="18">
        <f>+[3]Total!CB10</f>
        <v>15239</v>
      </c>
      <c r="CC10" s="18">
        <f>+[3]Total!CC10</f>
        <v>1449</v>
      </c>
      <c r="CD10" s="18">
        <f>+[3]Total!CD10</f>
        <v>19</v>
      </c>
      <c r="CE10" s="18">
        <f>+[3]Total!CE10</f>
        <v>26</v>
      </c>
      <c r="CF10" s="18">
        <f>+[3]Total!CF10</f>
        <v>2297</v>
      </c>
      <c r="CG10" s="18">
        <f>+[3]Total!CG10</f>
        <v>13385</v>
      </c>
      <c r="CH10" s="18">
        <f>+[3]Total!CH10</f>
        <v>1088</v>
      </c>
      <c r="CI10" s="18">
        <f>+[3]Total!CI10</f>
        <v>34</v>
      </c>
      <c r="CJ10" s="18">
        <f>+[3]Total!CJ10</f>
        <v>2503</v>
      </c>
      <c r="CK10" s="18">
        <f>+[3]Total!CK10</f>
        <v>15360</v>
      </c>
      <c r="CL10" s="18">
        <f>+[3]Total!CL10</f>
        <v>1463</v>
      </c>
      <c r="CM10" s="18">
        <f>+[3]Total!CM10</f>
        <v>16</v>
      </c>
      <c r="CN10" s="18">
        <f>+[3]Total!CN10</f>
        <v>37</v>
      </c>
      <c r="CO10" s="18">
        <f>+[3]Total!CO10</f>
        <v>2325</v>
      </c>
      <c r="CP10" s="18">
        <f>+[3]Total!CP10</f>
        <v>13339</v>
      </c>
      <c r="CQ10" s="18">
        <f>+[3]Total!CQ10</f>
        <v>1093</v>
      </c>
      <c r="CR10" s="18">
        <f>+[3]Total!CR10</f>
        <v>43</v>
      </c>
      <c r="CS10" s="18">
        <f>+[3]Total!CS10</f>
        <v>2523</v>
      </c>
      <c r="CT10" s="18">
        <f>+[3]Total!CT10</f>
        <v>15426</v>
      </c>
      <c r="CU10" s="18">
        <f>+[3]Total!CU10</f>
        <v>1469</v>
      </c>
      <c r="CV10" s="18">
        <f>+[3]Total!CV10</f>
        <v>21</v>
      </c>
      <c r="CW10" s="18">
        <f>+[3]Total!CW10</f>
        <v>0</v>
      </c>
      <c r="CX10" s="18">
        <f>+[3]Total!CX10</f>
        <v>1982</v>
      </c>
      <c r="CY10" s="18">
        <f>+[3]Total!CY10</f>
        <v>13849</v>
      </c>
      <c r="CZ10" s="18">
        <f>+[3]Total!CZ10</f>
        <v>1114</v>
      </c>
      <c r="DA10" s="18">
        <f>+[3]Total!DA10</f>
        <v>0</v>
      </c>
      <c r="DB10" s="18">
        <f>+[3]Total!DB10</f>
        <v>2124</v>
      </c>
      <c r="DC10" s="18">
        <f>+[3]Total!DC10</f>
        <v>15830</v>
      </c>
      <c r="DD10" s="18">
        <f>+[3]Total!DD10</f>
        <v>1608</v>
      </c>
      <c r="DE10" s="18">
        <f>+[3]Total!DE10</f>
        <v>22</v>
      </c>
      <c r="DH10" s="54">
        <f t="shared" si="14"/>
        <v>0</v>
      </c>
      <c r="DI10" s="54">
        <f t="shared" ref="DI10:DI73" si="16">+L10/C10-1</f>
        <v>5.5798687089715582E-2</v>
      </c>
      <c r="DJ10" s="54">
        <f t="shared" ref="DJ10:DJ73" si="17">+M10/D10-1</f>
        <v>1.1957908163265252E-2</v>
      </c>
      <c r="DK10" s="54">
        <f t="shared" ref="DK10:DK73" si="18">+N10/E10-1</f>
        <v>0</v>
      </c>
      <c r="DL10" s="54">
        <f t="shared" ref="DL10:DL73" si="19">+O10/F10-1</f>
        <v>0</v>
      </c>
      <c r="DM10" s="54">
        <f t="shared" ref="DM10:DM73" si="20">+P10/G10-1</f>
        <v>0.10590094836670172</v>
      </c>
      <c r="DN10" s="54">
        <f t="shared" ref="DN10:DN73" si="21">+Q10/H10-1</f>
        <v>1.7262030578454102E-2</v>
      </c>
      <c r="DO10" s="54">
        <f t="shared" ref="DO10:DO73" si="22">+R10/I10-1</f>
        <v>1.674641148325362E-2</v>
      </c>
      <c r="DP10" s="54">
        <f t="shared" ref="DP10:DP73" si="23">+S10/J10-1</f>
        <v>-4.166666666666663E-2</v>
      </c>
      <c r="DQ10" s="54">
        <f t="shared" ref="DQ10:DQ73" si="24">+T10/K10-1</f>
        <v>0.33333333333333326</v>
      </c>
      <c r="DR10" s="54">
        <f t="shared" ref="DR10:DR73" si="25">+U10/L10-1</f>
        <v>3.0051813471502653E-2</v>
      </c>
      <c r="DS10" s="54">
        <f t="shared" ref="DS10:DS73" si="26">+V10/M10-1</f>
        <v>3.2219946431384816E-2</v>
      </c>
      <c r="DT10" s="54">
        <f t="shared" ref="DT10:DT73" si="27">+W10/N10-1</f>
        <v>5.76171875E-2</v>
      </c>
      <c r="DU10" s="54">
        <f t="shared" ref="DU10:DU73" si="28">+X10/O10-1</f>
        <v>0</v>
      </c>
      <c r="DV10" s="54">
        <f t="shared" ref="DV10:DV73" si="29">+Y10/P10-1</f>
        <v>6.4792758456407862E-2</v>
      </c>
      <c r="DW10" s="54">
        <f t="shared" ref="DW10:DW73" si="30">+Z10/Q10-1</f>
        <v>3.6500900401717606E-2</v>
      </c>
      <c r="DX10" s="54">
        <f t="shared" ref="DX10:DX73" si="31">+AA10/R10-1</f>
        <v>6.9803921568627469E-2</v>
      </c>
      <c r="DY10" s="54">
        <f t="shared" ref="DY10:DY73" si="32">+AB10/S10-1</f>
        <v>-4.3478260869565188E-2</v>
      </c>
      <c r="DZ10" s="54">
        <f t="shared" ref="DZ10:DZ73" si="33">+AC10/T10-1</f>
        <v>0.5</v>
      </c>
      <c r="EA10" s="54">
        <f t="shared" ref="EA10:EA73" si="34">+AD10/U10-1</f>
        <v>4.4768611670020109E-2</v>
      </c>
      <c r="EB10" s="54">
        <f t="shared" ref="EB10:EB73" si="35">+AE10/V10-1</f>
        <v>3.7853926581698838E-2</v>
      </c>
      <c r="EC10" s="54">
        <f t="shared" ref="EC10:EC73" si="36">+AF10/W10-1</f>
        <v>4.6168051708217472E-3</v>
      </c>
      <c r="ED10" s="54">
        <f t="shared" ref="ED10:ED73" si="37">+AG10/X10-1</f>
        <v>0</v>
      </c>
      <c r="EE10" s="54">
        <f t="shared" ref="EE10:EE73" si="38">+AH10/Y10-1</f>
        <v>6.2192393736017815E-2</v>
      </c>
      <c r="EF10" s="54">
        <f t="shared" ref="EF10:EF73" si="39">+AI10/Z10-1</f>
        <v>1.8042098229201553E-2</v>
      </c>
      <c r="EG10" s="54">
        <f t="shared" ref="EG10:EG73" si="40">+AJ10/AA10-1</f>
        <v>-5.1319648093841597E-3</v>
      </c>
      <c r="EH10" s="54">
        <f t="shared" ref="EH10:EH73" si="41">+AK10/AB10-1</f>
        <v>0</v>
      </c>
      <c r="EI10" s="54">
        <f t="shared" ref="EI10:EI73" si="42">+AL10/AC10-1</f>
        <v>0.16666666666666674</v>
      </c>
      <c r="EJ10" s="54">
        <f t="shared" ref="EJ10:EJ73" si="43">+AM10/AD10-1</f>
        <v>3.8517091959557881E-3</v>
      </c>
      <c r="EK10" s="54">
        <f t="shared" ref="EK10:EK73" si="44">+AN10/AE10-1</f>
        <v>-2.1766306346054809E-2</v>
      </c>
      <c r="EL10" s="54">
        <f t="shared" ref="EL10:EL73" si="45">+AO10/AF10-1</f>
        <v>-6.4338235294117974E-3</v>
      </c>
      <c r="EM10" s="54">
        <f t="shared" ref="EM10:EM73" si="46">+AP10/AG10-1</f>
        <v>2</v>
      </c>
      <c r="EN10" s="54">
        <f t="shared" ref="EN10:EN73" si="47">+AQ10/AH10-1</f>
        <v>1.2636899747262564E-3</v>
      </c>
      <c r="EO10" s="54">
        <f t="shared" ref="EO10:EO73" si="48">+AR10/AI10-1</f>
        <v>1.1158516573679389E-3</v>
      </c>
      <c r="EP10" s="54">
        <f t="shared" ref="EP10:EP73" si="49">+AS10/AJ10-1</f>
        <v>1.2527634487840889E-2</v>
      </c>
      <c r="EQ10" s="54">
        <f t="shared" ref="EQ10:EQ73" si="50">+AT10/AK10-1</f>
        <v>-9.0909090909090939E-2</v>
      </c>
      <c r="ER10" s="54">
        <f>+AU10/AL10-1</f>
        <v>0.85714285714285721</v>
      </c>
      <c r="ES10" s="54">
        <f t="shared" ref="ES10:ES73" si="51">+AV10/AM10-1</f>
        <v>3.2134292565947131E-2</v>
      </c>
      <c r="ET10" s="54">
        <f t="shared" ref="ET10:ET73" si="52">+AW10/AN10-1</f>
        <v>3.1571825903931483E-2</v>
      </c>
      <c r="EU10" s="54">
        <f t="shared" ref="EU10:EU73" si="53">+AX10/AO10-1</f>
        <v>-2.7752081406104967E-3</v>
      </c>
      <c r="EV10" s="54">
        <f t="shared" ref="EV10:EV73" si="54">+AY10/AP10-1</f>
        <v>1.5</v>
      </c>
      <c r="EW10" s="54">
        <f t="shared" ref="EW10:EW73" si="55">+AZ10/AQ10-1</f>
        <v>1.2620950778291951E-2</v>
      </c>
      <c r="EX10" s="54">
        <f t="shared" ref="EX10:EX73" si="56">+BA10/AR10-1</f>
        <v>1.0162601626016343E-2</v>
      </c>
      <c r="EY10" s="54">
        <f t="shared" ref="EY10:EY73" si="57">+BB10/AS10-1</f>
        <v>5.6768558951965087E-2</v>
      </c>
      <c r="EZ10" s="54">
        <f t="shared" ref="EZ10:EZ73" si="58">+BC10/AT10-1</f>
        <v>0.14999999999999991</v>
      </c>
      <c r="FA10" s="54">
        <f t="shared" ref="FA10:FA73" si="59">+BD10/AU10-1</f>
        <v>0.23076923076923084</v>
      </c>
      <c r="FB10" s="54">
        <f t="shared" ref="FB10:FB73" si="60">+BE10/AV10-1</f>
        <v>9.2936802973977439E-3</v>
      </c>
      <c r="FC10" s="54">
        <f t="shared" ref="FC10:FC73" si="61">+BF10/AW10-1</f>
        <v>-7.3599067259345619E-3</v>
      </c>
      <c r="FD10" s="54">
        <f t="shared" ref="FD10:FD73" si="62">+BG10/AX10-1</f>
        <v>6.4935064935065512E-3</v>
      </c>
      <c r="FE10" s="54">
        <f t="shared" ref="FE10:FE73" si="63">+BH10/AY10-1</f>
        <v>0.53333333333333344</v>
      </c>
      <c r="FF10" s="54">
        <f t="shared" ref="FF10:FF73" si="64">+BI10/AZ10-1</f>
        <v>-7.8936435396759208E-3</v>
      </c>
      <c r="FG10" s="54">
        <f t="shared" ref="FG10:FG73" si="65">+BJ10/BA10-1</f>
        <v>-1.3630168105406293E-3</v>
      </c>
      <c r="FH10" s="54">
        <f t="shared" ref="FH10:FH73" si="66">+BK10/BB10-1</f>
        <v>-1.3774104683195176E-3</v>
      </c>
      <c r="FI10" s="54">
        <f t="shared" ref="FI10:FI73" si="67">+BL10/BC10-1</f>
        <v>-0.13043478260869568</v>
      </c>
      <c r="FJ10" s="54">
        <f t="shared" ref="FJ10:FJ73" si="68">+BM10/BD10-1</f>
        <v>0.25</v>
      </c>
      <c r="FK10" s="54">
        <f t="shared" ref="FK10:FK73" si="69">+BN10/BE10-1</f>
        <v>5.1104972375690672E-2</v>
      </c>
      <c r="FL10" s="54">
        <f t="shared" ref="FL10:FL73" si="70">+BO10/BF10-1</f>
        <v>-1.1819116135662888E-2</v>
      </c>
      <c r="FM10" s="54">
        <f t="shared" ref="FM10:FM73" si="71">+BP10/BG10-1</f>
        <v>0</v>
      </c>
      <c r="FN10" s="54">
        <f t="shared" ref="FN10:FN73" si="72">+BQ10/BH10-1</f>
        <v>-4.3478260869565188E-2</v>
      </c>
      <c r="FO10" s="54">
        <f t="shared" ref="FO10:FO73" si="73">+BR10/BI10-1</f>
        <v>-5.8626465661641536E-2</v>
      </c>
      <c r="FP10" s="54">
        <f t="shared" ref="FP10:FP73" si="74">+BS10/BJ10-1</f>
        <v>-4.6795788379045966E-3</v>
      </c>
      <c r="FQ10" s="54">
        <f t="shared" ref="FQ10:FQ73" si="75">+BT10/BK10-1</f>
        <v>-8.2758620689654672E-3</v>
      </c>
      <c r="FR10" s="54">
        <f t="shared" ref="FR10:FR73" si="76">+BU10/BL10-1</f>
        <v>-0.19999999999999996</v>
      </c>
      <c r="FS10" s="54">
        <f t="shared" ref="FS10:FS73" si="77">+BV10/BM10-1</f>
        <v>5.0000000000000044E-2</v>
      </c>
      <c r="FT10" s="54">
        <f t="shared" si="15"/>
        <v>-4.8182216381953413E-3</v>
      </c>
      <c r="FU10" s="54">
        <f t="shared" si="13"/>
        <v>-1.3371963449966606E-2</v>
      </c>
    </row>
    <row r="11" spans="1:210" x14ac:dyDescent="0.25">
      <c r="A11" s="6" t="s">
        <v>7</v>
      </c>
      <c r="B11" s="18">
        <f>+[3]Total!B11</f>
        <v>15</v>
      </c>
      <c r="C11" s="18">
        <f>+[3]Total!C11</f>
        <v>9451</v>
      </c>
      <c r="D11" s="18">
        <f>+[3]Total!D11</f>
        <v>75508</v>
      </c>
      <c r="E11" s="18">
        <f>+[3]Total!E11</f>
        <v>5585</v>
      </c>
      <c r="F11" s="18">
        <f>+[3]Total!F11</f>
        <v>9</v>
      </c>
      <c r="G11" s="18">
        <f>+[3]Total!G11</f>
        <v>8553</v>
      </c>
      <c r="H11" s="18">
        <f>+[3]Total!H11</f>
        <v>69064</v>
      </c>
      <c r="I11" s="18">
        <f>+[3]Total!I11</f>
        <v>5150</v>
      </c>
      <c r="J11" s="18">
        <f>+[3]Total!J11</f>
        <v>177</v>
      </c>
      <c r="K11" s="18">
        <f>+[3]Total!K11</f>
        <v>14</v>
      </c>
      <c r="L11" s="18">
        <f>+[3]Total!L11</f>
        <v>9935</v>
      </c>
      <c r="M11" s="18">
        <f>+[3]Total!M11</f>
        <v>77481</v>
      </c>
      <c r="N11" s="18">
        <f>+[3]Total!N11</f>
        <v>5608</v>
      </c>
      <c r="O11" s="18">
        <f>+[3]Total!O11</f>
        <v>7</v>
      </c>
      <c r="P11" s="18">
        <f>+[3]Total!P11</f>
        <v>8751</v>
      </c>
      <c r="Q11" s="18">
        <f>+[3]Total!Q11</f>
        <v>70115</v>
      </c>
      <c r="R11" s="18">
        <f>+[3]Total!R11</f>
        <v>5319</v>
      </c>
      <c r="S11" s="18">
        <f>+[3]Total!S11</f>
        <v>179</v>
      </c>
      <c r="T11" s="18">
        <f>+[3]Total!T11</f>
        <v>18</v>
      </c>
      <c r="U11" s="18">
        <f>+[3]Total!U11</f>
        <v>10178</v>
      </c>
      <c r="V11" s="18">
        <f>+[3]Total!V11</f>
        <v>77845</v>
      </c>
      <c r="W11" s="18">
        <f>+[3]Total!W11</f>
        <v>5742</v>
      </c>
      <c r="X11" s="18">
        <f>+[3]Total!X11</f>
        <v>12</v>
      </c>
      <c r="Y11" s="18">
        <f>+[3]Total!Y11</f>
        <v>8761</v>
      </c>
      <c r="Z11" s="18">
        <f>+[3]Total!Z11</f>
        <v>70676</v>
      </c>
      <c r="AA11" s="18">
        <f>+[3]Total!AA11</f>
        <v>5418</v>
      </c>
      <c r="AB11" s="18">
        <f>+[3]Total!AB11</f>
        <v>182</v>
      </c>
      <c r="AC11" s="18">
        <f>+[3]Total!AC11</f>
        <v>28</v>
      </c>
      <c r="AD11" s="18">
        <f>+[3]Total!AD11</f>
        <v>10446</v>
      </c>
      <c r="AE11" s="18">
        <f>+[3]Total!AE11</f>
        <v>78584</v>
      </c>
      <c r="AF11" s="18">
        <f>+[3]Total!AF11</f>
        <v>5736</v>
      </c>
      <c r="AG11" s="18">
        <f>+[3]Total!AG11</f>
        <v>19</v>
      </c>
      <c r="AH11" s="18">
        <f>+[3]Total!AH11</f>
        <v>9024</v>
      </c>
      <c r="AI11" s="18">
        <f>+[3]Total!AI11</f>
        <v>70802</v>
      </c>
      <c r="AJ11" s="18">
        <f>+[3]Total!AJ11</f>
        <v>5398</v>
      </c>
      <c r="AK11" s="18">
        <f>+[3]Total!AK11</f>
        <v>177</v>
      </c>
      <c r="AL11" s="18">
        <f>+[3]Total!AL11</f>
        <v>52</v>
      </c>
      <c r="AM11" s="18">
        <f>+[3]Total!AM11</f>
        <v>10851</v>
      </c>
      <c r="AN11" s="18">
        <f>+[3]Total!AN11</f>
        <v>77063</v>
      </c>
      <c r="AO11" s="18">
        <f>+[3]Total!AO11</f>
        <v>5544</v>
      </c>
      <c r="AP11" s="18">
        <f>+[3]Total!AP11</f>
        <v>34</v>
      </c>
      <c r="AQ11" s="18">
        <f>+[3]Total!AQ11</f>
        <v>9525</v>
      </c>
      <c r="AR11" s="18">
        <f>+[3]Total!AR11</f>
        <v>71197</v>
      </c>
      <c r="AS11" s="18">
        <f>+[3]Total!AS11</f>
        <v>5343</v>
      </c>
      <c r="AT11" s="18">
        <f>+[3]Total!AT11</f>
        <v>171</v>
      </c>
      <c r="AU11" s="18">
        <f>+[3]Total!AU11</f>
        <v>75</v>
      </c>
      <c r="AV11" s="18">
        <f>+[3]Total!AV11</f>
        <v>11224</v>
      </c>
      <c r="AW11" s="18">
        <f>+[3]Total!AW11</f>
        <v>75825</v>
      </c>
      <c r="AX11" s="18">
        <f>+[3]Total!AX11</f>
        <v>5515</v>
      </c>
      <c r="AY11" s="18">
        <f>+[3]Total!AY11</f>
        <v>52</v>
      </c>
      <c r="AZ11" s="18">
        <f>+[3]Total!AZ11</f>
        <v>10043</v>
      </c>
      <c r="BA11" s="18">
        <f>+[3]Total!BA11</f>
        <v>72077</v>
      </c>
      <c r="BB11" s="18">
        <f>+[3]Total!BB11</f>
        <v>5421</v>
      </c>
      <c r="BC11" s="18">
        <f>+[3]Total!BC11</f>
        <v>163</v>
      </c>
      <c r="BD11" s="18">
        <f>+[3]Total!BD11</f>
        <v>98</v>
      </c>
      <c r="BE11" s="18">
        <f>+[3]Total!BE11</f>
        <v>11455</v>
      </c>
      <c r="BF11" s="18">
        <f>+[3]Total!BF11</f>
        <v>75049</v>
      </c>
      <c r="BG11" s="18">
        <f>+[3]Total!BG11</f>
        <v>5525</v>
      </c>
      <c r="BH11" s="18">
        <f>+[3]Total!BH11</f>
        <v>72</v>
      </c>
      <c r="BI11" s="18">
        <f>+[3]Total!BI11</f>
        <v>10327</v>
      </c>
      <c r="BJ11" s="18">
        <f>+[3]Total!BJ11</f>
        <v>71694</v>
      </c>
      <c r="BK11" s="18">
        <f>+[3]Total!BK11</f>
        <v>5453</v>
      </c>
      <c r="BL11" s="18">
        <f>+[3]Total!BL11</f>
        <v>159</v>
      </c>
      <c r="BM11" s="18">
        <f>+[3]Total!BM11</f>
        <v>115</v>
      </c>
      <c r="BN11" s="18">
        <f>+[3]Total!BN11</f>
        <v>11972</v>
      </c>
      <c r="BO11" s="18">
        <f>+[3]Total!BO11</f>
        <v>73841</v>
      </c>
      <c r="BP11" s="18">
        <f>+[3]Total!BP11</f>
        <v>5468</v>
      </c>
      <c r="BQ11" s="18">
        <f>+[3]Total!BQ11</f>
        <v>85</v>
      </c>
      <c r="BR11" s="18">
        <f>+[3]Total!BR11</f>
        <v>10128</v>
      </c>
      <c r="BS11" s="18">
        <f>+[3]Total!BS11</f>
        <v>71142</v>
      </c>
      <c r="BT11" s="18">
        <f>+[3]Total!BT11</f>
        <v>5480</v>
      </c>
      <c r="BU11" s="18">
        <f>+[3]Total!BU11</f>
        <v>144</v>
      </c>
      <c r="BV11" s="18">
        <f>+[3]Total!BV11</f>
        <v>123</v>
      </c>
      <c r="BW11" s="18">
        <f>+[3]Total!BW11</f>
        <v>11855</v>
      </c>
      <c r="BX11" s="18">
        <f>+[3]Total!BX11</f>
        <v>72185</v>
      </c>
      <c r="BY11" s="18">
        <f>+[3]Total!BY11</f>
        <v>5431</v>
      </c>
      <c r="BZ11" s="18">
        <f>+[3]Total!BZ11</f>
        <v>97</v>
      </c>
      <c r="CA11" s="18">
        <f>+[3]Total!CA11</f>
        <v>10258</v>
      </c>
      <c r="CB11" s="18">
        <f>+[3]Total!CB11</f>
        <v>70014</v>
      </c>
      <c r="CC11" s="18">
        <f>+[3]Total!CC11</f>
        <v>5317</v>
      </c>
      <c r="CD11" s="18">
        <f>+[3]Total!CD11</f>
        <v>150</v>
      </c>
      <c r="CE11" s="18">
        <f>+[3]Total!CE11</f>
        <v>153</v>
      </c>
      <c r="CF11" s="18">
        <f>+[3]Total!CF11</f>
        <v>12085</v>
      </c>
      <c r="CG11" s="18">
        <f>+[3]Total!CG11</f>
        <v>72922</v>
      </c>
      <c r="CH11" s="18">
        <f>+[3]Total!CH11</f>
        <v>5409</v>
      </c>
      <c r="CI11" s="18">
        <f>+[3]Total!CI11</f>
        <v>111</v>
      </c>
      <c r="CJ11" s="18">
        <f>+[3]Total!CJ11</f>
        <v>10698</v>
      </c>
      <c r="CK11" s="18">
        <f>+[3]Total!CK11</f>
        <v>70868</v>
      </c>
      <c r="CL11" s="18">
        <f>+[3]Total!CL11</f>
        <v>5513</v>
      </c>
      <c r="CM11" s="18">
        <f>+[3]Total!CM11</f>
        <v>148</v>
      </c>
      <c r="CN11" s="18">
        <f>+[3]Total!CN11</f>
        <v>177</v>
      </c>
      <c r="CO11" s="18">
        <f>+[3]Total!CO11</f>
        <v>12010</v>
      </c>
      <c r="CP11" s="18">
        <f>+[3]Total!CP11</f>
        <v>71811</v>
      </c>
      <c r="CQ11" s="18">
        <f>+[3]Total!CQ11</f>
        <v>5331</v>
      </c>
      <c r="CR11" s="18">
        <f>+[3]Total!CR11</f>
        <v>123</v>
      </c>
      <c r="CS11" s="18">
        <f>+[3]Total!CS11</f>
        <v>10749</v>
      </c>
      <c r="CT11" s="18">
        <f>+[3]Total!CT11</f>
        <v>70304</v>
      </c>
      <c r="CU11" s="18">
        <f>+[3]Total!CU11</f>
        <v>5461</v>
      </c>
      <c r="CV11" s="18">
        <f>+[3]Total!CV11</f>
        <v>158</v>
      </c>
      <c r="CW11" s="18">
        <f>+[3]Total!CW11</f>
        <v>1</v>
      </c>
      <c r="CX11" s="18">
        <f>+[3]Total!CX11</f>
        <v>10216</v>
      </c>
      <c r="CY11" s="18">
        <f>+[3]Total!CY11</f>
        <v>74979</v>
      </c>
      <c r="CZ11" s="18">
        <f>+[3]Total!CZ11</f>
        <v>5673</v>
      </c>
      <c r="DA11" s="18">
        <f>+[3]Total!DA11</f>
        <v>1</v>
      </c>
      <c r="DB11" s="18">
        <f>+[3]Total!DB11</f>
        <v>9313</v>
      </c>
      <c r="DC11" s="18">
        <f>+[3]Total!DC11</f>
        <v>72414</v>
      </c>
      <c r="DD11" s="18">
        <f>+[3]Total!DD11</f>
        <v>5835</v>
      </c>
      <c r="DE11" s="18">
        <f>+[3]Total!DE11</f>
        <v>159</v>
      </c>
      <c r="DH11" s="54">
        <f t="shared" si="14"/>
        <v>-6.6666666666666652E-2</v>
      </c>
      <c r="DI11" s="54">
        <f t="shared" si="16"/>
        <v>5.1211512009311289E-2</v>
      </c>
      <c r="DJ11" s="54">
        <f t="shared" si="17"/>
        <v>2.6129681623139334E-2</v>
      </c>
      <c r="DK11" s="54">
        <f t="shared" si="18"/>
        <v>4.1181736794986268E-3</v>
      </c>
      <c r="DL11" s="54">
        <f t="shared" si="19"/>
        <v>-0.22222222222222221</v>
      </c>
      <c r="DM11" s="54">
        <f t="shared" si="20"/>
        <v>2.3149772009821046E-2</v>
      </c>
      <c r="DN11" s="54">
        <f t="shared" si="21"/>
        <v>1.5217769025831052E-2</v>
      </c>
      <c r="DO11" s="54">
        <f t="shared" si="22"/>
        <v>3.2815533980582456E-2</v>
      </c>
      <c r="DP11" s="54">
        <f t="shared" si="23"/>
        <v>1.1299435028248483E-2</v>
      </c>
      <c r="DQ11" s="54">
        <f t="shared" si="24"/>
        <v>0.28571428571428581</v>
      </c>
      <c r="DR11" s="54">
        <f t="shared" si="25"/>
        <v>2.4458983392048328E-2</v>
      </c>
      <c r="DS11" s="54">
        <f t="shared" si="26"/>
        <v>4.6979259431343401E-3</v>
      </c>
      <c r="DT11" s="54">
        <f t="shared" si="27"/>
        <v>2.3894436519258155E-2</v>
      </c>
      <c r="DU11" s="54">
        <f t="shared" si="28"/>
        <v>0.71428571428571419</v>
      </c>
      <c r="DV11" s="54">
        <f t="shared" si="29"/>
        <v>1.1427265455377089E-3</v>
      </c>
      <c r="DW11" s="54">
        <f t="shared" si="30"/>
        <v>8.0011409826712399E-3</v>
      </c>
      <c r="DX11" s="54">
        <f t="shared" si="31"/>
        <v>1.8612521150592309E-2</v>
      </c>
      <c r="DY11" s="54">
        <f t="shared" si="32"/>
        <v>1.6759776536312776E-2</v>
      </c>
      <c r="DZ11" s="54">
        <f t="shared" si="33"/>
        <v>0.55555555555555558</v>
      </c>
      <c r="EA11" s="54">
        <f t="shared" si="34"/>
        <v>2.6331302809982304E-2</v>
      </c>
      <c r="EB11" s="54">
        <f t="shared" si="35"/>
        <v>9.4932237137901332E-3</v>
      </c>
      <c r="EC11" s="54">
        <f t="shared" si="36"/>
        <v>-1.0449320794148065E-3</v>
      </c>
      <c r="ED11" s="54">
        <f t="shared" si="37"/>
        <v>0.58333333333333326</v>
      </c>
      <c r="EE11" s="54">
        <f t="shared" si="38"/>
        <v>3.0019404177605402E-2</v>
      </c>
      <c r="EF11" s="54">
        <f t="shared" si="39"/>
        <v>1.7827834059651604E-3</v>
      </c>
      <c r="EG11" s="54">
        <f t="shared" si="40"/>
        <v>-3.6913990402362984E-3</v>
      </c>
      <c r="EH11" s="54">
        <f t="shared" si="41"/>
        <v>-2.7472527472527486E-2</v>
      </c>
      <c r="EI11" s="54">
        <f t="shared" si="42"/>
        <v>0.85714285714285721</v>
      </c>
      <c r="EJ11" s="54">
        <f t="shared" si="43"/>
        <v>3.8770821367030361E-2</v>
      </c>
      <c r="EK11" s="54">
        <f t="shared" si="44"/>
        <v>-1.9355085004581052E-2</v>
      </c>
      <c r="EL11" s="54">
        <f t="shared" si="45"/>
        <v>-3.3472803347280311E-2</v>
      </c>
      <c r="EM11" s="54">
        <f t="shared" si="46"/>
        <v>0.78947368421052633</v>
      </c>
      <c r="EN11" s="54">
        <f t="shared" si="47"/>
        <v>5.5518617021276695E-2</v>
      </c>
      <c r="EO11" s="54">
        <f t="shared" si="48"/>
        <v>5.5789384480664506E-3</v>
      </c>
      <c r="EP11" s="54">
        <f t="shared" si="49"/>
        <v>-1.0188958873656895E-2</v>
      </c>
      <c r="EQ11" s="54">
        <f t="shared" si="50"/>
        <v>-3.3898305084745783E-2</v>
      </c>
      <c r="ER11" s="54">
        <f t="shared" ref="ER11:ER73" si="78">+AU11/AL11-1</f>
        <v>0.44230769230769229</v>
      </c>
      <c r="ES11" s="54">
        <f t="shared" si="51"/>
        <v>3.4374712008109931E-2</v>
      </c>
      <c r="ET11" s="54">
        <f t="shared" si="52"/>
        <v>-1.6064778168511484E-2</v>
      </c>
      <c r="EU11" s="54">
        <f t="shared" si="53"/>
        <v>-5.2308802308802527E-3</v>
      </c>
      <c r="EV11" s="54">
        <f t="shared" si="54"/>
        <v>0.52941176470588225</v>
      </c>
      <c r="EW11" s="54">
        <f t="shared" si="55"/>
        <v>5.438320209973746E-2</v>
      </c>
      <c r="EX11" s="54">
        <f t="shared" si="56"/>
        <v>1.2360071351321E-2</v>
      </c>
      <c r="EY11" s="54">
        <f t="shared" si="57"/>
        <v>1.4598540145985384E-2</v>
      </c>
      <c r="EZ11" s="54">
        <f t="shared" si="58"/>
        <v>-4.6783625730994149E-2</v>
      </c>
      <c r="FA11" s="54">
        <f t="shared" si="59"/>
        <v>0.30666666666666664</v>
      </c>
      <c r="FB11" s="54">
        <f t="shared" si="60"/>
        <v>2.0580898075552412E-2</v>
      </c>
      <c r="FC11" s="54">
        <f t="shared" si="61"/>
        <v>-1.0234091658424038E-2</v>
      </c>
      <c r="FD11" s="54">
        <f t="shared" si="62"/>
        <v>1.8132366273799772E-3</v>
      </c>
      <c r="FE11" s="54">
        <f t="shared" si="63"/>
        <v>0.38461538461538458</v>
      </c>
      <c r="FF11" s="54">
        <f t="shared" si="64"/>
        <v>2.8278402867669028E-2</v>
      </c>
      <c r="FG11" s="54">
        <f t="shared" si="65"/>
        <v>-5.3137616715457359E-3</v>
      </c>
      <c r="FH11" s="54">
        <f t="shared" si="66"/>
        <v>5.902969931746993E-3</v>
      </c>
      <c r="FI11" s="54">
        <f t="shared" si="67"/>
        <v>-2.4539877300613466E-2</v>
      </c>
      <c r="FJ11" s="54">
        <f t="shared" si="68"/>
        <v>0.17346938775510212</v>
      </c>
      <c r="FK11" s="54">
        <f t="shared" si="69"/>
        <v>4.5133129637712877E-2</v>
      </c>
      <c r="FL11" s="54">
        <f t="shared" si="70"/>
        <v>-1.609615051499691E-2</v>
      </c>
      <c r="FM11" s="54">
        <f t="shared" si="71"/>
        <v>-1.0316742081447949E-2</v>
      </c>
      <c r="FN11" s="54">
        <f t="shared" si="72"/>
        <v>0.18055555555555558</v>
      </c>
      <c r="FO11" s="54">
        <f t="shared" si="73"/>
        <v>-1.9269875084729327E-2</v>
      </c>
      <c r="FP11" s="54">
        <f t="shared" si="74"/>
        <v>-7.6993890702150569E-3</v>
      </c>
      <c r="FQ11" s="54">
        <f t="shared" si="75"/>
        <v>4.9514028974875224E-3</v>
      </c>
      <c r="FR11" s="54">
        <f t="shared" si="76"/>
        <v>-9.4339622641509413E-2</v>
      </c>
      <c r="FS11" s="54">
        <f t="shared" si="77"/>
        <v>6.956521739130439E-2</v>
      </c>
      <c r="FT11" s="54">
        <f t="shared" si="15"/>
        <v>-9.772803207484082E-3</v>
      </c>
      <c r="FU11" s="54">
        <f t="shared" si="13"/>
        <v>-2.242656518736208E-2</v>
      </c>
    </row>
    <row r="12" spans="1:210" x14ac:dyDescent="0.25">
      <c r="A12" s="6" t="s">
        <v>8</v>
      </c>
      <c r="B12" s="18">
        <f>+[3]Total!B12</f>
        <v>13</v>
      </c>
      <c r="C12" s="18">
        <f>+[3]Total!C12</f>
        <v>11920</v>
      </c>
      <c r="D12" s="18">
        <f>+[3]Total!D12</f>
        <v>106153</v>
      </c>
      <c r="E12" s="18">
        <f>+[3]Total!E12</f>
        <v>5303</v>
      </c>
      <c r="F12" s="18">
        <f>+[3]Total!F12</f>
        <v>19</v>
      </c>
      <c r="G12" s="18">
        <f>+[3]Total!G12</f>
        <v>11314</v>
      </c>
      <c r="H12" s="18">
        <f>+[3]Total!H12</f>
        <v>97162</v>
      </c>
      <c r="I12" s="18">
        <f>+[3]Total!I12</f>
        <v>4365</v>
      </c>
      <c r="J12" s="18">
        <f>+[3]Total!J12</f>
        <v>220</v>
      </c>
      <c r="K12" s="18">
        <f>+[3]Total!K12</f>
        <v>16</v>
      </c>
      <c r="L12" s="18">
        <f>+[3]Total!L12</f>
        <v>12456</v>
      </c>
      <c r="M12" s="18">
        <f>+[3]Total!M12</f>
        <v>108343</v>
      </c>
      <c r="N12" s="18">
        <f>+[3]Total!N12</f>
        <v>5365</v>
      </c>
      <c r="O12" s="18">
        <f>+[3]Total!O12</f>
        <v>23</v>
      </c>
      <c r="P12" s="18">
        <f>+[3]Total!P12</f>
        <v>11828</v>
      </c>
      <c r="Q12" s="18">
        <f>+[3]Total!Q12</f>
        <v>99656</v>
      </c>
      <c r="R12" s="18">
        <f>+[3]Total!R12</f>
        <v>4547</v>
      </c>
      <c r="S12" s="18">
        <f>+[3]Total!S12</f>
        <v>220</v>
      </c>
      <c r="T12" s="18">
        <f>+[3]Total!T12</f>
        <v>23</v>
      </c>
      <c r="U12" s="18">
        <f>+[3]Total!U12</f>
        <v>12785</v>
      </c>
      <c r="V12" s="18">
        <f>+[3]Total!V12</f>
        <v>110066</v>
      </c>
      <c r="W12" s="18">
        <f>+[3]Total!W12</f>
        <v>5462</v>
      </c>
      <c r="X12" s="18">
        <f>+[3]Total!X12</f>
        <v>29</v>
      </c>
      <c r="Y12" s="18">
        <f>+[3]Total!Y12</f>
        <v>12173</v>
      </c>
      <c r="Z12" s="18">
        <f>+[3]Total!Z12</f>
        <v>101998</v>
      </c>
      <c r="AA12" s="18">
        <f>+[3]Total!AA12</f>
        <v>4580</v>
      </c>
      <c r="AB12" s="18">
        <f>+[3]Total!AB12</f>
        <v>229</v>
      </c>
      <c r="AC12" s="18">
        <f>+[3]Total!AC12</f>
        <v>43</v>
      </c>
      <c r="AD12" s="18">
        <f>+[3]Total!AD12</f>
        <v>14687</v>
      </c>
      <c r="AE12" s="18">
        <f>+[3]Total!AE12</f>
        <v>126726</v>
      </c>
      <c r="AF12" s="18">
        <f>+[3]Total!AF12</f>
        <v>6240</v>
      </c>
      <c r="AG12" s="18">
        <f>+[3]Total!AG12</f>
        <v>40</v>
      </c>
      <c r="AH12" s="18">
        <f>+[3]Total!AH12</f>
        <v>14043</v>
      </c>
      <c r="AI12" s="18">
        <f>+[3]Total!AI12</f>
        <v>118059</v>
      </c>
      <c r="AJ12" s="18">
        <f>+[3]Total!AJ12</f>
        <v>5268</v>
      </c>
      <c r="AK12" s="18">
        <f>+[3]Total!AK12</f>
        <v>275</v>
      </c>
      <c r="AL12" s="18">
        <f>+[3]Total!AL12</f>
        <v>74</v>
      </c>
      <c r="AM12" s="18">
        <f>+[3]Total!AM12</f>
        <v>15853</v>
      </c>
      <c r="AN12" s="18">
        <f>+[3]Total!AN12</f>
        <v>130419</v>
      </c>
      <c r="AO12" s="18">
        <f>+[3]Total!AO12</f>
        <v>6157</v>
      </c>
      <c r="AP12" s="18">
        <f>+[3]Total!AP12</f>
        <v>54</v>
      </c>
      <c r="AQ12" s="18">
        <f>+[3]Total!AQ12</f>
        <v>15193</v>
      </c>
      <c r="AR12" s="18">
        <f>+[3]Total!AR12</f>
        <v>121718</v>
      </c>
      <c r="AS12" s="18">
        <f>+[3]Total!AS12</f>
        <v>5291</v>
      </c>
      <c r="AT12" s="18">
        <f>+[3]Total!AT12</f>
        <v>328</v>
      </c>
      <c r="AU12" s="18">
        <f>+[3]Total!AU12</f>
        <v>92</v>
      </c>
      <c r="AV12" s="18">
        <f>+[3]Total!AV12</f>
        <v>16385</v>
      </c>
      <c r="AW12" s="18">
        <f>+[3]Total!AW12</f>
        <v>131104</v>
      </c>
      <c r="AX12" s="18">
        <f>+[3]Total!AX12</f>
        <v>6174</v>
      </c>
      <c r="AY12" s="18">
        <f>+[3]Total!AY12</f>
        <v>78</v>
      </c>
      <c r="AZ12" s="18">
        <f>+[3]Total!AZ12</f>
        <v>15580</v>
      </c>
      <c r="BA12" s="18">
        <f>+[3]Total!BA12</f>
        <v>122740</v>
      </c>
      <c r="BB12" s="18">
        <f>+[3]Total!BB12</f>
        <v>5406</v>
      </c>
      <c r="BC12" s="18">
        <f>+[3]Total!BC12</f>
        <v>324</v>
      </c>
      <c r="BD12" s="18">
        <f>+[3]Total!BD12</f>
        <v>123</v>
      </c>
      <c r="BE12" s="18">
        <f>+[3]Total!BE12</f>
        <v>16806</v>
      </c>
      <c r="BF12" s="18">
        <f>+[3]Total!BF12</f>
        <v>132583</v>
      </c>
      <c r="BG12" s="18">
        <f>+[3]Total!BG12</f>
        <v>6207</v>
      </c>
      <c r="BH12" s="18">
        <f>+[3]Total!BH12</f>
        <v>108</v>
      </c>
      <c r="BI12" s="18">
        <f>+[3]Total!BI12</f>
        <v>16050</v>
      </c>
      <c r="BJ12" s="18">
        <f>+[3]Total!BJ12</f>
        <v>124073</v>
      </c>
      <c r="BK12" s="18">
        <f>+[3]Total!BK12</f>
        <v>5457</v>
      </c>
      <c r="BL12" s="18">
        <f>+[3]Total!BL12</f>
        <v>295</v>
      </c>
      <c r="BM12" s="18">
        <f>+[3]Total!BM12</f>
        <v>151</v>
      </c>
      <c r="BN12" s="18">
        <f>+[3]Total!BN12</f>
        <v>18180</v>
      </c>
      <c r="BO12" s="18">
        <f>+[3]Total!BO12</f>
        <v>132371</v>
      </c>
      <c r="BP12" s="18">
        <f>+[3]Total!BP12</f>
        <v>6242</v>
      </c>
      <c r="BQ12" s="18">
        <f>+[3]Total!BQ12</f>
        <v>133</v>
      </c>
      <c r="BR12" s="18">
        <f>+[3]Total!BR12</f>
        <v>15704</v>
      </c>
      <c r="BS12" s="18">
        <f>+[3]Total!BS12</f>
        <v>125118</v>
      </c>
      <c r="BT12" s="18">
        <f>+[3]Total!BT12</f>
        <v>5488</v>
      </c>
      <c r="BU12" s="18">
        <f>+[3]Total!BU12</f>
        <v>262</v>
      </c>
      <c r="BV12" s="18">
        <f>+[3]Total!BV12</f>
        <v>170</v>
      </c>
      <c r="BW12" s="18">
        <f>+[3]Total!BW12</f>
        <v>18208</v>
      </c>
      <c r="BX12" s="18">
        <f>+[3]Total!BX12</f>
        <v>134091</v>
      </c>
      <c r="BY12" s="18">
        <f>+[3]Total!BY12</f>
        <v>6272</v>
      </c>
      <c r="BZ12" s="18">
        <f>+[3]Total!BZ12</f>
        <v>152</v>
      </c>
      <c r="CA12" s="18">
        <f>+[3]Total!CA12</f>
        <v>16115</v>
      </c>
      <c r="CB12" s="18">
        <f>+[3]Total!CB12</f>
        <v>126514</v>
      </c>
      <c r="CC12" s="18">
        <f>+[3]Total!CC12</f>
        <v>5462</v>
      </c>
      <c r="CD12" s="18">
        <f>+[3]Total!CD12</f>
        <v>342</v>
      </c>
      <c r="CE12" s="18">
        <f>+[3]Total!CE12</f>
        <v>202</v>
      </c>
      <c r="CF12" s="18">
        <f>+[3]Total!CF12</f>
        <v>18503</v>
      </c>
      <c r="CG12" s="18">
        <f>+[3]Total!CG12</f>
        <v>135177</v>
      </c>
      <c r="CH12" s="18">
        <f>+[3]Total!CH12</f>
        <v>6236</v>
      </c>
      <c r="CI12" s="18">
        <f>+[3]Total!CI12</f>
        <v>179</v>
      </c>
      <c r="CJ12" s="18">
        <f>+[3]Total!CJ12</f>
        <v>16552</v>
      </c>
      <c r="CK12" s="18">
        <f>+[3]Total!CK12</f>
        <v>127526</v>
      </c>
      <c r="CL12" s="18">
        <f>+[3]Total!CL12</f>
        <v>5470</v>
      </c>
      <c r="CM12" s="18">
        <f>+[3]Total!CM12</f>
        <v>292</v>
      </c>
      <c r="CN12" s="18">
        <f>+[3]Total!CN12</f>
        <v>267</v>
      </c>
      <c r="CO12" s="18">
        <f>+[3]Total!CO12</f>
        <v>18724</v>
      </c>
      <c r="CP12" s="18">
        <f>+[3]Total!CP12</f>
        <v>135258</v>
      </c>
      <c r="CQ12" s="18">
        <f>+[3]Total!CQ12</f>
        <v>6288</v>
      </c>
      <c r="CR12" s="18">
        <f>+[3]Total!CR12</f>
        <v>233</v>
      </c>
      <c r="CS12" s="18">
        <f>+[3]Total!CS12</f>
        <v>17173</v>
      </c>
      <c r="CT12" s="18">
        <f>+[3]Total!CT12</f>
        <v>127936</v>
      </c>
      <c r="CU12" s="18">
        <f>+[3]Total!CU12</f>
        <v>5584</v>
      </c>
      <c r="CV12" s="18">
        <f>+[3]Total!CV12</f>
        <v>281</v>
      </c>
      <c r="CW12" s="18">
        <f>+[3]Total!CW12</f>
        <v>3</v>
      </c>
      <c r="CX12" s="18">
        <f>+[3]Total!CX12</f>
        <v>16036</v>
      </c>
      <c r="CY12" s="18">
        <f>+[3]Total!CY12</f>
        <v>140565</v>
      </c>
      <c r="CZ12" s="18">
        <f>+[3]Total!CZ12</f>
        <v>6866</v>
      </c>
      <c r="DA12" s="18">
        <f>+[3]Total!DA12</f>
        <v>1</v>
      </c>
      <c r="DB12" s="18">
        <f>+[3]Total!DB12</f>
        <v>15054</v>
      </c>
      <c r="DC12" s="18">
        <f>+[3]Total!DC12</f>
        <v>131994</v>
      </c>
      <c r="DD12" s="18">
        <f>+[3]Total!DD12</f>
        <v>6231</v>
      </c>
      <c r="DE12" s="18">
        <f>+[3]Total!DE12</f>
        <v>283</v>
      </c>
      <c r="DH12" s="54">
        <f t="shared" si="14"/>
        <v>0.23076923076923084</v>
      </c>
      <c r="DI12" s="54">
        <f t="shared" si="16"/>
        <v>4.4966442953020103E-2</v>
      </c>
      <c r="DJ12" s="54">
        <f t="shared" si="17"/>
        <v>2.0630599229414237E-2</v>
      </c>
      <c r="DK12" s="54">
        <f t="shared" si="18"/>
        <v>1.1691495379973604E-2</v>
      </c>
      <c r="DL12" s="54">
        <f t="shared" si="19"/>
        <v>0.21052631578947367</v>
      </c>
      <c r="DM12" s="54">
        <f t="shared" si="20"/>
        <v>4.5430440162630426E-2</v>
      </c>
      <c r="DN12" s="54">
        <f t="shared" si="21"/>
        <v>2.5668471213025734E-2</v>
      </c>
      <c r="DO12" s="54">
        <f t="shared" si="22"/>
        <v>4.1695303550973728E-2</v>
      </c>
      <c r="DP12" s="54">
        <f t="shared" si="23"/>
        <v>0</v>
      </c>
      <c r="DQ12" s="54">
        <f t="shared" si="24"/>
        <v>0.4375</v>
      </c>
      <c r="DR12" s="54">
        <f t="shared" si="25"/>
        <v>2.6412973667308881E-2</v>
      </c>
      <c r="DS12" s="54">
        <f t="shared" si="26"/>
        <v>1.5903196330173675E-2</v>
      </c>
      <c r="DT12" s="54">
        <f t="shared" si="27"/>
        <v>1.8080149114631849E-2</v>
      </c>
      <c r="DU12" s="54">
        <f t="shared" si="28"/>
        <v>0.26086956521739135</v>
      </c>
      <c r="DV12" s="54">
        <f t="shared" si="29"/>
        <v>2.9168075752451728E-2</v>
      </c>
      <c r="DW12" s="54">
        <f t="shared" si="30"/>
        <v>2.3500842899574437E-2</v>
      </c>
      <c r="DX12" s="54">
        <f t="shared" si="31"/>
        <v>7.2575324389707596E-3</v>
      </c>
      <c r="DY12" s="54">
        <f t="shared" si="32"/>
        <v>4.0909090909091006E-2</v>
      </c>
      <c r="DZ12" s="54">
        <f>+AC12/T12-1</f>
        <v>0.86956521739130443</v>
      </c>
      <c r="EA12" s="54">
        <f t="shared" si="34"/>
        <v>0.14876808760265936</v>
      </c>
      <c r="EB12" s="54">
        <f t="shared" si="35"/>
        <v>0.15136372721821445</v>
      </c>
      <c r="EC12" s="54">
        <f t="shared" si="36"/>
        <v>0.14243866715488829</v>
      </c>
      <c r="ED12" s="54">
        <f t="shared" si="37"/>
        <v>0.3793103448275863</v>
      </c>
      <c r="EE12" s="54">
        <f t="shared" si="38"/>
        <v>0.15361866425696213</v>
      </c>
      <c r="EF12" s="54">
        <f t="shared" si="39"/>
        <v>0.15746387184062427</v>
      </c>
      <c r="EG12" s="54">
        <f t="shared" si="40"/>
        <v>0.15021834061135375</v>
      </c>
      <c r="EH12" s="54">
        <f t="shared" si="41"/>
        <v>0.20087336244541487</v>
      </c>
      <c r="EI12" s="54">
        <f t="shared" si="42"/>
        <v>0.72093023255813948</v>
      </c>
      <c r="EJ12" s="54">
        <f t="shared" si="43"/>
        <v>7.9389936678695427E-2</v>
      </c>
      <c r="EK12" s="54">
        <f t="shared" si="44"/>
        <v>2.9141612613039047E-2</v>
      </c>
      <c r="EL12" s="54">
        <f t="shared" si="45"/>
        <v>-1.3301282051282004E-2</v>
      </c>
      <c r="EM12" s="54">
        <f t="shared" si="46"/>
        <v>0.35000000000000009</v>
      </c>
      <c r="EN12" s="54">
        <f t="shared" si="47"/>
        <v>8.1891333760592433E-2</v>
      </c>
      <c r="EO12" s="54">
        <f t="shared" si="48"/>
        <v>3.0992978087227563E-2</v>
      </c>
      <c r="EP12" s="54">
        <f t="shared" si="49"/>
        <v>4.3659832953681921E-3</v>
      </c>
      <c r="EQ12" s="54">
        <f t="shared" si="50"/>
        <v>0.19272727272727264</v>
      </c>
      <c r="ER12" s="54">
        <f t="shared" si="78"/>
        <v>0.2432432432432432</v>
      </c>
      <c r="ES12" s="54">
        <f t="shared" si="51"/>
        <v>3.3558317037784668E-2</v>
      </c>
      <c r="ET12" s="54">
        <f t="shared" si="52"/>
        <v>5.2523021952322058E-3</v>
      </c>
      <c r="EU12" s="54">
        <f t="shared" si="53"/>
        <v>2.7610849439663188E-3</v>
      </c>
      <c r="EV12" s="54">
        <f t="shared" si="54"/>
        <v>0.44444444444444442</v>
      </c>
      <c r="EW12" s="54">
        <f t="shared" si="55"/>
        <v>2.5472256960442419E-2</v>
      </c>
      <c r="EX12" s="54">
        <f t="shared" si="56"/>
        <v>8.3964573851031954E-3</v>
      </c>
      <c r="EY12" s="54">
        <f t="shared" si="57"/>
        <v>2.1735021735021842E-2</v>
      </c>
      <c r="EZ12" s="54">
        <f t="shared" si="58"/>
        <v>-1.2195121951219523E-2</v>
      </c>
      <c r="FA12" s="54">
        <f t="shared" si="59"/>
        <v>0.33695652173913038</v>
      </c>
      <c r="FB12" s="54">
        <f t="shared" si="60"/>
        <v>2.5694232529752892E-2</v>
      </c>
      <c r="FC12" s="54">
        <f t="shared" si="61"/>
        <v>1.1281120331950278E-2</v>
      </c>
      <c r="FD12" s="54">
        <f t="shared" si="62"/>
        <v>5.3449951409134666E-3</v>
      </c>
      <c r="FE12" s="54">
        <f t="shared" si="63"/>
        <v>0.38461538461538458</v>
      </c>
      <c r="FF12" s="54">
        <f t="shared" si="64"/>
        <v>3.0166880616174563E-2</v>
      </c>
      <c r="FG12" s="54">
        <f t="shared" si="65"/>
        <v>1.0860355222421347E-2</v>
      </c>
      <c r="FH12" s="54">
        <f t="shared" si="66"/>
        <v>9.4339622641510523E-3</v>
      </c>
      <c r="FI12" s="54">
        <f t="shared" si="67"/>
        <v>-8.9506172839506126E-2</v>
      </c>
      <c r="FJ12" s="54">
        <f t="shared" si="68"/>
        <v>0.22764227642276413</v>
      </c>
      <c r="FK12" s="54">
        <f t="shared" si="69"/>
        <v>8.1756515530167828E-2</v>
      </c>
      <c r="FL12" s="54">
        <f t="shared" si="70"/>
        <v>-1.5989983632893612E-3</v>
      </c>
      <c r="FM12" s="54">
        <f t="shared" si="71"/>
        <v>5.6387949089737877E-3</v>
      </c>
      <c r="FN12" s="54">
        <f t="shared" si="72"/>
        <v>0.2314814814814814</v>
      </c>
      <c r="FO12" s="54">
        <f t="shared" si="73"/>
        <v>-2.1557632398753857E-2</v>
      </c>
      <c r="FP12" s="54">
        <f t="shared" si="74"/>
        <v>8.4224609705576547E-3</v>
      </c>
      <c r="FQ12" s="54">
        <f t="shared" si="75"/>
        <v>5.6807769836906274E-3</v>
      </c>
      <c r="FR12" s="54">
        <f t="shared" si="76"/>
        <v>-0.11186440677966103</v>
      </c>
      <c r="FS12" s="54">
        <f t="shared" si="77"/>
        <v>0.1258278145695364</v>
      </c>
      <c r="FT12" s="54">
        <f t="shared" si="15"/>
        <v>1.5401540154016402E-3</v>
      </c>
      <c r="FU12" s="54">
        <f t="shared" si="13"/>
        <v>1.2993782626103956E-2</v>
      </c>
    </row>
    <row r="13" spans="1:210" x14ac:dyDescent="0.25">
      <c r="A13" s="6" t="s">
        <v>9</v>
      </c>
      <c r="B13" s="18">
        <f>+[3]Total!B13</f>
        <v>1</v>
      </c>
      <c r="C13" s="18">
        <f>+[3]Total!C13</f>
        <v>2345</v>
      </c>
      <c r="D13" s="18">
        <f>+[3]Total!D13</f>
        <v>20050</v>
      </c>
      <c r="E13" s="18">
        <f>+[3]Total!E13</f>
        <v>1086</v>
      </c>
      <c r="F13" s="18">
        <f>+[3]Total!F13</f>
        <v>1</v>
      </c>
      <c r="G13" s="18">
        <f>+[3]Total!G13</f>
        <v>2095</v>
      </c>
      <c r="H13" s="18">
        <f>+[3]Total!H13</f>
        <v>14739</v>
      </c>
      <c r="I13" s="18">
        <f>+[3]Total!I13</f>
        <v>756</v>
      </c>
      <c r="J13" s="18">
        <f>+[3]Total!J13</f>
        <v>33</v>
      </c>
      <c r="K13" s="18">
        <f>+[3]Total!K13</f>
        <v>0</v>
      </c>
      <c r="L13" s="18">
        <f>+[3]Total!L13</f>
        <v>2413</v>
      </c>
      <c r="M13" s="18">
        <f>+[3]Total!M13</f>
        <v>21284</v>
      </c>
      <c r="N13" s="18">
        <f>+[3]Total!N13</f>
        <v>1133</v>
      </c>
      <c r="O13" s="18">
        <f>+[3]Total!O13</f>
        <v>2</v>
      </c>
      <c r="P13" s="18">
        <f>+[3]Total!P13</f>
        <v>2189</v>
      </c>
      <c r="Q13" s="18">
        <f>+[3]Total!Q13</f>
        <v>15649</v>
      </c>
      <c r="R13" s="18">
        <f>+[3]Total!R13</f>
        <v>819</v>
      </c>
      <c r="S13" s="18">
        <f>+[3]Total!S13</f>
        <v>35</v>
      </c>
      <c r="T13" s="18">
        <f>+[3]Total!T13</f>
        <v>0</v>
      </c>
      <c r="U13" s="18">
        <f>+[3]Total!U13</f>
        <v>2541</v>
      </c>
      <c r="V13" s="18">
        <f>+[3]Total!V13</f>
        <v>21916</v>
      </c>
      <c r="W13" s="18">
        <f>+[3]Total!W13</f>
        <v>1162</v>
      </c>
      <c r="X13" s="18">
        <f>+[3]Total!X13</f>
        <v>3</v>
      </c>
      <c r="Y13" s="18">
        <f>+[3]Total!Y13</f>
        <v>2291</v>
      </c>
      <c r="Z13" s="18">
        <f>+[3]Total!Z13</f>
        <v>16240</v>
      </c>
      <c r="AA13" s="18">
        <f>+[3]Total!AA13</f>
        <v>842</v>
      </c>
      <c r="AB13" s="18">
        <f>+[3]Total!AB13</f>
        <v>30</v>
      </c>
      <c r="AC13" s="18">
        <f>+[3]Total!AC13</f>
        <v>2</v>
      </c>
      <c r="AD13" s="18">
        <f>+[3]Total!AD13</f>
        <v>2716</v>
      </c>
      <c r="AE13" s="18">
        <f>+[3]Total!AE13</f>
        <v>22537</v>
      </c>
      <c r="AF13" s="18">
        <f>+[3]Total!AF13</f>
        <v>1199</v>
      </c>
      <c r="AG13" s="18">
        <f>+[3]Total!AG13</f>
        <v>7</v>
      </c>
      <c r="AH13" s="18">
        <f>+[3]Total!AH13</f>
        <v>2361</v>
      </c>
      <c r="AI13" s="18">
        <f>+[3]Total!AI13</f>
        <v>16645</v>
      </c>
      <c r="AJ13" s="18">
        <f>+[3]Total!AJ13</f>
        <v>870</v>
      </c>
      <c r="AK13" s="18">
        <f>+[3]Total!AK13</f>
        <v>30</v>
      </c>
      <c r="AL13" s="18">
        <f>+[3]Total!AL13</f>
        <v>4</v>
      </c>
      <c r="AM13" s="18">
        <f>+[3]Total!AM13</f>
        <v>2823</v>
      </c>
      <c r="AN13" s="18">
        <f>+[3]Total!AN13</f>
        <v>22760</v>
      </c>
      <c r="AO13" s="18">
        <f>+[3]Total!AO13</f>
        <v>1139</v>
      </c>
      <c r="AP13" s="18">
        <f>+[3]Total!AP13</f>
        <v>8</v>
      </c>
      <c r="AQ13" s="18">
        <f>+[3]Total!AQ13</f>
        <v>2451</v>
      </c>
      <c r="AR13" s="18">
        <f>+[3]Total!AR13</f>
        <v>16989</v>
      </c>
      <c r="AS13" s="18">
        <f>+[3]Total!AS13</f>
        <v>835</v>
      </c>
      <c r="AT13" s="18">
        <f>+[3]Total!AT13</f>
        <v>35</v>
      </c>
      <c r="AU13" s="18">
        <f>+[3]Total!AU13</f>
        <v>6</v>
      </c>
      <c r="AV13" s="18">
        <f>+[3]Total!AV13</f>
        <v>2823</v>
      </c>
      <c r="AW13" s="18">
        <f>+[3]Total!AW13</f>
        <v>22813</v>
      </c>
      <c r="AX13" s="18">
        <f>+[3]Total!AX13</f>
        <v>1135</v>
      </c>
      <c r="AY13" s="18">
        <f>+[3]Total!AY13</f>
        <v>6</v>
      </c>
      <c r="AZ13" s="18">
        <f>+[3]Total!AZ13</f>
        <v>2446</v>
      </c>
      <c r="BA13" s="18">
        <f>+[3]Total!BA13</f>
        <v>17004</v>
      </c>
      <c r="BB13" s="18">
        <f>+[3]Total!BB13</f>
        <v>839</v>
      </c>
      <c r="BC13" s="18">
        <f>+[3]Total!BC13</f>
        <v>26</v>
      </c>
      <c r="BD13" s="18">
        <f>+[3]Total!BD13</f>
        <v>10</v>
      </c>
      <c r="BE13" s="18">
        <f>+[3]Total!BE13</f>
        <v>2806</v>
      </c>
      <c r="BF13" s="18">
        <f>+[3]Total!BF13</f>
        <v>22241</v>
      </c>
      <c r="BG13" s="18">
        <f>+[3]Total!BG13</f>
        <v>1117</v>
      </c>
      <c r="BH13" s="18">
        <f>+[3]Total!BH13</f>
        <v>16</v>
      </c>
      <c r="BI13" s="18">
        <f>+[3]Total!BI13</f>
        <v>2428</v>
      </c>
      <c r="BJ13" s="18">
        <f>+[3]Total!BJ13</f>
        <v>16663</v>
      </c>
      <c r="BK13" s="18">
        <f>+[3]Total!BK13</f>
        <v>820</v>
      </c>
      <c r="BL13" s="18">
        <f>+[3]Total!BL13</f>
        <v>26</v>
      </c>
      <c r="BM13" s="18">
        <f>+[3]Total!BM13</f>
        <v>18</v>
      </c>
      <c r="BN13" s="18">
        <f>+[3]Total!BN13</f>
        <v>2990</v>
      </c>
      <c r="BO13" s="18">
        <f>+[3]Total!BO13</f>
        <v>22447</v>
      </c>
      <c r="BP13" s="18">
        <f>+[3]Total!BP13</f>
        <v>1112</v>
      </c>
      <c r="BQ13" s="18">
        <f>+[3]Total!BQ13</f>
        <v>19</v>
      </c>
      <c r="BR13" s="18">
        <f>+[3]Total!BR13</f>
        <v>2340</v>
      </c>
      <c r="BS13" s="18">
        <f>+[3]Total!BS13</f>
        <v>16892</v>
      </c>
      <c r="BT13" s="18">
        <f>+[3]Total!BT13</f>
        <v>815</v>
      </c>
      <c r="BU13" s="18">
        <f>+[3]Total!BU13</f>
        <v>37</v>
      </c>
      <c r="BV13" s="18">
        <f>+[3]Total!BV13</f>
        <v>26</v>
      </c>
      <c r="BW13" s="18">
        <f>+[3]Total!BW13</f>
        <v>3031</v>
      </c>
      <c r="BX13" s="18">
        <f>+[3]Total!BX13</f>
        <v>22337</v>
      </c>
      <c r="BY13" s="18">
        <f>+[3]Total!BY13</f>
        <v>1109</v>
      </c>
      <c r="BZ13" s="18">
        <f>+[3]Total!BZ13</f>
        <v>19</v>
      </c>
      <c r="CA13" s="18">
        <f>+[3]Total!CA13</f>
        <v>2400</v>
      </c>
      <c r="CB13" s="18">
        <f>+[3]Total!CB13</f>
        <v>16894</v>
      </c>
      <c r="CC13" s="18">
        <f>+[3]Total!CC13</f>
        <v>817</v>
      </c>
      <c r="CD13" s="18">
        <f>+[3]Total!CD13</f>
        <v>38</v>
      </c>
      <c r="CE13" s="18">
        <f>+[3]Total!CE13</f>
        <v>32</v>
      </c>
      <c r="CF13" s="18">
        <f>+[3]Total!CF13</f>
        <v>2991</v>
      </c>
      <c r="CG13" s="18">
        <f>+[3]Total!CG13</f>
        <v>22270</v>
      </c>
      <c r="CH13" s="18">
        <f>+[3]Total!CH13</f>
        <v>1111</v>
      </c>
      <c r="CI13" s="18">
        <f>+[3]Total!CI13</f>
        <v>24</v>
      </c>
      <c r="CJ13" s="18">
        <f>+[3]Total!CJ13</f>
        <v>2439</v>
      </c>
      <c r="CK13" s="18">
        <f>+[3]Total!CK13</f>
        <v>16883</v>
      </c>
      <c r="CL13" s="18">
        <f>+[3]Total!CL13</f>
        <v>843</v>
      </c>
      <c r="CM13" s="18">
        <f>+[3]Total!CM13</f>
        <v>39</v>
      </c>
      <c r="CN13" s="18">
        <f>+[3]Total!CN13</f>
        <v>34</v>
      </c>
      <c r="CO13" s="18">
        <f>+[3]Total!CO13</f>
        <v>3048</v>
      </c>
      <c r="CP13" s="18">
        <f>+[3]Total!CP13</f>
        <v>22493</v>
      </c>
      <c r="CQ13" s="18">
        <f>+[3]Total!CQ13</f>
        <v>1104</v>
      </c>
      <c r="CR13" s="18">
        <f>+[3]Total!CR13</f>
        <v>26</v>
      </c>
      <c r="CS13" s="18">
        <f>+[3]Total!CS13</f>
        <v>2528</v>
      </c>
      <c r="CT13" s="18">
        <f>+[3]Total!CT13</f>
        <v>16900</v>
      </c>
      <c r="CU13" s="18">
        <f>+[3]Total!CU13</f>
        <v>846</v>
      </c>
      <c r="CV13" s="18">
        <f>+[3]Total!CV13</f>
        <v>36</v>
      </c>
      <c r="CW13" s="18">
        <f>+[3]Total!CW13</f>
        <v>0</v>
      </c>
      <c r="CX13" s="18">
        <f>+[3]Total!CX13</f>
        <v>2575</v>
      </c>
      <c r="CY13" s="18">
        <f>+[3]Total!CY13</f>
        <v>22457</v>
      </c>
      <c r="CZ13" s="18">
        <f>+[3]Total!CZ13</f>
        <v>1210</v>
      </c>
      <c r="DA13" s="18">
        <f>+[3]Total!DA13</f>
        <v>0</v>
      </c>
      <c r="DB13" s="18">
        <f>+[3]Total!DB13</f>
        <v>2221</v>
      </c>
      <c r="DC13" s="18">
        <f>+[3]Total!DC13</f>
        <v>17021</v>
      </c>
      <c r="DD13" s="18">
        <f>+[3]Total!DD13</f>
        <v>931</v>
      </c>
      <c r="DE13" s="18">
        <f>+[3]Total!DE13</f>
        <v>32</v>
      </c>
      <c r="DH13" s="54">
        <f>+K13/B13-1</f>
        <v>-1</v>
      </c>
      <c r="DI13" s="54">
        <f t="shared" si="16"/>
        <v>2.8997867803838062E-2</v>
      </c>
      <c r="DJ13" s="54">
        <f t="shared" si="17"/>
        <v>6.1546134663341689E-2</v>
      </c>
      <c r="DK13" s="54">
        <f t="shared" si="18"/>
        <v>4.3278084714548859E-2</v>
      </c>
      <c r="DL13" s="54">
        <f t="shared" si="19"/>
        <v>1</v>
      </c>
      <c r="DM13" s="54">
        <f t="shared" si="20"/>
        <v>4.4868735083532174E-2</v>
      </c>
      <c r="DN13" s="54">
        <f t="shared" si="21"/>
        <v>6.1740959359522396E-2</v>
      </c>
      <c r="DO13" s="54">
        <f t="shared" si="22"/>
        <v>8.3333333333333259E-2</v>
      </c>
      <c r="DP13" s="54">
        <f t="shared" si="23"/>
        <v>6.0606060606060552E-2</v>
      </c>
      <c r="DQ13" s="54" t="e">
        <f t="shared" si="24"/>
        <v>#DIV/0!</v>
      </c>
      <c r="DR13" s="54">
        <f t="shared" si="25"/>
        <v>5.3046000828843809E-2</v>
      </c>
      <c r="DS13" s="54">
        <f t="shared" si="26"/>
        <v>2.9693666604021729E-2</v>
      </c>
      <c r="DT13" s="54">
        <f t="shared" si="27"/>
        <v>2.5595763459841159E-2</v>
      </c>
      <c r="DU13" s="54">
        <f t="shared" si="28"/>
        <v>0.5</v>
      </c>
      <c r="DV13" s="54">
        <f t="shared" si="29"/>
        <v>4.6596619460941069E-2</v>
      </c>
      <c r="DW13" s="54">
        <f t="shared" si="30"/>
        <v>3.7765991437152424E-2</v>
      </c>
      <c r="DX13" s="54">
        <f t="shared" si="31"/>
        <v>2.8083028083027983E-2</v>
      </c>
      <c r="DY13" s="54">
        <f t="shared" si="32"/>
        <v>-0.1428571428571429</v>
      </c>
      <c r="DZ13" s="54" t="e">
        <f t="shared" si="33"/>
        <v>#DIV/0!</v>
      </c>
      <c r="EA13" s="54">
        <f t="shared" si="34"/>
        <v>6.887052341597788E-2</v>
      </c>
      <c r="EB13" s="54">
        <f t="shared" si="35"/>
        <v>2.8335462675670664E-2</v>
      </c>
      <c r="EC13" s="54">
        <f t="shared" si="36"/>
        <v>3.184165232358005E-2</v>
      </c>
      <c r="ED13" s="54">
        <f t="shared" si="37"/>
        <v>1.3333333333333335</v>
      </c>
      <c r="EE13" s="54">
        <f t="shared" si="38"/>
        <v>3.0554343081623747E-2</v>
      </c>
      <c r="EF13" s="54">
        <f t="shared" si="39"/>
        <v>2.4938423645320285E-2</v>
      </c>
      <c r="EG13" s="54">
        <f t="shared" si="40"/>
        <v>3.325415676959631E-2</v>
      </c>
      <c r="EH13" s="54">
        <f t="shared" si="41"/>
        <v>0</v>
      </c>
      <c r="EI13" s="54">
        <f t="shared" si="42"/>
        <v>1</v>
      </c>
      <c r="EJ13" s="54">
        <f t="shared" si="43"/>
        <v>3.9396170839469891E-2</v>
      </c>
      <c r="EK13" s="54">
        <f t="shared" si="44"/>
        <v>9.8948395971070191E-3</v>
      </c>
      <c r="EL13" s="54">
        <f t="shared" si="45"/>
        <v>-5.004170141784825E-2</v>
      </c>
      <c r="EM13" s="54">
        <f t="shared" si="46"/>
        <v>0.14285714285714279</v>
      </c>
      <c r="EN13" s="54">
        <f t="shared" si="47"/>
        <v>3.8119440914866631E-2</v>
      </c>
      <c r="EO13" s="54">
        <f t="shared" si="48"/>
        <v>2.0666866927005145E-2</v>
      </c>
      <c r="EP13" s="54">
        <f t="shared" si="49"/>
        <v>-4.0229885057471271E-2</v>
      </c>
      <c r="EQ13" s="54">
        <f t="shared" si="50"/>
        <v>0.16666666666666674</v>
      </c>
      <c r="ER13" s="54">
        <f t="shared" si="78"/>
        <v>0.5</v>
      </c>
      <c r="ES13" s="54">
        <f t="shared" si="51"/>
        <v>0</v>
      </c>
      <c r="ET13" s="54">
        <f t="shared" si="52"/>
        <v>2.3286467486818285E-3</v>
      </c>
      <c r="EU13" s="54">
        <f t="shared" si="53"/>
        <v>-3.5118525021948788E-3</v>
      </c>
      <c r="EV13" s="54">
        <f t="shared" si="54"/>
        <v>-0.25</v>
      </c>
      <c r="EW13" s="54">
        <f t="shared" si="55"/>
        <v>-2.039983680130586E-3</v>
      </c>
      <c r="EX13" s="54">
        <f t="shared" si="56"/>
        <v>8.8292424509983647E-4</v>
      </c>
      <c r="EY13" s="54">
        <f t="shared" si="57"/>
        <v>4.7904191616765512E-3</v>
      </c>
      <c r="EZ13" s="54">
        <f t="shared" si="58"/>
        <v>-0.25714285714285712</v>
      </c>
      <c r="FA13" s="54">
        <f t="shared" si="59"/>
        <v>0.66666666666666674</v>
      </c>
      <c r="FB13" s="54">
        <f t="shared" si="60"/>
        <v>-6.0219624512929393E-3</v>
      </c>
      <c r="FC13" s="54">
        <f t="shared" si="61"/>
        <v>-2.5073423048261989E-2</v>
      </c>
      <c r="FD13" s="54">
        <f t="shared" si="62"/>
        <v>-1.5859030837004351E-2</v>
      </c>
      <c r="FE13" s="54">
        <f t="shared" si="63"/>
        <v>1.6666666666666665</v>
      </c>
      <c r="FF13" s="54">
        <f t="shared" si="64"/>
        <v>-7.3589533932951756E-3</v>
      </c>
      <c r="FG13" s="54">
        <f t="shared" si="65"/>
        <v>-2.005410491649029E-2</v>
      </c>
      <c r="FH13" s="54">
        <f t="shared" si="66"/>
        <v>-2.2646007151370662E-2</v>
      </c>
      <c r="FI13" s="54">
        <f t="shared" si="67"/>
        <v>0</v>
      </c>
      <c r="FJ13" s="54">
        <f t="shared" si="68"/>
        <v>0.8</v>
      </c>
      <c r="FK13" s="54">
        <f t="shared" si="69"/>
        <v>6.5573770491803351E-2</v>
      </c>
      <c r="FL13" s="54">
        <f t="shared" si="70"/>
        <v>9.2621734634235064E-3</v>
      </c>
      <c r="FM13" s="54">
        <f t="shared" si="71"/>
        <v>-4.4762757385854446E-3</v>
      </c>
      <c r="FN13" s="54">
        <f t="shared" si="72"/>
        <v>0.1875</v>
      </c>
      <c r="FO13" s="54">
        <f t="shared" si="73"/>
        <v>-3.6243822075782584E-2</v>
      </c>
      <c r="FP13" s="54">
        <f t="shared" si="74"/>
        <v>1.3743023465162318E-2</v>
      </c>
      <c r="FQ13" s="54">
        <f t="shared" si="75"/>
        <v>-6.0975609756097615E-3</v>
      </c>
      <c r="FR13" s="54">
        <f t="shared" si="76"/>
        <v>0.42307692307692313</v>
      </c>
      <c r="FS13" s="54">
        <f t="shared" si="77"/>
        <v>0.44444444444444442</v>
      </c>
      <c r="FT13" s="54">
        <f t="shared" si="15"/>
        <v>1.3712374581939857E-2</v>
      </c>
      <c r="FU13" s="54">
        <f t="shared" si="13"/>
        <v>-4.900432129015031E-3</v>
      </c>
    </row>
    <row r="14" spans="1:210" x14ac:dyDescent="0.25">
      <c r="A14" s="6" t="s">
        <v>10</v>
      </c>
      <c r="B14" s="18">
        <f>+[3]Total!B14</f>
        <v>3</v>
      </c>
      <c r="C14" s="18">
        <f>+[3]Total!C14</f>
        <v>2298</v>
      </c>
      <c r="D14" s="18">
        <f>+[3]Total!D14</f>
        <v>17791</v>
      </c>
      <c r="E14" s="18">
        <f>+[3]Total!E14</f>
        <v>1477</v>
      </c>
      <c r="F14" s="18">
        <f>+[3]Total!F14</f>
        <v>0</v>
      </c>
      <c r="G14" s="18">
        <f>+[3]Total!G14</f>
        <v>2020</v>
      </c>
      <c r="H14" s="18">
        <f>+[3]Total!H14</f>
        <v>14608</v>
      </c>
      <c r="I14" s="18">
        <f>+[3]Total!I14</f>
        <v>1136</v>
      </c>
      <c r="J14" s="18">
        <f>+[3]Total!J14</f>
        <v>34</v>
      </c>
      <c r="K14" s="18">
        <f>+[3]Total!K14</f>
        <v>2</v>
      </c>
      <c r="L14" s="18">
        <f>+[3]Total!L14</f>
        <v>2409</v>
      </c>
      <c r="M14" s="18">
        <f>+[3]Total!M14</f>
        <v>18086</v>
      </c>
      <c r="N14" s="18">
        <f>+[3]Total!N14</f>
        <v>1461</v>
      </c>
      <c r="O14" s="18">
        <f>+[3]Total!O14</f>
        <v>2</v>
      </c>
      <c r="P14" s="18">
        <f>+[3]Total!P14</f>
        <v>2035</v>
      </c>
      <c r="Q14" s="18">
        <f>+[3]Total!Q14</f>
        <v>14987</v>
      </c>
      <c r="R14" s="18">
        <f>+[3]Total!R14</f>
        <v>1150</v>
      </c>
      <c r="S14" s="18">
        <f>+[3]Total!S14</f>
        <v>37</v>
      </c>
      <c r="T14" s="18">
        <f>+[3]Total!T14</f>
        <v>5</v>
      </c>
      <c r="U14" s="18">
        <f>+[3]Total!U14</f>
        <v>2579</v>
      </c>
      <c r="V14" s="18">
        <f>+[3]Total!V14</f>
        <v>19042</v>
      </c>
      <c r="W14" s="18">
        <f>+[3]Total!W14</f>
        <v>1540</v>
      </c>
      <c r="X14" s="18">
        <f>+[3]Total!X14</f>
        <v>7</v>
      </c>
      <c r="Y14" s="18">
        <f>+[3]Total!Y14</f>
        <v>2104</v>
      </c>
      <c r="Z14" s="18">
        <f>+[3]Total!Z14</f>
        <v>15646</v>
      </c>
      <c r="AA14" s="18">
        <f>+[3]Total!AA14</f>
        <v>1206</v>
      </c>
      <c r="AB14" s="18">
        <f>+[3]Total!AB14</f>
        <v>33</v>
      </c>
      <c r="AC14" s="18">
        <f>+[3]Total!AC14</f>
        <v>7</v>
      </c>
      <c r="AD14" s="18">
        <f>+[3]Total!AD14</f>
        <v>2619</v>
      </c>
      <c r="AE14" s="18">
        <f>+[3]Total!AE14</f>
        <v>18773</v>
      </c>
      <c r="AF14" s="18">
        <f>+[3]Total!AF14</f>
        <v>1511</v>
      </c>
      <c r="AG14" s="18">
        <f>+[3]Total!AG14</f>
        <v>3</v>
      </c>
      <c r="AH14" s="18">
        <f>+[3]Total!AH14</f>
        <v>2231</v>
      </c>
      <c r="AI14" s="18">
        <f>+[3]Total!AI14</f>
        <v>15619</v>
      </c>
      <c r="AJ14" s="18">
        <f>+[3]Total!AJ14</f>
        <v>1241</v>
      </c>
      <c r="AK14" s="18">
        <f>+[3]Total!AK14</f>
        <v>34</v>
      </c>
      <c r="AL14" s="18">
        <f>+[3]Total!AL14</f>
        <v>18</v>
      </c>
      <c r="AM14" s="18">
        <f>+[3]Total!AM14</f>
        <v>3200</v>
      </c>
      <c r="AN14" s="18">
        <f>+[3]Total!AN14</f>
        <v>20511</v>
      </c>
      <c r="AO14" s="18">
        <f>+[3]Total!AO14</f>
        <v>1635</v>
      </c>
      <c r="AP14" s="18">
        <f>+[3]Total!AP14</f>
        <v>16</v>
      </c>
      <c r="AQ14" s="18">
        <f>+[3]Total!AQ14</f>
        <v>2555</v>
      </c>
      <c r="AR14" s="18">
        <f>+[3]Total!AR14</f>
        <v>16813</v>
      </c>
      <c r="AS14" s="18">
        <f>+[3]Total!AS14</f>
        <v>1294</v>
      </c>
      <c r="AT14" s="18">
        <f>+[3]Total!AT14</f>
        <v>27</v>
      </c>
      <c r="AU14" s="18">
        <f>+[3]Total!AU14</f>
        <v>25</v>
      </c>
      <c r="AV14" s="18">
        <f>+[3]Total!AV14</f>
        <v>3326</v>
      </c>
      <c r="AW14" s="18">
        <f>+[3]Total!AW14</f>
        <v>20695</v>
      </c>
      <c r="AX14" s="18">
        <f>+[3]Total!AX14</f>
        <v>1667</v>
      </c>
      <c r="AY14" s="18">
        <f>+[3]Total!AY14</f>
        <v>21</v>
      </c>
      <c r="AZ14" s="18">
        <f>+[3]Total!AZ14</f>
        <v>2673</v>
      </c>
      <c r="BA14" s="18">
        <f>+[3]Total!BA14</f>
        <v>17207</v>
      </c>
      <c r="BB14" s="18">
        <f>+[3]Total!BB14</f>
        <v>1347</v>
      </c>
      <c r="BC14" s="18">
        <f>+[3]Total!BC14</f>
        <v>32</v>
      </c>
      <c r="BD14" s="18">
        <f>+[3]Total!BD14</f>
        <v>31</v>
      </c>
      <c r="BE14" s="18">
        <f>+[3]Total!BE14</f>
        <v>3217</v>
      </c>
      <c r="BF14" s="18">
        <f>+[3]Total!BF14</f>
        <v>19343</v>
      </c>
      <c r="BG14" s="18">
        <f>+[3]Total!BG14</f>
        <v>1608</v>
      </c>
      <c r="BH14" s="18">
        <f>+[3]Total!BH14</f>
        <v>25</v>
      </c>
      <c r="BI14" s="18">
        <f>+[3]Total!BI14</f>
        <v>2607</v>
      </c>
      <c r="BJ14" s="18">
        <f>+[3]Total!BJ14</f>
        <v>16292</v>
      </c>
      <c r="BK14" s="18">
        <f>+[3]Total!BK14</f>
        <v>1243</v>
      </c>
      <c r="BL14" s="18">
        <f>+[3]Total!BL14</f>
        <v>33</v>
      </c>
      <c r="BM14" s="18">
        <f>+[3]Total!BM14</f>
        <v>34</v>
      </c>
      <c r="BN14" s="18">
        <f>+[3]Total!BN14</f>
        <v>3298</v>
      </c>
      <c r="BO14" s="18">
        <f>+[3]Total!BO14</f>
        <v>19202</v>
      </c>
      <c r="BP14" s="18">
        <f>+[3]Total!BP14</f>
        <v>1577</v>
      </c>
      <c r="BQ14" s="18">
        <f>+[3]Total!BQ14</f>
        <v>26</v>
      </c>
      <c r="BR14" s="18">
        <f>+[3]Total!BR14</f>
        <v>2464</v>
      </c>
      <c r="BS14" s="18">
        <f>+[3]Total!BS14</f>
        <v>16071</v>
      </c>
      <c r="BT14" s="18">
        <f>+[3]Total!BT14</f>
        <v>1226</v>
      </c>
      <c r="BU14" s="18">
        <f>+[3]Total!BU14</f>
        <v>29</v>
      </c>
      <c r="BV14" s="18">
        <f>+[3]Total!BV14</f>
        <v>39</v>
      </c>
      <c r="BW14" s="18">
        <f>+[3]Total!BW14</f>
        <v>3167</v>
      </c>
      <c r="BX14" s="18">
        <f>+[3]Total!BX14</f>
        <v>18660</v>
      </c>
      <c r="BY14" s="18">
        <f>+[3]Total!BY14</f>
        <v>1547</v>
      </c>
      <c r="BZ14" s="18">
        <f>+[3]Total!BZ14</f>
        <v>25</v>
      </c>
      <c r="CA14" s="18">
        <f>+[3]Total!CA14</f>
        <v>2533</v>
      </c>
      <c r="CB14" s="18">
        <f>+[3]Total!CB14</f>
        <v>15784</v>
      </c>
      <c r="CC14" s="18">
        <f>+[3]Total!CC14</f>
        <v>1231</v>
      </c>
      <c r="CD14" s="18">
        <f>+[3]Total!CD14</f>
        <v>28</v>
      </c>
      <c r="CE14" s="18">
        <f>+[3]Total!CE14</f>
        <v>38</v>
      </c>
      <c r="CF14" s="18">
        <f>+[3]Total!CF14</f>
        <v>3122</v>
      </c>
      <c r="CG14" s="18">
        <f>+[3]Total!CG14</f>
        <v>18166</v>
      </c>
      <c r="CH14" s="18">
        <f>+[3]Total!CH14</f>
        <v>1498</v>
      </c>
      <c r="CI14" s="18">
        <f>+[3]Total!CI14</f>
        <v>23</v>
      </c>
      <c r="CJ14" s="18">
        <f>+[3]Total!CJ14</f>
        <v>2483</v>
      </c>
      <c r="CK14" s="18">
        <f>+[3]Total!CK14</f>
        <v>15601</v>
      </c>
      <c r="CL14" s="18">
        <f>+[3]Total!CL14</f>
        <v>1221</v>
      </c>
      <c r="CM14" s="18">
        <f>+[3]Total!CM14</f>
        <v>28</v>
      </c>
      <c r="CN14" s="18">
        <f>+[3]Total!CN14</f>
        <v>49</v>
      </c>
      <c r="CO14" s="18">
        <f>+[3]Total!CO14</f>
        <v>3012</v>
      </c>
      <c r="CP14" s="18">
        <f>+[3]Total!CP14</f>
        <v>18002</v>
      </c>
      <c r="CQ14" s="18">
        <f>+[3]Total!CQ14</f>
        <v>1510</v>
      </c>
      <c r="CR14" s="18">
        <f>+[3]Total!CR14</f>
        <v>31</v>
      </c>
      <c r="CS14" s="18">
        <f>+[3]Total!CS14</f>
        <v>2458</v>
      </c>
      <c r="CT14" s="18">
        <f>+[3]Total!CT14</f>
        <v>15490</v>
      </c>
      <c r="CU14" s="18">
        <f>+[3]Total!CU14</f>
        <v>1213</v>
      </c>
      <c r="CV14" s="18">
        <f>+[3]Total!CV14</f>
        <v>27</v>
      </c>
      <c r="CW14" s="18">
        <f>+[3]Total!CW14</f>
        <v>0</v>
      </c>
      <c r="CX14" s="18">
        <f>+[3]Total!CX14</f>
        <v>2342</v>
      </c>
      <c r="CY14" s="18">
        <f>+[3]Total!CY14</f>
        <v>17874</v>
      </c>
      <c r="CZ14" s="18">
        <f>+[3]Total!CZ14</f>
        <v>1560</v>
      </c>
      <c r="DA14" s="18">
        <f>+[3]Total!DA14</f>
        <v>0</v>
      </c>
      <c r="DB14" s="18">
        <f>+[3]Total!DB14</f>
        <v>2020</v>
      </c>
      <c r="DC14" s="18">
        <f>+[3]Total!DC14</f>
        <v>15351</v>
      </c>
      <c r="DD14" s="18">
        <f>+[3]Total!DD14</f>
        <v>1261</v>
      </c>
      <c r="DE14" s="18">
        <f>+[3]Total!DE14</f>
        <v>26</v>
      </c>
      <c r="DH14" s="54">
        <f t="shared" si="14"/>
        <v>-0.33333333333333337</v>
      </c>
      <c r="DI14" s="54">
        <f t="shared" si="16"/>
        <v>4.830287206266326E-2</v>
      </c>
      <c r="DJ14" s="54">
        <f t="shared" si="17"/>
        <v>1.6581417570681767E-2</v>
      </c>
      <c r="DK14" s="54">
        <f t="shared" si="18"/>
        <v>-1.0832769126608022E-2</v>
      </c>
      <c r="DL14" s="54" t="e">
        <f t="shared" si="19"/>
        <v>#DIV/0!</v>
      </c>
      <c r="DM14" s="54">
        <f t="shared" si="20"/>
        <v>7.4257425742574323E-3</v>
      </c>
      <c r="DN14" s="54">
        <f t="shared" si="21"/>
        <v>2.5944687842278213E-2</v>
      </c>
      <c r="DO14" s="54">
        <f t="shared" si="22"/>
        <v>1.2323943661971759E-2</v>
      </c>
      <c r="DP14" s="54">
        <f t="shared" si="23"/>
        <v>8.8235294117646967E-2</v>
      </c>
      <c r="DQ14" s="54">
        <f t="shared" si="24"/>
        <v>1.5</v>
      </c>
      <c r="DR14" s="54">
        <f t="shared" si="25"/>
        <v>7.0568700705686993E-2</v>
      </c>
      <c r="DS14" s="54">
        <f t="shared" si="26"/>
        <v>5.2858564635629879E-2</v>
      </c>
      <c r="DT14" s="54">
        <f t="shared" si="27"/>
        <v>5.4072553045859006E-2</v>
      </c>
      <c r="DU14" s="54">
        <f t="shared" si="28"/>
        <v>2.5</v>
      </c>
      <c r="DV14" s="54">
        <f t="shared" si="29"/>
        <v>3.3906633906633843E-2</v>
      </c>
      <c r="DW14" s="54">
        <f t="shared" si="30"/>
        <v>4.3971441916327514E-2</v>
      </c>
      <c r="DX14" s="54">
        <f t="shared" si="31"/>
        <v>4.8695652173913029E-2</v>
      </c>
      <c r="DY14" s="54">
        <f t="shared" si="32"/>
        <v>-0.10810810810810811</v>
      </c>
      <c r="DZ14" s="54">
        <f t="shared" si="33"/>
        <v>0.39999999999999991</v>
      </c>
      <c r="EA14" s="54">
        <f t="shared" si="34"/>
        <v>1.5509887553315282E-2</v>
      </c>
      <c r="EB14" s="54">
        <f t="shared" si="35"/>
        <v>-1.412666736687318E-2</v>
      </c>
      <c r="EC14" s="54">
        <f t="shared" si="36"/>
        <v>-1.8831168831168865E-2</v>
      </c>
      <c r="ED14" s="54">
        <f t="shared" si="37"/>
        <v>-0.5714285714285714</v>
      </c>
      <c r="EE14" s="54">
        <f t="shared" si="38"/>
        <v>6.0361216730038025E-2</v>
      </c>
      <c r="EF14" s="54">
        <f t="shared" si="39"/>
        <v>-1.7256806851591033E-3</v>
      </c>
      <c r="EG14" s="54">
        <f t="shared" si="40"/>
        <v>2.9021558872305064E-2</v>
      </c>
      <c r="EH14" s="54">
        <f t="shared" si="41"/>
        <v>3.0303030303030276E-2</v>
      </c>
      <c r="EI14" s="54">
        <f t="shared" si="42"/>
        <v>1.5714285714285716</v>
      </c>
      <c r="EJ14" s="54">
        <f t="shared" si="43"/>
        <v>0.22184039709812908</v>
      </c>
      <c r="EK14" s="54">
        <f t="shared" si="44"/>
        <v>9.2579768816917873E-2</v>
      </c>
      <c r="EL14" s="54">
        <f t="shared" si="45"/>
        <v>8.2064857710125727E-2</v>
      </c>
      <c r="EM14" s="54">
        <f t="shared" si="46"/>
        <v>4.333333333333333</v>
      </c>
      <c r="EN14" s="54">
        <f t="shared" si="47"/>
        <v>0.14522635589421773</v>
      </c>
      <c r="EO14" s="54">
        <f t="shared" si="48"/>
        <v>7.6445355016326211E-2</v>
      </c>
      <c r="EP14" s="54">
        <f t="shared" si="49"/>
        <v>4.2707493956486653E-2</v>
      </c>
      <c r="EQ14" s="54">
        <f t="shared" si="50"/>
        <v>-0.20588235294117652</v>
      </c>
      <c r="ER14" s="54">
        <f t="shared" si="78"/>
        <v>0.38888888888888884</v>
      </c>
      <c r="ES14" s="54">
        <f t="shared" si="51"/>
        <v>3.9374999999999938E-2</v>
      </c>
      <c r="ET14" s="54">
        <f t="shared" si="52"/>
        <v>8.9707961581591E-3</v>
      </c>
      <c r="EU14" s="54">
        <f t="shared" si="53"/>
        <v>1.9571865443425152E-2</v>
      </c>
      <c r="EV14" s="54">
        <f t="shared" si="54"/>
        <v>0.3125</v>
      </c>
      <c r="EW14" s="54">
        <f t="shared" si="55"/>
        <v>4.6183953033268166E-2</v>
      </c>
      <c r="EX14" s="54">
        <f t="shared" si="56"/>
        <v>2.3434247308630196E-2</v>
      </c>
      <c r="EY14" s="54">
        <f t="shared" si="57"/>
        <v>4.0958268933539488E-2</v>
      </c>
      <c r="EZ14" s="54">
        <f t="shared" si="58"/>
        <v>0.18518518518518512</v>
      </c>
      <c r="FA14" s="54">
        <f t="shared" si="59"/>
        <v>0.24</v>
      </c>
      <c r="FB14" s="54">
        <f t="shared" si="60"/>
        <v>-3.277209861695729E-2</v>
      </c>
      <c r="FC14" s="54">
        <f t="shared" si="61"/>
        <v>-6.5329789804300598E-2</v>
      </c>
      <c r="FD14" s="54">
        <f t="shared" si="62"/>
        <v>-3.5392921415716816E-2</v>
      </c>
      <c r="FE14" s="54">
        <f t="shared" si="63"/>
        <v>0.19047619047619047</v>
      </c>
      <c r="FF14" s="54">
        <f t="shared" si="64"/>
        <v>-2.4691358024691357E-2</v>
      </c>
      <c r="FG14" s="54">
        <f t="shared" si="65"/>
        <v>-5.3176033009821544E-2</v>
      </c>
      <c r="FH14" s="54">
        <f t="shared" si="66"/>
        <v>-7.7208611729769894E-2</v>
      </c>
      <c r="FI14" s="54">
        <f t="shared" si="67"/>
        <v>3.125E-2</v>
      </c>
      <c r="FJ14" s="54">
        <f t="shared" si="68"/>
        <v>9.6774193548387011E-2</v>
      </c>
      <c r="FK14" s="54">
        <f t="shared" si="69"/>
        <v>2.5178737954616004E-2</v>
      </c>
      <c r="FL14" s="54">
        <f t="shared" si="70"/>
        <v>-7.2894587189163973E-3</v>
      </c>
      <c r="FM14" s="54">
        <f t="shared" si="71"/>
        <v>-1.9278606965174139E-2</v>
      </c>
      <c r="FN14" s="54">
        <f t="shared" si="72"/>
        <v>4.0000000000000036E-2</v>
      </c>
      <c r="FO14" s="54">
        <f t="shared" si="73"/>
        <v>-5.4852320675105481E-2</v>
      </c>
      <c r="FP14" s="54">
        <f t="shared" si="74"/>
        <v>-1.3564939847778068E-2</v>
      </c>
      <c r="FQ14" s="54">
        <f t="shared" si="75"/>
        <v>-1.3676588897827857E-2</v>
      </c>
      <c r="FR14" s="54">
        <f t="shared" si="76"/>
        <v>-0.12121212121212122</v>
      </c>
      <c r="FS14" s="54">
        <f t="shared" si="77"/>
        <v>0.14705882352941169</v>
      </c>
      <c r="FT14" s="54">
        <f t="shared" si="15"/>
        <v>-3.9721043056397787E-2</v>
      </c>
      <c r="FU14" s="54">
        <f t="shared" si="13"/>
        <v>-2.8226226434746371E-2</v>
      </c>
    </row>
    <row r="15" spans="1:210" x14ac:dyDescent="0.25">
      <c r="A15" s="6" t="s">
        <v>11</v>
      </c>
      <c r="B15" s="18">
        <f>+[3]Total!B15</f>
        <v>5</v>
      </c>
      <c r="C15" s="18">
        <f>+[3]Total!C15</f>
        <v>5170</v>
      </c>
      <c r="D15" s="18">
        <f>+[3]Total!D15</f>
        <v>50692</v>
      </c>
      <c r="E15" s="18">
        <f>+[3]Total!E15</f>
        <v>2783</v>
      </c>
      <c r="F15" s="18">
        <f>+[3]Total!F15</f>
        <v>4</v>
      </c>
      <c r="G15" s="18">
        <f>+[3]Total!G15</f>
        <v>4421</v>
      </c>
      <c r="H15" s="18">
        <f>+[3]Total!H15</f>
        <v>39650</v>
      </c>
      <c r="I15" s="18">
        <f>+[3]Total!I15</f>
        <v>2265</v>
      </c>
      <c r="J15" s="18">
        <f>+[3]Total!J15</f>
        <v>70</v>
      </c>
      <c r="K15" s="18">
        <f>+[3]Total!K15</f>
        <v>10</v>
      </c>
      <c r="L15" s="18">
        <f>+[3]Total!L15</f>
        <v>5762</v>
      </c>
      <c r="M15" s="18">
        <f>+[3]Total!M15</f>
        <v>56787</v>
      </c>
      <c r="N15" s="18">
        <f>+[3]Total!N15</f>
        <v>2992</v>
      </c>
      <c r="O15" s="18">
        <f>+[3]Total!O15</f>
        <v>8</v>
      </c>
      <c r="P15" s="18">
        <f>+[3]Total!P15</f>
        <v>4792</v>
      </c>
      <c r="Q15" s="18">
        <f>+[3]Total!Q15</f>
        <v>42958</v>
      </c>
      <c r="R15" s="18">
        <f>+[3]Total!R15</f>
        <v>2463</v>
      </c>
      <c r="S15" s="18">
        <f>+[3]Total!S15</f>
        <v>72</v>
      </c>
      <c r="T15" s="18">
        <f>+[3]Total!T15</f>
        <v>8</v>
      </c>
      <c r="U15" s="18">
        <f>+[3]Total!U15</f>
        <v>6059</v>
      </c>
      <c r="V15" s="18">
        <f>+[3]Total!V15</f>
        <v>59100</v>
      </c>
      <c r="W15" s="18">
        <f>+[3]Total!W15</f>
        <v>3110</v>
      </c>
      <c r="X15" s="18">
        <f>+[3]Total!X15</f>
        <v>10</v>
      </c>
      <c r="Y15" s="18">
        <f>+[3]Total!Y15</f>
        <v>4998</v>
      </c>
      <c r="Z15" s="18">
        <f>+[3]Total!Z15</f>
        <v>44864</v>
      </c>
      <c r="AA15" s="18">
        <f>+[3]Total!AA15</f>
        <v>2646</v>
      </c>
      <c r="AB15" s="18">
        <f>+[3]Total!AB15</f>
        <v>82</v>
      </c>
      <c r="AC15" s="18">
        <f>+[3]Total!AC15</f>
        <v>13</v>
      </c>
      <c r="AD15" s="18">
        <f>+[3]Total!AD15</f>
        <v>6366</v>
      </c>
      <c r="AE15" s="18">
        <f>+[3]Total!AE15</f>
        <v>60408</v>
      </c>
      <c r="AF15" s="18">
        <f>+[3]Total!AF15</f>
        <v>3210</v>
      </c>
      <c r="AG15" s="18">
        <f>+[3]Total!AG15</f>
        <v>15</v>
      </c>
      <c r="AH15" s="18">
        <f>+[3]Total!AH15</f>
        <v>5121</v>
      </c>
      <c r="AI15" s="18">
        <f>+[3]Total!AI15</f>
        <v>46268</v>
      </c>
      <c r="AJ15" s="18">
        <f>+[3]Total!AJ15</f>
        <v>2655</v>
      </c>
      <c r="AK15" s="18">
        <f>+[3]Total!AK15</f>
        <v>77</v>
      </c>
      <c r="AL15" s="18">
        <f>+[3]Total!AL15</f>
        <v>14</v>
      </c>
      <c r="AM15" s="18">
        <f>+[3]Total!AM15</f>
        <v>6606</v>
      </c>
      <c r="AN15" s="18">
        <f>+[3]Total!AN15</f>
        <v>63886</v>
      </c>
      <c r="AO15" s="18">
        <f>+[3]Total!AO15</f>
        <v>3187</v>
      </c>
      <c r="AP15" s="18">
        <f>+[3]Total!AP15</f>
        <v>22</v>
      </c>
      <c r="AQ15" s="18">
        <f>+[3]Total!AQ15</f>
        <v>5609</v>
      </c>
      <c r="AR15" s="18">
        <f>+[3]Total!AR15</f>
        <v>49864</v>
      </c>
      <c r="AS15" s="18">
        <f>+[3]Total!AS15</f>
        <v>2661</v>
      </c>
      <c r="AT15" s="18">
        <f>+[3]Total!AT15</f>
        <v>74</v>
      </c>
      <c r="AU15" s="18">
        <f>+[3]Total!AU15</f>
        <v>20</v>
      </c>
      <c r="AV15" s="18">
        <f>+[3]Total!AV15</f>
        <v>6650</v>
      </c>
      <c r="AW15" s="18">
        <f>+[3]Total!AW15</f>
        <v>64085</v>
      </c>
      <c r="AX15" s="18">
        <f>+[3]Total!AX15</f>
        <v>3131</v>
      </c>
      <c r="AY15" s="18">
        <f>+[3]Total!AY15</f>
        <v>27</v>
      </c>
      <c r="AZ15" s="18">
        <f>+[3]Total!AZ15</f>
        <v>5714</v>
      </c>
      <c r="BA15" s="18">
        <f>+[3]Total!BA15</f>
        <v>50522</v>
      </c>
      <c r="BB15" s="18">
        <f>+[3]Total!BB15</f>
        <v>2714</v>
      </c>
      <c r="BC15" s="18">
        <f>+[3]Total!BC15</f>
        <v>81</v>
      </c>
      <c r="BD15" s="18">
        <f>+[3]Total!BD15</f>
        <v>26</v>
      </c>
      <c r="BE15" s="18">
        <f>+[3]Total!BE15</f>
        <v>6438</v>
      </c>
      <c r="BF15" s="18">
        <f>+[3]Total!BF15</f>
        <v>61936</v>
      </c>
      <c r="BG15" s="18">
        <f>+[3]Total!BG15</f>
        <v>2964</v>
      </c>
      <c r="BH15" s="18">
        <f>+[3]Total!BH15</f>
        <v>36</v>
      </c>
      <c r="BI15" s="18">
        <f>+[3]Total!BI15</f>
        <v>5574</v>
      </c>
      <c r="BJ15" s="18">
        <f>+[3]Total!BJ15</f>
        <v>49031</v>
      </c>
      <c r="BK15" s="18">
        <f>+[3]Total!BK15</f>
        <v>2595</v>
      </c>
      <c r="BL15" s="18">
        <f>+[3]Total!BL15</f>
        <v>71</v>
      </c>
      <c r="BM15" s="18">
        <f>+[3]Total!BM15</f>
        <v>35</v>
      </c>
      <c r="BN15" s="18">
        <f>+[3]Total!BN15</f>
        <v>6720</v>
      </c>
      <c r="BO15" s="18">
        <f>+[3]Total!BO15</f>
        <v>61948</v>
      </c>
      <c r="BP15" s="18">
        <f>+[3]Total!BP15</f>
        <v>2914</v>
      </c>
      <c r="BQ15" s="18">
        <f>+[3]Total!BQ15</f>
        <v>33</v>
      </c>
      <c r="BR15" s="18">
        <f>+[3]Total!BR15</f>
        <v>5373</v>
      </c>
      <c r="BS15" s="18">
        <f>+[3]Total!BS15</f>
        <v>48914</v>
      </c>
      <c r="BT15" s="18">
        <f>+[3]Total!BT15</f>
        <v>2560</v>
      </c>
      <c r="BU15" s="18">
        <f>+[3]Total!BU15</f>
        <v>79</v>
      </c>
      <c r="BV15" s="18">
        <f>+[3]Total!BV15</f>
        <v>41</v>
      </c>
      <c r="BW15" s="18">
        <f>+[3]Total!BW15</f>
        <v>6451</v>
      </c>
      <c r="BX15" s="18">
        <f>+[3]Total!BX15</f>
        <v>59532</v>
      </c>
      <c r="BY15" s="18">
        <f>+[3]Total!BY15</f>
        <v>2846</v>
      </c>
      <c r="BZ15" s="18">
        <f>+[3]Total!BZ15</f>
        <v>37</v>
      </c>
      <c r="CA15" s="18">
        <f>+[3]Total!CA15</f>
        <v>5344</v>
      </c>
      <c r="CB15" s="18">
        <f>+[3]Total!CB15</f>
        <v>46773</v>
      </c>
      <c r="CC15" s="18">
        <f>+[3]Total!CC15</f>
        <v>2470</v>
      </c>
      <c r="CD15" s="18">
        <f>+[3]Total!CD15</f>
        <v>83</v>
      </c>
      <c r="CE15" s="18">
        <f>+[3]Total!CE15</f>
        <v>48</v>
      </c>
      <c r="CF15" s="18">
        <f>+[3]Total!CF15</f>
        <v>6505</v>
      </c>
      <c r="CG15" s="18">
        <f>+[3]Total!CG15</f>
        <v>59720</v>
      </c>
      <c r="CH15" s="18">
        <f>+[3]Total!CH15</f>
        <v>2836</v>
      </c>
      <c r="CI15" s="18">
        <f>+[3]Total!CI15</f>
        <v>47</v>
      </c>
      <c r="CJ15" s="18">
        <f>+[3]Total!CJ15</f>
        <v>5453</v>
      </c>
      <c r="CK15" s="18">
        <f>+[3]Total!CK15</f>
        <v>46924</v>
      </c>
      <c r="CL15" s="18">
        <f>+[3]Total!CL15</f>
        <v>2547</v>
      </c>
      <c r="CM15" s="18">
        <f>+[3]Total!CM15</f>
        <v>91</v>
      </c>
      <c r="CN15" s="18">
        <f>+[3]Total!CN15</f>
        <v>61</v>
      </c>
      <c r="CO15" s="18">
        <f>+[3]Total!CO15</f>
        <v>6441</v>
      </c>
      <c r="CP15" s="18">
        <f>+[3]Total!CP15</f>
        <v>59283</v>
      </c>
      <c r="CQ15" s="18">
        <f>+[3]Total!CQ15</f>
        <v>2835</v>
      </c>
      <c r="CR15" s="18">
        <f>+[3]Total!CR15</f>
        <v>62</v>
      </c>
      <c r="CS15" s="18">
        <f>+[3]Total!CS15</f>
        <v>5487</v>
      </c>
      <c r="CT15" s="18">
        <f>+[3]Total!CT15</f>
        <v>46119</v>
      </c>
      <c r="CU15" s="18">
        <f>+[3]Total!CU15</f>
        <v>2508</v>
      </c>
      <c r="CV15" s="18">
        <f>+[3]Total!CV15</f>
        <v>83</v>
      </c>
      <c r="CW15" s="18">
        <f>+[3]Total!CW15</f>
        <v>0</v>
      </c>
      <c r="CX15" s="18">
        <f>+[3]Total!CX15</f>
        <v>4916</v>
      </c>
      <c r="CY15" s="18">
        <f>+[3]Total!CY15</f>
        <v>54039</v>
      </c>
      <c r="CZ15" s="18">
        <f>+[3]Total!CZ15</f>
        <v>2882</v>
      </c>
      <c r="DA15" s="18">
        <f>+[3]Total!DA15</f>
        <v>0</v>
      </c>
      <c r="DB15" s="18">
        <f>+[3]Total!DB15</f>
        <v>4502</v>
      </c>
      <c r="DC15" s="18">
        <f>+[3]Total!DC15</f>
        <v>43064</v>
      </c>
      <c r="DD15" s="18">
        <f>+[3]Total!DD15</f>
        <v>2581</v>
      </c>
      <c r="DE15" s="18">
        <f>+[3]Total!DE15</f>
        <v>81</v>
      </c>
      <c r="DH15" s="54">
        <f t="shared" si="14"/>
        <v>1</v>
      </c>
      <c r="DI15" s="54">
        <f t="shared" si="16"/>
        <v>0.11450676982591879</v>
      </c>
      <c r="DJ15" s="54">
        <f t="shared" si="17"/>
        <v>0.12023593466424676</v>
      </c>
      <c r="DK15" s="54">
        <f t="shared" si="18"/>
        <v>7.5098814229249022E-2</v>
      </c>
      <c r="DL15" s="54">
        <f t="shared" si="19"/>
        <v>1</v>
      </c>
      <c r="DM15" s="54">
        <f t="shared" si="20"/>
        <v>8.3917665686496168E-2</v>
      </c>
      <c r="DN15" s="54">
        <f t="shared" si="21"/>
        <v>8.3430012610340443E-2</v>
      </c>
      <c r="DO15" s="54">
        <f t="shared" si="22"/>
        <v>8.7417218543046404E-2</v>
      </c>
      <c r="DP15" s="54">
        <f t="shared" si="23"/>
        <v>2.857142857142847E-2</v>
      </c>
      <c r="DQ15" s="54">
        <f t="shared" si="24"/>
        <v>-0.19999999999999996</v>
      </c>
      <c r="DR15" s="54">
        <f t="shared" si="25"/>
        <v>5.1544602568552644E-2</v>
      </c>
      <c r="DS15" s="54">
        <f t="shared" si="26"/>
        <v>4.073115325690746E-2</v>
      </c>
      <c r="DT15" s="54">
        <f t="shared" si="27"/>
        <v>3.9438502673796894E-2</v>
      </c>
      <c r="DU15" s="54">
        <f t="shared" si="28"/>
        <v>0.25</v>
      </c>
      <c r="DV15" s="54">
        <f t="shared" si="29"/>
        <v>4.2988313856427318E-2</v>
      </c>
      <c r="DW15" s="54">
        <f t="shared" si="30"/>
        <v>4.4368918478513875E-2</v>
      </c>
      <c r="DX15" s="54">
        <f t="shared" si="31"/>
        <v>7.4299634591961095E-2</v>
      </c>
      <c r="DY15" s="54">
        <f t="shared" si="32"/>
        <v>0.13888888888888884</v>
      </c>
      <c r="DZ15" s="54">
        <f t="shared" si="33"/>
        <v>0.625</v>
      </c>
      <c r="EA15" s="54">
        <f t="shared" si="34"/>
        <v>5.0668427133190308E-2</v>
      </c>
      <c r="EB15" s="54">
        <f t="shared" si="35"/>
        <v>2.213197969543157E-2</v>
      </c>
      <c r="EC15" s="54">
        <f t="shared" si="36"/>
        <v>3.2154340836012762E-2</v>
      </c>
      <c r="ED15" s="54">
        <f t="shared" si="37"/>
        <v>0.5</v>
      </c>
      <c r="EE15" s="54">
        <f t="shared" si="38"/>
        <v>2.4609843937575038E-2</v>
      </c>
      <c r="EF15" s="54">
        <f t="shared" si="39"/>
        <v>3.1294579172610471E-2</v>
      </c>
      <c r="EG15" s="54">
        <f t="shared" si="40"/>
        <v>3.4013605442175798E-3</v>
      </c>
      <c r="EH15" s="54">
        <f t="shared" si="41"/>
        <v>-6.0975609756097615E-2</v>
      </c>
      <c r="EI15" s="54">
        <f t="shared" si="42"/>
        <v>7.6923076923076872E-2</v>
      </c>
      <c r="EJ15" s="54">
        <f t="shared" si="43"/>
        <v>3.7700282752120673E-2</v>
      </c>
      <c r="EK15" s="54">
        <f t="shared" si="44"/>
        <v>5.7575155608528661E-2</v>
      </c>
      <c r="EL15" s="54">
        <f t="shared" si="45"/>
        <v>-7.1651090342679247E-3</v>
      </c>
      <c r="EM15" s="54">
        <f t="shared" si="46"/>
        <v>0.46666666666666656</v>
      </c>
      <c r="EN15" s="54">
        <f t="shared" si="47"/>
        <v>9.5293887912517139E-2</v>
      </c>
      <c r="EO15" s="54">
        <f t="shared" si="48"/>
        <v>7.7721103138238101E-2</v>
      </c>
      <c r="EP15" s="54">
        <f t="shared" si="49"/>
        <v>2.2598870056496079E-3</v>
      </c>
      <c r="EQ15" s="54">
        <f t="shared" si="50"/>
        <v>-3.8961038961038974E-2</v>
      </c>
      <c r="ER15" s="54">
        <f t="shared" si="78"/>
        <v>0.4285714285714286</v>
      </c>
      <c r="ES15" s="54">
        <f t="shared" si="51"/>
        <v>6.6606115652436682E-3</v>
      </c>
      <c r="ET15" s="54">
        <f t="shared" si="52"/>
        <v>3.1149234574086027E-3</v>
      </c>
      <c r="EU15" s="54">
        <f t="shared" si="53"/>
        <v>-1.7571383746470048E-2</v>
      </c>
      <c r="EV15" s="54">
        <f t="shared" si="54"/>
        <v>0.22727272727272729</v>
      </c>
      <c r="EW15" s="54">
        <f t="shared" si="55"/>
        <v>1.8719914423248385E-2</v>
      </c>
      <c r="EX15" s="54">
        <f t="shared" si="56"/>
        <v>1.3195892828493427E-2</v>
      </c>
      <c r="EY15" s="54">
        <f t="shared" si="57"/>
        <v>1.9917324314167706E-2</v>
      </c>
      <c r="EZ15" s="54">
        <f t="shared" si="58"/>
        <v>9.4594594594594517E-2</v>
      </c>
      <c r="FA15" s="54">
        <f t="shared" si="59"/>
        <v>0.30000000000000004</v>
      </c>
      <c r="FB15" s="54">
        <f t="shared" si="60"/>
        <v>-3.1879699248120286E-2</v>
      </c>
      <c r="FC15" s="54">
        <f t="shared" si="61"/>
        <v>-3.3533588203167652E-2</v>
      </c>
      <c r="FD15" s="54">
        <f t="shared" si="62"/>
        <v>-5.333759182369846E-2</v>
      </c>
      <c r="FE15" s="54">
        <f t="shared" si="63"/>
        <v>0.33333333333333326</v>
      </c>
      <c r="FF15" s="54">
        <f t="shared" si="64"/>
        <v>-2.4501225061253074E-2</v>
      </c>
      <c r="FG15" s="54">
        <f t="shared" si="65"/>
        <v>-2.9511895807766919E-2</v>
      </c>
      <c r="FH15" s="54">
        <f t="shared" si="66"/>
        <v>-4.3846720707442888E-2</v>
      </c>
      <c r="FI15" s="54">
        <f t="shared" si="67"/>
        <v>-0.12345679012345678</v>
      </c>
      <c r="FJ15" s="54">
        <f t="shared" si="68"/>
        <v>0.34615384615384626</v>
      </c>
      <c r="FK15" s="54">
        <f t="shared" si="69"/>
        <v>4.380242311276783E-2</v>
      </c>
      <c r="FL15" s="54">
        <f t="shared" si="70"/>
        <v>1.9374838543018136E-4</v>
      </c>
      <c r="FM15" s="54">
        <f t="shared" si="71"/>
        <v>-1.686909581646423E-2</v>
      </c>
      <c r="FN15" s="54">
        <f t="shared" si="72"/>
        <v>-8.333333333333337E-2</v>
      </c>
      <c r="FO15" s="54">
        <f t="shared" si="73"/>
        <v>-3.6060279870828826E-2</v>
      </c>
      <c r="FP15" s="54">
        <f t="shared" si="74"/>
        <v>-2.386245436560519E-3</v>
      </c>
      <c r="FQ15" s="54">
        <f t="shared" si="75"/>
        <v>-1.3487475915221592E-2</v>
      </c>
      <c r="FR15" s="54">
        <f t="shared" si="76"/>
        <v>0.11267605633802824</v>
      </c>
      <c r="FS15" s="54">
        <f t="shared" si="77"/>
        <v>0.17142857142857149</v>
      </c>
      <c r="FT15" s="54">
        <f t="shared" si="15"/>
        <v>-4.0029761904761929E-2</v>
      </c>
      <c r="FU15" s="54">
        <f t="shared" si="13"/>
        <v>-3.9000451991993312E-2</v>
      </c>
    </row>
    <row r="16" spans="1:210" x14ac:dyDescent="0.25">
      <c r="A16" s="7"/>
      <c r="B16" s="18">
        <f>+[3]Total!B16</f>
        <v>0</v>
      </c>
      <c r="C16" s="18">
        <f>+[3]Total!C16</f>
        <v>0</v>
      </c>
      <c r="D16" s="18">
        <f>+[3]Total!D16</f>
        <v>0</v>
      </c>
      <c r="E16" s="18">
        <f>+[3]Total!E16</f>
        <v>0</v>
      </c>
      <c r="F16" s="18">
        <f>+[3]Total!F16</f>
        <v>0</v>
      </c>
      <c r="G16" s="18">
        <f>+[3]Total!G16</f>
        <v>0</v>
      </c>
      <c r="H16" s="18">
        <f>+[3]Total!H16</f>
        <v>0</v>
      </c>
      <c r="I16" s="18">
        <f>+[3]Total!I16</f>
        <v>0</v>
      </c>
      <c r="J16" s="18">
        <f>+[3]Total!J16</f>
        <v>0</v>
      </c>
      <c r="K16" s="18">
        <f>+[3]Total!K16</f>
        <v>0</v>
      </c>
      <c r="L16" s="18">
        <f>+[3]Total!L16</f>
        <v>0</v>
      </c>
      <c r="M16" s="18">
        <f>+[3]Total!M16</f>
        <v>0</v>
      </c>
      <c r="N16" s="18">
        <f>+[3]Total!N16</f>
        <v>0</v>
      </c>
      <c r="O16" s="18">
        <f>+[3]Total!O16</f>
        <v>0</v>
      </c>
      <c r="P16" s="18">
        <f>+[3]Total!P16</f>
        <v>0</v>
      </c>
      <c r="Q16" s="18">
        <f>+[3]Total!Q16</f>
        <v>0</v>
      </c>
      <c r="R16" s="18">
        <f>+[3]Total!R16</f>
        <v>0</v>
      </c>
      <c r="S16" s="18">
        <f>+[3]Total!S16</f>
        <v>0</v>
      </c>
      <c r="T16" s="18">
        <f>+[3]Total!T16</f>
        <v>0</v>
      </c>
      <c r="U16" s="18">
        <f>+[3]Total!U16</f>
        <v>0</v>
      </c>
      <c r="V16" s="18">
        <f>+[3]Total!V16</f>
        <v>0</v>
      </c>
      <c r="W16" s="18">
        <f>+[3]Total!W16</f>
        <v>0</v>
      </c>
      <c r="X16" s="18">
        <f>+[3]Total!X16</f>
        <v>0</v>
      </c>
      <c r="Y16" s="18">
        <f>+[3]Total!Y16</f>
        <v>0</v>
      </c>
      <c r="Z16" s="18">
        <f>+[3]Total!Z16</f>
        <v>0</v>
      </c>
      <c r="AA16" s="18">
        <f>+[3]Total!AA16</f>
        <v>0</v>
      </c>
      <c r="AB16" s="18">
        <f>+[3]Total!AB16</f>
        <v>0</v>
      </c>
      <c r="AC16" s="18">
        <f>+[3]Total!AC16</f>
        <v>0</v>
      </c>
      <c r="AD16" s="18">
        <f>+[3]Total!AD16</f>
        <v>0</v>
      </c>
      <c r="AE16" s="18">
        <f>+[3]Total!AE16</f>
        <v>0</v>
      </c>
      <c r="AF16" s="18">
        <f>+[3]Total!AF16</f>
        <v>0</v>
      </c>
      <c r="AG16" s="18">
        <f>+[3]Total!AG16</f>
        <v>0</v>
      </c>
      <c r="AH16" s="18">
        <f>+[3]Total!AH16</f>
        <v>0</v>
      </c>
      <c r="AI16" s="18">
        <f>+[3]Total!AI16</f>
        <v>0</v>
      </c>
      <c r="AJ16" s="18">
        <f>+[3]Total!AJ16</f>
        <v>0</v>
      </c>
      <c r="AK16" s="18">
        <f>+[3]Total!AK16</f>
        <v>0</v>
      </c>
      <c r="AL16" s="18">
        <f>+[3]Total!AL16</f>
        <v>0</v>
      </c>
      <c r="AM16" s="18">
        <f>+[3]Total!AM16</f>
        <v>0</v>
      </c>
      <c r="AN16" s="18">
        <f>+[3]Total!AN16</f>
        <v>0</v>
      </c>
      <c r="AO16" s="18">
        <f>+[3]Total!AO16</f>
        <v>0</v>
      </c>
      <c r="AP16" s="18">
        <f>+[3]Total!AP16</f>
        <v>0</v>
      </c>
      <c r="AQ16" s="18">
        <f>+[3]Total!AQ16</f>
        <v>0</v>
      </c>
      <c r="AR16" s="18">
        <f>+[3]Total!AR16</f>
        <v>0</v>
      </c>
      <c r="AS16" s="18">
        <f>+[3]Total!AS16</f>
        <v>0</v>
      </c>
      <c r="AT16" s="18">
        <f>+[3]Total!AT16</f>
        <v>0</v>
      </c>
      <c r="AU16" s="18">
        <f>+[3]Total!AU16</f>
        <v>0</v>
      </c>
      <c r="AV16" s="18">
        <f>+[3]Total!AV16</f>
        <v>0</v>
      </c>
      <c r="AW16" s="18">
        <f>+[3]Total!AW16</f>
        <v>0</v>
      </c>
      <c r="AX16" s="18">
        <f>+[3]Total!AX16</f>
        <v>0</v>
      </c>
      <c r="AY16" s="18">
        <f>+[3]Total!AY16</f>
        <v>0</v>
      </c>
      <c r="AZ16" s="18">
        <f>+[3]Total!AZ16</f>
        <v>0</v>
      </c>
      <c r="BA16" s="18">
        <f>+[3]Total!BA16</f>
        <v>0</v>
      </c>
      <c r="BB16" s="18">
        <f>+[3]Total!BB16</f>
        <v>0</v>
      </c>
      <c r="BC16" s="18">
        <f>+[3]Total!BC16</f>
        <v>0</v>
      </c>
      <c r="BD16" s="18">
        <f>+[3]Total!BD16</f>
        <v>0</v>
      </c>
      <c r="BE16" s="18">
        <f>+[3]Total!BE16</f>
        <v>0</v>
      </c>
      <c r="BF16" s="18">
        <f>+[3]Total!BF16</f>
        <v>0</v>
      </c>
      <c r="BG16" s="18">
        <f>+[3]Total!BG16</f>
        <v>0</v>
      </c>
      <c r="BH16" s="18">
        <f>+[3]Total!BH16</f>
        <v>0</v>
      </c>
      <c r="BI16" s="18">
        <f>+[3]Total!BI16</f>
        <v>0</v>
      </c>
      <c r="BJ16" s="18">
        <f>+[3]Total!BJ16</f>
        <v>0</v>
      </c>
      <c r="BK16" s="18">
        <f>+[3]Total!BK16</f>
        <v>0</v>
      </c>
      <c r="BL16" s="18">
        <f>+[3]Total!BL16</f>
        <v>0</v>
      </c>
      <c r="BM16" s="18">
        <f>+[3]Total!BM16</f>
        <v>0</v>
      </c>
      <c r="BN16" s="18">
        <f>+[3]Total!BN16</f>
        <v>0</v>
      </c>
      <c r="BO16" s="18">
        <f>+[3]Total!BO16</f>
        <v>0</v>
      </c>
      <c r="BP16" s="18">
        <f>+[3]Total!BP16</f>
        <v>0</v>
      </c>
      <c r="BQ16" s="18">
        <f>+[3]Total!BQ16</f>
        <v>0</v>
      </c>
      <c r="BR16" s="18">
        <f>+[3]Total!BR16</f>
        <v>0</v>
      </c>
      <c r="BS16" s="18">
        <f>+[3]Total!BS16</f>
        <v>0</v>
      </c>
      <c r="BT16" s="18">
        <f>+[3]Total!BT16</f>
        <v>0</v>
      </c>
      <c r="BU16" s="18">
        <f>+[3]Total!BU16</f>
        <v>0</v>
      </c>
      <c r="BV16" s="18">
        <f>+[3]Total!BV16</f>
        <v>0</v>
      </c>
      <c r="BW16" s="18">
        <f>+[3]Total!BW16</f>
        <v>0</v>
      </c>
      <c r="BX16" s="18">
        <f>+[3]Total!BX16</f>
        <v>0</v>
      </c>
      <c r="BY16" s="18">
        <f>+[3]Total!BY16</f>
        <v>0</v>
      </c>
      <c r="BZ16" s="18">
        <f>+[3]Total!BZ16</f>
        <v>0</v>
      </c>
      <c r="CA16" s="18">
        <f>+[3]Total!CA16</f>
        <v>0</v>
      </c>
      <c r="CB16" s="18">
        <f>+[3]Total!CB16</f>
        <v>0</v>
      </c>
      <c r="CC16" s="18">
        <f>+[3]Total!CC16</f>
        <v>0</v>
      </c>
      <c r="CD16" s="18">
        <f>+[3]Total!CD16</f>
        <v>0</v>
      </c>
      <c r="CE16" s="18">
        <f>+[3]Total!CE16</f>
        <v>0</v>
      </c>
      <c r="CF16" s="18">
        <f>+[3]Total!CF16</f>
        <v>0</v>
      </c>
      <c r="CG16" s="18">
        <f>+[3]Total!CG16</f>
        <v>0</v>
      </c>
      <c r="CH16" s="18">
        <f>+[3]Total!CH16</f>
        <v>0</v>
      </c>
      <c r="CI16" s="18">
        <f>+[3]Total!CI16</f>
        <v>0</v>
      </c>
      <c r="CJ16" s="18">
        <f>+[3]Total!CJ16</f>
        <v>0</v>
      </c>
      <c r="CK16" s="18">
        <f>+[3]Total!CK16</f>
        <v>0</v>
      </c>
      <c r="CL16" s="18">
        <f>+[3]Total!CL16</f>
        <v>0</v>
      </c>
      <c r="CM16" s="18">
        <f>+[3]Total!CM16</f>
        <v>0</v>
      </c>
      <c r="CN16" s="18">
        <f>+[3]Total!CN16</f>
        <v>0</v>
      </c>
      <c r="CO16" s="18">
        <f>+[3]Total!CO16</f>
        <v>0</v>
      </c>
      <c r="CP16" s="18">
        <f>+[3]Total!CP16</f>
        <v>0</v>
      </c>
      <c r="CQ16" s="18">
        <f>+[3]Total!CQ16</f>
        <v>0</v>
      </c>
      <c r="CR16" s="18">
        <f>+[3]Total!CR16</f>
        <v>0</v>
      </c>
      <c r="CS16" s="18">
        <f>+[3]Total!CS16</f>
        <v>0</v>
      </c>
      <c r="CT16" s="18">
        <f>+[3]Total!CT16</f>
        <v>0</v>
      </c>
      <c r="CU16" s="18">
        <f>+[3]Total!CU16</f>
        <v>0</v>
      </c>
      <c r="CV16" s="18">
        <f>+[3]Total!CV16</f>
        <v>0</v>
      </c>
      <c r="CW16" s="18">
        <f>+[3]Total!CW16</f>
        <v>0</v>
      </c>
      <c r="CX16" s="18">
        <f>+[3]Total!CX16</f>
        <v>0</v>
      </c>
      <c r="CY16" s="18">
        <f>+[3]Total!CY16</f>
        <v>0</v>
      </c>
      <c r="CZ16" s="18">
        <f>+[3]Total!CZ16</f>
        <v>0</v>
      </c>
      <c r="DA16" s="18">
        <f>+[3]Total!DA16</f>
        <v>0</v>
      </c>
      <c r="DB16" s="18">
        <f>+[3]Total!DB16</f>
        <v>0</v>
      </c>
      <c r="DC16" s="18">
        <f>+[3]Total!DC16</f>
        <v>0</v>
      </c>
      <c r="DD16" s="18">
        <f>+[3]Total!DD16</f>
        <v>0</v>
      </c>
      <c r="DE16" s="18">
        <f>+[3]Total!DE16</f>
        <v>0</v>
      </c>
      <c r="DH16" s="54" t="e">
        <f t="shared" si="14"/>
        <v>#DIV/0!</v>
      </c>
      <c r="DI16" s="54" t="e">
        <f t="shared" si="16"/>
        <v>#DIV/0!</v>
      </c>
      <c r="DJ16" s="54" t="e">
        <f t="shared" si="17"/>
        <v>#DIV/0!</v>
      </c>
      <c r="DK16" s="54" t="e">
        <f t="shared" si="18"/>
        <v>#DIV/0!</v>
      </c>
      <c r="DL16" s="54" t="e">
        <f t="shared" si="19"/>
        <v>#DIV/0!</v>
      </c>
      <c r="DM16" s="54" t="e">
        <f t="shared" si="20"/>
        <v>#DIV/0!</v>
      </c>
      <c r="DN16" s="54" t="e">
        <f t="shared" si="21"/>
        <v>#DIV/0!</v>
      </c>
      <c r="DO16" s="54" t="e">
        <f t="shared" si="22"/>
        <v>#DIV/0!</v>
      </c>
      <c r="DP16" s="54" t="e">
        <f t="shared" si="23"/>
        <v>#DIV/0!</v>
      </c>
      <c r="DQ16" s="54" t="e">
        <f t="shared" si="24"/>
        <v>#DIV/0!</v>
      </c>
      <c r="DR16" s="54" t="e">
        <f t="shared" si="25"/>
        <v>#DIV/0!</v>
      </c>
      <c r="DS16" s="54" t="e">
        <f t="shared" si="26"/>
        <v>#DIV/0!</v>
      </c>
      <c r="DT16" s="54" t="e">
        <f t="shared" si="27"/>
        <v>#DIV/0!</v>
      </c>
      <c r="DU16" s="54" t="e">
        <f t="shared" si="28"/>
        <v>#DIV/0!</v>
      </c>
      <c r="DV16" s="54" t="e">
        <f t="shared" si="29"/>
        <v>#DIV/0!</v>
      </c>
      <c r="DW16" s="54" t="e">
        <f t="shared" si="30"/>
        <v>#DIV/0!</v>
      </c>
      <c r="DX16" s="54" t="e">
        <f t="shared" si="31"/>
        <v>#DIV/0!</v>
      </c>
      <c r="DY16" s="54" t="e">
        <f t="shared" si="32"/>
        <v>#DIV/0!</v>
      </c>
      <c r="DZ16" s="54" t="e">
        <f t="shared" si="33"/>
        <v>#DIV/0!</v>
      </c>
      <c r="EA16" s="54" t="e">
        <f t="shared" si="34"/>
        <v>#DIV/0!</v>
      </c>
      <c r="EB16" s="54" t="e">
        <f t="shared" si="35"/>
        <v>#DIV/0!</v>
      </c>
      <c r="EC16" s="54" t="e">
        <f t="shared" si="36"/>
        <v>#DIV/0!</v>
      </c>
      <c r="ED16" s="54" t="e">
        <f t="shared" si="37"/>
        <v>#DIV/0!</v>
      </c>
      <c r="EE16" s="54" t="e">
        <f t="shared" si="38"/>
        <v>#DIV/0!</v>
      </c>
      <c r="EF16" s="54" t="e">
        <f t="shared" si="39"/>
        <v>#DIV/0!</v>
      </c>
      <c r="EG16" s="54" t="e">
        <f t="shared" si="40"/>
        <v>#DIV/0!</v>
      </c>
      <c r="EH16" s="54" t="e">
        <f t="shared" si="41"/>
        <v>#DIV/0!</v>
      </c>
      <c r="EI16" s="54" t="e">
        <f t="shared" si="42"/>
        <v>#DIV/0!</v>
      </c>
      <c r="EJ16" s="54" t="e">
        <f t="shared" si="43"/>
        <v>#DIV/0!</v>
      </c>
      <c r="EK16" s="54" t="e">
        <f t="shared" si="44"/>
        <v>#DIV/0!</v>
      </c>
      <c r="EL16" s="54" t="e">
        <f t="shared" si="45"/>
        <v>#DIV/0!</v>
      </c>
      <c r="EM16" s="54" t="e">
        <f t="shared" si="46"/>
        <v>#DIV/0!</v>
      </c>
      <c r="EN16" s="54" t="e">
        <f t="shared" si="47"/>
        <v>#DIV/0!</v>
      </c>
      <c r="EO16" s="54" t="e">
        <f t="shared" si="48"/>
        <v>#DIV/0!</v>
      </c>
      <c r="EP16" s="54" t="e">
        <f t="shared" si="49"/>
        <v>#DIV/0!</v>
      </c>
      <c r="EQ16" s="54" t="e">
        <f t="shared" si="50"/>
        <v>#DIV/0!</v>
      </c>
      <c r="ER16" s="54" t="e">
        <f t="shared" si="78"/>
        <v>#DIV/0!</v>
      </c>
      <c r="ES16" s="54" t="e">
        <f t="shared" si="51"/>
        <v>#DIV/0!</v>
      </c>
      <c r="ET16" s="54" t="e">
        <f t="shared" si="52"/>
        <v>#DIV/0!</v>
      </c>
      <c r="EU16" s="54" t="e">
        <f t="shared" si="53"/>
        <v>#DIV/0!</v>
      </c>
      <c r="EV16" s="54" t="e">
        <f t="shared" si="54"/>
        <v>#DIV/0!</v>
      </c>
      <c r="EW16" s="54" t="e">
        <f t="shared" si="55"/>
        <v>#DIV/0!</v>
      </c>
      <c r="EX16" s="54" t="e">
        <f t="shared" si="56"/>
        <v>#DIV/0!</v>
      </c>
      <c r="EY16" s="54" t="e">
        <f t="shared" si="57"/>
        <v>#DIV/0!</v>
      </c>
      <c r="EZ16" s="54" t="e">
        <f t="shared" si="58"/>
        <v>#DIV/0!</v>
      </c>
      <c r="FA16" s="54" t="e">
        <f t="shared" si="59"/>
        <v>#DIV/0!</v>
      </c>
      <c r="FB16" s="54" t="e">
        <f t="shared" si="60"/>
        <v>#DIV/0!</v>
      </c>
      <c r="FC16" s="54" t="e">
        <f t="shared" si="61"/>
        <v>#DIV/0!</v>
      </c>
      <c r="FD16" s="54" t="e">
        <f t="shared" si="62"/>
        <v>#DIV/0!</v>
      </c>
      <c r="FE16" s="54" t="e">
        <f t="shared" si="63"/>
        <v>#DIV/0!</v>
      </c>
      <c r="FF16" s="54" t="e">
        <f t="shared" si="64"/>
        <v>#DIV/0!</v>
      </c>
      <c r="FG16" s="54" t="e">
        <f t="shared" si="65"/>
        <v>#DIV/0!</v>
      </c>
      <c r="FH16" s="54" t="e">
        <f t="shared" si="66"/>
        <v>#DIV/0!</v>
      </c>
      <c r="FI16" s="54" t="e">
        <f t="shared" si="67"/>
        <v>#DIV/0!</v>
      </c>
      <c r="FJ16" s="54" t="e">
        <f t="shared" si="68"/>
        <v>#DIV/0!</v>
      </c>
      <c r="FK16" s="54" t="e">
        <f t="shared" si="69"/>
        <v>#DIV/0!</v>
      </c>
      <c r="FL16" s="54" t="e">
        <f t="shared" si="70"/>
        <v>#DIV/0!</v>
      </c>
      <c r="FM16" s="54" t="e">
        <f t="shared" si="71"/>
        <v>#DIV/0!</v>
      </c>
      <c r="FN16" s="54" t="e">
        <f t="shared" si="72"/>
        <v>#DIV/0!</v>
      </c>
      <c r="FO16" s="54" t="e">
        <f t="shared" si="73"/>
        <v>#DIV/0!</v>
      </c>
      <c r="FP16" s="54" t="e">
        <f t="shared" si="74"/>
        <v>#DIV/0!</v>
      </c>
      <c r="FQ16" s="54" t="e">
        <f t="shared" si="75"/>
        <v>#DIV/0!</v>
      </c>
      <c r="FR16" s="54" t="e">
        <f t="shared" si="76"/>
        <v>#DIV/0!</v>
      </c>
      <c r="FS16" s="54" t="e">
        <f t="shared" si="77"/>
        <v>#DIV/0!</v>
      </c>
      <c r="FT16" s="54" t="e">
        <f t="shared" si="15"/>
        <v>#DIV/0!</v>
      </c>
      <c r="FU16" s="54" t="e">
        <f t="shared" si="13"/>
        <v>#DIV/0!</v>
      </c>
    </row>
    <row r="17" spans="1:177" x14ac:dyDescent="0.25">
      <c r="A17" s="8" t="s">
        <v>12</v>
      </c>
      <c r="B17" s="19">
        <f>SUM(B18:B31)</f>
        <v>42</v>
      </c>
      <c r="C17" s="19">
        <f t="shared" ref="C17:J17" si="79">SUM(C18:C31)</f>
        <v>51470</v>
      </c>
      <c r="D17" s="19">
        <f t="shared" si="79"/>
        <v>310073</v>
      </c>
      <c r="E17" s="19">
        <f t="shared" si="79"/>
        <v>25210</v>
      </c>
      <c r="F17" s="19">
        <f t="shared" si="79"/>
        <v>53</v>
      </c>
      <c r="G17" s="19">
        <f t="shared" si="79"/>
        <v>59517</v>
      </c>
      <c r="H17" s="19">
        <f t="shared" si="79"/>
        <v>366073</v>
      </c>
      <c r="I17" s="19">
        <f t="shared" si="79"/>
        <v>28139</v>
      </c>
      <c r="J17" s="19">
        <f t="shared" si="79"/>
        <v>444</v>
      </c>
      <c r="K17" s="19">
        <f>SUM(K18:K31)</f>
        <v>64</v>
      </c>
      <c r="L17" s="19">
        <f t="shared" ref="L17:S17" si="80">SUM(L18:L31)</f>
        <v>51933</v>
      </c>
      <c r="M17" s="19">
        <f t="shared" si="80"/>
        <v>304651</v>
      </c>
      <c r="N17" s="19">
        <f t="shared" si="80"/>
        <v>25096</v>
      </c>
      <c r="O17" s="19">
        <f t="shared" si="80"/>
        <v>64</v>
      </c>
      <c r="P17" s="19">
        <f t="shared" si="80"/>
        <v>59648</v>
      </c>
      <c r="Q17" s="19">
        <f t="shared" si="80"/>
        <v>362942</v>
      </c>
      <c r="R17" s="19">
        <f t="shared" si="80"/>
        <v>28873</v>
      </c>
      <c r="S17" s="19">
        <f t="shared" si="80"/>
        <v>443</v>
      </c>
      <c r="T17" s="19">
        <f>SUM(T18:T31)</f>
        <v>92</v>
      </c>
      <c r="U17" s="19">
        <f t="shared" ref="U17:AB17" si="81">SUM(U18:U31)</f>
        <v>53612</v>
      </c>
      <c r="V17" s="19">
        <f t="shared" si="81"/>
        <v>308633</v>
      </c>
      <c r="W17" s="19">
        <f t="shared" si="81"/>
        <v>25732</v>
      </c>
      <c r="X17" s="19">
        <f t="shared" si="81"/>
        <v>94</v>
      </c>
      <c r="Y17" s="19">
        <f t="shared" si="81"/>
        <v>60954</v>
      </c>
      <c r="Z17" s="19">
        <f t="shared" si="81"/>
        <v>367024</v>
      </c>
      <c r="AA17" s="19">
        <f t="shared" si="81"/>
        <v>29434</v>
      </c>
      <c r="AB17" s="19">
        <f t="shared" si="81"/>
        <v>436</v>
      </c>
      <c r="AC17" s="19">
        <f>SUM(AC18:AC31)</f>
        <v>135</v>
      </c>
      <c r="AD17" s="19">
        <f t="shared" ref="AD17:AK17" si="82">SUM(AD18:AD31)</f>
        <v>54347</v>
      </c>
      <c r="AE17" s="19">
        <f t="shared" si="82"/>
        <v>314915</v>
      </c>
      <c r="AF17" s="19">
        <f t="shared" si="82"/>
        <v>26146</v>
      </c>
      <c r="AG17" s="19">
        <f t="shared" si="82"/>
        <v>155</v>
      </c>
      <c r="AH17" s="19">
        <f t="shared" si="82"/>
        <v>61995</v>
      </c>
      <c r="AI17" s="19">
        <f t="shared" si="82"/>
        <v>370434</v>
      </c>
      <c r="AJ17" s="19">
        <f t="shared" si="82"/>
        <v>29753</v>
      </c>
      <c r="AK17" s="19">
        <f t="shared" si="82"/>
        <v>429</v>
      </c>
      <c r="AL17" s="19">
        <f>SUM(AL18:AL31)</f>
        <v>207</v>
      </c>
      <c r="AM17" s="19">
        <f t="shared" ref="AM17:AT17" si="83">SUM(AM18:AM31)</f>
        <v>55183</v>
      </c>
      <c r="AN17" s="19">
        <f t="shared" si="83"/>
        <v>302889</v>
      </c>
      <c r="AO17" s="19">
        <f t="shared" si="83"/>
        <v>25309</v>
      </c>
      <c r="AP17" s="19">
        <f t="shared" si="83"/>
        <v>250</v>
      </c>
      <c r="AQ17" s="19">
        <f t="shared" si="83"/>
        <v>64303</v>
      </c>
      <c r="AR17" s="19">
        <f t="shared" si="83"/>
        <v>370008</v>
      </c>
      <c r="AS17" s="19">
        <f t="shared" si="83"/>
        <v>30412</v>
      </c>
      <c r="AT17" s="19">
        <f t="shared" si="83"/>
        <v>396</v>
      </c>
      <c r="AU17" s="19">
        <f>SUM(AU18:AU31)</f>
        <v>301</v>
      </c>
      <c r="AV17" s="19">
        <f t="shared" ref="AV17:BC17" si="84">SUM(AV18:AV31)</f>
        <v>56163</v>
      </c>
      <c r="AW17" s="19">
        <f t="shared" si="84"/>
        <v>303612</v>
      </c>
      <c r="AX17" s="19">
        <f t="shared" si="84"/>
        <v>25388</v>
      </c>
      <c r="AY17" s="19">
        <f t="shared" si="84"/>
        <v>369</v>
      </c>
      <c r="AZ17" s="19">
        <f t="shared" si="84"/>
        <v>65627</v>
      </c>
      <c r="BA17" s="19">
        <f t="shared" si="84"/>
        <v>373387</v>
      </c>
      <c r="BB17" s="19">
        <f t="shared" si="84"/>
        <v>31279</v>
      </c>
      <c r="BC17" s="19">
        <f t="shared" si="84"/>
        <v>379</v>
      </c>
      <c r="BD17" s="19">
        <f>SUM(BD18:BD31)</f>
        <v>430</v>
      </c>
      <c r="BE17" s="19">
        <f t="shared" ref="BE17:BL17" si="85">SUM(BE18:BE31)</f>
        <v>57018</v>
      </c>
      <c r="BF17" s="19">
        <f t="shared" si="85"/>
        <v>301747</v>
      </c>
      <c r="BG17" s="19">
        <f t="shared" si="85"/>
        <v>25647</v>
      </c>
      <c r="BH17" s="19">
        <f t="shared" si="85"/>
        <v>506</v>
      </c>
      <c r="BI17" s="19">
        <f t="shared" si="85"/>
        <v>66682</v>
      </c>
      <c r="BJ17" s="19">
        <f t="shared" si="85"/>
        <v>372726</v>
      </c>
      <c r="BK17" s="19">
        <f t="shared" si="85"/>
        <v>31427</v>
      </c>
      <c r="BL17" s="19">
        <f t="shared" si="85"/>
        <v>389</v>
      </c>
      <c r="BM17" s="19">
        <f>SUM(BM18:BM31)</f>
        <v>586</v>
      </c>
      <c r="BN17" s="19">
        <f t="shared" ref="BN17:BU17" si="86">SUM(BN18:BN31)</f>
        <v>61460</v>
      </c>
      <c r="BO17" s="19">
        <f t="shared" si="86"/>
        <v>301249</v>
      </c>
      <c r="BP17" s="19">
        <f t="shared" si="86"/>
        <v>25730</v>
      </c>
      <c r="BQ17" s="19">
        <f t="shared" si="86"/>
        <v>589</v>
      </c>
      <c r="BR17" s="19">
        <f t="shared" si="86"/>
        <v>64537</v>
      </c>
      <c r="BS17" s="19">
        <f t="shared" si="86"/>
        <v>374494</v>
      </c>
      <c r="BT17" s="19">
        <f t="shared" si="86"/>
        <v>31428</v>
      </c>
      <c r="BU17" s="19">
        <f t="shared" si="86"/>
        <v>327</v>
      </c>
      <c r="BV17" s="19">
        <f>SUM(BV18:BV31)</f>
        <v>708</v>
      </c>
      <c r="BW17" s="19">
        <f t="shared" ref="BW17:CD17" si="87">SUM(BW18:BW31)</f>
        <v>60920</v>
      </c>
      <c r="BX17" s="19">
        <f t="shared" si="87"/>
        <v>300112</v>
      </c>
      <c r="BY17" s="19">
        <f t="shared" si="87"/>
        <v>25962</v>
      </c>
      <c r="BZ17" s="19">
        <f t="shared" si="87"/>
        <v>694</v>
      </c>
      <c r="CA17" s="19">
        <f t="shared" si="87"/>
        <v>66393</v>
      </c>
      <c r="CB17" s="19">
        <f t="shared" si="87"/>
        <v>374150</v>
      </c>
      <c r="CC17" s="19">
        <f t="shared" si="87"/>
        <v>31318</v>
      </c>
      <c r="CD17" s="19">
        <f t="shared" si="87"/>
        <v>346</v>
      </c>
      <c r="CE17" s="19">
        <f>SUM(CE18:CE31)</f>
        <v>803</v>
      </c>
      <c r="CF17" s="19">
        <f t="shared" ref="CF17:CM17" si="88">SUM(CF18:CF31)</f>
        <v>61414</v>
      </c>
      <c r="CG17" s="19">
        <f t="shared" si="88"/>
        <v>302027</v>
      </c>
      <c r="CH17" s="19">
        <f t="shared" si="88"/>
        <v>26158</v>
      </c>
      <c r="CI17" s="19">
        <f t="shared" si="88"/>
        <v>774</v>
      </c>
      <c r="CJ17" s="19">
        <f t="shared" si="88"/>
        <v>68266</v>
      </c>
      <c r="CK17" s="19">
        <f t="shared" si="88"/>
        <v>377289</v>
      </c>
      <c r="CL17" s="19">
        <f t="shared" si="88"/>
        <v>31791</v>
      </c>
      <c r="CM17" s="19">
        <f t="shared" si="88"/>
        <v>340</v>
      </c>
      <c r="CN17" s="19">
        <f>SUM(CN18:CN31)</f>
        <v>946</v>
      </c>
      <c r="CO17" s="19">
        <f t="shared" ref="CO17:CV17" si="89">SUM(CO18:CO31)</f>
        <v>61255</v>
      </c>
      <c r="CP17" s="19">
        <f t="shared" si="89"/>
        <v>302510</v>
      </c>
      <c r="CQ17" s="19">
        <f t="shared" si="89"/>
        <v>26026</v>
      </c>
      <c r="CR17" s="19">
        <f t="shared" si="89"/>
        <v>943</v>
      </c>
      <c r="CS17" s="19">
        <f t="shared" si="89"/>
        <v>69440</v>
      </c>
      <c r="CT17" s="19">
        <f t="shared" si="89"/>
        <v>378239</v>
      </c>
      <c r="CU17" s="19">
        <f t="shared" si="89"/>
        <v>32225</v>
      </c>
      <c r="CV17" s="19">
        <f t="shared" si="89"/>
        <v>334</v>
      </c>
      <c r="CW17" s="19">
        <f>SUM(CW18:CW31)</f>
        <v>0</v>
      </c>
      <c r="CX17" s="19">
        <f t="shared" ref="CX17:DE17" si="90">SUM(CX18:CX31)</f>
        <v>55636</v>
      </c>
      <c r="CY17" s="19">
        <f t="shared" si="90"/>
        <v>327965</v>
      </c>
      <c r="CZ17" s="19">
        <f t="shared" si="90"/>
        <v>28504</v>
      </c>
      <c r="DA17" s="19">
        <f t="shared" si="90"/>
        <v>1</v>
      </c>
      <c r="DB17" s="19">
        <f t="shared" si="90"/>
        <v>63210</v>
      </c>
      <c r="DC17" s="19">
        <f t="shared" si="90"/>
        <v>396681</v>
      </c>
      <c r="DD17" s="19">
        <f t="shared" si="90"/>
        <v>35503</v>
      </c>
      <c r="DE17" s="19">
        <f t="shared" si="90"/>
        <v>342</v>
      </c>
      <c r="DH17" s="54">
        <f t="shared" si="14"/>
        <v>0.52380952380952372</v>
      </c>
      <c r="DI17" s="54">
        <f t="shared" si="16"/>
        <v>8.9955313775014201E-3</v>
      </c>
      <c r="DJ17" s="54">
        <f t="shared" si="17"/>
        <v>-1.7486204861435817E-2</v>
      </c>
      <c r="DK17" s="54">
        <f t="shared" si="18"/>
        <v>-4.5220150733835673E-3</v>
      </c>
      <c r="DL17" s="54">
        <f t="shared" si="19"/>
        <v>0.20754716981132071</v>
      </c>
      <c r="DM17" s="54">
        <f t="shared" si="20"/>
        <v>2.2010518003259261E-3</v>
      </c>
      <c r="DN17" s="54">
        <f t="shared" si="21"/>
        <v>-8.552938894701323E-3</v>
      </c>
      <c r="DO17" s="54">
        <f t="shared" si="22"/>
        <v>2.6084793347311619E-2</v>
      </c>
      <c r="DP17" s="54">
        <f t="shared" si="23"/>
        <v>-2.2522522522522292E-3</v>
      </c>
      <c r="DQ17" s="54">
        <f t="shared" si="24"/>
        <v>0.4375</v>
      </c>
      <c r="DR17" s="54">
        <f t="shared" si="25"/>
        <v>3.2330117651589552E-2</v>
      </c>
      <c r="DS17" s="54">
        <f t="shared" si="26"/>
        <v>1.3070694007241146E-2</v>
      </c>
      <c r="DT17" s="54">
        <f t="shared" si="27"/>
        <v>2.5342684093082601E-2</v>
      </c>
      <c r="DU17" s="54">
        <f t="shared" si="28"/>
        <v>0.46875</v>
      </c>
      <c r="DV17" s="54">
        <f t="shared" si="29"/>
        <v>2.189511802575117E-2</v>
      </c>
      <c r="DW17" s="54">
        <f t="shared" si="30"/>
        <v>1.124697610086467E-2</v>
      </c>
      <c r="DX17" s="54">
        <f t="shared" si="31"/>
        <v>1.9429917223703796E-2</v>
      </c>
      <c r="DY17" s="54">
        <f t="shared" si="32"/>
        <v>-1.5801354401805856E-2</v>
      </c>
      <c r="DZ17" s="54">
        <f t="shared" si="33"/>
        <v>0.46739130434782616</v>
      </c>
      <c r="EA17" s="54">
        <f t="shared" si="34"/>
        <v>1.370961724986941E-2</v>
      </c>
      <c r="EB17" s="54">
        <f t="shared" si="35"/>
        <v>2.0354271902226939E-2</v>
      </c>
      <c r="EC17" s="54">
        <f t="shared" si="36"/>
        <v>1.6088916524172214E-2</v>
      </c>
      <c r="ED17" s="54">
        <f t="shared" si="37"/>
        <v>0.64893617021276606</v>
      </c>
      <c r="EE17" s="54">
        <f t="shared" si="38"/>
        <v>1.7078452603602745E-2</v>
      </c>
      <c r="EF17" s="54">
        <f t="shared" si="39"/>
        <v>9.2909455512446559E-3</v>
      </c>
      <c r="EG17" s="54">
        <f t="shared" si="40"/>
        <v>1.0837806618196666E-2</v>
      </c>
      <c r="EH17" s="54">
        <f t="shared" si="41"/>
        <v>-1.6055045871559592E-2</v>
      </c>
      <c r="EI17" s="54">
        <f t="shared" si="42"/>
        <v>0.53333333333333344</v>
      </c>
      <c r="EJ17" s="54">
        <f t="shared" si="43"/>
        <v>1.5382633816034108E-2</v>
      </c>
      <c r="EK17" s="54">
        <f t="shared" si="44"/>
        <v>-3.8188082498451958E-2</v>
      </c>
      <c r="EL17" s="54">
        <f t="shared" si="45"/>
        <v>-3.2012544939952536E-2</v>
      </c>
      <c r="EM17" s="54">
        <f t="shared" si="46"/>
        <v>0.61290322580645151</v>
      </c>
      <c r="EN17" s="54">
        <f t="shared" si="47"/>
        <v>3.7228808774901312E-2</v>
      </c>
      <c r="EO17" s="54">
        <f t="shared" si="48"/>
        <v>-1.1500024295826305E-3</v>
      </c>
      <c r="EP17" s="54">
        <f t="shared" si="49"/>
        <v>2.2149026988875109E-2</v>
      </c>
      <c r="EQ17" s="54">
        <f t="shared" si="50"/>
        <v>-7.6923076923076872E-2</v>
      </c>
      <c r="ER17" s="54">
        <f t="shared" si="78"/>
        <v>0.45410628019323673</v>
      </c>
      <c r="ES17" s="54">
        <f t="shared" si="51"/>
        <v>1.7759092474131544E-2</v>
      </c>
      <c r="ET17" s="54">
        <f t="shared" si="52"/>
        <v>2.3870130641918674E-3</v>
      </c>
      <c r="EU17" s="54">
        <f t="shared" si="53"/>
        <v>3.1214192579713806E-3</v>
      </c>
      <c r="EV17" s="54">
        <f t="shared" si="54"/>
        <v>0.47599999999999998</v>
      </c>
      <c r="EW17" s="54">
        <f t="shared" si="55"/>
        <v>2.0590019128190029E-2</v>
      </c>
      <c r="EX17" s="54">
        <f t="shared" si="56"/>
        <v>9.1322349787030799E-3</v>
      </c>
      <c r="EY17" s="54">
        <f t="shared" si="57"/>
        <v>2.8508483493357994E-2</v>
      </c>
      <c r="EZ17" s="54">
        <f t="shared" si="58"/>
        <v>-4.2929292929292928E-2</v>
      </c>
      <c r="FA17" s="54">
        <f t="shared" si="59"/>
        <v>0.4285714285714286</v>
      </c>
      <c r="FB17" s="54">
        <f t="shared" si="60"/>
        <v>1.5223545750761236E-2</v>
      </c>
      <c r="FC17" s="54">
        <f t="shared" si="61"/>
        <v>-6.1427084568462798E-3</v>
      </c>
      <c r="FD17" s="54">
        <f t="shared" si="62"/>
        <v>1.0201670080352887E-2</v>
      </c>
      <c r="FE17" s="54">
        <f t="shared" si="63"/>
        <v>0.37127371273712728</v>
      </c>
      <c r="FF17" s="54">
        <f t="shared" si="64"/>
        <v>1.6075700550078453E-2</v>
      </c>
      <c r="FG17" s="54">
        <f t="shared" si="65"/>
        <v>-1.7702812363580289E-3</v>
      </c>
      <c r="FH17" s="54">
        <f t="shared" si="66"/>
        <v>4.7316090667859356E-3</v>
      </c>
      <c r="FI17" s="54">
        <f t="shared" si="67"/>
        <v>2.638522427440626E-2</v>
      </c>
      <c r="FJ17" s="54">
        <f t="shared" si="68"/>
        <v>0.36279069767441863</v>
      </c>
      <c r="FK17" s="54">
        <f t="shared" si="69"/>
        <v>7.7905222912062921E-2</v>
      </c>
      <c r="FL17" s="54">
        <f t="shared" si="70"/>
        <v>-1.6503892333643577E-3</v>
      </c>
      <c r="FM17" s="54">
        <f t="shared" si="71"/>
        <v>3.2362459546926292E-3</v>
      </c>
      <c r="FN17" s="54">
        <f t="shared" si="72"/>
        <v>0.16403162055335962</v>
      </c>
      <c r="FO17" s="54">
        <f t="shared" si="73"/>
        <v>-3.2167601451666084E-2</v>
      </c>
      <c r="FP17" s="54">
        <f t="shared" si="74"/>
        <v>4.7434308312273021E-3</v>
      </c>
      <c r="FQ17" s="54">
        <f t="shared" si="75"/>
        <v>3.1819772806862545E-5</v>
      </c>
      <c r="FR17" s="54">
        <f t="shared" si="76"/>
        <v>-0.15938303341902316</v>
      </c>
      <c r="FS17" s="54">
        <f t="shared" si="77"/>
        <v>0.20819112627986347</v>
      </c>
      <c r="FT17" s="54">
        <f t="shared" si="15"/>
        <v>-8.786202408070265E-3</v>
      </c>
      <c r="FU17" s="54">
        <f t="shared" si="13"/>
        <v>-3.7742863876726318E-3</v>
      </c>
    </row>
    <row r="18" spans="1:177" x14ac:dyDescent="0.25">
      <c r="A18" s="6" t="s">
        <v>13</v>
      </c>
      <c r="B18" s="18">
        <f>+[3]Total!B18</f>
        <v>8</v>
      </c>
      <c r="C18" s="18">
        <f>+[3]Total!C18</f>
        <v>10162</v>
      </c>
      <c r="D18" s="18">
        <f>+[3]Total!D18</f>
        <v>58922</v>
      </c>
      <c r="E18" s="18">
        <f>+[3]Total!E18</f>
        <v>4080</v>
      </c>
      <c r="F18" s="18">
        <f>+[3]Total!F18</f>
        <v>8</v>
      </c>
      <c r="G18" s="18">
        <f>+[3]Total!G18</f>
        <v>12019</v>
      </c>
      <c r="H18" s="18">
        <f>+[3]Total!H18</f>
        <v>67157</v>
      </c>
      <c r="I18" s="18">
        <f>+[3]Total!I18</f>
        <v>4124</v>
      </c>
      <c r="J18" s="18">
        <f>+[3]Total!J18</f>
        <v>116</v>
      </c>
      <c r="K18" s="18">
        <f>+[3]Total!K18</f>
        <v>12</v>
      </c>
      <c r="L18" s="18">
        <f>+[3]Total!L18</f>
        <v>10461</v>
      </c>
      <c r="M18" s="18">
        <f>+[3]Total!M18</f>
        <v>59282</v>
      </c>
      <c r="N18" s="18">
        <f>+[3]Total!N18</f>
        <v>4167</v>
      </c>
      <c r="O18" s="18">
        <f>+[3]Total!O18</f>
        <v>6</v>
      </c>
      <c r="P18" s="18">
        <f>+[3]Total!P18</f>
        <v>12272</v>
      </c>
      <c r="Q18" s="18">
        <f>+[3]Total!Q18</f>
        <v>67785</v>
      </c>
      <c r="R18" s="18">
        <f>+[3]Total!R18</f>
        <v>4290</v>
      </c>
      <c r="S18" s="18">
        <f>+[3]Total!S18</f>
        <v>123</v>
      </c>
      <c r="T18" s="18">
        <f>+[3]Total!T18</f>
        <v>12</v>
      </c>
      <c r="U18" s="18">
        <f>+[3]Total!U18</f>
        <v>10621</v>
      </c>
      <c r="V18" s="18">
        <f>+[3]Total!V18</f>
        <v>59779</v>
      </c>
      <c r="W18" s="18">
        <f>+[3]Total!W18</f>
        <v>4218</v>
      </c>
      <c r="X18" s="18">
        <f>+[3]Total!X18</f>
        <v>9</v>
      </c>
      <c r="Y18" s="18">
        <f>+[3]Total!Y18</f>
        <v>12461</v>
      </c>
      <c r="Z18" s="18">
        <f>+[3]Total!Z18</f>
        <v>68300</v>
      </c>
      <c r="AA18" s="18">
        <f>+[3]Total!AA18</f>
        <v>4449</v>
      </c>
      <c r="AB18" s="18">
        <f>+[3]Total!AB18</f>
        <v>108</v>
      </c>
      <c r="AC18" s="18">
        <f>+[3]Total!AC18</f>
        <v>17</v>
      </c>
      <c r="AD18" s="18">
        <f>+[3]Total!AD18</f>
        <v>10654</v>
      </c>
      <c r="AE18" s="18">
        <f>+[3]Total!AE18</f>
        <v>60649</v>
      </c>
      <c r="AF18" s="18">
        <f>+[3]Total!AF18</f>
        <v>4316</v>
      </c>
      <c r="AG18" s="18">
        <f>+[3]Total!AG18</f>
        <v>18</v>
      </c>
      <c r="AH18" s="18">
        <f>+[3]Total!AH18</f>
        <v>12619</v>
      </c>
      <c r="AI18" s="18">
        <f>+[3]Total!AI18</f>
        <v>68935</v>
      </c>
      <c r="AJ18" s="18">
        <f>+[3]Total!AJ18</f>
        <v>4518</v>
      </c>
      <c r="AK18" s="18">
        <f>+[3]Total!AK18</f>
        <v>110</v>
      </c>
      <c r="AL18" s="18">
        <f>+[3]Total!AL18</f>
        <v>27</v>
      </c>
      <c r="AM18" s="18">
        <f>+[3]Total!AM18</f>
        <v>10948</v>
      </c>
      <c r="AN18" s="18">
        <f>+[3]Total!AN18</f>
        <v>59452</v>
      </c>
      <c r="AO18" s="18">
        <f>+[3]Total!AO18</f>
        <v>4247</v>
      </c>
      <c r="AP18" s="18">
        <f>+[3]Total!AP18</f>
        <v>35</v>
      </c>
      <c r="AQ18" s="18">
        <f>+[3]Total!AQ18</f>
        <v>13095</v>
      </c>
      <c r="AR18" s="18">
        <f>+[3]Total!AR18</f>
        <v>69098</v>
      </c>
      <c r="AS18" s="18">
        <f>+[3]Total!AS18</f>
        <v>4608</v>
      </c>
      <c r="AT18" s="18">
        <f>+[3]Total!AT18</f>
        <v>105</v>
      </c>
      <c r="AU18" s="18">
        <f>+[3]Total!AU18</f>
        <v>35</v>
      </c>
      <c r="AV18" s="18">
        <f>+[3]Total!AV18</f>
        <v>11037</v>
      </c>
      <c r="AW18" s="18">
        <f>+[3]Total!AW18</f>
        <v>59165</v>
      </c>
      <c r="AX18" s="18">
        <f>+[3]Total!AX18</f>
        <v>4216</v>
      </c>
      <c r="AY18" s="18">
        <f>+[3]Total!AY18</f>
        <v>36</v>
      </c>
      <c r="AZ18" s="18">
        <f>+[3]Total!AZ18</f>
        <v>13194</v>
      </c>
      <c r="BA18" s="18">
        <f>+[3]Total!BA18</f>
        <v>69037</v>
      </c>
      <c r="BB18" s="18">
        <f>+[3]Total!BB18</f>
        <v>4689</v>
      </c>
      <c r="BC18" s="18">
        <f>+[3]Total!BC18</f>
        <v>89</v>
      </c>
      <c r="BD18" s="18">
        <f>+[3]Total!BD18</f>
        <v>63</v>
      </c>
      <c r="BE18" s="18">
        <f>+[3]Total!BE18</f>
        <v>11240</v>
      </c>
      <c r="BF18" s="18">
        <f>+[3]Total!BF18</f>
        <v>58967</v>
      </c>
      <c r="BG18" s="18">
        <f>+[3]Total!BG18</f>
        <v>4207</v>
      </c>
      <c r="BH18" s="18">
        <f>+[3]Total!BH18</f>
        <v>63</v>
      </c>
      <c r="BI18" s="18">
        <f>+[3]Total!BI18</f>
        <v>13347</v>
      </c>
      <c r="BJ18" s="18">
        <f>+[3]Total!BJ18</f>
        <v>69103</v>
      </c>
      <c r="BK18" s="18">
        <f>+[3]Total!BK18</f>
        <v>4680</v>
      </c>
      <c r="BL18" s="18">
        <f>+[3]Total!BL18</f>
        <v>99</v>
      </c>
      <c r="BM18" s="18">
        <f>+[3]Total!BM18</f>
        <v>88</v>
      </c>
      <c r="BN18" s="18">
        <f>+[3]Total!BN18</f>
        <v>11907</v>
      </c>
      <c r="BO18" s="18">
        <f>+[3]Total!BO18</f>
        <v>59098</v>
      </c>
      <c r="BP18" s="18">
        <f>+[3]Total!BP18</f>
        <v>4266</v>
      </c>
      <c r="BQ18" s="18">
        <f>+[3]Total!BQ18</f>
        <v>71</v>
      </c>
      <c r="BR18" s="18">
        <f>+[3]Total!BR18</f>
        <v>12973</v>
      </c>
      <c r="BS18" s="18">
        <f>+[3]Total!BS18</f>
        <v>69466</v>
      </c>
      <c r="BT18" s="18">
        <f>+[3]Total!BT18</f>
        <v>4710</v>
      </c>
      <c r="BU18" s="18">
        <f>+[3]Total!BU18</f>
        <v>91</v>
      </c>
      <c r="BV18" s="18">
        <f>+[3]Total!BV18</f>
        <v>107</v>
      </c>
      <c r="BW18" s="18">
        <f>+[3]Total!BW18</f>
        <v>11882</v>
      </c>
      <c r="BX18" s="18">
        <f>+[3]Total!BX18</f>
        <v>58744</v>
      </c>
      <c r="BY18" s="18">
        <f>+[3]Total!BY18</f>
        <v>4319</v>
      </c>
      <c r="BZ18" s="18">
        <f>+[3]Total!BZ18</f>
        <v>89</v>
      </c>
      <c r="CA18" s="18">
        <f>+[3]Total!CA18</f>
        <v>13341</v>
      </c>
      <c r="CB18" s="18">
        <f>+[3]Total!CB18</f>
        <v>69709</v>
      </c>
      <c r="CC18" s="18">
        <f>+[3]Total!CC18</f>
        <v>4739</v>
      </c>
      <c r="CD18" s="18">
        <f>+[3]Total!CD18</f>
        <v>90</v>
      </c>
      <c r="CE18" s="18">
        <f>+[3]Total!CE18</f>
        <v>124</v>
      </c>
      <c r="CF18" s="18">
        <f>+[3]Total!CF18</f>
        <v>11923</v>
      </c>
      <c r="CG18" s="18">
        <f>+[3]Total!CG18</f>
        <v>59082</v>
      </c>
      <c r="CH18" s="18">
        <f>+[3]Total!CH18</f>
        <v>4304</v>
      </c>
      <c r="CI18" s="18">
        <f>+[3]Total!CI18</f>
        <v>111</v>
      </c>
      <c r="CJ18" s="18">
        <f>+[3]Total!CJ18</f>
        <v>13596</v>
      </c>
      <c r="CK18" s="18">
        <f>+[3]Total!CK18</f>
        <v>70040</v>
      </c>
      <c r="CL18" s="18">
        <f>+[3]Total!CL18</f>
        <v>4784</v>
      </c>
      <c r="CM18" s="18">
        <f>+[3]Total!CM18</f>
        <v>95</v>
      </c>
      <c r="CN18" s="18">
        <f>+[3]Total!CN18</f>
        <v>141</v>
      </c>
      <c r="CO18" s="18">
        <f>+[3]Total!CO18</f>
        <v>11907</v>
      </c>
      <c r="CP18" s="18">
        <f>+[3]Total!CP18</f>
        <v>59040</v>
      </c>
      <c r="CQ18" s="18">
        <f>+[3]Total!CQ18</f>
        <v>4315</v>
      </c>
      <c r="CR18" s="18">
        <f>+[3]Total!CR18</f>
        <v>128</v>
      </c>
      <c r="CS18" s="18">
        <f>+[3]Total!CS18</f>
        <v>13685</v>
      </c>
      <c r="CT18" s="18">
        <f>+[3]Total!CT18</f>
        <v>69910</v>
      </c>
      <c r="CU18" s="18">
        <f>+[3]Total!CU18</f>
        <v>4767</v>
      </c>
      <c r="CV18" s="18">
        <f>+[3]Total!CV18</f>
        <v>92</v>
      </c>
      <c r="CW18" s="18">
        <f>+[3]Total!CW18</f>
        <v>0</v>
      </c>
      <c r="CX18" s="18">
        <f>+[3]Total!CX18</f>
        <v>10701</v>
      </c>
      <c r="CY18" s="18">
        <f>+[3]Total!CY18</f>
        <v>62509</v>
      </c>
      <c r="CZ18" s="18">
        <f>+[3]Total!CZ18</f>
        <v>4666</v>
      </c>
      <c r="DA18" s="18">
        <f>+[3]Total!DA18</f>
        <v>0</v>
      </c>
      <c r="DB18" s="18">
        <f>+[3]Total!DB18</f>
        <v>12474</v>
      </c>
      <c r="DC18" s="18">
        <f>+[3]Total!DC18</f>
        <v>72206</v>
      </c>
      <c r="DD18" s="18">
        <f>+[3]Total!DD18</f>
        <v>5371</v>
      </c>
      <c r="DE18" s="18">
        <f>+[3]Total!DE18</f>
        <v>93</v>
      </c>
      <c r="DH18" s="54">
        <f t="shared" si="14"/>
        <v>0.5</v>
      </c>
      <c r="DI18" s="54">
        <f t="shared" si="16"/>
        <v>2.9423341861838148E-2</v>
      </c>
      <c r="DJ18" s="54">
        <f t="shared" si="17"/>
        <v>6.1097722412681854E-3</v>
      </c>
      <c r="DK18" s="54">
        <f t="shared" si="18"/>
        <v>2.132352941176463E-2</v>
      </c>
      <c r="DL18" s="54">
        <f t="shared" si="19"/>
        <v>-0.25</v>
      </c>
      <c r="DM18" s="54">
        <f t="shared" si="20"/>
        <v>2.1050004160079849E-2</v>
      </c>
      <c r="DN18" s="54">
        <f t="shared" si="21"/>
        <v>9.3512217639262207E-3</v>
      </c>
      <c r="DO18" s="54">
        <f t="shared" si="22"/>
        <v>4.025218234723571E-2</v>
      </c>
      <c r="DP18" s="54">
        <f t="shared" si="23"/>
        <v>6.0344827586206851E-2</v>
      </c>
      <c r="DQ18" s="54">
        <f t="shared" si="24"/>
        <v>0</v>
      </c>
      <c r="DR18" s="54">
        <f t="shared" si="25"/>
        <v>1.5294904884810334E-2</v>
      </c>
      <c r="DS18" s="54">
        <f t="shared" si="26"/>
        <v>8.3836577713303218E-3</v>
      </c>
      <c r="DT18" s="54">
        <f t="shared" si="27"/>
        <v>1.2239020878329843E-2</v>
      </c>
      <c r="DU18" s="54">
        <f t="shared" si="28"/>
        <v>0.5</v>
      </c>
      <c r="DV18" s="54">
        <f t="shared" si="29"/>
        <v>1.5400912646675424E-2</v>
      </c>
      <c r="DW18" s="54">
        <f t="shared" si="30"/>
        <v>7.5975510806225444E-3</v>
      </c>
      <c r="DX18" s="54">
        <f t="shared" si="31"/>
        <v>3.7062937062937173E-2</v>
      </c>
      <c r="DY18" s="54">
        <f t="shared" si="32"/>
        <v>-0.12195121951219512</v>
      </c>
      <c r="DZ18" s="54">
        <f t="shared" si="33"/>
        <v>0.41666666666666674</v>
      </c>
      <c r="EA18" s="54">
        <f t="shared" si="34"/>
        <v>3.1070520666602874E-3</v>
      </c>
      <c r="EB18" s="54">
        <f t="shared" si="35"/>
        <v>1.4553605781294499E-2</v>
      </c>
      <c r="EC18" s="54">
        <f t="shared" si="36"/>
        <v>2.3233760075865417E-2</v>
      </c>
      <c r="ED18" s="54">
        <f t="shared" si="37"/>
        <v>1</v>
      </c>
      <c r="EE18" s="54">
        <f t="shared" si="38"/>
        <v>1.2679560227911058E-2</v>
      </c>
      <c r="EF18" s="54">
        <f t="shared" si="39"/>
        <v>9.297218155197573E-3</v>
      </c>
      <c r="EG18" s="54">
        <f t="shared" si="40"/>
        <v>1.5509103169251581E-2</v>
      </c>
      <c r="EH18" s="54">
        <f t="shared" si="41"/>
        <v>1.8518518518518601E-2</v>
      </c>
      <c r="EI18" s="54">
        <f t="shared" si="42"/>
        <v>0.58823529411764697</v>
      </c>
      <c r="EJ18" s="54">
        <f t="shared" si="43"/>
        <v>2.7595269382391541E-2</v>
      </c>
      <c r="EK18" s="54">
        <f t="shared" si="44"/>
        <v>-1.9736516677933635E-2</v>
      </c>
      <c r="EL18" s="54">
        <f t="shared" si="45"/>
        <v>-1.5987025023169621E-2</v>
      </c>
      <c r="EM18" s="54">
        <f t="shared" si="46"/>
        <v>0.94444444444444442</v>
      </c>
      <c r="EN18" s="54">
        <f t="shared" si="47"/>
        <v>3.7720897059988934E-2</v>
      </c>
      <c r="EO18" s="54">
        <f t="shared" si="48"/>
        <v>2.3645463117429877E-3</v>
      </c>
      <c r="EP18" s="54">
        <f t="shared" si="49"/>
        <v>1.9920318725099584E-2</v>
      </c>
      <c r="EQ18" s="54">
        <f t="shared" si="50"/>
        <v>-4.5454545454545414E-2</v>
      </c>
      <c r="ER18" s="54">
        <f t="shared" si="78"/>
        <v>0.29629629629629628</v>
      </c>
      <c r="ES18" s="54">
        <f t="shared" si="51"/>
        <v>8.1293386919985E-3</v>
      </c>
      <c r="ET18" s="54">
        <f t="shared" si="52"/>
        <v>-4.8274238040771911E-3</v>
      </c>
      <c r="EU18" s="54">
        <f t="shared" si="53"/>
        <v>-7.2992700729926918E-3</v>
      </c>
      <c r="EV18" s="54">
        <f t="shared" si="54"/>
        <v>2.857142857142847E-2</v>
      </c>
      <c r="EW18" s="54">
        <f t="shared" si="55"/>
        <v>7.5601374570446467E-3</v>
      </c>
      <c r="EX18" s="54">
        <f t="shared" si="56"/>
        <v>-8.8280413326002893E-4</v>
      </c>
      <c r="EY18" s="54">
        <f t="shared" si="57"/>
        <v>1.7578125E-2</v>
      </c>
      <c r="EZ18" s="54">
        <f t="shared" si="58"/>
        <v>-0.15238095238095239</v>
      </c>
      <c r="FA18" s="54">
        <f t="shared" si="59"/>
        <v>0.8</v>
      </c>
      <c r="FB18" s="54">
        <f t="shared" si="60"/>
        <v>1.8392679170064374E-2</v>
      </c>
      <c r="FC18" s="54">
        <f t="shared" si="61"/>
        <v>-3.3465731429054291E-3</v>
      </c>
      <c r="FD18" s="54">
        <f t="shared" si="62"/>
        <v>-2.1347248576849553E-3</v>
      </c>
      <c r="FE18" s="54">
        <f t="shared" si="63"/>
        <v>0.75</v>
      </c>
      <c r="FF18" s="54">
        <f t="shared" si="64"/>
        <v>1.1596180081855367E-2</v>
      </c>
      <c r="FG18" s="54">
        <f t="shared" si="65"/>
        <v>9.5600909657145294E-4</v>
      </c>
      <c r="FH18" s="54">
        <f t="shared" si="66"/>
        <v>-1.9193857965451588E-3</v>
      </c>
      <c r="FI18" s="54">
        <f t="shared" si="67"/>
        <v>0.11235955056179781</v>
      </c>
      <c r="FJ18" s="54">
        <f t="shared" si="68"/>
        <v>0.39682539682539675</v>
      </c>
      <c r="FK18" s="54">
        <f t="shared" si="69"/>
        <v>5.9341637010676074E-2</v>
      </c>
      <c r="FL18" s="54">
        <f t="shared" si="70"/>
        <v>2.2215815625687974E-3</v>
      </c>
      <c r="FM18" s="54">
        <f t="shared" si="71"/>
        <v>1.4024245305443328E-2</v>
      </c>
      <c r="FN18" s="54">
        <f t="shared" si="72"/>
        <v>0.12698412698412698</v>
      </c>
      <c r="FO18" s="54">
        <f t="shared" si="73"/>
        <v>-2.8021278189855447E-2</v>
      </c>
      <c r="FP18" s="54">
        <f t="shared" si="74"/>
        <v>5.2530280885054736E-3</v>
      </c>
      <c r="FQ18" s="54">
        <f t="shared" si="75"/>
        <v>6.4102564102563875E-3</v>
      </c>
      <c r="FR18" s="54">
        <f t="shared" si="76"/>
        <v>-8.0808080808080773E-2</v>
      </c>
      <c r="FS18" s="54">
        <f t="shared" si="77"/>
        <v>0.21590909090909083</v>
      </c>
      <c r="FT18" s="54">
        <f t="shared" si="15"/>
        <v>-2.0996052742084936E-3</v>
      </c>
      <c r="FU18" s="54">
        <f t="shared" si="13"/>
        <v>-5.9900504247182296E-3</v>
      </c>
    </row>
    <row r="19" spans="1:177" x14ac:dyDescent="0.25">
      <c r="A19" s="6" t="s">
        <v>14</v>
      </c>
      <c r="B19" s="18">
        <f>+[3]Total!B19</f>
        <v>11</v>
      </c>
      <c r="C19" s="18">
        <f>+[3]Total!C19</f>
        <v>8434</v>
      </c>
      <c r="D19" s="18">
        <f>+[3]Total!D19</f>
        <v>51731</v>
      </c>
      <c r="E19" s="18">
        <f>+[3]Total!E19</f>
        <v>3931</v>
      </c>
      <c r="F19" s="18">
        <f>+[3]Total!F19</f>
        <v>11</v>
      </c>
      <c r="G19" s="18">
        <f>+[3]Total!G19</f>
        <v>9035</v>
      </c>
      <c r="H19" s="18">
        <f>+[3]Total!H19</f>
        <v>56552</v>
      </c>
      <c r="I19" s="18">
        <f>+[3]Total!I19</f>
        <v>3987</v>
      </c>
      <c r="J19" s="18">
        <f>+[3]Total!J19</f>
        <v>58</v>
      </c>
      <c r="K19" s="18">
        <f>+[3]Total!K19</f>
        <v>18</v>
      </c>
      <c r="L19" s="18">
        <f>+[3]Total!L19</f>
        <v>8554</v>
      </c>
      <c r="M19" s="18">
        <f>+[3]Total!M19</f>
        <v>51083</v>
      </c>
      <c r="N19" s="18">
        <f>+[3]Total!N19</f>
        <v>3973</v>
      </c>
      <c r="O19" s="18">
        <f>+[3]Total!O19</f>
        <v>15</v>
      </c>
      <c r="P19" s="18">
        <f>+[3]Total!P19</f>
        <v>8936</v>
      </c>
      <c r="Q19" s="18">
        <f>+[3]Total!Q19</f>
        <v>56333</v>
      </c>
      <c r="R19" s="18">
        <f>+[3]Total!R19</f>
        <v>4086</v>
      </c>
      <c r="S19" s="18">
        <f>+[3]Total!S19</f>
        <v>59</v>
      </c>
      <c r="T19" s="18">
        <f>+[3]Total!T19</f>
        <v>29</v>
      </c>
      <c r="U19" s="18">
        <f>+[3]Total!U19</f>
        <v>8671</v>
      </c>
      <c r="V19" s="18">
        <f>+[3]Total!V19</f>
        <v>51402</v>
      </c>
      <c r="W19" s="18">
        <f>+[3]Total!W19</f>
        <v>4024</v>
      </c>
      <c r="X19" s="18">
        <f>+[3]Total!X19</f>
        <v>23</v>
      </c>
      <c r="Y19" s="18">
        <f>+[3]Total!Y19</f>
        <v>8989</v>
      </c>
      <c r="Z19" s="18">
        <f>+[3]Total!Z19</f>
        <v>56807</v>
      </c>
      <c r="AA19" s="18">
        <f>+[3]Total!AA19</f>
        <v>4222</v>
      </c>
      <c r="AB19" s="18">
        <f>+[3]Total!AB19</f>
        <v>62</v>
      </c>
      <c r="AC19" s="18">
        <f>+[3]Total!AC19</f>
        <v>37</v>
      </c>
      <c r="AD19" s="18">
        <f>+[3]Total!AD19</f>
        <v>8703</v>
      </c>
      <c r="AE19" s="18">
        <f>+[3]Total!AE19</f>
        <v>52182</v>
      </c>
      <c r="AF19" s="18">
        <f>+[3]Total!AF19</f>
        <v>4060</v>
      </c>
      <c r="AG19" s="18">
        <f>+[3]Total!AG19</f>
        <v>43</v>
      </c>
      <c r="AH19" s="18">
        <f>+[3]Total!AH19</f>
        <v>9202</v>
      </c>
      <c r="AI19" s="18">
        <f>+[3]Total!AI19</f>
        <v>57197</v>
      </c>
      <c r="AJ19" s="18">
        <f>+[3]Total!AJ19</f>
        <v>4289</v>
      </c>
      <c r="AK19" s="18">
        <f>+[3]Total!AK19</f>
        <v>59</v>
      </c>
      <c r="AL19" s="18">
        <f>+[3]Total!AL19</f>
        <v>49</v>
      </c>
      <c r="AM19" s="18">
        <f>+[3]Total!AM19</f>
        <v>8769</v>
      </c>
      <c r="AN19" s="18">
        <f>+[3]Total!AN19</f>
        <v>49548</v>
      </c>
      <c r="AO19" s="18">
        <f>+[3]Total!AO19</f>
        <v>3835</v>
      </c>
      <c r="AP19" s="18">
        <f>+[3]Total!AP19</f>
        <v>61</v>
      </c>
      <c r="AQ19" s="18">
        <f>+[3]Total!AQ19</f>
        <v>9317</v>
      </c>
      <c r="AR19" s="18">
        <f>+[3]Total!AR19</f>
        <v>56539</v>
      </c>
      <c r="AS19" s="18">
        <f>+[3]Total!AS19</f>
        <v>4233</v>
      </c>
      <c r="AT19" s="18">
        <f>+[3]Total!AT19</f>
        <v>50</v>
      </c>
      <c r="AU19" s="18">
        <f>+[3]Total!AU19</f>
        <v>69</v>
      </c>
      <c r="AV19" s="18">
        <f>+[3]Total!AV19</f>
        <v>8970</v>
      </c>
      <c r="AW19" s="18">
        <f>+[3]Total!AW19</f>
        <v>49957</v>
      </c>
      <c r="AX19" s="18">
        <f>+[3]Total!AX19</f>
        <v>3868</v>
      </c>
      <c r="AY19" s="18">
        <f>+[3]Total!AY19</f>
        <v>82</v>
      </c>
      <c r="AZ19" s="18">
        <f>+[3]Total!AZ19</f>
        <v>9617</v>
      </c>
      <c r="BA19" s="18">
        <f>+[3]Total!BA19</f>
        <v>57757</v>
      </c>
      <c r="BB19" s="18">
        <f>+[3]Total!BB19</f>
        <v>4432</v>
      </c>
      <c r="BC19" s="18">
        <f>+[3]Total!BC19</f>
        <v>50</v>
      </c>
      <c r="BD19" s="18">
        <f>+[3]Total!BD19</f>
        <v>92</v>
      </c>
      <c r="BE19" s="18">
        <f>+[3]Total!BE19</f>
        <v>9063</v>
      </c>
      <c r="BF19" s="18">
        <f>+[3]Total!BF19</f>
        <v>49264</v>
      </c>
      <c r="BG19" s="18">
        <f>+[3]Total!BG19</f>
        <v>3865</v>
      </c>
      <c r="BH19" s="18">
        <f>+[3]Total!BH19</f>
        <v>111</v>
      </c>
      <c r="BI19" s="18">
        <f>+[3]Total!BI19</f>
        <v>9681</v>
      </c>
      <c r="BJ19" s="18">
        <f>+[3]Total!BJ19</f>
        <v>57355</v>
      </c>
      <c r="BK19" s="18">
        <f>+[3]Total!BK19</f>
        <v>4457</v>
      </c>
      <c r="BL19" s="18">
        <f>+[3]Total!BL19</f>
        <v>47</v>
      </c>
      <c r="BM19" s="18">
        <f>+[3]Total!BM19</f>
        <v>130</v>
      </c>
      <c r="BN19" s="18">
        <f>+[3]Total!BN19</f>
        <v>9505</v>
      </c>
      <c r="BO19" s="18">
        <f>+[3]Total!BO19</f>
        <v>49259</v>
      </c>
      <c r="BP19" s="18">
        <f>+[3]Total!BP19</f>
        <v>3836</v>
      </c>
      <c r="BQ19" s="18">
        <f>+[3]Total!BQ19</f>
        <v>145</v>
      </c>
      <c r="BR19" s="18">
        <f>+[3]Total!BR19</f>
        <v>9517</v>
      </c>
      <c r="BS19" s="18">
        <f>+[3]Total!BS19</f>
        <v>57871</v>
      </c>
      <c r="BT19" s="18">
        <f>+[3]Total!BT19</f>
        <v>4447</v>
      </c>
      <c r="BU19" s="18">
        <f>+[3]Total!BU19</f>
        <v>41</v>
      </c>
      <c r="BV19" s="18">
        <f>+[3]Total!BV19</f>
        <v>166</v>
      </c>
      <c r="BW19" s="18">
        <f>+[3]Total!BW19</f>
        <v>9526</v>
      </c>
      <c r="BX19" s="18">
        <f>+[3]Total!BX19</f>
        <v>48964</v>
      </c>
      <c r="BY19" s="18">
        <f>+[3]Total!BY19</f>
        <v>3819</v>
      </c>
      <c r="BZ19" s="18">
        <f>+[3]Total!BZ19</f>
        <v>175</v>
      </c>
      <c r="CA19" s="18">
        <f>+[3]Total!CA19</f>
        <v>9809</v>
      </c>
      <c r="CB19" s="18">
        <f>+[3]Total!CB19</f>
        <v>57720</v>
      </c>
      <c r="CC19" s="18">
        <f>+[3]Total!CC19</f>
        <v>4435</v>
      </c>
      <c r="CD19" s="18">
        <f>+[3]Total!CD19</f>
        <v>53</v>
      </c>
      <c r="CE19" s="18">
        <f>+[3]Total!CE19</f>
        <v>200</v>
      </c>
      <c r="CF19" s="18">
        <f>+[3]Total!CF19</f>
        <v>9660</v>
      </c>
      <c r="CG19" s="18">
        <f>+[3]Total!CG19</f>
        <v>49125</v>
      </c>
      <c r="CH19" s="18">
        <f>+[3]Total!CH19</f>
        <v>3826</v>
      </c>
      <c r="CI19" s="18">
        <f>+[3]Total!CI19</f>
        <v>214</v>
      </c>
      <c r="CJ19" s="18">
        <f>+[3]Total!CJ19</f>
        <v>10022</v>
      </c>
      <c r="CK19" s="18">
        <f>+[3]Total!CK19</f>
        <v>58141</v>
      </c>
      <c r="CL19" s="18">
        <f>+[3]Total!CL19</f>
        <v>4479</v>
      </c>
      <c r="CM19" s="18">
        <f>+[3]Total!CM19</f>
        <v>56</v>
      </c>
      <c r="CN19" s="18">
        <f>+[3]Total!CN19</f>
        <v>228</v>
      </c>
      <c r="CO19" s="18">
        <f>+[3]Total!CO19</f>
        <v>9649</v>
      </c>
      <c r="CP19" s="18">
        <f>+[3]Total!CP19</f>
        <v>49353</v>
      </c>
      <c r="CQ19" s="18">
        <f>+[3]Total!CQ19</f>
        <v>3800</v>
      </c>
      <c r="CR19" s="18">
        <f>+[3]Total!CR19</f>
        <v>255</v>
      </c>
      <c r="CS19" s="18">
        <f>+[3]Total!CS19</f>
        <v>10257</v>
      </c>
      <c r="CT19" s="18">
        <f>+[3]Total!CT19</f>
        <v>58303</v>
      </c>
      <c r="CU19" s="18">
        <f>+[3]Total!CU19</f>
        <v>4533</v>
      </c>
      <c r="CV19" s="18">
        <f>+[3]Total!CV19</f>
        <v>52</v>
      </c>
      <c r="CW19" s="18">
        <f>+[3]Total!CW19</f>
        <v>0</v>
      </c>
      <c r="CX19" s="18">
        <f>+[3]Total!CX19</f>
        <v>8657</v>
      </c>
      <c r="CY19" s="18">
        <f>+[3]Total!CY19</f>
        <v>54060</v>
      </c>
      <c r="CZ19" s="18">
        <f>+[3]Total!CZ19</f>
        <v>4285</v>
      </c>
      <c r="DA19" s="18">
        <f>+[3]Total!DA19</f>
        <v>1</v>
      </c>
      <c r="DB19" s="18">
        <f>+[3]Total!DB19</f>
        <v>9377</v>
      </c>
      <c r="DC19" s="18">
        <f>+[3]Total!DC19</f>
        <v>61873</v>
      </c>
      <c r="DD19" s="18">
        <f>+[3]Total!DD19</f>
        <v>5027</v>
      </c>
      <c r="DE19" s="18">
        <f>+[3]Total!DE19</f>
        <v>52</v>
      </c>
      <c r="DH19" s="54">
        <f t="shared" si="14"/>
        <v>0.63636363636363646</v>
      </c>
      <c r="DI19" s="54">
        <f t="shared" si="16"/>
        <v>1.4228124258951924E-2</v>
      </c>
      <c r="DJ19" s="54">
        <f t="shared" si="17"/>
        <v>-1.2526338172469065E-2</v>
      </c>
      <c r="DK19" s="54">
        <f t="shared" si="18"/>
        <v>1.0684304248282928E-2</v>
      </c>
      <c r="DL19" s="54">
        <f t="shared" si="19"/>
        <v>0.36363636363636354</v>
      </c>
      <c r="DM19" s="54">
        <f t="shared" si="20"/>
        <v>-1.0957387935805252E-2</v>
      </c>
      <c r="DN19" s="54">
        <f t="shared" si="21"/>
        <v>-3.8725420851605241E-3</v>
      </c>
      <c r="DO19" s="54">
        <f t="shared" si="22"/>
        <v>2.483069977426644E-2</v>
      </c>
      <c r="DP19" s="54">
        <f t="shared" si="23"/>
        <v>1.7241379310344751E-2</v>
      </c>
      <c r="DQ19" s="54">
        <f t="shared" si="24"/>
        <v>0.61111111111111116</v>
      </c>
      <c r="DR19" s="54">
        <f t="shared" si="25"/>
        <v>1.3677811550151908E-2</v>
      </c>
      <c r="DS19" s="54">
        <f t="shared" si="26"/>
        <v>6.2447389542508169E-3</v>
      </c>
      <c r="DT19" s="54">
        <f t="shared" si="27"/>
        <v>1.2836647369745879E-2</v>
      </c>
      <c r="DU19" s="54">
        <f t="shared" si="28"/>
        <v>0.53333333333333344</v>
      </c>
      <c r="DV19" s="54">
        <f t="shared" si="29"/>
        <v>5.9310653536257529E-3</v>
      </c>
      <c r="DW19" s="54">
        <f t="shared" si="30"/>
        <v>8.4142509718991843E-3</v>
      </c>
      <c r="DX19" s="54">
        <f t="shared" si="31"/>
        <v>3.3284385707293307E-2</v>
      </c>
      <c r="DY19" s="54">
        <f t="shared" si="32"/>
        <v>5.0847457627118731E-2</v>
      </c>
      <c r="DZ19" s="54">
        <f t="shared" si="33"/>
        <v>0.27586206896551735</v>
      </c>
      <c r="EA19" s="54">
        <f t="shared" si="34"/>
        <v>3.6904624610771819E-3</v>
      </c>
      <c r="EB19" s="54">
        <f t="shared" si="35"/>
        <v>1.5174506828528056E-2</v>
      </c>
      <c r="EC19" s="54">
        <f t="shared" si="36"/>
        <v>8.9463220675944921E-3</v>
      </c>
      <c r="ED19" s="54">
        <f t="shared" si="37"/>
        <v>0.86956521739130443</v>
      </c>
      <c r="EE19" s="54">
        <f t="shared" si="38"/>
        <v>2.3695627989765322E-2</v>
      </c>
      <c r="EF19" s="54">
        <f t="shared" si="39"/>
        <v>6.8653511010967616E-3</v>
      </c>
      <c r="EG19" s="54">
        <f t="shared" si="40"/>
        <v>1.5869256276646038E-2</v>
      </c>
      <c r="EH19" s="54">
        <f t="shared" si="41"/>
        <v>-4.8387096774193505E-2</v>
      </c>
      <c r="EI19" s="54">
        <f t="shared" si="42"/>
        <v>0.32432432432432434</v>
      </c>
      <c r="EJ19" s="54">
        <f t="shared" si="43"/>
        <v>7.5835918648741174E-3</v>
      </c>
      <c r="EK19" s="54">
        <f t="shared" si="44"/>
        <v>-5.0477176037714178E-2</v>
      </c>
      <c r="EL19" s="54">
        <f t="shared" si="45"/>
        <v>-5.541871921182262E-2</v>
      </c>
      <c r="EM19" s="54">
        <f t="shared" si="46"/>
        <v>0.41860465116279078</v>
      </c>
      <c r="EN19" s="54">
        <f t="shared" si="47"/>
        <v>1.2497283199304432E-2</v>
      </c>
      <c r="EO19" s="54">
        <f t="shared" si="48"/>
        <v>-1.1504099865377593E-2</v>
      </c>
      <c r="EP19" s="54">
        <f t="shared" si="49"/>
        <v>-1.3056656563301461E-2</v>
      </c>
      <c r="EQ19" s="54">
        <f t="shared" si="50"/>
        <v>-0.15254237288135597</v>
      </c>
      <c r="ER19" s="54">
        <f t="shared" si="78"/>
        <v>0.40816326530612246</v>
      </c>
      <c r="ES19" s="54">
        <f t="shared" si="51"/>
        <v>2.2921655833048282E-2</v>
      </c>
      <c r="ET19" s="54">
        <f t="shared" si="52"/>
        <v>8.2546217808994182E-3</v>
      </c>
      <c r="EU19" s="54">
        <f t="shared" si="53"/>
        <v>8.6049543676662843E-3</v>
      </c>
      <c r="EV19" s="54">
        <f t="shared" si="54"/>
        <v>0.34426229508196715</v>
      </c>
      <c r="EW19" s="54">
        <f t="shared" si="55"/>
        <v>3.2199205752924787E-2</v>
      </c>
      <c r="EX19" s="54">
        <f t="shared" si="56"/>
        <v>2.1542651974743032E-2</v>
      </c>
      <c r="EY19" s="54">
        <f t="shared" si="57"/>
        <v>4.7011575714623222E-2</v>
      </c>
      <c r="EZ19" s="54">
        <f t="shared" si="58"/>
        <v>0</v>
      </c>
      <c r="FA19" s="54">
        <f t="shared" si="59"/>
        <v>0.33333333333333326</v>
      </c>
      <c r="FB19" s="54">
        <f t="shared" si="60"/>
        <v>1.0367892976588688E-2</v>
      </c>
      <c r="FC19" s="54">
        <f t="shared" si="61"/>
        <v>-1.3871929859679333E-2</v>
      </c>
      <c r="FD19" s="54">
        <f t="shared" si="62"/>
        <v>-7.755946225439514E-4</v>
      </c>
      <c r="FE19" s="54">
        <f t="shared" si="63"/>
        <v>0.35365853658536595</v>
      </c>
      <c r="FF19" s="54">
        <f t="shared" si="64"/>
        <v>6.6548819798273318E-3</v>
      </c>
      <c r="FG19" s="54">
        <f t="shared" si="65"/>
        <v>-6.9601953010024475E-3</v>
      </c>
      <c r="FH19" s="54">
        <f t="shared" si="66"/>
        <v>5.640794223826795E-3</v>
      </c>
      <c r="FI19" s="54">
        <f t="shared" si="67"/>
        <v>-6.0000000000000053E-2</v>
      </c>
      <c r="FJ19" s="54">
        <f t="shared" si="68"/>
        <v>0.41304347826086962</v>
      </c>
      <c r="FK19" s="54">
        <f t="shared" si="69"/>
        <v>4.8769723049762792E-2</v>
      </c>
      <c r="FL19" s="54">
        <f t="shared" si="70"/>
        <v>-1.0149399155567895E-4</v>
      </c>
      <c r="FM19" s="54">
        <f t="shared" si="71"/>
        <v>-7.5032341526519719E-3</v>
      </c>
      <c r="FN19" s="54">
        <f t="shared" si="72"/>
        <v>0.30630630630630629</v>
      </c>
      <c r="FO19" s="54">
        <f t="shared" si="73"/>
        <v>-1.6940398719140548E-2</v>
      </c>
      <c r="FP19" s="54">
        <f t="shared" si="74"/>
        <v>8.9966001220469494E-3</v>
      </c>
      <c r="FQ19" s="54">
        <f t="shared" si="75"/>
        <v>-2.2436616558223488E-3</v>
      </c>
      <c r="FR19" s="54">
        <f t="shared" si="76"/>
        <v>-0.12765957446808507</v>
      </c>
      <c r="FS19" s="54">
        <f t="shared" si="77"/>
        <v>0.27692307692307683</v>
      </c>
      <c r="FT19" s="54">
        <f t="shared" si="15"/>
        <v>2.209363492898575E-3</v>
      </c>
      <c r="FU19" s="54">
        <f t="shared" si="13"/>
        <v>-5.9887533242656277E-3</v>
      </c>
    </row>
    <row r="20" spans="1:177" x14ac:dyDescent="0.25">
      <c r="A20" s="6" t="s">
        <v>15</v>
      </c>
      <c r="B20" s="18">
        <f>+[3]Total!B20</f>
        <v>4</v>
      </c>
      <c r="C20" s="18">
        <f>+[3]Total!C20</f>
        <v>6110</v>
      </c>
      <c r="D20" s="18">
        <f>+[3]Total!D20</f>
        <v>38701</v>
      </c>
      <c r="E20" s="18">
        <f>+[3]Total!E20</f>
        <v>3525</v>
      </c>
      <c r="F20" s="18">
        <f>+[3]Total!F20</f>
        <v>9</v>
      </c>
      <c r="G20" s="18">
        <f>+[3]Total!G20</f>
        <v>6879</v>
      </c>
      <c r="H20" s="18">
        <f>+[3]Total!H20</f>
        <v>49534</v>
      </c>
      <c r="I20" s="18">
        <f>+[3]Total!I20</f>
        <v>4870</v>
      </c>
      <c r="J20" s="18">
        <f>+[3]Total!J20</f>
        <v>93</v>
      </c>
      <c r="K20" s="18">
        <f>+[3]Total!K20</f>
        <v>8</v>
      </c>
      <c r="L20" s="18">
        <f>+[3]Total!L20</f>
        <v>6006</v>
      </c>
      <c r="M20" s="18">
        <f>+[3]Total!M20</f>
        <v>37053</v>
      </c>
      <c r="N20" s="18">
        <f>+[3]Total!N20</f>
        <v>3460</v>
      </c>
      <c r="O20" s="18">
        <f>+[3]Total!O20</f>
        <v>8</v>
      </c>
      <c r="P20" s="18">
        <f>+[3]Total!P20</f>
        <v>6908</v>
      </c>
      <c r="Q20" s="18">
        <f>+[3]Total!Q20</f>
        <v>48456</v>
      </c>
      <c r="R20" s="18">
        <f>+[3]Total!R20</f>
        <v>4970</v>
      </c>
      <c r="S20" s="18">
        <f>+[3]Total!S20</f>
        <v>97</v>
      </c>
      <c r="T20" s="18">
        <f>+[3]Total!T20</f>
        <v>15</v>
      </c>
      <c r="U20" s="18">
        <f>+[3]Total!U20</f>
        <v>6307</v>
      </c>
      <c r="V20" s="18">
        <f>+[3]Total!V20</f>
        <v>37514</v>
      </c>
      <c r="W20" s="18">
        <f>+[3]Total!W20</f>
        <v>3615</v>
      </c>
      <c r="X20" s="18">
        <f>+[3]Total!X20</f>
        <v>9</v>
      </c>
      <c r="Y20" s="18">
        <f>+[3]Total!Y20</f>
        <v>7151</v>
      </c>
      <c r="Z20" s="18">
        <f>+[3]Total!Z20</f>
        <v>48894</v>
      </c>
      <c r="AA20" s="18">
        <f>+[3]Total!AA20</f>
        <v>4973</v>
      </c>
      <c r="AB20" s="18">
        <f>+[3]Total!AB20</f>
        <v>100</v>
      </c>
      <c r="AC20" s="18">
        <f>+[3]Total!AC20</f>
        <v>18</v>
      </c>
      <c r="AD20" s="18">
        <f>+[3]Total!AD20</f>
        <v>6400</v>
      </c>
      <c r="AE20" s="18">
        <f>+[3]Total!AE20</f>
        <v>38296</v>
      </c>
      <c r="AF20" s="18">
        <f>+[3]Total!AF20</f>
        <v>3640</v>
      </c>
      <c r="AG20" s="18">
        <f>+[3]Total!AG20</f>
        <v>20</v>
      </c>
      <c r="AH20" s="18">
        <f>+[3]Total!AH20</f>
        <v>7212</v>
      </c>
      <c r="AI20" s="18">
        <f>+[3]Total!AI20</f>
        <v>49222</v>
      </c>
      <c r="AJ20" s="18">
        <f>+[3]Total!AJ20</f>
        <v>4961</v>
      </c>
      <c r="AK20" s="18">
        <f>+[3]Total!AK20</f>
        <v>92</v>
      </c>
      <c r="AL20" s="18">
        <f>+[3]Total!AL20</f>
        <v>21</v>
      </c>
      <c r="AM20" s="18">
        <f>+[3]Total!AM20</f>
        <v>6603</v>
      </c>
      <c r="AN20" s="18">
        <f>+[3]Total!AN20</f>
        <v>36474</v>
      </c>
      <c r="AO20" s="18">
        <f>+[3]Total!AO20</f>
        <v>3571</v>
      </c>
      <c r="AP20" s="18">
        <f>+[3]Total!AP20</f>
        <v>30</v>
      </c>
      <c r="AQ20" s="18">
        <f>+[3]Total!AQ20</f>
        <v>7643</v>
      </c>
      <c r="AR20" s="18">
        <f>+[3]Total!AR20</f>
        <v>49134</v>
      </c>
      <c r="AS20" s="18">
        <f>+[3]Total!AS20</f>
        <v>5160</v>
      </c>
      <c r="AT20" s="18">
        <f>+[3]Total!AT20</f>
        <v>96</v>
      </c>
      <c r="AU20" s="18">
        <f>+[3]Total!AU20</f>
        <v>30</v>
      </c>
      <c r="AV20" s="18">
        <f>+[3]Total!AV20</f>
        <v>6727</v>
      </c>
      <c r="AW20" s="18">
        <f>+[3]Total!AW20</f>
        <v>36483</v>
      </c>
      <c r="AX20" s="18">
        <f>+[3]Total!AX20</f>
        <v>3538</v>
      </c>
      <c r="AY20" s="18">
        <f>+[3]Total!AY20</f>
        <v>43</v>
      </c>
      <c r="AZ20" s="18">
        <f>+[3]Total!AZ20</f>
        <v>7777</v>
      </c>
      <c r="BA20" s="18">
        <f>+[3]Total!BA20</f>
        <v>49574</v>
      </c>
      <c r="BB20" s="18">
        <f>+[3]Total!BB20</f>
        <v>5192</v>
      </c>
      <c r="BC20" s="18">
        <f>+[3]Total!BC20</f>
        <v>88</v>
      </c>
      <c r="BD20" s="18">
        <f>+[3]Total!BD20</f>
        <v>41</v>
      </c>
      <c r="BE20" s="18">
        <f>+[3]Total!BE20</f>
        <v>6800</v>
      </c>
      <c r="BF20" s="18">
        <f>+[3]Total!BF20</f>
        <v>36312</v>
      </c>
      <c r="BG20" s="18">
        <f>+[3]Total!BG20</f>
        <v>3556</v>
      </c>
      <c r="BH20" s="18">
        <f>+[3]Total!BH20</f>
        <v>57</v>
      </c>
      <c r="BI20" s="18">
        <f>+[3]Total!BI20</f>
        <v>7942</v>
      </c>
      <c r="BJ20" s="18">
        <f>+[3]Total!BJ20</f>
        <v>49408</v>
      </c>
      <c r="BK20" s="18">
        <f>+[3]Total!BK20</f>
        <v>5189</v>
      </c>
      <c r="BL20" s="18">
        <f>+[3]Total!BL20</f>
        <v>95</v>
      </c>
      <c r="BM20" s="18">
        <f>+[3]Total!BM20</f>
        <v>60</v>
      </c>
      <c r="BN20" s="18">
        <f>+[3]Total!BN20</f>
        <v>7456</v>
      </c>
      <c r="BO20" s="18">
        <f>+[3]Total!BO20</f>
        <v>36407</v>
      </c>
      <c r="BP20" s="18">
        <f>+[3]Total!BP20</f>
        <v>3582</v>
      </c>
      <c r="BQ20" s="18">
        <f>+[3]Total!BQ20</f>
        <v>63</v>
      </c>
      <c r="BR20" s="18">
        <f>+[3]Total!BR20</f>
        <v>7864</v>
      </c>
      <c r="BS20" s="18">
        <f>+[3]Total!BS20</f>
        <v>49694</v>
      </c>
      <c r="BT20" s="18">
        <f>+[3]Total!BT20</f>
        <v>5175</v>
      </c>
      <c r="BU20" s="18">
        <f>+[3]Total!BU20</f>
        <v>72</v>
      </c>
      <c r="BV20" s="18">
        <f>+[3]Total!BV20</f>
        <v>66</v>
      </c>
      <c r="BW20" s="18">
        <f>+[3]Total!BW20</f>
        <v>7376</v>
      </c>
      <c r="BX20" s="18">
        <f>+[3]Total!BX20</f>
        <v>36450</v>
      </c>
      <c r="BY20" s="18">
        <f>+[3]Total!BY20</f>
        <v>3638</v>
      </c>
      <c r="BZ20" s="18">
        <f>+[3]Total!BZ20</f>
        <v>61</v>
      </c>
      <c r="CA20" s="18">
        <f>+[3]Total!CA20</f>
        <v>8154</v>
      </c>
      <c r="CB20" s="18">
        <f>+[3]Total!CB20</f>
        <v>50046</v>
      </c>
      <c r="CC20" s="18">
        <f>+[3]Total!CC20</f>
        <v>5099</v>
      </c>
      <c r="CD20" s="18">
        <f>+[3]Total!CD20</f>
        <v>82</v>
      </c>
      <c r="CE20" s="18">
        <f>+[3]Total!CE20</f>
        <v>84</v>
      </c>
      <c r="CF20" s="18">
        <f>+[3]Total!CF20</f>
        <v>7489</v>
      </c>
      <c r="CG20" s="18">
        <f>+[3]Total!CG20</f>
        <v>36835</v>
      </c>
      <c r="CH20" s="18">
        <f>+[3]Total!CH20</f>
        <v>3617</v>
      </c>
      <c r="CI20" s="18">
        <f>+[3]Total!CI20</f>
        <v>79</v>
      </c>
      <c r="CJ20" s="18">
        <f>+[3]Total!CJ20</f>
        <v>8473</v>
      </c>
      <c r="CK20" s="18">
        <f>+[3]Total!CK20</f>
        <v>50577</v>
      </c>
      <c r="CL20" s="18">
        <f>+[3]Total!CL20</f>
        <v>5155</v>
      </c>
      <c r="CM20" s="18">
        <f>+[3]Total!CM20</f>
        <v>76</v>
      </c>
      <c r="CN20" s="18">
        <f>+[3]Total!CN20</f>
        <v>103</v>
      </c>
      <c r="CO20" s="18">
        <f>+[3]Total!CO20</f>
        <v>7538</v>
      </c>
      <c r="CP20" s="18">
        <f>+[3]Total!CP20</f>
        <v>37030</v>
      </c>
      <c r="CQ20" s="18">
        <f>+[3]Total!CQ20</f>
        <v>3607</v>
      </c>
      <c r="CR20" s="18">
        <f>+[3]Total!CR20</f>
        <v>96</v>
      </c>
      <c r="CS20" s="18">
        <f>+[3]Total!CS20</f>
        <v>8731</v>
      </c>
      <c r="CT20" s="18">
        <f>+[3]Total!CT20</f>
        <v>50918</v>
      </c>
      <c r="CU20" s="18">
        <f>+[3]Total!CU20</f>
        <v>5285</v>
      </c>
      <c r="CV20" s="18">
        <f>+[3]Total!CV20</f>
        <v>75</v>
      </c>
      <c r="CW20" s="18">
        <f>+[3]Total!CW20</f>
        <v>0</v>
      </c>
      <c r="CX20" s="18">
        <f>+[3]Total!CX20</f>
        <v>6818</v>
      </c>
      <c r="CY20" s="18">
        <f>+[3]Total!CY20</f>
        <v>40650</v>
      </c>
      <c r="CZ20" s="18">
        <f>+[3]Total!CZ20</f>
        <v>3920</v>
      </c>
      <c r="DA20" s="18">
        <f>+[3]Total!DA20</f>
        <v>0</v>
      </c>
      <c r="DB20" s="18">
        <f>+[3]Total!DB20</f>
        <v>7791</v>
      </c>
      <c r="DC20" s="18">
        <f>+[3]Total!DC20</f>
        <v>53286</v>
      </c>
      <c r="DD20" s="18">
        <f>+[3]Total!DD20</f>
        <v>5776</v>
      </c>
      <c r="DE20" s="18">
        <f>+[3]Total!DE20</f>
        <v>74</v>
      </c>
      <c r="DH20" s="54">
        <f t="shared" si="14"/>
        <v>1</v>
      </c>
      <c r="DI20" s="54">
        <f t="shared" si="16"/>
        <v>-1.7021276595744705E-2</v>
      </c>
      <c r="DJ20" s="54">
        <f t="shared" si="17"/>
        <v>-4.2582878995374829E-2</v>
      </c>
      <c r="DK20" s="54">
        <f t="shared" si="18"/>
        <v>-1.8439716312056764E-2</v>
      </c>
      <c r="DL20" s="54">
        <f t="shared" si="19"/>
        <v>-0.11111111111111116</v>
      </c>
      <c r="DM20" s="54">
        <f t="shared" si="20"/>
        <v>4.2157290303823647E-3</v>
      </c>
      <c r="DN20" s="54">
        <f t="shared" si="21"/>
        <v>-2.1762829571607356E-2</v>
      </c>
      <c r="DO20" s="54">
        <f t="shared" si="22"/>
        <v>2.0533880903490731E-2</v>
      </c>
      <c r="DP20" s="54">
        <f t="shared" si="23"/>
        <v>4.3010752688172005E-2</v>
      </c>
      <c r="DQ20" s="54">
        <f t="shared" si="24"/>
        <v>0.875</v>
      </c>
      <c r="DR20" s="54">
        <f t="shared" si="25"/>
        <v>5.011655011655014E-2</v>
      </c>
      <c r="DS20" s="54">
        <f t="shared" si="26"/>
        <v>1.2441637654170945E-2</v>
      </c>
      <c r="DT20" s="54">
        <f t="shared" si="27"/>
        <v>4.4797687861271696E-2</v>
      </c>
      <c r="DU20" s="54">
        <f t="shared" si="28"/>
        <v>0.125</v>
      </c>
      <c r="DV20" s="54">
        <f t="shared" si="29"/>
        <v>3.5176606832657775E-2</v>
      </c>
      <c r="DW20" s="54">
        <f t="shared" si="30"/>
        <v>9.0391282813273577E-3</v>
      </c>
      <c r="DX20" s="54">
        <f t="shared" si="31"/>
        <v>6.036217303821978E-4</v>
      </c>
      <c r="DY20" s="54">
        <f t="shared" si="32"/>
        <v>3.0927835051546282E-2</v>
      </c>
      <c r="DZ20" s="54">
        <f t="shared" si="33"/>
        <v>0.19999999999999996</v>
      </c>
      <c r="EA20" s="54">
        <f t="shared" si="34"/>
        <v>1.4745520849849481E-2</v>
      </c>
      <c r="EB20" s="54">
        <f t="shared" si="35"/>
        <v>2.0845550994295525E-2</v>
      </c>
      <c r="EC20" s="54">
        <f t="shared" si="36"/>
        <v>6.9156293222683018E-3</v>
      </c>
      <c r="ED20" s="54">
        <f t="shared" si="37"/>
        <v>1.2222222222222223</v>
      </c>
      <c r="EE20" s="54">
        <f t="shared" si="38"/>
        <v>8.5302754859459817E-3</v>
      </c>
      <c r="EF20" s="54">
        <f t="shared" si="39"/>
        <v>6.7083895774533442E-3</v>
      </c>
      <c r="EG20" s="54">
        <f t="shared" si="40"/>
        <v>-2.4130303639654516E-3</v>
      </c>
      <c r="EH20" s="54">
        <f t="shared" si="41"/>
        <v>-7.999999999999996E-2</v>
      </c>
      <c r="EI20" s="54">
        <f t="shared" si="42"/>
        <v>0.16666666666666674</v>
      </c>
      <c r="EJ20" s="54">
        <f t="shared" si="43"/>
        <v>3.1718750000000018E-2</v>
      </c>
      <c r="EK20" s="54">
        <f t="shared" si="44"/>
        <v>-4.7576770419887171E-2</v>
      </c>
      <c r="EL20" s="54">
        <f t="shared" si="45"/>
        <v>-1.8956043956044E-2</v>
      </c>
      <c r="EM20" s="54">
        <f t="shared" si="46"/>
        <v>0.5</v>
      </c>
      <c r="EN20" s="54">
        <f t="shared" si="47"/>
        <v>5.9761508596783086E-2</v>
      </c>
      <c r="EO20" s="54">
        <f t="shared" si="48"/>
        <v>-1.7878184551622933E-3</v>
      </c>
      <c r="EP20" s="54">
        <f t="shared" si="49"/>
        <v>4.0112880467647605E-2</v>
      </c>
      <c r="EQ20" s="54">
        <f t="shared" si="50"/>
        <v>4.3478260869565188E-2</v>
      </c>
      <c r="ER20" s="54">
        <f t="shared" si="78"/>
        <v>0.4285714285714286</v>
      </c>
      <c r="ES20" s="54">
        <f t="shared" si="51"/>
        <v>1.8779342723004744E-2</v>
      </c>
      <c r="ET20" s="54">
        <f t="shared" si="52"/>
        <v>2.4675111038008346E-4</v>
      </c>
      <c r="EU20" s="54">
        <f t="shared" si="53"/>
        <v>-9.2411089330719509E-3</v>
      </c>
      <c r="EV20" s="54">
        <f t="shared" si="54"/>
        <v>0.43333333333333335</v>
      </c>
      <c r="EW20" s="54">
        <f t="shared" si="55"/>
        <v>1.7532382572288396E-2</v>
      </c>
      <c r="EX20" s="54">
        <f t="shared" si="56"/>
        <v>8.9551023731020418E-3</v>
      </c>
      <c r="EY20" s="54">
        <f t="shared" si="57"/>
        <v>6.2015503875969546E-3</v>
      </c>
      <c r="EZ20" s="54">
        <f t="shared" si="58"/>
        <v>-8.333333333333337E-2</v>
      </c>
      <c r="FA20" s="54">
        <f t="shared" si="59"/>
        <v>0.3666666666666667</v>
      </c>
      <c r="FB20" s="54">
        <f t="shared" si="60"/>
        <v>1.0851791288835955E-2</v>
      </c>
      <c r="FC20" s="54">
        <f t="shared" si="61"/>
        <v>-4.6871145465010589E-3</v>
      </c>
      <c r="FD20" s="54">
        <f t="shared" si="62"/>
        <v>5.087620124364145E-3</v>
      </c>
      <c r="FE20" s="54">
        <f t="shared" si="63"/>
        <v>0.32558139534883712</v>
      </c>
      <c r="FF20" s="54">
        <f t="shared" si="64"/>
        <v>2.1216407355021172E-2</v>
      </c>
      <c r="FG20" s="54">
        <f t="shared" si="65"/>
        <v>-3.3485294710937641E-3</v>
      </c>
      <c r="FH20" s="54">
        <f t="shared" si="66"/>
        <v>-5.7781201848994268E-4</v>
      </c>
      <c r="FI20" s="54">
        <f t="shared" si="67"/>
        <v>7.9545454545454586E-2</v>
      </c>
      <c r="FJ20" s="54">
        <f t="shared" si="68"/>
        <v>0.46341463414634143</v>
      </c>
      <c r="FK20" s="54">
        <f t="shared" si="69"/>
        <v>9.6470588235294086E-2</v>
      </c>
      <c r="FL20" s="54">
        <f t="shared" si="70"/>
        <v>2.6162150253359329E-3</v>
      </c>
      <c r="FM20" s="54">
        <f t="shared" si="71"/>
        <v>7.3115860517434239E-3</v>
      </c>
      <c r="FN20" s="54">
        <f t="shared" si="72"/>
        <v>0.10526315789473695</v>
      </c>
      <c r="FO20" s="54">
        <f t="shared" si="73"/>
        <v>-9.8212037270208885E-3</v>
      </c>
      <c r="FP20" s="54">
        <f t="shared" si="74"/>
        <v>5.7885362694301001E-3</v>
      </c>
      <c r="FQ20" s="54">
        <f t="shared" si="75"/>
        <v>-2.6980150317980067E-3</v>
      </c>
      <c r="FR20" s="54">
        <f t="shared" si="76"/>
        <v>-0.24210526315789471</v>
      </c>
      <c r="FS20" s="54">
        <f t="shared" si="77"/>
        <v>0.10000000000000009</v>
      </c>
      <c r="FT20" s="54">
        <f t="shared" si="15"/>
        <v>-1.0729613733905574E-2</v>
      </c>
      <c r="FU20" s="54">
        <f t="shared" si="13"/>
        <v>1.1810915483285722E-3</v>
      </c>
    </row>
    <row r="21" spans="1:177" x14ac:dyDescent="0.25">
      <c r="A21" s="6" t="s">
        <v>16</v>
      </c>
      <c r="B21" s="18">
        <f>+[3]Total!B21</f>
        <v>0</v>
      </c>
      <c r="C21" s="18">
        <f>+[3]Total!C21</f>
        <v>799</v>
      </c>
      <c r="D21" s="18">
        <f>+[3]Total!D21</f>
        <v>3154</v>
      </c>
      <c r="E21" s="18">
        <f>+[3]Total!E21</f>
        <v>194</v>
      </c>
      <c r="F21" s="18">
        <f>+[3]Total!F21</f>
        <v>0</v>
      </c>
      <c r="G21" s="18">
        <f>+[3]Total!G21</f>
        <v>1000</v>
      </c>
      <c r="H21" s="18">
        <f>+[3]Total!H21</f>
        <v>3312</v>
      </c>
      <c r="I21" s="18">
        <f>+[3]Total!I21</f>
        <v>159</v>
      </c>
      <c r="J21" s="18">
        <f>+[3]Total!J21</f>
        <v>1</v>
      </c>
      <c r="K21" s="18">
        <f>+[3]Total!K21</f>
        <v>0</v>
      </c>
      <c r="L21" s="18">
        <f>+[3]Total!L21</f>
        <v>819</v>
      </c>
      <c r="M21" s="18">
        <f>+[3]Total!M21</f>
        <v>3152</v>
      </c>
      <c r="N21" s="18">
        <f>+[3]Total!N21</f>
        <v>173</v>
      </c>
      <c r="O21" s="18">
        <f>+[3]Total!O21</f>
        <v>0</v>
      </c>
      <c r="P21" s="18">
        <f>+[3]Total!P21</f>
        <v>1024</v>
      </c>
      <c r="Q21" s="18">
        <f>+[3]Total!Q21</f>
        <v>3127</v>
      </c>
      <c r="R21" s="18">
        <f>+[3]Total!R21</f>
        <v>164</v>
      </c>
      <c r="S21" s="18">
        <f>+[3]Total!S21</f>
        <v>1</v>
      </c>
      <c r="T21" s="18">
        <f>+[3]Total!T21</f>
        <v>0</v>
      </c>
      <c r="U21" s="18">
        <f>+[3]Total!U21</f>
        <v>864</v>
      </c>
      <c r="V21" s="18">
        <f>+[3]Total!V21</f>
        <v>3493</v>
      </c>
      <c r="W21" s="18">
        <f>+[3]Total!W21</f>
        <v>192</v>
      </c>
      <c r="X21" s="18">
        <f>+[3]Total!X21</f>
        <v>0</v>
      </c>
      <c r="Y21" s="18">
        <f>+[3]Total!Y21</f>
        <v>1041</v>
      </c>
      <c r="Z21" s="18">
        <f>+[3]Total!Z21</f>
        <v>3318</v>
      </c>
      <c r="AA21" s="18">
        <f>+[3]Total!AA21</f>
        <v>163</v>
      </c>
      <c r="AB21" s="18">
        <f>+[3]Total!AB21</f>
        <v>1</v>
      </c>
      <c r="AC21" s="18">
        <f>+[3]Total!AC21</f>
        <v>0</v>
      </c>
      <c r="AD21" s="18">
        <f>+[3]Total!AD21</f>
        <v>917</v>
      </c>
      <c r="AE21" s="18">
        <f>+[3]Total!AE21</f>
        <v>3654</v>
      </c>
      <c r="AF21" s="18">
        <f>+[3]Total!AF21</f>
        <v>201</v>
      </c>
      <c r="AG21" s="18">
        <f>+[3]Total!AG21</f>
        <v>0</v>
      </c>
      <c r="AH21" s="18">
        <f>+[3]Total!AH21</f>
        <v>1112</v>
      </c>
      <c r="AI21" s="18">
        <f>+[3]Total!AI21</f>
        <v>3605</v>
      </c>
      <c r="AJ21" s="18">
        <f>+[3]Total!AJ21</f>
        <v>197</v>
      </c>
      <c r="AK21" s="18">
        <f>+[3]Total!AK21</f>
        <v>1</v>
      </c>
      <c r="AL21" s="18">
        <f>+[3]Total!AL21</f>
        <v>0</v>
      </c>
      <c r="AM21" s="18">
        <f>+[3]Total!AM21</f>
        <v>945</v>
      </c>
      <c r="AN21" s="18">
        <f>+[3]Total!AN21</f>
        <v>3963</v>
      </c>
      <c r="AO21" s="18">
        <f>+[3]Total!AO21</f>
        <v>231</v>
      </c>
      <c r="AP21" s="18">
        <f>+[3]Total!AP21</f>
        <v>3</v>
      </c>
      <c r="AQ21" s="18">
        <f>+[3]Total!AQ21</f>
        <v>1203</v>
      </c>
      <c r="AR21" s="18">
        <f>+[3]Total!AR21</f>
        <v>4152</v>
      </c>
      <c r="AS21" s="18">
        <f>+[3]Total!AS21</f>
        <v>266</v>
      </c>
      <c r="AT21" s="18">
        <f>+[3]Total!AT21</f>
        <v>1</v>
      </c>
      <c r="AU21" s="18">
        <f>+[3]Total!AU21</f>
        <v>2</v>
      </c>
      <c r="AV21" s="18">
        <f>+[3]Total!AV21</f>
        <v>1027</v>
      </c>
      <c r="AW21" s="18">
        <f>+[3]Total!AW21</f>
        <v>4045</v>
      </c>
      <c r="AX21" s="18">
        <f>+[3]Total!AX21</f>
        <v>228</v>
      </c>
      <c r="AY21" s="18">
        <f>+[3]Total!AY21</f>
        <v>14</v>
      </c>
      <c r="AZ21" s="18">
        <f>+[3]Total!AZ21</f>
        <v>1228</v>
      </c>
      <c r="BA21" s="18">
        <f>+[3]Total!BA21</f>
        <v>4226</v>
      </c>
      <c r="BB21" s="18">
        <f>+[3]Total!BB21</f>
        <v>293</v>
      </c>
      <c r="BC21" s="18">
        <f>+[3]Total!BC21</f>
        <v>0</v>
      </c>
      <c r="BD21" s="18">
        <f>+[3]Total!BD21</f>
        <v>3</v>
      </c>
      <c r="BE21" s="18">
        <f>+[3]Total!BE21</f>
        <v>1051</v>
      </c>
      <c r="BF21" s="18">
        <f>+[3]Total!BF21</f>
        <v>4002</v>
      </c>
      <c r="BG21" s="18">
        <f>+[3]Total!BG21</f>
        <v>246</v>
      </c>
      <c r="BH21" s="18">
        <f>+[3]Total!BH21</f>
        <v>9</v>
      </c>
      <c r="BI21" s="18">
        <f>+[3]Total!BI21</f>
        <v>1241</v>
      </c>
      <c r="BJ21" s="18">
        <f>+[3]Total!BJ21</f>
        <v>4135</v>
      </c>
      <c r="BK21" s="18">
        <f>+[3]Total!BK21</f>
        <v>284</v>
      </c>
      <c r="BL21" s="18">
        <f>+[3]Total!BL21</f>
        <v>0</v>
      </c>
      <c r="BM21" s="18">
        <f>+[3]Total!BM21</f>
        <v>5</v>
      </c>
      <c r="BN21" s="18">
        <f>+[3]Total!BN21</f>
        <v>1201</v>
      </c>
      <c r="BO21" s="18">
        <f>+[3]Total!BO21</f>
        <v>3999</v>
      </c>
      <c r="BP21" s="18">
        <f>+[3]Total!BP21</f>
        <v>253</v>
      </c>
      <c r="BQ21" s="18">
        <f>+[3]Total!BQ21</f>
        <v>9</v>
      </c>
      <c r="BR21" s="18">
        <f>+[3]Total!BR21</f>
        <v>1159</v>
      </c>
      <c r="BS21" s="18">
        <f>+[3]Total!BS21</f>
        <v>4288</v>
      </c>
      <c r="BT21" s="18">
        <f>+[3]Total!BT21</f>
        <v>280</v>
      </c>
      <c r="BU21" s="18">
        <f>+[3]Total!BU21</f>
        <v>1</v>
      </c>
      <c r="BV21" s="18">
        <f>+[3]Total!BV21</f>
        <v>7</v>
      </c>
      <c r="BW21" s="18">
        <f>+[3]Total!BW21</f>
        <v>1130</v>
      </c>
      <c r="BX21" s="18">
        <f>+[3]Total!BX21</f>
        <v>3940</v>
      </c>
      <c r="BY21" s="18">
        <f>+[3]Total!BY21</f>
        <v>240</v>
      </c>
      <c r="BZ21" s="18">
        <f>+[3]Total!BZ21</f>
        <v>9</v>
      </c>
      <c r="CA21" s="18">
        <f>+[3]Total!CA21</f>
        <v>1188</v>
      </c>
      <c r="CB21" s="18">
        <f>+[3]Total!CB21</f>
        <v>4164</v>
      </c>
      <c r="CC21" s="18">
        <f>+[3]Total!CC21</f>
        <v>279</v>
      </c>
      <c r="CD21" s="18">
        <f>+[3]Total!CD21</f>
        <v>0</v>
      </c>
      <c r="CE21" s="18">
        <f>+[3]Total!CE21</f>
        <v>6</v>
      </c>
      <c r="CF21" s="18">
        <f>+[3]Total!CF21</f>
        <v>1123</v>
      </c>
      <c r="CG21" s="18">
        <f>+[3]Total!CG21</f>
        <v>3912</v>
      </c>
      <c r="CH21" s="18">
        <f>+[3]Total!CH21</f>
        <v>247</v>
      </c>
      <c r="CI21" s="18">
        <f>+[3]Total!CI21</f>
        <v>10</v>
      </c>
      <c r="CJ21" s="18">
        <f>+[3]Total!CJ21</f>
        <v>1206</v>
      </c>
      <c r="CK21" s="18">
        <f>+[3]Total!CK21</f>
        <v>4224</v>
      </c>
      <c r="CL21" s="18">
        <f>+[3]Total!CL21</f>
        <v>283</v>
      </c>
      <c r="CM21" s="18">
        <f>+[3]Total!CM21</f>
        <v>0</v>
      </c>
      <c r="CN21" s="18">
        <f>+[3]Total!CN21</f>
        <v>7</v>
      </c>
      <c r="CO21" s="18">
        <f>+[3]Total!CO21</f>
        <v>1094</v>
      </c>
      <c r="CP21" s="18">
        <f>+[3]Total!CP21</f>
        <v>3914</v>
      </c>
      <c r="CQ21" s="18">
        <f>+[3]Total!CQ21</f>
        <v>231</v>
      </c>
      <c r="CR21" s="18">
        <f>+[3]Total!CR21</f>
        <v>9</v>
      </c>
      <c r="CS21" s="18">
        <f>+[3]Total!CS21</f>
        <v>1206</v>
      </c>
      <c r="CT21" s="18">
        <f>+[3]Total!CT21</f>
        <v>4116</v>
      </c>
      <c r="CU21" s="18">
        <f>+[3]Total!CU21</f>
        <v>278</v>
      </c>
      <c r="CV21" s="18">
        <f>+[3]Total!CV21</f>
        <v>0</v>
      </c>
      <c r="CW21" s="18">
        <f>+[3]Total!CW21</f>
        <v>0</v>
      </c>
      <c r="CX21" s="18">
        <f>+[3]Total!CX21</f>
        <v>997</v>
      </c>
      <c r="CY21" s="18">
        <f>+[3]Total!CY21</f>
        <v>3875</v>
      </c>
      <c r="CZ21" s="18">
        <f>+[3]Total!CZ21</f>
        <v>233</v>
      </c>
      <c r="DA21" s="18">
        <f>+[3]Total!DA21</f>
        <v>0</v>
      </c>
      <c r="DB21" s="18">
        <f>+[3]Total!DB21</f>
        <v>1126</v>
      </c>
      <c r="DC21" s="18">
        <f>+[3]Total!DC21</f>
        <v>4008</v>
      </c>
      <c r="DD21" s="18">
        <f>+[3]Total!DD21</f>
        <v>267</v>
      </c>
      <c r="DE21" s="18">
        <f>+[3]Total!DE21</f>
        <v>0</v>
      </c>
      <c r="DH21" s="54" t="e">
        <f t="shared" si="14"/>
        <v>#DIV/0!</v>
      </c>
      <c r="DI21" s="54">
        <f t="shared" si="16"/>
        <v>2.5031289111389299E-2</v>
      </c>
      <c r="DJ21" s="54">
        <f t="shared" si="17"/>
        <v>-6.341154090044876E-4</v>
      </c>
      <c r="DK21" s="54">
        <f t="shared" si="18"/>
        <v>-0.10824742268041232</v>
      </c>
      <c r="DL21" s="54" t="e">
        <f t="shared" si="19"/>
        <v>#DIV/0!</v>
      </c>
      <c r="DM21" s="54">
        <f t="shared" si="20"/>
        <v>2.4000000000000021E-2</v>
      </c>
      <c r="DN21" s="54">
        <f t="shared" si="21"/>
        <v>-5.5857487922705285E-2</v>
      </c>
      <c r="DO21" s="54">
        <f t="shared" si="22"/>
        <v>3.1446540880503138E-2</v>
      </c>
      <c r="DP21" s="54">
        <f t="shared" si="23"/>
        <v>0</v>
      </c>
      <c r="DQ21" s="54" t="e">
        <f t="shared" si="24"/>
        <v>#DIV/0!</v>
      </c>
      <c r="DR21" s="54">
        <f t="shared" si="25"/>
        <v>5.4945054945054972E-2</v>
      </c>
      <c r="DS21" s="54">
        <f t="shared" si="26"/>
        <v>0.10818527918781728</v>
      </c>
      <c r="DT21" s="54">
        <f t="shared" si="27"/>
        <v>0.10982658959537561</v>
      </c>
      <c r="DU21" s="54" t="e">
        <f t="shared" si="28"/>
        <v>#DIV/0!</v>
      </c>
      <c r="DV21" s="54">
        <f t="shared" si="29"/>
        <v>1.66015625E-2</v>
      </c>
      <c r="DW21" s="54">
        <f t="shared" si="30"/>
        <v>6.1080908218740015E-2</v>
      </c>
      <c r="DX21" s="54">
        <f t="shared" si="31"/>
        <v>-6.0975609756097615E-3</v>
      </c>
      <c r="DY21" s="54">
        <f t="shared" si="32"/>
        <v>0</v>
      </c>
      <c r="DZ21" s="54" t="e">
        <f t="shared" si="33"/>
        <v>#DIV/0!</v>
      </c>
      <c r="EA21" s="54">
        <f t="shared" si="34"/>
        <v>6.134259259259256E-2</v>
      </c>
      <c r="EB21" s="54">
        <f t="shared" si="35"/>
        <v>4.609218436873741E-2</v>
      </c>
      <c r="EC21" s="54">
        <f t="shared" si="36"/>
        <v>4.6875E-2</v>
      </c>
      <c r="ED21" s="54" t="e">
        <f t="shared" si="37"/>
        <v>#DIV/0!</v>
      </c>
      <c r="EE21" s="54">
        <f t="shared" si="38"/>
        <v>6.8203650336215116E-2</v>
      </c>
      <c r="EF21" s="54">
        <f t="shared" si="39"/>
        <v>8.6497890295358593E-2</v>
      </c>
      <c r="EG21" s="54">
        <f t="shared" si="40"/>
        <v>0.20858895705521463</v>
      </c>
      <c r="EH21" s="54">
        <f t="shared" si="41"/>
        <v>0</v>
      </c>
      <c r="EI21" s="54" t="e">
        <f t="shared" si="42"/>
        <v>#DIV/0!</v>
      </c>
      <c r="EJ21" s="54">
        <f t="shared" si="43"/>
        <v>3.0534351145038219E-2</v>
      </c>
      <c r="EK21" s="54">
        <f t="shared" si="44"/>
        <v>8.4564860426929345E-2</v>
      </c>
      <c r="EL21" s="54">
        <f t="shared" si="45"/>
        <v>0.14925373134328357</v>
      </c>
      <c r="EM21" s="54" t="e">
        <f t="shared" si="46"/>
        <v>#DIV/0!</v>
      </c>
      <c r="EN21" s="54">
        <f t="shared" si="47"/>
        <v>8.1834532374100766E-2</v>
      </c>
      <c r="EO21" s="54">
        <f t="shared" si="48"/>
        <v>0.15173370319001389</v>
      </c>
      <c r="EP21" s="54">
        <f t="shared" si="49"/>
        <v>0.35025380710659904</v>
      </c>
      <c r="EQ21" s="54">
        <f t="shared" si="50"/>
        <v>0</v>
      </c>
      <c r="ER21" s="54" t="e">
        <f t="shared" si="78"/>
        <v>#DIV/0!</v>
      </c>
      <c r="ES21" s="54">
        <f t="shared" si="51"/>
        <v>8.6772486772486834E-2</v>
      </c>
      <c r="ET21" s="54">
        <f t="shared" si="52"/>
        <v>2.069139540751963E-2</v>
      </c>
      <c r="EU21" s="54">
        <f t="shared" si="53"/>
        <v>-1.2987012987012991E-2</v>
      </c>
      <c r="EV21" s="54">
        <f t="shared" si="54"/>
        <v>3.666666666666667</v>
      </c>
      <c r="EW21" s="54">
        <f t="shared" si="55"/>
        <v>2.0781379883624274E-2</v>
      </c>
      <c r="EX21" s="54">
        <f t="shared" si="56"/>
        <v>1.7822736030828512E-2</v>
      </c>
      <c r="EY21" s="54">
        <f t="shared" si="57"/>
        <v>0.10150375939849621</v>
      </c>
      <c r="EZ21" s="54">
        <f t="shared" si="58"/>
        <v>-1</v>
      </c>
      <c r="FA21" s="54">
        <f t="shared" si="59"/>
        <v>0.5</v>
      </c>
      <c r="FB21" s="54">
        <f t="shared" si="60"/>
        <v>2.3369036027263812E-2</v>
      </c>
      <c r="FC21" s="54">
        <f t="shared" si="61"/>
        <v>-1.0630407911001227E-2</v>
      </c>
      <c r="FD21" s="54">
        <f t="shared" si="62"/>
        <v>7.8947368421052655E-2</v>
      </c>
      <c r="FE21" s="54">
        <f t="shared" si="63"/>
        <v>-0.3571428571428571</v>
      </c>
      <c r="FF21" s="54">
        <f t="shared" si="64"/>
        <v>1.0586319218240936E-2</v>
      </c>
      <c r="FG21" s="54">
        <f t="shared" si="65"/>
        <v>-2.1533364884051109E-2</v>
      </c>
      <c r="FH21" s="54">
        <f t="shared" si="66"/>
        <v>-3.0716723549488067E-2</v>
      </c>
      <c r="FI21" s="54" t="e">
        <f t="shared" si="67"/>
        <v>#DIV/0!</v>
      </c>
      <c r="FJ21" s="54">
        <f t="shared" si="68"/>
        <v>0.66666666666666674</v>
      </c>
      <c r="FK21" s="54">
        <f t="shared" si="69"/>
        <v>0.14272121788772596</v>
      </c>
      <c r="FL21" s="54">
        <f t="shared" si="70"/>
        <v>-7.496251874062887E-4</v>
      </c>
      <c r="FM21" s="54">
        <f t="shared" si="71"/>
        <v>2.8455284552845628E-2</v>
      </c>
      <c r="FN21" s="54">
        <f t="shared" si="72"/>
        <v>0</v>
      </c>
      <c r="FO21" s="54">
        <f t="shared" si="73"/>
        <v>-6.6075745366639849E-2</v>
      </c>
      <c r="FP21" s="54">
        <f t="shared" si="74"/>
        <v>3.7001209189842843E-2</v>
      </c>
      <c r="FQ21" s="54">
        <f t="shared" si="75"/>
        <v>-1.4084507042253502E-2</v>
      </c>
      <c r="FR21" s="54" t="e">
        <f t="shared" si="76"/>
        <v>#DIV/0!</v>
      </c>
      <c r="FS21" s="54">
        <f t="shared" si="77"/>
        <v>0.39999999999999991</v>
      </c>
      <c r="FT21" s="54">
        <f t="shared" si="15"/>
        <v>-5.9117402164862609E-2</v>
      </c>
      <c r="FU21" s="54">
        <f t="shared" si="13"/>
        <v>-1.475368842210556E-2</v>
      </c>
    </row>
    <row r="22" spans="1:177" x14ac:dyDescent="0.25">
      <c r="A22" s="6" t="s">
        <v>17</v>
      </c>
      <c r="B22" s="18">
        <f>+[3]Total!B22</f>
        <v>0</v>
      </c>
      <c r="C22" s="18">
        <f>+[3]Total!C22</f>
        <v>267</v>
      </c>
      <c r="D22" s="18">
        <f>+[3]Total!D22</f>
        <v>1709</v>
      </c>
      <c r="E22" s="18">
        <f>+[3]Total!E22</f>
        <v>106</v>
      </c>
      <c r="F22" s="18">
        <f>+[3]Total!F22</f>
        <v>0</v>
      </c>
      <c r="G22" s="18">
        <f>+[3]Total!G22</f>
        <v>296</v>
      </c>
      <c r="H22" s="18">
        <f>+[3]Total!H22</f>
        <v>1528</v>
      </c>
      <c r="I22" s="18">
        <f>+[3]Total!I22</f>
        <v>93</v>
      </c>
      <c r="J22" s="18">
        <f>+[3]Total!J22</f>
        <v>0</v>
      </c>
      <c r="K22" s="18">
        <f>+[3]Total!K22</f>
        <v>0</v>
      </c>
      <c r="L22" s="18">
        <f>+[3]Total!L22</f>
        <v>268</v>
      </c>
      <c r="M22" s="18">
        <f>+[3]Total!M22</f>
        <v>1854</v>
      </c>
      <c r="N22" s="18">
        <f>+[3]Total!N22</f>
        <v>106</v>
      </c>
      <c r="O22" s="18">
        <f>+[3]Total!O22</f>
        <v>0</v>
      </c>
      <c r="P22" s="18">
        <f>+[3]Total!P22</f>
        <v>304</v>
      </c>
      <c r="Q22" s="18">
        <f>+[3]Total!Q22</f>
        <v>1630</v>
      </c>
      <c r="R22" s="18">
        <f>+[3]Total!R22</f>
        <v>109</v>
      </c>
      <c r="S22" s="18">
        <f>+[3]Total!S22</f>
        <v>0</v>
      </c>
      <c r="T22" s="18">
        <f>+[3]Total!T22</f>
        <v>0</v>
      </c>
      <c r="U22" s="18">
        <f>+[3]Total!U22</f>
        <v>293</v>
      </c>
      <c r="V22" s="18">
        <f>+[3]Total!V22</f>
        <v>1919</v>
      </c>
      <c r="W22" s="18">
        <f>+[3]Total!W22</f>
        <v>103</v>
      </c>
      <c r="X22" s="18">
        <f>+[3]Total!X22</f>
        <v>0</v>
      </c>
      <c r="Y22" s="18">
        <f>+[3]Total!Y22</f>
        <v>319</v>
      </c>
      <c r="Z22" s="18">
        <f>+[3]Total!Z22</f>
        <v>1699</v>
      </c>
      <c r="AA22" s="18">
        <f>+[3]Total!AA22</f>
        <v>128</v>
      </c>
      <c r="AB22" s="18">
        <f>+[3]Total!AB22</f>
        <v>0</v>
      </c>
      <c r="AC22" s="18">
        <f>+[3]Total!AC22</f>
        <v>0</v>
      </c>
      <c r="AD22" s="18">
        <f>+[3]Total!AD22</f>
        <v>328</v>
      </c>
      <c r="AE22" s="18">
        <f>+[3]Total!AE22</f>
        <v>1995</v>
      </c>
      <c r="AF22" s="18">
        <f>+[3]Total!AF22</f>
        <v>116</v>
      </c>
      <c r="AG22" s="18">
        <f>+[3]Total!AG22</f>
        <v>2</v>
      </c>
      <c r="AH22" s="18">
        <f>+[3]Total!AH22</f>
        <v>345</v>
      </c>
      <c r="AI22" s="18">
        <f>+[3]Total!AI22</f>
        <v>1741</v>
      </c>
      <c r="AJ22" s="18">
        <f>+[3]Total!AJ22</f>
        <v>130</v>
      </c>
      <c r="AK22" s="18">
        <f>+[3]Total!AK22</f>
        <v>1</v>
      </c>
      <c r="AL22" s="18">
        <f>+[3]Total!AL22</f>
        <v>0</v>
      </c>
      <c r="AM22" s="18">
        <f>+[3]Total!AM22</f>
        <v>326</v>
      </c>
      <c r="AN22" s="18">
        <f>+[3]Total!AN22</f>
        <v>2113</v>
      </c>
      <c r="AO22" s="18">
        <f>+[3]Total!AO22</f>
        <v>120</v>
      </c>
      <c r="AP22" s="18">
        <f>+[3]Total!AP22</f>
        <v>2</v>
      </c>
      <c r="AQ22" s="18">
        <f>+[3]Total!AQ22</f>
        <v>367</v>
      </c>
      <c r="AR22" s="18">
        <f>+[3]Total!AR22</f>
        <v>1815</v>
      </c>
      <c r="AS22" s="18">
        <f>+[3]Total!AS22</f>
        <v>139</v>
      </c>
      <c r="AT22" s="18">
        <f>+[3]Total!AT22</f>
        <v>1</v>
      </c>
      <c r="AU22" s="18">
        <f>+[3]Total!AU22</f>
        <v>0</v>
      </c>
      <c r="AV22" s="18">
        <f>+[3]Total!AV22</f>
        <v>333</v>
      </c>
      <c r="AW22" s="18">
        <f>+[3]Total!AW22</f>
        <v>2209</v>
      </c>
      <c r="AX22" s="18">
        <f>+[3]Total!AX22</f>
        <v>131</v>
      </c>
      <c r="AY22" s="18">
        <f>+[3]Total!AY22</f>
        <v>1</v>
      </c>
      <c r="AZ22" s="18">
        <f>+[3]Total!AZ22</f>
        <v>374</v>
      </c>
      <c r="BA22" s="18">
        <f>+[3]Total!BA22</f>
        <v>1884</v>
      </c>
      <c r="BB22" s="18">
        <f>+[3]Total!BB22</f>
        <v>168</v>
      </c>
      <c r="BC22" s="18">
        <f>+[3]Total!BC22</f>
        <v>1</v>
      </c>
      <c r="BD22" s="18">
        <f>+[3]Total!BD22</f>
        <v>5</v>
      </c>
      <c r="BE22" s="18">
        <f>+[3]Total!BE22</f>
        <v>349</v>
      </c>
      <c r="BF22" s="18">
        <f>+[3]Total!BF22</f>
        <v>2346</v>
      </c>
      <c r="BG22" s="18">
        <f>+[3]Total!BG22</f>
        <v>161</v>
      </c>
      <c r="BH22" s="18">
        <f>+[3]Total!BH22</f>
        <v>6</v>
      </c>
      <c r="BI22" s="18">
        <f>+[3]Total!BI22</f>
        <v>416</v>
      </c>
      <c r="BJ22" s="18">
        <f>+[3]Total!BJ22</f>
        <v>2045</v>
      </c>
      <c r="BK22" s="18">
        <f>+[3]Total!BK22</f>
        <v>154</v>
      </c>
      <c r="BL22" s="18">
        <f>+[3]Total!BL22</f>
        <v>2</v>
      </c>
      <c r="BM22" s="18">
        <f>+[3]Total!BM22</f>
        <v>4</v>
      </c>
      <c r="BN22" s="18">
        <f>+[3]Total!BN22</f>
        <v>410</v>
      </c>
      <c r="BO22" s="18">
        <f>+[3]Total!BO22</f>
        <v>2477</v>
      </c>
      <c r="BP22" s="18">
        <f>+[3]Total!BP22</f>
        <v>166</v>
      </c>
      <c r="BQ22" s="18">
        <f>+[3]Total!BQ22</f>
        <v>5</v>
      </c>
      <c r="BR22" s="18">
        <f>+[3]Total!BR22</f>
        <v>390</v>
      </c>
      <c r="BS22" s="18">
        <f>+[3]Total!BS22</f>
        <v>2114</v>
      </c>
      <c r="BT22" s="18">
        <f>+[3]Total!BT22</f>
        <v>180</v>
      </c>
      <c r="BU22" s="18">
        <f>+[3]Total!BU22</f>
        <v>1</v>
      </c>
      <c r="BV22" s="18">
        <f>+[3]Total!BV22</f>
        <v>6</v>
      </c>
      <c r="BW22" s="18">
        <f>+[3]Total!BW22</f>
        <v>404</v>
      </c>
      <c r="BX22" s="18">
        <f>+[3]Total!BX22</f>
        <v>2560</v>
      </c>
      <c r="BY22" s="18">
        <f>+[3]Total!BY22</f>
        <v>171</v>
      </c>
      <c r="BZ22" s="18">
        <f>+[3]Total!BZ22</f>
        <v>6</v>
      </c>
      <c r="CA22" s="18">
        <f>+[3]Total!CA22</f>
        <v>405</v>
      </c>
      <c r="CB22" s="18">
        <f>+[3]Total!CB22</f>
        <v>2203</v>
      </c>
      <c r="CC22" s="18">
        <f>+[3]Total!CC22</f>
        <v>186</v>
      </c>
      <c r="CD22" s="18">
        <f>+[3]Total!CD22</f>
        <v>1</v>
      </c>
      <c r="CE22" s="18">
        <f>+[3]Total!CE22</f>
        <v>6</v>
      </c>
      <c r="CF22" s="18">
        <f>+[3]Total!CF22</f>
        <v>409</v>
      </c>
      <c r="CG22" s="18">
        <f>+[3]Total!CG22</f>
        <v>2613</v>
      </c>
      <c r="CH22" s="18">
        <f>+[3]Total!CH22</f>
        <v>187</v>
      </c>
      <c r="CI22" s="18">
        <f>+[3]Total!CI22</f>
        <v>6</v>
      </c>
      <c r="CJ22" s="18">
        <f>+[3]Total!CJ22</f>
        <v>431</v>
      </c>
      <c r="CK22" s="18">
        <f>+[3]Total!CK22</f>
        <v>2297</v>
      </c>
      <c r="CL22" s="18">
        <f>+[3]Total!CL22</f>
        <v>197</v>
      </c>
      <c r="CM22" s="18">
        <f>+[3]Total!CM22</f>
        <v>1</v>
      </c>
      <c r="CN22" s="18">
        <f>+[3]Total!CN22</f>
        <v>5</v>
      </c>
      <c r="CO22" s="18">
        <f>+[3]Total!CO22</f>
        <v>418</v>
      </c>
      <c r="CP22" s="18">
        <f>+[3]Total!CP22</f>
        <v>2705</v>
      </c>
      <c r="CQ22" s="18">
        <f>+[3]Total!CQ22</f>
        <v>201</v>
      </c>
      <c r="CR22" s="18">
        <f>+[3]Total!CR22</f>
        <v>6</v>
      </c>
      <c r="CS22" s="18">
        <f>+[3]Total!CS22</f>
        <v>435</v>
      </c>
      <c r="CT22" s="18">
        <f>+[3]Total!CT22</f>
        <v>2372</v>
      </c>
      <c r="CU22" s="18">
        <f>+[3]Total!CU22</f>
        <v>225</v>
      </c>
      <c r="CV22" s="18">
        <f>+[3]Total!CV22</f>
        <v>1</v>
      </c>
      <c r="CW22" s="18">
        <f>+[3]Total!CW22</f>
        <v>0</v>
      </c>
      <c r="CX22" s="18">
        <f>+[3]Total!CX22</f>
        <v>384</v>
      </c>
      <c r="CY22" s="18">
        <f>+[3]Total!CY22</f>
        <v>2636</v>
      </c>
      <c r="CZ22" s="18">
        <f>+[3]Total!CZ22</f>
        <v>201</v>
      </c>
      <c r="DA22" s="18">
        <f>+[3]Total!DA22</f>
        <v>0</v>
      </c>
      <c r="DB22" s="18">
        <f>+[3]Total!DB22</f>
        <v>406</v>
      </c>
      <c r="DC22" s="18">
        <f>+[3]Total!DC22</f>
        <v>2347</v>
      </c>
      <c r="DD22" s="18">
        <f>+[3]Total!DD22</f>
        <v>239</v>
      </c>
      <c r="DE22" s="18">
        <f>+[3]Total!DE22</f>
        <v>1</v>
      </c>
      <c r="DH22" s="54" t="e">
        <f t="shared" si="14"/>
        <v>#DIV/0!</v>
      </c>
      <c r="DI22" s="54">
        <f t="shared" si="16"/>
        <v>3.7453183520599342E-3</v>
      </c>
      <c r="DJ22" s="54">
        <f t="shared" si="17"/>
        <v>8.4844938560561634E-2</v>
      </c>
      <c r="DK22" s="54">
        <f t="shared" si="18"/>
        <v>0</v>
      </c>
      <c r="DL22" s="54" t="e">
        <f t="shared" si="19"/>
        <v>#DIV/0!</v>
      </c>
      <c r="DM22" s="54">
        <f t="shared" si="20"/>
        <v>2.7027027027026973E-2</v>
      </c>
      <c r="DN22" s="54">
        <f t="shared" si="21"/>
        <v>6.6753926701570654E-2</v>
      </c>
      <c r="DO22" s="54">
        <f t="shared" si="22"/>
        <v>0.17204301075268824</v>
      </c>
      <c r="DP22" s="54" t="e">
        <f t="shared" si="23"/>
        <v>#DIV/0!</v>
      </c>
      <c r="DQ22" s="54" t="e">
        <f t="shared" si="24"/>
        <v>#DIV/0!</v>
      </c>
      <c r="DR22" s="54">
        <f t="shared" si="25"/>
        <v>9.3283582089552342E-2</v>
      </c>
      <c r="DS22" s="54">
        <f t="shared" si="26"/>
        <v>3.5059331175836039E-2</v>
      </c>
      <c r="DT22" s="54">
        <f t="shared" si="27"/>
        <v>-2.8301886792452824E-2</v>
      </c>
      <c r="DU22" s="54" t="e">
        <f t="shared" si="28"/>
        <v>#DIV/0!</v>
      </c>
      <c r="DV22" s="54">
        <f t="shared" si="29"/>
        <v>4.9342105263157965E-2</v>
      </c>
      <c r="DW22" s="54">
        <f t="shared" si="30"/>
        <v>4.233128834355826E-2</v>
      </c>
      <c r="DX22" s="54">
        <f t="shared" si="31"/>
        <v>0.17431192660550465</v>
      </c>
      <c r="DY22" s="54" t="e">
        <f t="shared" si="32"/>
        <v>#DIV/0!</v>
      </c>
      <c r="DZ22" s="54" t="e">
        <f t="shared" si="33"/>
        <v>#DIV/0!</v>
      </c>
      <c r="EA22" s="54">
        <f t="shared" si="34"/>
        <v>0.11945392491467577</v>
      </c>
      <c r="EB22" s="54">
        <f t="shared" si="35"/>
        <v>3.9603960396039639E-2</v>
      </c>
      <c r="EC22" s="54">
        <f t="shared" si="36"/>
        <v>0.12621359223300965</v>
      </c>
      <c r="ED22" s="54" t="e">
        <f t="shared" si="37"/>
        <v>#DIV/0!</v>
      </c>
      <c r="EE22" s="54">
        <f t="shared" si="38"/>
        <v>8.1504702194357348E-2</v>
      </c>
      <c r="EF22" s="54">
        <f t="shared" si="39"/>
        <v>2.4720423778693323E-2</v>
      </c>
      <c r="EG22" s="54">
        <f t="shared" si="40"/>
        <v>1.5625E-2</v>
      </c>
      <c r="EH22" s="54" t="e">
        <f t="shared" si="41"/>
        <v>#DIV/0!</v>
      </c>
      <c r="EI22" s="54" t="e">
        <f t="shared" si="42"/>
        <v>#DIV/0!</v>
      </c>
      <c r="EJ22" s="54">
        <f t="shared" si="43"/>
        <v>-6.0975609756097615E-3</v>
      </c>
      <c r="EK22" s="54">
        <f t="shared" si="44"/>
        <v>5.9147869674185394E-2</v>
      </c>
      <c r="EL22" s="54">
        <f t="shared" si="45"/>
        <v>3.4482758620689724E-2</v>
      </c>
      <c r="EM22" s="54">
        <f t="shared" si="46"/>
        <v>0</v>
      </c>
      <c r="EN22" s="54">
        <f t="shared" si="47"/>
        <v>6.3768115942028913E-2</v>
      </c>
      <c r="EO22" s="54">
        <f t="shared" si="48"/>
        <v>4.2504307869040803E-2</v>
      </c>
      <c r="EP22" s="54">
        <f t="shared" si="49"/>
        <v>6.9230769230769207E-2</v>
      </c>
      <c r="EQ22" s="54">
        <f t="shared" si="50"/>
        <v>0</v>
      </c>
      <c r="ER22" s="54" t="e">
        <f t="shared" si="78"/>
        <v>#DIV/0!</v>
      </c>
      <c r="ES22" s="54">
        <f t="shared" si="51"/>
        <v>2.1472392638036908E-2</v>
      </c>
      <c r="ET22" s="54">
        <f t="shared" si="52"/>
        <v>4.5433033601514516E-2</v>
      </c>
      <c r="EU22" s="54">
        <f t="shared" si="53"/>
        <v>9.1666666666666563E-2</v>
      </c>
      <c r="EV22" s="54">
        <f t="shared" si="54"/>
        <v>-0.5</v>
      </c>
      <c r="EW22" s="54">
        <f t="shared" si="55"/>
        <v>1.9073569482288777E-2</v>
      </c>
      <c r="EX22" s="54">
        <f t="shared" si="56"/>
        <v>3.8016528925619797E-2</v>
      </c>
      <c r="EY22" s="54">
        <f t="shared" si="57"/>
        <v>0.20863309352517989</v>
      </c>
      <c r="EZ22" s="54">
        <f t="shared" si="58"/>
        <v>0</v>
      </c>
      <c r="FA22" s="54" t="e">
        <f t="shared" si="59"/>
        <v>#DIV/0!</v>
      </c>
      <c r="FB22" s="54">
        <f t="shared" si="60"/>
        <v>4.8048048048048075E-2</v>
      </c>
      <c r="FC22" s="54">
        <f t="shared" si="61"/>
        <v>6.2019013128112199E-2</v>
      </c>
      <c r="FD22" s="54">
        <f t="shared" si="62"/>
        <v>0.2290076335877862</v>
      </c>
      <c r="FE22" s="54">
        <f t="shared" si="63"/>
        <v>5</v>
      </c>
      <c r="FF22" s="54">
        <f t="shared" si="64"/>
        <v>0.11229946524064172</v>
      </c>
      <c r="FG22" s="54">
        <f t="shared" si="65"/>
        <v>8.5456475583864044E-2</v>
      </c>
      <c r="FH22" s="54">
        <f t="shared" si="66"/>
        <v>-8.333333333333337E-2</v>
      </c>
      <c r="FI22" s="54">
        <f t="shared" si="67"/>
        <v>1</v>
      </c>
      <c r="FJ22" s="54">
        <f t="shared" si="68"/>
        <v>-0.19999999999999996</v>
      </c>
      <c r="FK22" s="54">
        <f t="shared" si="69"/>
        <v>0.17478510028653305</v>
      </c>
      <c r="FL22" s="54">
        <f t="shared" si="70"/>
        <v>5.5839727195226008E-2</v>
      </c>
      <c r="FM22" s="54">
        <f t="shared" si="71"/>
        <v>3.105590062111796E-2</v>
      </c>
      <c r="FN22" s="54">
        <f t="shared" si="72"/>
        <v>-0.16666666666666663</v>
      </c>
      <c r="FO22" s="54">
        <f t="shared" si="73"/>
        <v>-6.25E-2</v>
      </c>
      <c r="FP22" s="54">
        <f t="shared" si="74"/>
        <v>3.3740831295843599E-2</v>
      </c>
      <c r="FQ22" s="54">
        <f t="shared" si="75"/>
        <v>0.16883116883116878</v>
      </c>
      <c r="FR22" s="54">
        <f t="shared" si="76"/>
        <v>-0.5</v>
      </c>
      <c r="FS22" s="54">
        <f t="shared" si="77"/>
        <v>0.5</v>
      </c>
      <c r="FT22" s="54">
        <f t="shared" si="15"/>
        <v>-1.4634146341463428E-2</v>
      </c>
      <c r="FU22" s="54">
        <f t="shared" si="13"/>
        <v>3.3508276140492566E-2</v>
      </c>
    </row>
    <row r="23" spans="1:177" x14ac:dyDescent="0.25">
      <c r="A23" s="6" t="s">
        <v>18</v>
      </c>
      <c r="B23" s="18">
        <f>+[3]Total!B23</f>
        <v>6</v>
      </c>
      <c r="C23" s="18">
        <f>+[3]Total!C23</f>
        <v>6275</v>
      </c>
      <c r="D23" s="18">
        <f>+[3]Total!D23</f>
        <v>42497</v>
      </c>
      <c r="E23" s="18">
        <f>+[3]Total!E23</f>
        <v>3784</v>
      </c>
      <c r="F23" s="18">
        <f>+[3]Total!F23</f>
        <v>6</v>
      </c>
      <c r="G23" s="18">
        <f>+[3]Total!G23</f>
        <v>7522</v>
      </c>
      <c r="H23" s="18">
        <f>+[3]Total!H23</f>
        <v>52684</v>
      </c>
      <c r="I23" s="18">
        <f>+[3]Total!I23</f>
        <v>4575</v>
      </c>
      <c r="J23" s="18">
        <f>+[3]Total!J23</f>
        <v>52</v>
      </c>
      <c r="K23" s="18">
        <f>+[3]Total!K23</f>
        <v>8</v>
      </c>
      <c r="L23" s="18">
        <f>+[3]Total!L23</f>
        <v>6393</v>
      </c>
      <c r="M23" s="18">
        <f>+[3]Total!M23</f>
        <v>42470</v>
      </c>
      <c r="N23" s="18">
        <f>+[3]Total!N23</f>
        <v>3836</v>
      </c>
      <c r="O23" s="18">
        <f>+[3]Total!O23</f>
        <v>9</v>
      </c>
      <c r="P23" s="18">
        <f>+[3]Total!P23</f>
        <v>7513</v>
      </c>
      <c r="Q23" s="18">
        <f>+[3]Total!Q23</f>
        <v>52866</v>
      </c>
      <c r="R23" s="18">
        <f>+[3]Total!R23</f>
        <v>4724</v>
      </c>
      <c r="S23" s="18">
        <f>+[3]Total!S23</f>
        <v>59</v>
      </c>
      <c r="T23" s="18">
        <f>+[3]Total!T23</f>
        <v>8</v>
      </c>
      <c r="U23" s="18">
        <f>+[3]Total!U23</f>
        <v>6815</v>
      </c>
      <c r="V23" s="18">
        <f>+[3]Total!V23</f>
        <v>43598</v>
      </c>
      <c r="W23" s="18">
        <f>+[3]Total!W23</f>
        <v>3931</v>
      </c>
      <c r="X23" s="18">
        <f>+[3]Total!X23</f>
        <v>15</v>
      </c>
      <c r="Y23" s="18">
        <f>+[3]Total!Y23</f>
        <v>7967</v>
      </c>
      <c r="Z23" s="18">
        <f>+[3]Total!Z23</f>
        <v>53687</v>
      </c>
      <c r="AA23" s="18">
        <f>+[3]Total!AA23</f>
        <v>4756</v>
      </c>
      <c r="AB23" s="18">
        <f>+[3]Total!AB23</f>
        <v>57</v>
      </c>
      <c r="AC23" s="18">
        <f>+[3]Total!AC23</f>
        <v>14</v>
      </c>
      <c r="AD23" s="18">
        <f>+[3]Total!AD23</f>
        <v>7076</v>
      </c>
      <c r="AE23" s="18">
        <f>+[3]Total!AE23</f>
        <v>45221</v>
      </c>
      <c r="AF23" s="18">
        <f>+[3]Total!AF23</f>
        <v>3997</v>
      </c>
      <c r="AG23" s="18">
        <f>+[3]Total!AG23</f>
        <v>11</v>
      </c>
      <c r="AH23" s="18">
        <f>+[3]Total!AH23</f>
        <v>8215</v>
      </c>
      <c r="AI23" s="18">
        <f>+[3]Total!AI23</f>
        <v>54762</v>
      </c>
      <c r="AJ23" s="18">
        <f>+[3]Total!AJ23</f>
        <v>4833</v>
      </c>
      <c r="AK23" s="18">
        <f>+[3]Total!AK23</f>
        <v>59</v>
      </c>
      <c r="AL23" s="18">
        <f>+[3]Total!AL23</f>
        <v>23</v>
      </c>
      <c r="AM23" s="18">
        <f>+[3]Total!AM23</f>
        <v>7119</v>
      </c>
      <c r="AN23" s="18">
        <f>+[3]Total!AN23</f>
        <v>43019</v>
      </c>
      <c r="AO23" s="18">
        <f>+[3]Total!AO23</f>
        <v>3827</v>
      </c>
      <c r="AP23" s="18">
        <f>+[3]Total!AP23</f>
        <v>15</v>
      </c>
      <c r="AQ23" s="18">
        <f>+[3]Total!AQ23</f>
        <v>8504</v>
      </c>
      <c r="AR23" s="18">
        <f>+[3]Total!AR23</f>
        <v>54649</v>
      </c>
      <c r="AS23" s="18">
        <f>+[3]Total!AS23</f>
        <v>4975</v>
      </c>
      <c r="AT23" s="18">
        <f>+[3]Total!AT23</f>
        <v>50</v>
      </c>
      <c r="AU23" s="18">
        <f>+[3]Total!AU23</f>
        <v>35</v>
      </c>
      <c r="AV23" s="18">
        <f>+[3]Total!AV23</f>
        <v>7306</v>
      </c>
      <c r="AW23" s="18">
        <f>+[3]Total!AW23</f>
        <v>43034</v>
      </c>
      <c r="AX23" s="18">
        <f>+[3]Total!AX23</f>
        <v>3841</v>
      </c>
      <c r="AY23" s="18">
        <f>+[3]Total!AY23</f>
        <v>28</v>
      </c>
      <c r="AZ23" s="18">
        <f>+[3]Total!AZ23</f>
        <v>8878</v>
      </c>
      <c r="BA23" s="18">
        <f>+[3]Total!BA23</f>
        <v>55300</v>
      </c>
      <c r="BB23" s="18">
        <f>+[3]Total!BB23</f>
        <v>5062</v>
      </c>
      <c r="BC23" s="18">
        <f>+[3]Total!BC23</f>
        <v>52</v>
      </c>
      <c r="BD23" s="18">
        <f>+[3]Total!BD23</f>
        <v>47</v>
      </c>
      <c r="BE23" s="18">
        <f>+[3]Total!BE23</f>
        <v>7522</v>
      </c>
      <c r="BF23" s="18">
        <f>+[3]Total!BF23</f>
        <v>42667</v>
      </c>
      <c r="BG23" s="18">
        <f>+[3]Total!BG23</f>
        <v>3905</v>
      </c>
      <c r="BH23" s="18">
        <f>+[3]Total!BH23</f>
        <v>43</v>
      </c>
      <c r="BI23" s="18">
        <f>+[3]Total!BI23</f>
        <v>9183</v>
      </c>
      <c r="BJ23" s="18">
        <f>+[3]Total!BJ23</f>
        <v>55484</v>
      </c>
      <c r="BK23" s="18">
        <f>+[3]Total!BK23</f>
        <v>5117</v>
      </c>
      <c r="BL23" s="18">
        <f>+[3]Total!BL23</f>
        <v>51</v>
      </c>
      <c r="BM23" s="18">
        <f>+[3]Total!BM23</f>
        <v>58</v>
      </c>
      <c r="BN23" s="18">
        <f>+[3]Total!BN23</f>
        <v>8261</v>
      </c>
      <c r="BO23" s="18">
        <f>+[3]Total!BO23</f>
        <v>42606</v>
      </c>
      <c r="BP23" s="18">
        <f>+[3]Total!BP23</f>
        <v>3928</v>
      </c>
      <c r="BQ23" s="18">
        <f>+[3]Total!BQ23</f>
        <v>57</v>
      </c>
      <c r="BR23" s="18">
        <f>+[3]Total!BR23</f>
        <v>9117</v>
      </c>
      <c r="BS23" s="18">
        <f>+[3]Total!BS23</f>
        <v>55790</v>
      </c>
      <c r="BT23" s="18">
        <f>+[3]Total!BT23</f>
        <v>5119</v>
      </c>
      <c r="BU23" s="18">
        <f>+[3]Total!BU23</f>
        <v>43</v>
      </c>
      <c r="BV23" s="18">
        <f>+[3]Total!BV23</f>
        <v>71</v>
      </c>
      <c r="BW23" s="18">
        <f>+[3]Total!BW23</f>
        <v>8100</v>
      </c>
      <c r="BX23" s="18">
        <f>+[3]Total!BX23</f>
        <v>41690</v>
      </c>
      <c r="BY23" s="18">
        <f>+[3]Total!BY23</f>
        <v>3891</v>
      </c>
      <c r="BZ23" s="18">
        <f>+[3]Total!BZ23</f>
        <v>66</v>
      </c>
      <c r="CA23" s="18">
        <f>+[3]Total!CA23</f>
        <v>9285</v>
      </c>
      <c r="CB23" s="18">
        <f>+[3]Total!CB23</f>
        <v>54982</v>
      </c>
      <c r="CC23" s="18">
        <f>+[3]Total!CC23</f>
        <v>5050</v>
      </c>
      <c r="CD23" s="18">
        <f>+[3]Total!CD23</f>
        <v>40</v>
      </c>
      <c r="CE23" s="18">
        <f>+[3]Total!CE23</f>
        <v>73</v>
      </c>
      <c r="CF23" s="18">
        <f>+[3]Total!CF23</f>
        <v>8211</v>
      </c>
      <c r="CG23" s="18">
        <f>+[3]Total!CG23</f>
        <v>41940</v>
      </c>
      <c r="CH23" s="18">
        <f>+[3]Total!CH23</f>
        <v>3946</v>
      </c>
      <c r="CI23" s="18">
        <f>+[3]Total!CI23</f>
        <v>65</v>
      </c>
      <c r="CJ23" s="18">
        <f>+[3]Total!CJ23</f>
        <v>9535</v>
      </c>
      <c r="CK23" s="18">
        <f>+[3]Total!CK23</f>
        <v>55330</v>
      </c>
      <c r="CL23" s="18">
        <f>+[3]Total!CL23</f>
        <v>5143</v>
      </c>
      <c r="CM23" s="18">
        <f>+[3]Total!CM23</f>
        <v>44</v>
      </c>
      <c r="CN23" s="18">
        <f>+[3]Total!CN23</f>
        <v>77</v>
      </c>
      <c r="CO23" s="18">
        <f>+[3]Total!CO23</f>
        <v>8264</v>
      </c>
      <c r="CP23" s="18">
        <f>+[3]Total!CP23</f>
        <v>41750</v>
      </c>
      <c r="CQ23" s="18">
        <f>+[3]Total!CQ23</f>
        <v>3924</v>
      </c>
      <c r="CR23" s="18">
        <f>+[3]Total!CR23</f>
        <v>86</v>
      </c>
      <c r="CS23" s="18">
        <f>+[3]Total!CS23</f>
        <v>9736</v>
      </c>
      <c r="CT23" s="18">
        <f>+[3]Total!CT23</f>
        <v>55531</v>
      </c>
      <c r="CU23" s="18">
        <f>+[3]Total!CU23</f>
        <v>5200</v>
      </c>
      <c r="CV23" s="18">
        <f>+[3]Total!CV23</f>
        <v>40</v>
      </c>
      <c r="CW23" s="18">
        <f>+[3]Total!CW23</f>
        <v>0</v>
      </c>
      <c r="CX23" s="18">
        <f>+[3]Total!CX23</f>
        <v>7378</v>
      </c>
      <c r="CY23" s="18">
        <f>+[3]Total!CY23</f>
        <v>45045</v>
      </c>
      <c r="CZ23" s="18">
        <f>+[3]Total!CZ23</f>
        <v>4297</v>
      </c>
      <c r="DA23" s="18">
        <f>+[3]Total!DA23</f>
        <v>0</v>
      </c>
      <c r="DB23" s="18">
        <f>+[3]Total!DB23</f>
        <v>8636</v>
      </c>
      <c r="DC23" s="18">
        <f>+[3]Total!DC23</f>
        <v>58100</v>
      </c>
      <c r="DD23" s="18">
        <f>+[3]Total!DD23</f>
        <v>5826</v>
      </c>
      <c r="DE23" s="18">
        <f>+[3]Total!DE23</f>
        <v>40</v>
      </c>
      <c r="DH23" s="54">
        <f t="shared" si="14"/>
        <v>0.33333333333333326</v>
      </c>
      <c r="DI23" s="54">
        <f t="shared" si="16"/>
        <v>1.8804780876493954E-2</v>
      </c>
      <c r="DJ23" s="54">
        <f t="shared" si="17"/>
        <v>-6.353389651033714E-4</v>
      </c>
      <c r="DK23" s="54">
        <f t="shared" si="18"/>
        <v>1.374207188160681E-2</v>
      </c>
      <c r="DL23" s="54">
        <f t="shared" si="19"/>
        <v>0.5</v>
      </c>
      <c r="DM23" s="54">
        <f t="shared" si="20"/>
        <v>-1.1964902951342449E-3</v>
      </c>
      <c r="DN23" s="54">
        <f t="shared" si="21"/>
        <v>3.4545592589780849E-3</v>
      </c>
      <c r="DO23" s="54">
        <f t="shared" si="22"/>
        <v>3.2568306010928971E-2</v>
      </c>
      <c r="DP23" s="54">
        <f t="shared" si="23"/>
        <v>0.13461538461538458</v>
      </c>
      <c r="DQ23" s="54">
        <f t="shared" si="24"/>
        <v>0</v>
      </c>
      <c r="DR23" s="54">
        <f t="shared" si="25"/>
        <v>6.6009698107304837E-2</v>
      </c>
      <c r="DS23" s="54">
        <f t="shared" si="26"/>
        <v>2.6559924652695965E-2</v>
      </c>
      <c r="DT23" s="54">
        <f t="shared" si="27"/>
        <v>2.4765380604796716E-2</v>
      </c>
      <c r="DU23" s="54">
        <f t="shared" si="28"/>
        <v>0.66666666666666674</v>
      </c>
      <c r="DV23" s="54">
        <f t="shared" si="29"/>
        <v>6.0428590443231789E-2</v>
      </c>
      <c r="DW23" s="54">
        <f t="shared" si="30"/>
        <v>1.552983013657161E-2</v>
      </c>
      <c r="DX23" s="54">
        <f t="shared" si="31"/>
        <v>6.7739204064352077E-3</v>
      </c>
      <c r="DY23" s="54">
        <f t="shared" si="32"/>
        <v>-3.3898305084745783E-2</v>
      </c>
      <c r="DZ23" s="54">
        <f t="shared" si="33"/>
        <v>0.75</v>
      </c>
      <c r="EA23" s="54">
        <f t="shared" si="34"/>
        <v>3.8297872340425476E-2</v>
      </c>
      <c r="EB23" s="54">
        <f t="shared" si="35"/>
        <v>3.7226478278820085E-2</v>
      </c>
      <c r="EC23" s="54">
        <f t="shared" si="36"/>
        <v>1.6789620961587426E-2</v>
      </c>
      <c r="ED23" s="54">
        <f t="shared" si="37"/>
        <v>-0.26666666666666672</v>
      </c>
      <c r="EE23" s="54">
        <f t="shared" si="38"/>
        <v>3.112840466926059E-2</v>
      </c>
      <c r="EF23" s="54">
        <f t="shared" si="39"/>
        <v>2.0023469368748437E-2</v>
      </c>
      <c r="EG23" s="54">
        <f t="shared" si="40"/>
        <v>1.619007569386044E-2</v>
      </c>
      <c r="EH23" s="54">
        <f t="shared" si="41"/>
        <v>3.5087719298245723E-2</v>
      </c>
      <c r="EI23" s="54">
        <f t="shared" si="42"/>
        <v>0.64285714285714279</v>
      </c>
      <c r="EJ23" s="54">
        <f t="shared" si="43"/>
        <v>6.076879592990414E-3</v>
      </c>
      <c r="EK23" s="54">
        <f t="shared" si="44"/>
        <v>-4.8694190752084254E-2</v>
      </c>
      <c r="EL23" s="54">
        <f t="shared" si="45"/>
        <v>-4.2531898924193179E-2</v>
      </c>
      <c r="EM23" s="54">
        <f t="shared" si="46"/>
        <v>0.36363636363636354</v>
      </c>
      <c r="EN23" s="54">
        <f t="shared" si="47"/>
        <v>3.5179549604382299E-2</v>
      </c>
      <c r="EO23" s="54">
        <f t="shared" si="48"/>
        <v>-2.0634746722180131E-3</v>
      </c>
      <c r="EP23" s="54">
        <f t="shared" si="49"/>
        <v>2.9381336643906408E-2</v>
      </c>
      <c r="EQ23" s="54">
        <f t="shared" si="50"/>
        <v>-0.15254237288135597</v>
      </c>
      <c r="ER23" s="54">
        <f t="shared" si="78"/>
        <v>0.52173913043478271</v>
      </c>
      <c r="ES23" s="54">
        <f t="shared" si="51"/>
        <v>2.6267734232336082E-2</v>
      </c>
      <c r="ET23" s="54">
        <f t="shared" si="52"/>
        <v>3.4868314000791045E-4</v>
      </c>
      <c r="EU23" s="54">
        <f t="shared" si="53"/>
        <v>3.6582179252677705E-3</v>
      </c>
      <c r="EV23" s="54">
        <f t="shared" si="54"/>
        <v>0.8666666666666667</v>
      </c>
      <c r="EW23" s="54">
        <f t="shared" si="55"/>
        <v>4.3979303857008434E-2</v>
      </c>
      <c r="EX23" s="54">
        <f t="shared" si="56"/>
        <v>1.191238631996927E-2</v>
      </c>
      <c r="EY23" s="54">
        <f t="shared" si="57"/>
        <v>1.7487437185929711E-2</v>
      </c>
      <c r="EZ23" s="54">
        <f t="shared" si="58"/>
        <v>4.0000000000000036E-2</v>
      </c>
      <c r="FA23" s="54">
        <f t="shared" si="59"/>
        <v>0.34285714285714275</v>
      </c>
      <c r="FB23" s="54">
        <f t="shared" si="60"/>
        <v>2.9564741308513609E-2</v>
      </c>
      <c r="FC23" s="54">
        <f t="shared" si="61"/>
        <v>-8.5281405400381427E-3</v>
      </c>
      <c r="FD23" s="54">
        <f t="shared" si="62"/>
        <v>1.6662327518875308E-2</v>
      </c>
      <c r="FE23" s="54">
        <f t="shared" si="63"/>
        <v>0.53571428571428581</v>
      </c>
      <c r="FF23" s="54">
        <f t="shared" si="64"/>
        <v>3.4354584365848151E-2</v>
      </c>
      <c r="FG23" s="54">
        <f t="shared" si="65"/>
        <v>3.3273056057865347E-3</v>
      </c>
      <c r="FH23" s="54">
        <f t="shared" si="66"/>
        <v>1.0865270644014213E-2</v>
      </c>
      <c r="FI23" s="54">
        <f t="shared" si="67"/>
        <v>-1.9230769230769273E-2</v>
      </c>
      <c r="FJ23" s="54">
        <f t="shared" si="68"/>
        <v>0.23404255319148937</v>
      </c>
      <c r="FK23" s="54">
        <f t="shared" si="69"/>
        <v>9.8245147567136426E-2</v>
      </c>
      <c r="FL23" s="54">
        <f t="shared" si="70"/>
        <v>-1.4296763306537175E-3</v>
      </c>
      <c r="FM23" s="54">
        <f t="shared" si="71"/>
        <v>5.8898847631241313E-3</v>
      </c>
      <c r="FN23" s="54">
        <f t="shared" si="72"/>
        <v>0.32558139534883712</v>
      </c>
      <c r="FO23" s="54">
        <f t="shared" si="73"/>
        <v>-7.1871937275400644E-3</v>
      </c>
      <c r="FP23" s="54">
        <f t="shared" si="74"/>
        <v>5.5151034532476828E-3</v>
      </c>
      <c r="FQ23" s="54">
        <f t="shared" si="75"/>
        <v>3.9085401602512171E-4</v>
      </c>
      <c r="FR23" s="54">
        <f t="shared" si="76"/>
        <v>-0.15686274509803921</v>
      </c>
      <c r="FS23" s="54">
        <f t="shared" si="77"/>
        <v>0.22413793103448265</v>
      </c>
      <c r="FT23" s="54">
        <f t="shared" si="15"/>
        <v>-1.9489165960537513E-2</v>
      </c>
      <c r="FU23" s="54">
        <f t="shared" si="13"/>
        <v>-2.1499319344693291E-2</v>
      </c>
    </row>
    <row r="24" spans="1:177" x14ac:dyDescent="0.25">
      <c r="A24" s="6" t="s">
        <v>19</v>
      </c>
      <c r="B24" s="18">
        <f>+[3]Total!B24</f>
        <v>1</v>
      </c>
      <c r="C24" s="18">
        <f>+[3]Total!C24</f>
        <v>1549</v>
      </c>
      <c r="D24" s="18">
        <f>+[3]Total!D24</f>
        <v>11819</v>
      </c>
      <c r="E24" s="18">
        <f>+[3]Total!E24</f>
        <v>1138</v>
      </c>
      <c r="F24" s="18">
        <f>+[3]Total!F24</f>
        <v>0</v>
      </c>
      <c r="G24" s="18">
        <f>+[3]Total!G24</f>
        <v>1985</v>
      </c>
      <c r="H24" s="18">
        <f>+[3]Total!H24</f>
        <v>15734</v>
      </c>
      <c r="I24" s="18">
        <f>+[3]Total!I24</f>
        <v>1267</v>
      </c>
      <c r="J24" s="18">
        <f>+[3]Total!J24</f>
        <v>21</v>
      </c>
      <c r="K24" s="18">
        <f>+[3]Total!K24</f>
        <v>1</v>
      </c>
      <c r="L24" s="18">
        <f>+[3]Total!L24</f>
        <v>1578</v>
      </c>
      <c r="M24" s="18">
        <f>+[3]Total!M24</f>
        <v>11698</v>
      </c>
      <c r="N24" s="18">
        <f>+[3]Total!N24</f>
        <v>1066</v>
      </c>
      <c r="O24" s="18">
        <f>+[3]Total!O24</f>
        <v>1</v>
      </c>
      <c r="P24" s="18">
        <f>+[3]Total!P24</f>
        <v>1941</v>
      </c>
      <c r="Q24" s="18">
        <f>+[3]Total!Q24</f>
        <v>15643</v>
      </c>
      <c r="R24" s="18">
        <f>+[3]Total!R24</f>
        <v>1268</v>
      </c>
      <c r="S24" s="18">
        <f>+[3]Total!S24</f>
        <v>18</v>
      </c>
      <c r="T24" s="18">
        <f>+[3]Total!T24</f>
        <v>2</v>
      </c>
      <c r="U24" s="18">
        <f>+[3]Total!U24</f>
        <v>1656</v>
      </c>
      <c r="V24" s="18">
        <f>+[3]Total!V24</f>
        <v>11893</v>
      </c>
      <c r="W24" s="18">
        <f>+[3]Total!W24</f>
        <v>1120</v>
      </c>
      <c r="X24" s="18">
        <f>+[3]Total!X24</f>
        <v>3</v>
      </c>
      <c r="Y24" s="18">
        <f>+[3]Total!Y24</f>
        <v>2054</v>
      </c>
      <c r="Z24" s="18">
        <f>+[3]Total!Z24</f>
        <v>15933</v>
      </c>
      <c r="AA24" s="18">
        <f>+[3]Total!AA24</f>
        <v>1295</v>
      </c>
      <c r="AB24" s="18">
        <f>+[3]Total!AB24</f>
        <v>18</v>
      </c>
      <c r="AC24" s="18">
        <f>+[3]Total!AC24</f>
        <v>3</v>
      </c>
      <c r="AD24" s="18">
        <f>+[3]Total!AD24</f>
        <v>1682</v>
      </c>
      <c r="AE24" s="18">
        <f>+[3]Total!AE24</f>
        <v>11893</v>
      </c>
      <c r="AF24" s="18">
        <f>+[3]Total!AF24</f>
        <v>1125</v>
      </c>
      <c r="AG24" s="18">
        <f>+[3]Total!AG24</f>
        <v>10</v>
      </c>
      <c r="AH24" s="18">
        <f>+[3]Total!AH24</f>
        <v>2122</v>
      </c>
      <c r="AI24" s="18">
        <f>+[3]Total!AI24</f>
        <v>15724</v>
      </c>
      <c r="AJ24" s="18">
        <f>+[3]Total!AJ24</f>
        <v>1262</v>
      </c>
      <c r="AK24" s="18">
        <f>+[3]Total!AK24</f>
        <v>19</v>
      </c>
      <c r="AL24" s="18">
        <f>+[3]Total!AL24</f>
        <v>2</v>
      </c>
      <c r="AM24" s="18">
        <f>+[3]Total!AM24</f>
        <v>1709</v>
      </c>
      <c r="AN24" s="18">
        <f>+[3]Total!AN24</f>
        <v>11621</v>
      </c>
      <c r="AO24" s="18">
        <f>+[3]Total!AO24</f>
        <v>1138</v>
      </c>
      <c r="AP24" s="18">
        <f>+[3]Total!AP24</f>
        <v>12</v>
      </c>
      <c r="AQ24" s="18">
        <f>+[3]Total!AQ24</f>
        <v>2203</v>
      </c>
      <c r="AR24" s="18">
        <f>+[3]Total!AR24</f>
        <v>16143</v>
      </c>
      <c r="AS24" s="18">
        <f>+[3]Total!AS24</f>
        <v>1344</v>
      </c>
      <c r="AT24" s="18">
        <f>+[3]Total!AT24</f>
        <v>14</v>
      </c>
      <c r="AU24" s="18">
        <f>+[3]Total!AU24</f>
        <v>7</v>
      </c>
      <c r="AV24" s="18">
        <f>+[3]Total!AV24</f>
        <v>1773</v>
      </c>
      <c r="AW24" s="18">
        <f>+[3]Total!AW24</f>
        <v>11726</v>
      </c>
      <c r="AX24" s="18">
        <f>+[3]Total!AX24</f>
        <v>1141</v>
      </c>
      <c r="AY24" s="18">
        <f>+[3]Total!AY24</f>
        <v>20</v>
      </c>
      <c r="AZ24" s="18">
        <f>+[3]Total!AZ24</f>
        <v>2288</v>
      </c>
      <c r="BA24" s="18">
        <f>+[3]Total!BA24</f>
        <v>16333</v>
      </c>
      <c r="BB24" s="18">
        <f>+[3]Total!BB24</f>
        <v>1431</v>
      </c>
      <c r="BC24" s="18">
        <f>+[3]Total!BC24</f>
        <v>15</v>
      </c>
      <c r="BD24" s="18">
        <f>+[3]Total!BD24</f>
        <v>3</v>
      </c>
      <c r="BE24" s="18">
        <f>+[3]Total!BE24</f>
        <v>1815</v>
      </c>
      <c r="BF24" s="18">
        <f>+[3]Total!BF24</f>
        <v>11809</v>
      </c>
      <c r="BG24" s="18">
        <f>+[3]Total!BG24</f>
        <v>1173</v>
      </c>
      <c r="BH24" s="18">
        <f>+[3]Total!BH24</f>
        <v>23</v>
      </c>
      <c r="BI24" s="18">
        <f>+[3]Total!BI24</f>
        <v>2368</v>
      </c>
      <c r="BJ24" s="18">
        <f>+[3]Total!BJ24</f>
        <v>16340</v>
      </c>
      <c r="BK24" s="18">
        <f>+[3]Total!BK24</f>
        <v>1459</v>
      </c>
      <c r="BL24" s="18">
        <f>+[3]Total!BL24</f>
        <v>13</v>
      </c>
      <c r="BM24" s="18">
        <f>+[3]Total!BM24</f>
        <v>8</v>
      </c>
      <c r="BN24" s="18">
        <f>+[3]Total!BN24</f>
        <v>1979</v>
      </c>
      <c r="BO24" s="18">
        <f>+[3]Total!BO24</f>
        <v>11751</v>
      </c>
      <c r="BP24" s="18">
        <f>+[3]Total!BP24</f>
        <v>1198</v>
      </c>
      <c r="BQ24" s="18">
        <f>+[3]Total!BQ24</f>
        <v>29</v>
      </c>
      <c r="BR24" s="18">
        <f>+[3]Total!BR24</f>
        <v>2254</v>
      </c>
      <c r="BS24" s="18">
        <f>+[3]Total!BS24</f>
        <v>16419</v>
      </c>
      <c r="BT24" s="18">
        <f>+[3]Total!BT24</f>
        <v>1488</v>
      </c>
      <c r="BU24" s="18">
        <f>+[3]Total!BU24</f>
        <v>8</v>
      </c>
      <c r="BV24" s="18">
        <f>+[3]Total!BV24</f>
        <v>11</v>
      </c>
      <c r="BW24" s="18">
        <f>+[3]Total!BW24</f>
        <v>1975</v>
      </c>
      <c r="BX24" s="18">
        <f>+[3]Total!BX24</f>
        <v>11911</v>
      </c>
      <c r="BY24" s="18">
        <f>+[3]Total!BY24</f>
        <v>1240</v>
      </c>
      <c r="BZ24" s="18">
        <f>+[3]Total!BZ24</f>
        <v>30</v>
      </c>
      <c r="CA24" s="18">
        <f>+[3]Total!CA24</f>
        <v>2408</v>
      </c>
      <c r="CB24" s="18">
        <f>+[3]Total!CB24</f>
        <v>16428</v>
      </c>
      <c r="CC24" s="18">
        <f>+[3]Total!CC24</f>
        <v>1495</v>
      </c>
      <c r="CD24" s="18">
        <f>+[3]Total!CD24</f>
        <v>10</v>
      </c>
      <c r="CE24" s="18">
        <f>+[3]Total!CE24</f>
        <v>11</v>
      </c>
      <c r="CF24" s="18">
        <f>+[3]Total!CF24</f>
        <v>1957</v>
      </c>
      <c r="CG24" s="18">
        <f>+[3]Total!CG24</f>
        <v>12002</v>
      </c>
      <c r="CH24" s="18">
        <f>+[3]Total!CH24</f>
        <v>1267</v>
      </c>
      <c r="CI24" s="18">
        <f>+[3]Total!CI24</f>
        <v>28</v>
      </c>
      <c r="CJ24" s="18">
        <f>+[3]Total!CJ24</f>
        <v>2499</v>
      </c>
      <c r="CK24" s="18">
        <f>+[3]Total!CK24</f>
        <v>16635</v>
      </c>
      <c r="CL24" s="18">
        <f>+[3]Total!CL24</f>
        <v>1511</v>
      </c>
      <c r="CM24" s="18">
        <f>+[3]Total!CM24</f>
        <v>9</v>
      </c>
      <c r="CN24" s="18">
        <f>+[3]Total!CN24</f>
        <v>13</v>
      </c>
      <c r="CO24" s="18">
        <f>+[3]Total!CO24</f>
        <v>1996</v>
      </c>
      <c r="CP24" s="18">
        <f>+[3]Total!CP24</f>
        <v>11996</v>
      </c>
      <c r="CQ24" s="18">
        <f>+[3]Total!CQ24</f>
        <v>1253</v>
      </c>
      <c r="CR24" s="18">
        <f>+[3]Total!CR24</f>
        <v>39</v>
      </c>
      <c r="CS24" s="18">
        <f>+[3]Total!CS24</f>
        <v>2541</v>
      </c>
      <c r="CT24" s="18">
        <f>+[3]Total!CT24</f>
        <v>16701</v>
      </c>
      <c r="CU24" s="18">
        <f>+[3]Total!CU24</f>
        <v>1575</v>
      </c>
      <c r="CV24" s="18">
        <f>+[3]Total!CV24</f>
        <v>10</v>
      </c>
      <c r="CW24" s="18">
        <f>+[3]Total!CW24</f>
        <v>0</v>
      </c>
      <c r="CX24" s="18">
        <f>+[3]Total!CX24</f>
        <v>1816</v>
      </c>
      <c r="CY24" s="18">
        <f>+[3]Total!CY24</f>
        <v>12844</v>
      </c>
      <c r="CZ24" s="18">
        <f>+[3]Total!CZ24</f>
        <v>1363</v>
      </c>
      <c r="DA24" s="18">
        <f>+[3]Total!DA24</f>
        <v>0</v>
      </c>
      <c r="DB24" s="18">
        <f>+[3]Total!DB24</f>
        <v>2312</v>
      </c>
      <c r="DC24" s="18">
        <f>+[3]Total!DC24</f>
        <v>17321</v>
      </c>
      <c r="DD24" s="18">
        <f>+[3]Total!DD24</f>
        <v>1720</v>
      </c>
      <c r="DE24" s="18">
        <f>+[3]Total!DE24</f>
        <v>10</v>
      </c>
      <c r="DH24" s="54">
        <f t="shared" si="14"/>
        <v>0</v>
      </c>
      <c r="DI24" s="54">
        <f t="shared" si="16"/>
        <v>1.8721755971594645E-2</v>
      </c>
      <c r="DJ24" s="54">
        <f t="shared" si="17"/>
        <v>-1.0237752770962061E-2</v>
      </c>
      <c r="DK24" s="54">
        <f t="shared" si="18"/>
        <v>-6.3268892794376086E-2</v>
      </c>
      <c r="DL24" s="54" t="e">
        <f t="shared" si="19"/>
        <v>#DIV/0!</v>
      </c>
      <c r="DM24" s="54">
        <f t="shared" si="20"/>
        <v>-2.2166246851385352E-2</v>
      </c>
      <c r="DN24" s="54">
        <f t="shared" si="21"/>
        <v>-5.7836532350323822E-3</v>
      </c>
      <c r="DO24" s="54">
        <f t="shared" si="22"/>
        <v>7.8926598263606706E-4</v>
      </c>
      <c r="DP24" s="54">
        <f t="shared" si="23"/>
        <v>-0.1428571428571429</v>
      </c>
      <c r="DQ24" s="54">
        <f t="shared" si="24"/>
        <v>1</v>
      </c>
      <c r="DR24" s="54">
        <f t="shared" si="25"/>
        <v>4.9429657794676896E-2</v>
      </c>
      <c r="DS24" s="54">
        <f t="shared" si="26"/>
        <v>1.6669516156607944E-2</v>
      </c>
      <c r="DT24" s="54">
        <f t="shared" si="27"/>
        <v>5.065666041275807E-2</v>
      </c>
      <c r="DU24" s="54">
        <f t="shared" si="28"/>
        <v>2</v>
      </c>
      <c r="DV24" s="54">
        <f t="shared" si="29"/>
        <v>5.8217413704276133E-2</v>
      </c>
      <c r="DW24" s="54">
        <f t="shared" si="30"/>
        <v>1.853864348270795E-2</v>
      </c>
      <c r="DX24" s="54">
        <f t="shared" si="31"/>
        <v>2.1293375394321856E-2</v>
      </c>
      <c r="DY24" s="54">
        <f t="shared" si="32"/>
        <v>0</v>
      </c>
      <c r="DZ24" s="54">
        <f t="shared" si="33"/>
        <v>0.5</v>
      </c>
      <c r="EA24" s="54">
        <f t="shared" si="34"/>
        <v>1.5700483091787509E-2</v>
      </c>
      <c r="EB24" s="54">
        <f t="shared" si="35"/>
        <v>0</v>
      </c>
      <c r="EC24" s="54">
        <f t="shared" si="36"/>
        <v>4.4642857142858094E-3</v>
      </c>
      <c r="ED24" s="54">
        <f t="shared" si="37"/>
        <v>2.3333333333333335</v>
      </c>
      <c r="EE24" s="54">
        <f t="shared" si="38"/>
        <v>3.3106134371957197E-2</v>
      </c>
      <c r="EF24" s="54">
        <f t="shared" si="39"/>
        <v>-1.3117429234921207E-2</v>
      </c>
      <c r="EG24" s="54">
        <f t="shared" si="40"/>
        <v>-2.5482625482625476E-2</v>
      </c>
      <c r="EH24" s="54">
        <f t="shared" si="41"/>
        <v>5.555555555555558E-2</v>
      </c>
      <c r="EI24" s="54">
        <f t="shared" si="42"/>
        <v>-0.33333333333333337</v>
      </c>
      <c r="EJ24" s="54">
        <f t="shared" si="43"/>
        <v>1.6052318668252186E-2</v>
      </c>
      <c r="EK24" s="54">
        <f t="shared" si="44"/>
        <v>-2.2870596148995226E-2</v>
      </c>
      <c r="EL24" s="54">
        <f t="shared" si="45"/>
        <v>1.1555555555555541E-2</v>
      </c>
      <c r="EM24" s="54">
        <f t="shared" si="46"/>
        <v>0.19999999999999996</v>
      </c>
      <c r="EN24" s="54">
        <f t="shared" si="47"/>
        <v>3.8171536286522256E-2</v>
      </c>
      <c r="EO24" s="54">
        <f t="shared" si="48"/>
        <v>2.6647163571610344E-2</v>
      </c>
      <c r="EP24" s="54">
        <f t="shared" si="49"/>
        <v>6.4976228209191689E-2</v>
      </c>
      <c r="EQ24" s="54">
        <f t="shared" si="50"/>
        <v>-0.26315789473684215</v>
      </c>
      <c r="ER24" s="54">
        <f t="shared" si="78"/>
        <v>2.5</v>
      </c>
      <c r="ES24" s="54">
        <f t="shared" si="51"/>
        <v>3.7448800468109944E-2</v>
      </c>
      <c r="ET24" s="54">
        <f t="shared" si="52"/>
        <v>9.0353670080027815E-3</v>
      </c>
      <c r="EU24" s="54">
        <f t="shared" si="53"/>
        <v>2.6362038664322629E-3</v>
      </c>
      <c r="EV24" s="54">
        <f t="shared" si="54"/>
        <v>0.66666666666666674</v>
      </c>
      <c r="EW24" s="54">
        <f t="shared" si="55"/>
        <v>3.8583749432592018E-2</v>
      </c>
      <c r="EX24" s="54">
        <f t="shared" si="56"/>
        <v>1.1769807346837746E-2</v>
      </c>
      <c r="EY24" s="54">
        <f t="shared" si="57"/>
        <v>6.4732142857142794E-2</v>
      </c>
      <c r="EZ24" s="54">
        <f t="shared" si="58"/>
        <v>7.1428571428571397E-2</v>
      </c>
      <c r="FA24" s="54">
        <f t="shared" si="59"/>
        <v>-0.5714285714285714</v>
      </c>
      <c r="FB24" s="54">
        <f t="shared" si="60"/>
        <v>2.3688663282571909E-2</v>
      </c>
      <c r="FC24" s="54">
        <f t="shared" si="61"/>
        <v>7.0782875660924116E-3</v>
      </c>
      <c r="FD24" s="54">
        <f t="shared" si="62"/>
        <v>2.8045574057844025E-2</v>
      </c>
      <c r="FE24" s="54">
        <f t="shared" si="63"/>
        <v>0.14999999999999991</v>
      </c>
      <c r="FF24" s="54">
        <f t="shared" si="64"/>
        <v>3.4965034965035002E-2</v>
      </c>
      <c r="FG24" s="54">
        <f t="shared" si="65"/>
        <v>4.2858017510560842E-4</v>
      </c>
      <c r="FH24" s="54">
        <f t="shared" si="66"/>
        <v>1.9566736547868668E-2</v>
      </c>
      <c r="FI24" s="54">
        <f t="shared" si="67"/>
        <v>-0.1333333333333333</v>
      </c>
      <c r="FJ24" s="54">
        <f t="shared" si="68"/>
        <v>1.6666666666666665</v>
      </c>
      <c r="FK24" s="54">
        <f t="shared" si="69"/>
        <v>9.0358126721763021E-2</v>
      </c>
      <c r="FL24" s="54">
        <f t="shared" si="70"/>
        <v>-4.9115081717334697E-3</v>
      </c>
      <c r="FM24" s="54">
        <f t="shared" si="71"/>
        <v>2.1312872975277175E-2</v>
      </c>
      <c r="FN24" s="54">
        <f t="shared" si="72"/>
        <v>0.26086956521739135</v>
      </c>
      <c r="FO24" s="54">
        <f t="shared" si="73"/>
        <v>-4.8141891891891886E-2</v>
      </c>
      <c r="FP24" s="54">
        <f t="shared" si="74"/>
        <v>4.8347613219095198E-3</v>
      </c>
      <c r="FQ24" s="54">
        <f t="shared" si="75"/>
        <v>1.9876627827279059E-2</v>
      </c>
      <c r="FR24" s="54">
        <f t="shared" si="76"/>
        <v>-0.38461538461538458</v>
      </c>
      <c r="FS24" s="54">
        <f t="shared" si="77"/>
        <v>0.375</v>
      </c>
      <c r="FT24" s="54">
        <f t="shared" si="15"/>
        <v>-2.0212228398180931E-3</v>
      </c>
      <c r="FU24" s="54">
        <f t="shared" si="13"/>
        <v>1.3615862479788854E-2</v>
      </c>
    </row>
    <row r="25" spans="1:177" x14ac:dyDescent="0.25">
      <c r="A25" s="6" t="s">
        <v>20</v>
      </c>
      <c r="B25" s="18">
        <f>+[3]Total!B25</f>
        <v>0</v>
      </c>
      <c r="C25" s="18">
        <f>+[3]Total!C25</f>
        <v>739</v>
      </c>
      <c r="D25" s="18">
        <f>+[3]Total!D25</f>
        <v>5011</v>
      </c>
      <c r="E25" s="18">
        <f>+[3]Total!E25</f>
        <v>279</v>
      </c>
      <c r="F25" s="18">
        <f>+[3]Total!F25</f>
        <v>0</v>
      </c>
      <c r="G25" s="18">
        <f>+[3]Total!G25</f>
        <v>972</v>
      </c>
      <c r="H25" s="18">
        <f>+[3]Total!H25</f>
        <v>4774</v>
      </c>
      <c r="I25" s="18">
        <f>+[3]Total!I25</f>
        <v>344</v>
      </c>
      <c r="J25" s="18">
        <f>+[3]Total!J25</f>
        <v>2</v>
      </c>
      <c r="K25" s="18">
        <f>+[3]Total!K25</f>
        <v>0</v>
      </c>
      <c r="L25" s="18">
        <f>+[3]Total!L25</f>
        <v>746</v>
      </c>
      <c r="M25" s="18">
        <f>+[3]Total!M25</f>
        <v>5176</v>
      </c>
      <c r="N25" s="18">
        <f>+[3]Total!N25</f>
        <v>291</v>
      </c>
      <c r="O25" s="18">
        <f>+[3]Total!O25</f>
        <v>0</v>
      </c>
      <c r="P25" s="18">
        <f>+[3]Total!P25</f>
        <v>974</v>
      </c>
      <c r="Q25" s="18">
        <f>+[3]Total!Q25</f>
        <v>4819</v>
      </c>
      <c r="R25" s="18">
        <f>+[3]Total!R25</f>
        <v>331</v>
      </c>
      <c r="S25" s="18">
        <f>+[3]Total!S25</f>
        <v>2</v>
      </c>
      <c r="T25" s="18">
        <f>+[3]Total!T25</f>
        <v>0</v>
      </c>
      <c r="U25" s="18">
        <f>+[3]Total!U25</f>
        <v>781</v>
      </c>
      <c r="V25" s="18">
        <f>+[3]Total!V25</f>
        <v>5319</v>
      </c>
      <c r="W25" s="18">
        <f>+[3]Total!W25</f>
        <v>292</v>
      </c>
      <c r="X25" s="18">
        <f>+[3]Total!X25</f>
        <v>0</v>
      </c>
      <c r="Y25" s="18">
        <f>+[3]Total!Y25</f>
        <v>992</v>
      </c>
      <c r="Z25" s="18">
        <f>+[3]Total!Z25</f>
        <v>4946</v>
      </c>
      <c r="AA25" s="18">
        <f>+[3]Total!AA25</f>
        <v>359</v>
      </c>
      <c r="AB25" s="18">
        <f>+[3]Total!AB25</f>
        <v>3</v>
      </c>
      <c r="AC25" s="18">
        <f>+[3]Total!AC25</f>
        <v>1</v>
      </c>
      <c r="AD25" s="18">
        <f>+[3]Total!AD25</f>
        <v>786</v>
      </c>
      <c r="AE25" s="18">
        <f>+[3]Total!AE25</f>
        <v>5314</v>
      </c>
      <c r="AF25" s="18">
        <f>+[3]Total!AF25</f>
        <v>319</v>
      </c>
      <c r="AG25" s="18">
        <f>+[3]Total!AG25</f>
        <v>1</v>
      </c>
      <c r="AH25" s="18">
        <f>+[3]Total!AH25</f>
        <v>1003</v>
      </c>
      <c r="AI25" s="18">
        <f>+[3]Total!AI25</f>
        <v>4942</v>
      </c>
      <c r="AJ25" s="18">
        <f>+[3]Total!AJ25</f>
        <v>360</v>
      </c>
      <c r="AK25" s="18">
        <f>+[3]Total!AK25</f>
        <v>2</v>
      </c>
      <c r="AL25" s="18">
        <f>+[3]Total!AL25</f>
        <v>2</v>
      </c>
      <c r="AM25" s="18">
        <f>+[3]Total!AM25</f>
        <v>825</v>
      </c>
      <c r="AN25" s="18">
        <f>+[3]Total!AN25</f>
        <v>5284</v>
      </c>
      <c r="AO25" s="18">
        <f>+[3]Total!AO25</f>
        <v>324</v>
      </c>
      <c r="AP25" s="18">
        <f>+[3]Total!AP25</f>
        <v>1</v>
      </c>
      <c r="AQ25" s="18">
        <f>+[3]Total!AQ25</f>
        <v>996</v>
      </c>
      <c r="AR25" s="18">
        <f>+[3]Total!AR25</f>
        <v>5122</v>
      </c>
      <c r="AS25" s="18">
        <f>+[3]Total!AS25</f>
        <v>435</v>
      </c>
      <c r="AT25" s="18">
        <f>+[3]Total!AT25</f>
        <v>0</v>
      </c>
      <c r="AU25" s="18">
        <f>+[3]Total!AU25</f>
        <v>3</v>
      </c>
      <c r="AV25" s="18">
        <f>+[3]Total!AV25</f>
        <v>801</v>
      </c>
      <c r="AW25" s="18">
        <f>+[3]Total!AW25</f>
        <v>5250</v>
      </c>
      <c r="AX25" s="18">
        <f>+[3]Total!AX25</f>
        <v>316</v>
      </c>
      <c r="AY25" s="18">
        <f>+[3]Total!AY25</f>
        <v>2</v>
      </c>
      <c r="AZ25" s="18">
        <f>+[3]Total!AZ25</f>
        <v>1035</v>
      </c>
      <c r="BA25" s="18">
        <f>+[3]Total!BA25</f>
        <v>5187</v>
      </c>
      <c r="BB25" s="18">
        <f>+[3]Total!BB25</f>
        <v>451</v>
      </c>
      <c r="BC25" s="18">
        <f>+[3]Total!BC25</f>
        <v>0</v>
      </c>
      <c r="BD25" s="18">
        <f>+[3]Total!BD25</f>
        <v>2</v>
      </c>
      <c r="BE25" s="18">
        <f>+[3]Total!BE25</f>
        <v>838</v>
      </c>
      <c r="BF25" s="18">
        <f>+[3]Total!BF25</f>
        <v>5209</v>
      </c>
      <c r="BG25" s="18">
        <f>+[3]Total!BG25</f>
        <v>325</v>
      </c>
      <c r="BH25" s="18">
        <f>+[3]Total!BH25</f>
        <v>3</v>
      </c>
      <c r="BI25" s="18">
        <f>+[3]Total!BI25</f>
        <v>1033</v>
      </c>
      <c r="BJ25" s="18">
        <f>+[3]Total!BJ25</f>
        <v>5170</v>
      </c>
      <c r="BK25" s="18">
        <f>+[3]Total!BK25</f>
        <v>451</v>
      </c>
      <c r="BL25" s="18">
        <f>+[3]Total!BL25</f>
        <v>0</v>
      </c>
      <c r="BM25" s="18">
        <f>+[3]Total!BM25</f>
        <v>6</v>
      </c>
      <c r="BN25" s="18">
        <f>+[3]Total!BN25</f>
        <v>1005</v>
      </c>
      <c r="BO25" s="18">
        <f>+[3]Total!BO25</f>
        <v>5268</v>
      </c>
      <c r="BP25" s="18">
        <f>+[3]Total!BP25</f>
        <v>358</v>
      </c>
      <c r="BQ25" s="18">
        <f>+[3]Total!BQ25</f>
        <v>5</v>
      </c>
      <c r="BR25" s="18">
        <f>+[3]Total!BR25</f>
        <v>955</v>
      </c>
      <c r="BS25" s="18">
        <f>+[3]Total!BS25</f>
        <v>5330</v>
      </c>
      <c r="BT25" s="18">
        <f>+[3]Total!BT25</f>
        <v>474</v>
      </c>
      <c r="BU25" s="18">
        <f>+[3]Total!BU25</f>
        <v>0</v>
      </c>
      <c r="BV25" s="18">
        <f>+[3]Total!BV25</f>
        <v>6</v>
      </c>
      <c r="BW25" s="18">
        <f>+[3]Total!BW25</f>
        <v>969</v>
      </c>
      <c r="BX25" s="18">
        <f>+[3]Total!BX25</f>
        <v>5223</v>
      </c>
      <c r="BY25" s="18">
        <f>+[3]Total!BY25</f>
        <v>337</v>
      </c>
      <c r="BZ25" s="18">
        <f>+[3]Total!BZ25</f>
        <v>4</v>
      </c>
      <c r="CA25" s="18">
        <f>+[3]Total!CA25</f>
        <v>971</v>
      </c>
      <c r="CB25" s="18">
        <f>+[3]Total!CB25</f>
        <v>5246</v>
      </c>
      <c r="CC25" s="18">
        <f>+[3]Total!CC25</f>
        <v>448</v>
      </c>
      <c r="CD25" s="18">
        <f>+[3]Total!CD25</f>
        <v>0</v>
      </c>
      <c r="CE25" s="18">
        <f>+[3]Total!CE25</f>
        <v>6</v>
      </c>
      <c r="CF25" s="18">
        <f>+[3]Total!CF25</f>
        <v>980</v>
      </c>
      <c r="CG25" s="18">
        <f>+[3]Total!CG25</f>
        <v>5317</v>
      </c>
      <c r="CH25" s="18">
        <f>+[3]Total!CH25</f>
        <v>359</v>
      </c>
      <c r="CI25" s="18">
        <f>+[3]Total!CI25</f>
        <v>3</v>
      </c>
      <c r="CJ25" s="18">
        <f>+[3]Total!CJ25</f>
        <v>1032</v>
      </c>
      <c r="CK25" s="18">
        <f>+[3]Total!CK25</f>
        <v>5345</v>
      </c>
      <c r="CL25" s="18">
        <f>+[3]Total!CL25</f>
        <v>489</v>
      </c>
      <c r="CM25" s="18">
        <f>+[3]Total!CM25</f>
        <v>1</v>
      </c>
      <c r="CN25" s="18">
        <f>+[3]Total!CN25</f>
        <v>10</v>
      </c>
      <c r="CO25" s="18">
        <f>+[3]Total!CO25</f>
        <v>974</v>
      </c>
      <c r="CP25" s="18">
        <f>+[3]Total!CP25</f>
        <v>5325</v>
      </c>
      <c r="CQ25" s="18">
        <f>+[3]Total!CQ25</f>
        <v>362</v>
      </c>
      <c r="CR25" s="18">
        <f>+[3]Total!CR25</f>
        <v>5</v>
      </c>
      <c r="CS25" s="18">
        <f>+[3]Total!CS25</f>
        <v>1074</v>
      </c>
      <c r="CT25" s="18">
        <f>+[3]Total!CT25</f>
        <v>5467</v>
      </c>
      <c r="CU25" s="18">
        <f>+[3]Total!CU25</f>
        <v>502</v>
      </c>
      <c r="CV25" s="18">
        <f>+[3]Total!CV25</f>
        <v>2</v>
      </c>
      <c r="CW25" s="18">
        <f>+[3]Total!CW25</f>
        <v>0</v>
      </c>
      <c r="CX25" s="18">
        <f>+[3]Total!CX25</f>
        <v>886</v>
      </c>
      <c r="CY25" s="18">
        <f>+[3]Total!CY25</f>
        <v>5427</v>
      </c>
      <c r="CZ25" s="18">
        <f>+[3]Total!CZ25</f>
        <v>391</v>
      </c>
      <c r="DA25" s="18">
        <f>+[3]Total!DA25</f>
        <v>0</v>
      </c>
      <c r="DB25" s="18">
        <f>+[3]Total!DB25</f>
        <v>985</v>
      </c>
      <c r="DC25" s="18">
        <f>+[3]Total!DC25</f>
        <v>5498</v>
      </c>
      <c r="DD25" s="18">
        <f>+[3]Total!DD25</f>
        <v>535</v>
      </c>
      <c r="DE25" s="18">
        <f>+[3]Total!DE25</f>
        <v>1</v>
      </c>
      <c r="DH25" s="54" t="e">
        <f t="shared" si="14"/>
        <v>#DIV/0!</v>
      </c>
      <c r="DI25" s="54">
        <f t="shared" si="16"/>
        <v>9.4722598105547728E-3</v>
      </c>
      <c r="DJ25" s="54">
        <f t="shared" si="17"/>
        <v>3.2927559369387405E-2</v>
      </c>
      <c r="DK25" s="54">
        <f t="shared" si="18"/>
        <v>4.3010752688172005E-2</v>
      </c>
      <c r="DL25" s="54" t="e">
        <f t="shared" si="19"/>
        <v>#DIV/0!</v>
      </c>
      <c r="DM25" s="54">
        <f t="shared" si="20"/>
        <v>2.057613168724215E-3</v>
      </c>
      <c r="DN25" s="54">
        <f t="shared" si="21"/>
        <v>9.4260578131546424E-3</v>
      </c>
      <c r="DO25" s="54">
        <f t="shared" si="22"/>
        <v>-3.7790697674418561E-2</v>
      </c>
      <c r="DP25" s="54">
        <f t="shared" si="23"/>
        <v>0</v>
      </c>
      <c r="DQ25" s="54" t="e">
        <f t="shared" si="24"/>
        <v>#DIV/0!</v>
      </c>
      <c r="DR25" s="54">
        <f t="shared" si="25"/>
        <v>4.6916890080428875E-2</v>
      </c>
      <c r="DS25" s="54">
        <f t="shared" si="26"/>
        <v>2.7627511591962861E-2</v>
      </c>
      <c r="DT25" s="54">
        <f t="shared" si="27"/>
        <v>3.4364261168384758E-3</v>
      </c>
      <c r="DU25" s="54" t="e">
        <f t="shared" si="28"/>
        <v>#DIV/0!</v>
      </c>
      <c r="DV25" s="54">
        <f t="shared" si="29"/>
        <v>1.848049281314168E-2</v>
      </c>
      <c r="DW25" s="54">
        <f t="shared" si="30"/>
        <v>2.6354015355882998E-2</v>
      </c>
      <c r="DX25" s="54">
        <f t="shared" si="31"/>
        <v>8.4592145015105702E-2</v>
      </c>
      <c r="DY25" s="54">
        <f t="shared" si="32"/>
        <v>0.5</v>
      </c>
      <c r="DZ25" s="54" t="e">
        <f t="shared" si="33"/>
        <v>#DIV/0!</v>
      </c>
      <c r="EA25" s="54">
        <f t="shared" si="34"/>
        <v>6.4020486555698142E-3</v>
      </c>
      <c r="EB25" s="54">
        <f t="shared" si="35"/>
        <v>-9.4002632073697523E-4</v>
      </c>
      <c r="EC25" s="54">
        <f t="shared" si="36"/>
        <v>9.2465753424657571E-2</v>
      </c>
      <c r="ED25" s="54" t="e">
        <f t="shared" si="37"/>
        <v>#DIV/0!</v>
      </c>
      <c r="EE25" s="54">
        <f t="shared" si="38"/>
        <v>1.1088709677419262E-2</v>
      </c>
      <c r="EF25" s="54">
        <f t="shared" si="39"/>
        <v>-8.0873433077233159E-4</v>
      </c>
      <c r="EG25" s="54">
        <f t="shared" si="40"/>
        <v>2.7855153203342198E-3</v>
      </c>
      <c r="EH25" s="54">
        <f t="shared" si="41"/>
        <v>-0.33333333333333337</v>
      </c>
      <c r="EI25" s="54">
        <f t="shared" si="42"/>
        <v>1</v>
      </c>
      <c r="EJ25" s="54">
        <f t="shared" si="43"/>
        <v>4.961832061068705E-2</v>
      </c>
      <c r="EK25" s="54">
        <f t="shared" si="44"/>
        <v>-5.6454648099359961E-3</v>
      </c>
      <c r="EL25" s="54">
        <f t="shared" si="45"/>
        <v>1.5673981191222541E-2</v>
      </c>
      <c r="EM25" s="54">
        <f t="shared" si="46"/>
        <v>0</v>
      </c>
      <c r="EN25" s="54">
        <f t="shared" si="47"/>
        <v>-6.9790628115653508E-3</v>
      </c>
      <c r="EO25" s="54">
        <f t="shared" si="48"/>
        <v>3.6422501011736053E-2</v>
      </c>
      <c r="EP25" s="54">
        <f t="shared" si="49"/>
        <v>0.20833333333333326</v>
      </c>
      <c r="EQ25" s="54">
        <f t="shared" si="50"/>
        <v>-1</v>
      </c>
      <c r="ER25" s="54">
        <f t="shared" si="78"/>
        <v>0.5</v>
      </c>
      <c r="ES25" s="54">
        <f t="shared" si="51"/>
        <v>-2.9090909090909056E-2</v>
      </c>
      <c r="ET25" s="54">
        <f t="shared" si="52"/>
        <v>-6.4345193035578729E-3</v>
      </c>
      <c r="EU25" s="54">
        <f t="shared" si="53"/>
        <v>-2.4691358024691357E-2</v>
      </c>
      <c r="EV25" s="54">
        <f t="shared" si="54"/>
        <v>1</v>
      </c>
      <c r="EW25" s="54">
        <f t="shared" si="55"/>
        <v>3.9156626506024139E-2</v>
      </c>
      <c r="EX25" s="54">
        <f t="shared" si="56"/>
        <v>1.2690355329949332E-2</v>
      </c>
      <c r="EY25" s="54">
        <f t="shared" si="57"/>
        <v>3.6781609195402298E-2</v>
      </c>
      <c r="EZ25" s="54" t="e">
        <f t="shared" si="58"/>
        <v>#DIV/0!</v>
      </c>
      <c r="FA25" s="54">
        <f t="shared" si="59"/>
        <v>-0.33333333333333337</v>
      </c>
      <c r="FB25" s="54">
        <f t="shared" si="60"/>
        <v>4.6192259675405634E-2</v>
      </c>
      <c r="FC25" s="54">
        <f t="shared" si="61"/>
        <v>-7.8095238095238217E-3</v>
      </c>
      <c r="FD25" s="54">
        <f t="shared" si="62"/>
        <v>2.8481012658227778E-2</v>
      </c>
      <c r="FE25" s="54">
        <f t="shared" si="63"/>
        <v>0.5</v>
      </c>
      <c r="FF25" s="54">
        <f t="shared" si="64"/>
        <v>-1.9323671497584183E-3</v>
      </c>
      <c r="FG25" s="54">
        <f t="shared" si="65"/>
        <v>-3.2774243300559558E-3</v>
      </c>
      <c r="FH25" s="54">
        <f t="shared" si="66"/>
        <v>0</v>
      </c>
      <c r="FI25" s="54" t="e">
        <f t="shared" si="67"/>
        <v>#DIV/0!</v>
      </c>
      <c r="FJ25" s="54">
        <f t="shared" si="68"/>
        <v>2</v>
      </c>
      <c r="FK25" s="54">
        <f t="shared" si="69"/>
        <v>0.19928400954653935</v>
      </c>
      <c r="FL25" s="54">
        <f t="shared" si="70"/>
        <v>1.1326550201574248E-2</v>
      </c>
      <c r="FM25" s="54">
        <f t="shared" si="71"/>
        <v>0.10153846153846158</v>
      </c>
      <c r="FN25" s="54">
        <f t="shared" si="72"/>
        <v>0.66666666666666674</v>
      </c>
      <c r="FO25" s="54">
        <f t="shared" si="73"/>
        <v>-7.5508228460793858E-2</v>
      </c>
      <c r="FP25" s="54">
        <f t="shared" si="74"/>
        <v>3.0947775628626717E-2</v>
      </c>
      <c r="FQ25" s="54">
        <f t="shared" si="75"/>
        <v>5.0997782705099803E-2</v>
      </c>
      <c r="FR25" s="54" t="e">
        <f t="shared" si="76"/>
        <v>#DIV/0!</v>
      </c>
      <c r="FS25" s="54">
        <f t="shared" si="77"/>
        <v>0</v>
      </c>
      <c r="FT25" s="54">
        <f t="shared" si="15"/>
        <v>-3.5820895522388096E-2</v>
      </c>
      <c r="FU25" s="54">
        <f t="shared" si="13"/>
        <v>-8.5421412300683564E-3</v>
      </c>
    </row>
    <row r="26" spans="1:177" x14ac:dyDescent="0.25">
      <c r="A26" s="6" t="s">
        <v>21</v>
      </c>
      <c r="B26" s="18">
        <f>+[3]Total!B26</f>
        <v>6</v>
      </c>
      <c r="C26" s="18">
        <f>+[3]Total!C26</f>
        <v>5772</v>
      </c>
      <c r="D26" s="18">
        <f>+[3]Total!D26</f>
        <v>30992</v>
      </c>
      <c r="E26" s="18">
        <f>+[3]Total!E26</f>
        <v>3056</v>
      </c>
      <c r="F26" s="18">
        <f>+[3]Total!F26</f>
        <v>5</v>
      </c>
      <c r="G26" s="18">
        <f>+[3]Total!G26</f>
        <v>6423</v>
      </c>
      <c r="H26" s="18">
        <f>+[3]Total!H26</f>
        <v>35247</v>
      </c>
      <c r="I26" s="18">
        <f>+[3]Total!I26</f>
        <v>3278</v>
      </c>
      <c r="J26" s="18">
        <f>+[3]Total!J26</f>
        <v>29</v>
      </c>
      <c r="K26" s="18">
        <f>+[3]Total!K26</f>
        <v>7</v>
      </c>
      <c r="L26" s="18">
        <f>+[3]Total!L26</f>
        <v>5608</v>
      </c>
      <c r="M26" s="18">
        <f>+[3]Total!M26</f>
        <v>29596</v>
      </c>
      <c r="N26" s="18">
        <f>+[3]Total!N26</f>
        <v>2973</v>
      </c>
      <c r="O26" s="18">
        <f>+[3]Total!O26</f>
        <v>8</v>
      </c>
      <c r="P26" s="18">
        <f>+[3]Total!P26</f>
        <v>6220</v>
      </c>
      <c r="Q26" s="18">
        <f>+[3]Total!Q26</f>
        <v>34110</v>
      </c>
      <c r="R26" s="18">
        <f>+[3]Total!R26</f>
        <v>3357</v>
      </c>
      <c r="S26" s="18">
        <f>+[3]Total!S26</f>
        <v>22</v>
      </c>
      <c r="T26" s="18">
        <f>+[3]Total!T26</f>
        <v>9</v>
      </c>
      <c r="U26" s="18">
        <f>+[3]Total!U26</f>
        <v>5692</v>
      </c>
      <c r="V26" s="18">
        <f>+[3]Total!V26</f>
        <v>29790</v>
      </c>
      <c r="W26" s="18">
        <f>+[3]Total!W26</f>
        <v>3104</v>
      </c>
      <c r="X26" s="18">
        <f>+[3]Total!X26</f>
        <v>13</v>
      </c>
      <c r="Y26" s="18">
        <f>+[3]Total!Y26</f>
        <v>6217</v>
      </c>
      <c r="Z26" s="18">
        <f>+[3]Total!Z26</f>
        <v>34490</v>
      </c>
      <c r="AA26" s="18">
        <f>+[3]Total!AA26</f>
        <v>3463</v>
      </c>
      <c r="AB26" s="18">
        <f>+[3]Total!AB26</f>
        <v>22</v>
      </c>
      <c r="AC26" s="18">
        <f>+[3]Total!AC26</f>
        <v>11</v>
      </c>
      <c r="AD26" s="18">
        <f>+[3]Total!AD26</f>
        <v>5798</v>
      </c>
      <c r="AE26" s="18">
        <f>+[3]Total!AE26</f>
        <v>30538</v>
      </c>
      <c r="AF26" s="18">
        <f>+[3]Total!AF26</f>
        <v>3160</v>
      </c>
      <c r="AG26" s="18">
        <f>+[3]Total!AG26</f>
        <v>19</v>
      </c>
      <c r="AH26" s="18">
        <f>+[3]Total!AH26</f>
        <v>6319</v>
      </c>
      <c r="AI26" s="18">
        <f>+[3]Total!AI26</f>
        <v>34928</v>
      </c>
      <c r="AJ26" s="18">
        <f>+[3]Total!AJ26</f>
        <v>3473</v>
      </c>
      <c r="AK26" s="18">
        <f>+[3]Total!AK26</f>
        <v>24</v>
      </c>
      <c r="AL26" s="18">
        <f>+[3]Total!AL26</f>
        <v>20</v>
      </c>
      <c r="AM26" s="18">
        <f>+[3]Total!AM26</f>
        <v>5658</v>
      </c>
      <c r="AN26" s="18">
        <f>+[3]Total!AN26</f>
        <v>28395</v>
      </c>
      <c r="AO26" s="18">
        <f>+[3]Total!AO26</f>
        <v>2968</v>
      </c>
      <c r="AP26" s="18">
        <f>+[3]Total!AP26</f>
        <v>20</v>
      </c>
      <c r="AQ26" s="18">
        <f>+[3]Total!AQ26</f>
        <v>6368</v>
      </c>
      <c r="AR26" s="18">
        <f>+[3]Total!AR26</f>
        <v>33595</v>
      </c>
      <c r="AS26" s="18">
        <f>+[3]Total!AS26</f>
        <v>3397</v>
      </c>
      <c r="AT26" s="18">
        <f>+[3]Total!AT26</f>
        <v>20</v>
      </c>
      <c r="AU26" s="18">
        <f>+[3]Total!AU26</f>
        <v>26</v>
      </c>
      <c r="AV26" s="18">
        <f>+[3]Total!AV26</f>
        <v>5752</v>
      </c>
      <c r="AW26" s="18">
        <f>+[3]Total!AW26</f>
        <v>28176</v>
      </c>
      <c r="AX26" s="18">
        <f>+[3]Total!AX26</f>
        <v>2963</v>
      </c>
      <c r="AY26" s="18">
        <f>+[3]Total!AY26</f>
        <v>33</v>
      </c>
      <c r="AZ26" s="18">
        <f>+[3]Total!AZ26</f>
        <v>6448</v>
      </c>
      <c r="BA26" s="18">
        <f>+[3]Total!BA26</f>
        <v>33504</v>
      </c>
      <c r="BB26" s="18">
        <f>+[3]Total!BB26</f>
        <v>3438</v>
      </c>
      <c r="BC26" s="18">
        <f>+[3]Total!BC26</f>
        <v>18</v>
      </c>
      <c r="BD26" s="18">
        <f>+[3]Total!BD26</f>
        <v>30</v>
      </c>
      <c r="BE26" s="18">
        <f>+[3]Total!BE26</f>
        <v>5803</v>
      </c>
      <c r="BF26" s="18">
        <f>+[3]Total!BF26</f>
        <v>28350</v>
      </c>
      <c r="BG26" s="18">
        <f>+[3]Total!BG26</f>
        <v>3046</v>
      </c>
      <c r="BH26" s="18">
        <f>+[3]Total!BH26</f>
        <v>39</v>
      </c>
      <c r="BI26" s="18">
        <f>+[3]Total!BI26</f>
        <v>6480</v>
      </c>
      <c r="BJ26" s="18">
        <f>+[3]Total!BJ26</f>
        <v>33585</v>
      </c>
      <c r="BK26" s="18">
        <f>+[3]Total!BK26</f>
        <v>3483</v>
      </c>
      <c r="BL26" s="18">
        <f>+[3]Total!BL26</f>
        <v>23</v>
      </c>
      <c r="BM26" s="18">
        <f>+[3]Total!BM26</f>
        <v>34</v>
      </c>
      <c r="BN26" s="18">
        <f>+[3]Total!BN26</f>
        <v>6319</v>
      </c>
      <c r="BO26" s="18">
        <f>+[3]Total!BO26</f>
        <v>28040</v>
      </c>
      <c r="BP26" s="18">
        <f>+[3]Total!BP26</f>
        <v>3030</v>
      </c>
      <c r="BQ26" s="18">
        <f>+[3]Total!BQ26</f>
        <v>38</v>
      </c>
      <c r="BR26" s="18">
        <f>+[3]Total!BR26</f>
        <v>6002</v>
      </c>
      <c r="BS26" s="18">
        <f>+[3]Total!BS26</f>
        <v>33448</v>
      </c>
      <c r="BT26" s="18">
        <f>+[3]Total!BT26</f>
        <v>3438</v>
      </c>
      <c r="BU26" s="18">
        <f>+[3]Total!BU26</f>
        <v>21</v>
      </c>
      <c r="BV26" s="18">
        <f>+[3]Total!BV26</f>
        <v>37</v>
      </c>
      <c r="BW26" s="18">
        <f>+[3]Total!BW26</f>
        <v>6225</v>
      </c>
      <c r="BX26" s="18">
        <f>+[3]Total!BX26</f>
        <v>28044</v>
      </c>
      <c r="BY26" s="18">
        <f>+[3]Total!BY26</f>
        <v>3087</v>
      </c>
      <c r="BZ26" s="18">
        <f>+[3]Total!BZ26</f>
        <v>49</v>
      </c>
      <c r="CA26" s="18">
        <f>+[3]Total!CA26</f>
        <v>6182</v>
      </c>
      <c r="CB26" s="18">
        <f>+[3]Total!CB26</f>
        <v>33430</v>
      </c>
      <c r="CC26" s="18">
        <f>+[3]Total!CC26</f>
        <v>3440</v>
      </c>
      <c r="CD26" s="18">
        <f>+[3]Total!CD26</f>
        <v>19</v>
      </c>
      <c r="CE26" s="18">
        <f>+[3]Total!CE26</f>
        <v>47</v>
      </c>
      <c r="CF26" s="18">
        <f>+[3]Total!CF26</f>
        <v>6292</v>
      </c>
      <c r="CG26" s="18">
        <f>+[3]Total!CG26</f>
        <v>28483</v>
      </c>
      <c r="CH26" s="18">
        <f>+[3]Total!CH26</f>
        <v>3086</v>
      </c>
      <c r="CI26" s="18">
        <f>+[3]Total!CI26</f>
        <v>53</v>
      </c>
      <c r="CJ26" s="18">
        <f>+[3]Total!CJ26</f>
        <v>6444</v>
      </c>
      <c r="CK26" s="18">
        <f>+[3]Total!CK26</f>
        <v>34167</v>
      </c>
      <c r="CL26" s="18">
        <f>+[3]Total!CL26</f>
        <v>3493</v>
      </c>
      <c r="CM26" s="18">
        <f>+[3]Total!CM26</f>
        <v>21</v>
      </c>
      <c r="CN26" s="18">
        <f>+[3]Total!CN26</f>
        <v>60</v>
      </c>
      <c r="CO26" s="18">
        <f>+[3]Total!CO26</f>
        <v>6193</v>
      </c>
      <c r="CP26" s="18">
        <f>+[3]Total!CP26</f>
        <v>28695</v>
      </c>
      <c r="CQ26" s="18">
        <f>+[3]Total!CQ26</f>
        <v>3089</v>
      </c>
      <c r="CR26" s="18">
        <f>+[3]Total!CR26</f>
        <v>64</v>
      </c>
      <c r="CS26" s="18">
        <f>+[3]Total!CS26</f>
        <v>6639</v>
      </c>
      <c r="CT26" s="18">
        <f>+[3]Total!CT26</f>
        <v>34394</v>
      </c>
      <c r="CU26" s="18">
        <f>+[3]Total!CU26</f>
        <v>3526</v>
      </c>
      <c r="CV26" s="18">
        <f>+[3]Total!CV26</f>
        <v>17</v>
      </c>
      <c r="CW26" s="18">
        <f>+[3]Total!CW26</f>
        <v>0</v>
      </c>
      <c r="CX26" s="18">
        <f>+[3]Total!CX26</f>
        <v>5736</v>
      </c>
      <c r="CY26" s="18">
        <f>+[3]Total!CY26</f>
        <v>31711</v>
      </c>
      <c r="CZ26" s="18">
        <f>+[3]Total!CZ26</f>
        <v>3340</v>
      </c>
      <c r="DA26" s="18">
        <f>+[3]Total!DA26</f>
        <v>0</v>
      </c>
      <c r="DB26" s="18">
        <f>+[3]Total!DB26</f>
        <v>6148</v>
      </c>
      <c r="DC26" s="18">
        <f>+[3]Total!DC26</f>
        <v>36712</v>
      </c>
      <c r="DD26" s="18">
        <f>+[3]Total!DD26</f>
        <v>3796</v>
      </c>
      <c r="DE26" s="18">
        <f>+[3]Total!DE26</f>
        <v>21</v>
      </c>
      <c r="DH26" s="54">
        <f t="shared" si="14"/>
        <v>0.16666666666666674</v>
      </c>
      <c r="DI26" s="54">
        <f t="shared" si="16"/>
        <v>-2.8413028413028396E-2</v>
      </c>
      <c r="DJ26" s="54">
        <f t="shared" si="17"/>
        <v>-4.5043882292204462E-2</v>
      </c>
      <c r="DK26" s="54">
        <f t="shared" si="18"/>
        <v>-2.7159685863874294E-2</v>
      </c>
      <c r="DL26" s="54">
        <f t="shared" si="19"/>
        <v>0.60000000000000009</v>
      </c>
      <c r="DM26" s="54">
        <f t="shared" si="20"/>
        <v>-3.160516892417875E-2</v>
      </c>
      <c r="DN26" s="54">
        <f t="shared" si="21"/>
        <v>-3.2258064516129004E-2</v>
      </c>
      <c r="DO26" s="54">
        <f t="shared" si="22"/>
        <v>2.410006101281259E-2</v>
      </c>
      <c r="DP26" s="54">
        <f t="shared" si="23"/>
        <v>-0.24137931034482762</v>
      </c>
      <c r="DQ26" s="54">
        <f t="shared" si="24"/>
        <v>0.28571428571428581</v>
      </c>
      <c r="DR26" s="54">
        <f t="shared" si="25"/>
        <v>1.4978601997146956E-2</v>
      </c>
      <c r="DS26" s="54">
        <f t="shared" si="26"/>
        <v>6.5549398567374961E-3</v>
      </c>
      <c r="DT26" s="54">
        <f t="shared" si="27"/>
        <v>4.4063235788765587E-2</v>
      </c>
      <c r="DU26" s="54">
        <f t="shared" si="28"/>
        <v>0.625</v>
      </c>
      <c r="DV26" s="54">
        <f t="shared" si="29"/>
        <v>-4.823151125401548E-4</v>
      </c>
      <c r="DW26" s="54">
        <f t="shared" si="30"/>
        <v>1.1140428026971572E-2</v>
      </c>
      <c r="DX26" s="54">
        <f t="shared" si="31"/>
        <v>3.1575811736669568E-2</v>
      </c>
      <c r="DY26" s="54">
        <f t="shared" si="32"/>
        <v>0</v>
      </c>
      <c r="DZ26" s="54">
        <f t="shared" si="33"/>
        <v>0.22222222222222232</v>
      </c>
      <c r="EA26" s="54">
        <f t="shared" si="34"/>
        <v>1.8622628250175577E-2</v>
      </c>
      <c r="EB26" s="54">
        <f t="shared" si="35"/>
        <v>2.5109097012420367E-2</v>
      </c>
      <c r="EC26" s="54">
        <f t="shared" si="36"/>
        <v>1.8041237113401998E-2</v>
      </c>
      <c r="ED26" s="54">
        <f t="shared" si="37"/>
        <v>0.46153846153846145</v>
      </c>
      <c r="EE26" s="54">
        <f t="shared" si="38"/>
        <v>1.6406626990509876E-2</v>
      </c>
      <c r="EF26" s="54">
        <f t="shared" si="39"/>
        <v>1.2699333140040681E-2</v>
      </c>
      <c r="EG26" s="54">
        <f t="shared" si="40"/>
        <v>2.8876696505919508E-3</v>
      </c>
      <c r="EH26" s="54">
        <f t="shared" si="41"/>
        <v>9.0909090909090828E-2</v>
      </c>
      <c r="EI26" s="54">
        <f t="shared" si="42"/>
        <v>0.81818181818181812</v>
      </c>
      <c r="EJ26" s="54">
        <f t="shared" si="43"/>
        <v>-2.4146257330113885E-2</v>
      </c>
      <c r="EK26" s="54">
        <f t="shared" si="44"/>
        <v>-7.0174864103739631E-2</v>
      </c>
      <c r="EL26" s="54">
        <f t="shared" si="45"/>
        <v>-6.0759493670886067E-2</v>
      </c>
      <c r="EM26" s="54">
        <f t="shared" si="46"/>
        <v>5.2631578947368363E-2</v>
      </c>
      <c r="EN26" s="54">
        <f t="shared" si="47"/>
        <v>7.7543915176452316E-3</v>
      </c>
      <c r="EO26" s="54">
        <f t="shared" si="48"/>
        <v>-3.8164223545579468E-2</v>
      </c>
      <c r="EP26" s="54">
        <f t="shared" si="49"/>
        <v>-2.1883098186006311E-2</v>
      </c>
      <c r="EQ26" s="54">
        <f t="shared" si="50"/>
        <v>-0.16666666666666663</v>
      </c>
      <c r="ER26" s="54">
        <f t="shared" si="78"/>
        <v>0.30000000000000004</v>
      </c>
      <c r="ES26" s="54">
        <f t="shared" si="51"/>
        <v>1.6613644397313498E-2</v>
      </c>
      <c r="ET26" s="54">
        <f t="shared" si="52"/>
        <v>-7.7126254622292834E-3</v>
      </c>
      <c r="EU26" s="54">
        <f t="shared" si="53"/>
        <v>-1.6846361185983705E-3</v>
      </c>
      <c r="EV26" s="54">
        <f t="shared" si="54"/>
        <v>0.64999999999999991</v>
      </c>
      <c r="EW26" s="54">
        <f t="shared" si="55"/>
        <v>1.2562814070351758E-2</v>
      </c>
      <c r="EX26" s="54">
        <f t="shared" si="56"/>
        <v>-2.7087364191099583E-3</v>
      </c>
      <c r="EY26" s="54">
        <f t="shared" si="57"/>
        <v>1.2069473064468594E-2</v>
      </c>
      <c r="EZ26" s="54">
        <f t="shared" si="58"/>
        <v>-9.9999999999999978E-2</v>
      </c>
      <c r="FA26" s="54">
        <f t="shared" si="59"/>
        <v>0.15384615384615374</v>
      </c>
      <c r="FB26" s="54">
        <f t="shared" si="60"/>
        <v>8.8664812239220847E-3</v>
      </c>
      <c r="FC26" s="54">
        <f t="shared" si="61"/>
        <v>6.1754684838160046E-3</v>
      </c>
      <c r="FD26" s="54">
        <f t="shared" si="62"/>
        <v>2.8012149848126944E-2</v>
      </c>
      <c r="FE26" s="54">
        <f t="shared" si="63"/>
        <v>0.18181818181818188</v>
      </c>
      <c r="FF26" s="54">
        <f t="shared" si="64"/>
        <v>4.9627791563275903E-3</v>
      </c>
      <c r="FG26" s="54">
        <f t="shared" si="65"/>
        <v>2.4176217765043972E-3</v>
      </c>
      <c r="FH26" s="54">
        <f t="shared" si="66"/>
        <v>1.308900523560208E-2</v>
      </c>
      <c r="FI26" s="54">
        <f t="shared" si="67"/>
        <v>0.27777777777777768</v>
      </c>
      <c r="FJ26" s="54">
        <f t="shared" si="68"/>
        <v>0.1333333333333333</v>
      </c>
      <c r="FK26" s="54">
        <f t="shared" si="69"/>
        <v>8.8919524383939352E-2</v>
      </c>
      <c r="FL26" s="54">
        <f t="shared" si="70"/>
        <v>-1.0934744268077612E-2</v>
      </c>
      <c r="FM26" s="54">
        <f t="shared" si="71"/>
        <v>-5.2527905449770707E-3</v>
      </c>
      <c r="FN26" s="54">
        <f t="shared" si="72"/>
        <v>-2.5641025641025661E-2</v>
      </c>
      <c r="FO26" s="54">
        <f t="shared" si="73"/>
        <v>-7.3765432098765404E-2</v>
      </c>
      <c r="FP26" s="54">
        <f t="shared" si="74"/>
        <v>-4.0792020247134575E-3</v>
      </c>
      <c r="FQ26" s="54">
        <f t="shared" si="75"/>
        <v>-1.2919896640826822E-2</v>
      </c>
      <c r="FR26" s="54">
        <f t="shared" si="76"/>
        <v>-8.6956521739130488E-2</v>
      </c>
      <c r="FS26" s="54">
        <f t="shared" si="77"/>
        <v>8.8235294117646967E-2</v>
      </c>
      <c r="FT26" s="54">
        <f t="shared" si="15"/>
        <v>-1.4875771482829592E-2</v>
      </c>
      <c r="FU26" s="54">
        <f t="shared" si="13"/>
        <v>1.426533523538609E-4</v>
      </c>
    </row>
    <row r="27" spans="1:177" x14ac:dyDescent="0.25">
      <c r="A27" s="6" t="s">
        <v>22</v>
      </c>
      <c r="B27" s="18">
        <f>+[3]Total!B27</f>
        <v>0</v>
      </c>
      <c r="C27" s="18">
        <f>+[3]Total!C27</f>
        <v>327</v>
      </c>
      <c r="D27" s="18">
        <f>+[3]Total!D27</f>
        <v>1733</v>
      </c>
      <c r="E27" s="18">
        <f>+[3]Total!E27</f>
        <v>119</v>
      </c>
      <c r="F27" s="18">
        <f>+[3]Total!F27</f>
        <v>0</v>
      </c>
      <c r="G27" s="18">
        <f>+[3]Total!G27</f>
        <v>407</v>
      </c>
      <c r="H27" s="18">
        <f>+[3]Total!H27</f>
        <v>1585</v>
      </c>
      <c r="I27" s="18">
        <f>+[3]Total!I27</f>
        <v>113</v>
      </c>
      <c r="J27" s="18">
        <f>+[3]Total!J27</f>
        <v>0</v>
      </c>
      <c r="K27" s="18">
        <f>+[3]Total!K27</f>
        <v>0</v>
      </c>
      <c r="L27" s="18">
        <f>+[3]Total!L27</f>
        <v>352</v>
      </c>
      <c r="M27" s="18">
        <f>+[3]Total!M27</f>
        <v>1805</v>
      </c>
      <c r="N27" s="18">
        <f>+[3]Total!N27</f>
        <v>109</v>
      </c>
      <c r="O27" s="18">
        <f>+[3]Total!O27</f>
        <v>0</v>
      </c>
      <c r="P27" s="18">
        <f>+[3]Total!P27</f>
        <v>419</v>
      </c>
      <c r="Q27" s="18">
        <f>+[3]Total!Q27</f>
        <v>1696</v>
      </c>
      <c r="R27" s="18">
        <f>+[3]Total!R27</f>
        <v>120</v>
      </c>
      <c r="S27" s="18">
        <f>+[3]Total!S27</f>
        <v>0</v>
      </c>
      <c r="T27" s="18">
        <f>+[3]Total!T27</f>
        <v>0</v>
      </c>
      <c r="U27" s="18">
        <f>+[3]Total!U27</f>
        <v>372</v>
      </c>
      <c r="V27" s="18">
        <f>+[3]Total!V27</f>
        <v>1890</v>
      </c>
      <c r="W27" s="18">
        <f>+[3]Total!W27</f>
        <v>122</v>
      </c>
      <c r="X27" s="18">
        <f>+[3]Total!X27</f>
        <v>0</v>
      </c>
      <c r="Y27" s="18">
        <f>+[3]Total!Y27</f>
        <v>418</v>
      </c>
      <c r="Z27" s="18">
        <f>+[3]Total!Z27</f>
        <v>1710</v>
      </c>
      <c r="AA27" s="18">
        <f>+[3]Total!AA27</f>
        <v>127</v>
      </c>
      <c r="AB27" s="18">
        <f>+[3]Total!AB27</f>
        <v>0</v>
      </c>
      <c r="AC27" s="18">
        <f>+[3]Total!AC27</f>
        <v>0</v>
      </c>
      <c r="AD27" s="18">
        <f>+[3]Total!AD27</f>
        <v>349</v>
      </c>
      <c r="AE27" s="18">
        <f>+[3]Total!AE27</f>
        <v>1951</v>
      </c>
      <c r="AF27" s="18">
        <f>+[3]Total!AF27</f>
        <v>133</v>
      </c>
      <c r="AG27" s="18">
        <f>+[3]Total!AG27</f>
        <v>0</v>
      </c>
      <c r="AH27" s="18">
        <f>+[3]Total!AH27</f>
        <v>430</v>
      </c>
      <c r="AI27" s="18">
        <f>+[3]Total!AI27</f>
        <v>1786</v>
      </c>
      <c r="AJ27" s="18">
        <f>+[3]Total!AJ27</f>
        <v>138</v>
      </c>
      <c r="AK27" s="18">
        <f>+[3]Total!AK27</f>
        <v>1</v>
      </c>
      <c r="AL27" s="18">
        <f>+[3]Total!AL27</f>
        <v>0</v>
      </c>
      <c r="AM27" s="18">
        <f>+[3]Total!AM27</f>
        <v>356</v>
      </c>
      <c r="AN27" s="18">
        <f>+[3]Total!AN27</f>
        <v>1926</v>
      </c>
      <c r="AO27" s="18">
        <f>+[3]Total!AO27</f>
        <v>126</v>
      </c>
      <c r="AP27" s="18">
        <f>+[3]Total!AP27</f>
        <v>0</v>
      </c>
      <c r="AQ27" s="18">
        <f>+[3]Total!AQ27</f>
        <v>423</v>
      </c>
      <c r="AR27" s="18">
        <f>+[3]Total!AR27</f>
        <v>1823</v>
      </c>
      <c r="AS27" s="18">
        <f>+[3]Total!AS27</f>
        <v>133</v>
      </c>
      <c r="AT27" s="18">
        <f>+[3]Total!AT27</f>
        <v>1</v>
      </c>
      <c r="AU27" s="18">
        <f>+[3]Total!AU27</f>
        <v>0</v>
      </c>
      <c r="AV27" s="18">
        <f>+[3]Total!AV27</f>
        <v>374</v>
      </c>
      <c r="AW27" s="18">
        <f>+[3]Total!AW27</f>
        <v>2019</v>
      </c>
      <c r="AX27" s="18">
        <f>+[3]Total!AX27</f>
        <v>131</v>
      </c>
      <c r="AY27" s="18">
        <f>+[3]Total!AY27</f>
        <v>1</v>
      </c>
      <c r="AZ27" s="18">
        <f>+[3]Total!AZ27</f>
        <v>457</v>
      </c>
      <c r="BA27" s="18">
        <f>+[3]Total!BA27</f>
        <v>1903</v>
      </c>
      <c r="BB27" s="18">
        <f>+[3]Total!BB27</f>
        <v>163</v>
      </c>
      <c r="BC27" s="18">
        <f>+[3]Total!BC27</f>
        <v>3</v>
      </c>
      <c r="BD27" s="18">
        <f>+[3]Total!BD27</f>
        <v>0</v>
      </c>
      <c r="BE27" s="18">
        <f>+[3]Total!BE27</f>
        <v>392</v>
      </c>
      <c r="BF27" s="18">
        <f>+[3]Total!BF27</f>
        <v>2121</v>
      </c>
      <c r="BG27" s="18">
        <f>+[3]Total!BG27</f>
        <v>147</v>
      </c>
      <c r="BH27" s="18">
        <f>+[3]Total!BH27</f>
        <v>1</v>
      </c>
      <c r="BI27" s="18">
        <f>+[3]Total!BI27</f>
        <v>472</v>
      </c>
      <c r="BJ27" s="18">
        <f>+[3]Total!BJ27</f>
        <v>1997</v>
      </c>
      <c r="BK27" s="18">
        <f>+[3]Total!BK27</f>
        <v>154</v>
      </c>
      <c r="BL27" s="18">
        <f>+[3]Total!BL27</f>
        <v>0</v>
      </c>
      <c r="BM27" s="18">
        <f>+[3]Total!BM27</f>
        <v>0</v>
      </c>
      <c r="BN27" s="18">
        <f>+[3]Total!BN27</f>
        <v>452</v>
      </c>
      <c r="BO27" s="18">
        <f>+[3]Total!BO27</f>
        <v>2156</v>
      </c>
      <c r="BP27" s="18">
        <f>+[3]Total!BP27</f>
        <v>144</v>
      </c>
      <c r="BQ27" s="18">
        <f>+[3]Total!BQ27</f>
        <v>1</v>
      </c>
      <c r="BR27" s="18">
        <f>+[3]Total!BR27</f>
        <v>441</v>
      </c>
      <c r="BS27" s="18">
        <f>+[3]Total!BS27</f>
        <v>2018</v>
      </c>
      <c r="BT27" s="18">
        <f>+[3]Total!BT27</f>
        <v>182</v>
      </c>
      <c r="BU27" s="18">
        <f>+[3]Total!BU27</f>
        <v>1</v>
      </c>
      <c r="BV27" s="18">
        <f>+[3]Total!BV27</f>
        <v>0</v>
      </c>
      <c r="BW27" s="18">
        <f>+[3]Total!BW27</f>
        <v>450</v>
      </c>
      <c r="BX27" s="18">
        <f>+[3]Total!BX27</f>
        <v>2208</v>
      </c>
      <c r="BY27" s="18">
        <f>+[3]Total!BY27</f>
        <v>168</v>
      </c>
      <c r="BZ27" s="18">
        <f>+[3]Total!BZ27</f>
        <v>2</v>
      </c>
      <c r="CA27" s="18">
        <f>+[3]Total!CA27</f>
        <v>463</v>
      </c>
      <c r="CB27" s="18">
        <f>+[3]Total!CB27</f>
        <v>2013</v>
      </c>
      <c r="CC27" s="18">
        <f>+[3]Total!CC27</f>
        <v>179</v>
      </c>
      <c r="CD27" s="18">
        <f>+[3]Total!CD27</f>
        <v>0</v>
      </c>
      <c r="CE27" s="18">
        <f>+[3]Total!CE27</f>
        <v>0</v>
      </c>
      <c r="CF27" s="18">
        <f>+[3]Total!CF27</f>
        <v>439</v>
      </c>
      <c r="CG27" s="18">
        <f>+[3]Total!CG27</f>
        <v>2206</v>
      </c>
      <c r="CH27" s="18">
        <f>+[3]Total!CH27</f>
        <v>193</v>
      </c>
      <c r="CI27" s="18">
        <f>+[3]Total!CI27</f>
        <v>1</v>
      </c>
      <c r="CJ27" s="18">
        <f>+[3]Total!CJ27</f>
        <v>484</v>
      </c>
      <c r="CK27" s="18">
        <f>+[3]Total!CK27</f>
        <v>2060</v>
      </c>
      <c r="CL27" s="18">
        <f>+[3]Total!CL27</f>
        <v>194</v>
      </c>
      <c r="CM27" s="18">
        <f>+[3]Total!CM27</f>
        <v>0</v>
      </c>
      <c r="CN27" s="18">
        <f>+[3]Total!CN27</f>
        <v>1</v>
      </c>
      <c r="CO27" s="18">
        <f>+[3]Total!CO27</f>
        <v>439</v>
      </c>
      <c r="CP27" s="18">
        <f>+[3]Total!CP27</f>
        <v>2283</v>
      </c>
      <c r="CQ27" s="18">
        <f>+[3]Total!CQ27</f>
        <v>197</v>
      </c>
      <c r="CR27" s="18">
        <f>+[3]Total!CR27</f>
        <v>1</v>
      </c>
      <c r="CS27" s="18">
        <f>+[3]Total!CS27</f>
        <v>492</v>
      </c>
      <c r="CT27" s="18">
        <f>+[3]Total!CT27</f>
        <v>2130</v>
      </c>
      <c r="CU27" s="18">
        <f>+[3]Total!CU27</f>
        <v>222</v>
      </c>
      <c r="CV27" s="18">
        <f>+[3]Total!CV27</f>
        <v>1</v>
      </c>
      <c r="CW27" s="18">
        <f>+[3]Total!CW27</f>
        <v>0</v>
      </c>
      <c r="CX27" s="18">
        <f>+[3]Total!CX27</f>
        <v>417</v>
      </c>
      <c r="CY27" s="18">
        <f>+[3]Total!CY27</f>
        <v>2363</v>
      </c>
      <c r="CZ27" s="18">
        <f>+[3]Total!CZ27</f>
        <v>205</v>
      </c>
      <c r="DA27" s="18">
        <f>+[3]Total!DA27</f>
        <v>0</v>
      </c>
      <c r="DB27" s="18">
        <f>+[3]Total!DB27</f>
        <v>485</v>
      </c>
      <c r="DC27" s="18">
        <f>+[3]Total!DC27</f>
        <v>2188</v>
      </c>
      <c r="DD27" s="18">
        <f>+[3]Total!DD27</f>
        <v>229</v>
      </c>
      <c r="DE27" s="18">
        <f>+[3]Total!DE27</f>
        <v>0</v>
      </c>
      <c r="DH27" s="54" t="e">
        <f t="shared" si="14"/>
        <v>#DIV/0!</v>
      </c>
      <c r="DI27" s="54">
        <f t="shared" si="16"/>
        <v>7.6452599388379117E-2</v>
      </c>
      <c r="DJ27" s="54">
        <f t="shared" si="17"/>
        <v>4.1546451240623172E-2</v>
      </c>
      <c r="DK27" s="54">
        <f t="shared" si="18"/>
        <v>-8.4033613445378186E-2</v>
      </c>
      <c r="DL27" s="54" t="e">
        <f t="shared" si="19"/>
        <v>#DIV/0!</v>
      </c>
      <c r="DM27" s="54">
        <f t="shared" si="20"/>
        <v>2.9484029484029506E-2</v>
      </c>
      <c r="DN27" s="54">
        <f t="shared" si="21"/>
        <v>7.0031545741324974E-2</v>
      </c>
      <c r="DO27" s="54">
        <f t="shared" si="22"/>
        <v>6.1946902654867353E-2</v>
      </c>
      <c r="DP27" s="54" t="e">
        <f t="shared" si="23"/>
        <v>#DIV/0!</v>
      </c>
      <c r="DQ27" s="54" t="e">
        <f t="shared" si="24"/>
        <v>#DIV/0!</v>
      </c>
      <c r="DR27" s="54">
        <f t="shared" si="25"/>
        <v>5.6818181818181879E-2</v>
      </c>
      <c r="DS27" s="54">
        <f t="shared" si="26"/>
        <v>4.7091412742382266E-2</v>
      </c>
      <c r="DT27" s="54">
        <f t="shared" si="27"/>
        <v>0.11926605504587151</v>
      </c>
      <c r="DU27" s="54" t="e">
        <f t="shared" si="28"/>
        <v>#DIV/0!</v>
      </c>
      <c r="DV27" s="54">
        <f t="shared" si="29"/>
        <v>-2.3866348448687846E-3</v>
      </c>
      <c r="DW27" s="54">
        <f t="shared" si="30"/>
        <v>8.2547169811320042E-3</v>
      </c>
      <c r="DX27" s="54">
        <f t="shared" si="31"/>
        <v>5.8333333333333348E-2</v>
      </c>
      <c r="DY27" s="54" t="e">
        <f t="shared" si="32"/>
        <v>#DIV/0!</v>
      </c>
      <c r="DZ27" s="54" t="e">
        <f t="shared" si="33"/>
        <v>#DIV/0!</v>
      </c>
      <c r="EA27" s="54">
        <f t="shared" si="34"/>
        <v>-6.1827956989247257E-2</v>
      </c>
      <c r="EB27" s="54">
        <f t="shared" si="35"/>
        <v>3.2275132275132234E-2</v>
      </c>
      <c r="EC27" s="54">
        <f t="shared" si="36"/>
        <v>9.0163934426229497E-2</v>
      </c>
      <c r="ED27" s="54" t="e">
        <f t="shared" si="37"/>
        <v>#DIV/0!</v>
      </c>
      <c r="EE27" s="54">
        <f t="shared" si="38"/>
        <v>2.8708133971291794E-2</v>
      </c>
      <c r="EF27" s="54">
        <f t="shared" si="39"/>
        <v>4.4444444444444509E-2</v>
      </c>
      <c r="EG27" s="54">
        <f t="shared" si="40"/>
        <v>8.6614173228346525E-2</v>
      </c>
      <c r="EH27" s="54" t="e">
        <f t="shared" si="41"/>
        <v>#DIV/0!</v>
      </c>
      <c r="EI27" s="54" t="e">
        <f t="shared" si="42"/>
        <v>#DIV/0!</v>
      </c>
      <c r="EJ27" s="54">
        <f t="shared" si="43"/>
        <v>2.005730659025784E-2</v>
      </c>
      <c r="EK27" s="54">
        <f t="shared" si="44"/>
        <v>-1.2813941568426412E-2</v>
      </c>
      <c r="EL27" s="54">
        <f t="shared" si="45"/>
        <v>-5.2631578947368474E-2</v>
      </c>
      <c r="EM27" s="54" t="e">
        <f t="shared" si="46"/>
        <v>#DIV/0!</v>
      </c>
      <c r="EN27" s="54">
        <f t="shared" si="47"/>
        <v>-1.6279069767441867E-2</v>
      </c>
      <c r="EO27" s="54">
        <f t="shared" si="48"/>
        <v>2.0716685330347095E-2</v>
      </c>
      <c r="EP27" s="54">
        <f t="shared" si="49"/>
        <v>-3.6231884057971064E-2</v>
      </c>
      <c r="EQ27" s="54">
        <f t="shared" si="50"/>
        <v>0</v>
      </c>
      <c r="ER27" s="54" t="e">
        <f t="shared" si="78"/>
        <v>#DIV/0!</v>
      </c>
      <c r="ES27" s="54">
        <f t="shared" si="51"/>
        <v>5.0561797752809001E-2</v>
      </c>
      <c r="ET27" s="54">
        <f t="shared" si="52"/>
        <v>4.8286604361370777E-2</v>
      </c>
      <c r="EU27" s="54">
        <f t="shared" si="53"/>
        <v>3.9682539682539764E-2</v>
      </c>
      <c r="EV27" s="54" t="e">
        <f t="shared" si="54"/>
        <v>#DIV/0!</v>
      </c>
      <c r="EW27" s="54">
        <f t="shared" si="55"/>
        <v>8.0378250591016442E-2</v>
      </c>
      <c r="EX27" s="54">
        <f t="shared" si="56"/>
        <v>4.3883708173340752E-2</v>
      </c>
      <c r="EY27" s="54">
        <f t="shared" si="57"/>
        <v>0.22556390977443619</v>
      </c>
      <c r="EZ27" s="54">
        <f t="shared" si="58"/>
        <v>2</v>
      </c>
      <c r="FA27" s="54" t="e">
        <f t="shared" si="59"/>
        <v>#DIV/0!</v>
      </c>
      <c r="FB27" s="54">
        <f t="shared" si="60"/>
        <v>4.8128342245989275E-2</v>
      </c>
      <c r="FC27" s="54">
        <f t="shared" si="61"/>
        <v>5.0520059435364084E-2</v>
      </c>
      <c r="FD27" s="54">
        <f t="shared" si="62"/>
        <v>0.12213740458015265</v>
      </c>
      <c r="FE27" s="54">
        <f t="shared" si="63"/>
        <v>0</v>
      </c>
      <c r="FF27" s="54">
        <f t="shared" si="64"/>
        <v>3.2822757111597323E-2</v>
      </c>
      <c r="FG27" s="54">
        <f t="shared" si="65"/>
        <v>4.939569101418817E-2</v>
      </c>
      <c r="FH27" s="54">
        <f t="shared" si="66"/>
        <v>-5.5214723926380382E-2</v>
      </c>
      <c r="FI27" s="54">
        <f t="shared" si="67"/>
        <v>-1</v>
      </c>
      <c r="FJ27" s="54" t="e">
        <f t="shared" si="68"/>
        <v>#DIV/0!</v>
      </c>
      <c r="FK27" s="54">
        <f t="shared" si="69"/>
        <v>0.15306122448979598</v>
      </c>
      <c r="FL27" s="54">
        <f t="shared" si="70"/>
        <v>1.650165016501659E-2</v>
      </c>
      <c r="FM27" s="54">
        <f t="shared" si="71"/>
        <v>-2.0408163265306145E-2</v>
      </c>
      <c r="FN27" s="54">
        <f t="shared" si="72"/>
        <v>0</v>
      </c>
      <c r="FO27" s="54">
        <f t="shared" si="73"/>
        <v>-6.5677966101694962E-2</v>
      </c>
      <c r="FP27" s="54">
        <f t="shared" si="74"/>
        <v>1.0515773660490835E-2</v>
      </c>
      <c r="FQ27" s="54">
        <f t="shared" si="75"/>
        <v>0.18181818181818188</v>
      </c>
      <c r="FR27" s="54" t="e">
        <f t="shared" si="76"/>
        <v>#DIV/0!</v>
      </c>
      <c r="FS27" s="54" t="e">
        <f t="shared" si="77"/>
        <v>#DIV/0!</v>
      </c>
      <c r="FT27" s="54">
        <f t="shared" si="15"/>
        <v>-4.4247787610619538E-3</v>
      </c>
      <c r="FU27" s="54">
        <f t="shared" si="13"/>
        <v>2.4118738404452778E-2</v>
      </c>
    </row>
    <row r="28" spans="1:177" x14ac:dyDescent="0.25">
      <c r="A28" s="6" t="s">
        <v>23</v>
      </c>
      <c r="B28" s="18">
        <f>+[3]Total!B28</f>
        <v>0</v>
      </c>
      <c r="C28" s="18">
        <f>+[3]Total!C28</f>
        <v>667</v>
      </c>
      <c r="D28" s="18">
        <f>+[3]Total!D28</f>
        <v>3286</v>
      </c>
      <c r="E28" s="18">
        <f>+[3]Total!E28</f>
        <v>186</v>
      </c>
      <c r="F28" s="18">
        <f>+[3]Total!F28</f>
        <v>0</v>
      </c>
      <c r="G28" s="18">
        <f>+[3]Total!G28</f>
        <v>862</v>
      </c>
      <c r="H28" s="18">
        <f>+[3]Total!H28</f>
        <v>3371</v>
      </c>
      <c r="I28" s="18">
        <f>+[3]Total!I28</f>
        <v>132</v>
      </c>
      <c r="J28" s="18">
        <f>+[3]Total!J28</f>
        <v>1</v>
      </c>
      <c r="K28" s="18">
        <f>+[3]Total!K28</f>
        <v>0</v>
      </c>
      <c r="L28" s="18">
        <f>+[3]Total!L28</f>
        <v>668</v>
      </c>
      <c r="M28" s="18">
        <f>+[3]Total!M28</f>
        <v>3482</v>
      </c>
      <c r="N28" s="18">
        <f>+[3]Total!N28</f>
        <v>185</v>
      </c>
      <c r="O28" s="18">
        <f>+[3]Total!O28</f>
        <v>0</v>
      </c>
      <c r="P28" s="18">
        <f>+[3]Total!P28</f>
        <v>875</v>
      </c>
      <c r="Q28" s="18">
        <f>+[3]Total!Q28</f>
        <v>3468</v>
      </c>
      <c r="R28" s="18">
        <f>+[3]Total!R28</f>
        <v>148</v>
      </c>
      <c r="S28" s="18">
        <f>+[3]Total!S28</f>
        <v>1</v>
      </c>
      <c r="T28" s="18">
        <f>+[3]Total!T28</f>
        <v>0</v>
      </c>
      <c r="U28" s="18">
        <f>+[3]Total!U28</f>
        <v>684</v>
      </c>
      <c r="V28" s="18">
        <f>+[3]Total!V28</f>
        <v>3481</v>
      </c>
      <c r="W28" s="18">
        <f>+[3]Total!W28</f>
        <v>198</v>
      </c>
      <c r="X28" s="18">
        <f>+[3]Total!X28</f>
        <v>0</v>
      </c>
      <c r="Y28" s="18">
        <f>+[3]Total!Y28</f>
        <v>856</v>
      </c>
      <c r="Z28" s="18">
        <f>+[3]Total!Z28</f>
        <v>3552</v>
      </c>
      <c r="AA28" s="18">
        <f>+[3]Total!AA28</f>
        <v>145</v>
      </c>
      <c r="AB28" s="18">
        <f>+[3]Total!AB28</f>
        <v>2</v>
      </c>
      <c r="AC28" s="18">
        <f>+[3]Total!AC28</f>
        <v>0</v>
      </c>
      <c r="AD28" s="18">
        <f>+[3]Total!AD28</f>
        <v>704</v>
      </c>
      <c r="AE28" s="18">
        <f>+[3]Total!AE28</f>
        <v>3548</v>
      </c>
      <c r="AF28" s="18">
        <f>+[3]Total!AF28</f>
        <v>179</v>
      </c>
      <c r="AG28" s="18">
        <f>+[3]Total!AG28</f>
        <v>0</v>
      </c>
      <c r="AH28" s="18">
        <f>+[3]Total!AH28</f>
        <v>853</v>
      </c>
      <c r="AI28" s="18">
        <f>+[3]Total!AI28</f>
        <v>3543</v>
      </c>
      <c r="AJ28" s="18">
        <f>+[3]Total!AJ28</f>
        <v>143</v>
      </c>
      <c r="AK28" s="18">
        <f>+[3]Total!AK28</f>
        <v>2</v>
      </c>
      <c r="AL28" s="18">
        <f>+[3]Total!AL28</f>
        <v>1</v>
      </c>
      <c r="AM28" s="18">
        <f>+[3]Total!AM28</f>
        <v>716</v>
      </c>
      <c r="AN28" s="18">
        <f>+[3]Total!AN28</f>
        <v>3570</v>
      </c>
      <c r="AO28" s="18">
        <f>+[3]Total!AO28</f>
        <v>201</v>
      </c>
      <c r="AP28" s="18">
        <f>+[3]Total!AP28</f>
        <v>1</v>
      </c>
      <c r="AQ28" s="18">
        <f>+[3]Total!AQ28</f>
        <v>925</v>
      </c>
      <c r="AR28" s="18">
        <f>+[3]Total!AR28</f>
        <v>3713</v>
      </c>
      <c r="AS28" s="18">
        <f>+[3]Total!AS28</f>
        <v>167</v>
      </c>
      <c r="AT28" s="18">
        <f>+[3]Total!AT28</f>
        <v>0</v>
      </c>
      <c r="AU28" s="18">
        <f>+[3]Total!AU28</f>
        <v>1</v>
      </c>
      <c r="AV28" s="18">
        <f>+[3]Total!AV28</f>
        <v>731</v>
      </c>
      <c r="AW28" s="18">
        <f>+[3]Total!AW28</f>
        <v>3584</v>
      </c>
      <c r="AX28" s="18">
        <f>+[3]Total!AX28</f>
        <v>195</v>
      </c>
      <c r="AY28" s="18">
        <f>+[3]Total!AY28</f>
        <v>1</v>
      </c>
      <c r="AZ28" s="18">
        <f>+[3]Total!AZ28</f>
        <v>951</v>
      </c>
      <c r="BA28" s="18">
        <f>+[3]Total!BA28</f>
        <v>3795</v>
      </c>
      <c r="BB28" s="18">
        <f>+[3]Total!BB28</f>
        <v>168</v>
      </c>
      <c r="BC28" s="18">
        <f>+[3]Total!BC28</f>
        <v>1</v>
      </c>
      <c r="BD28" s="18">
        <f>+[3]Total!BD28</f>
        <v>2</v>
      </c>
      <c r="BE28" s="18">
        <f>+[3]Total!BE28</f>
        <v>784</v>
      </c>
      <c r="BF28" s="18">
        <f>+[3]Total!BF28</f>
        <v>3665</v>
      </c>
      <c r="BG28" s="18">
        <f>+[3]Total!BG28</f>
        <v>204</v>
      </c>
      <c r="BH28" s="18">
        <f>+[3]Total!BH28</f>
        <v>1</v>
      </c>
      <c r="BI28" s="18">
        <f>+[3]Total!BI28</f>
        <v>1012</v>
      </c>
      <c r="BJ28" s="18">
        <f>+[3]Total!BJ28</f>
        <v>3926</v>
      </c>
      <c r="BK28" s="18">
        <f>+[3]Total!BK28</f>
        <v>196</v>
      </c>
      <c r="BL28" s="18">
        <f>+[3]Total!BL28</f>
        <v>0</v>
      </c>
      <c r="BM28" s="18">
        <f>+[3]Total!BM28</f>
        <v>2</v>
      </c>
      <c r="BN28" s="18">
        <f>+[3]Total!BN28</f>
        <v>863</v>
      </c>
      <c r="BO28" s="18">
        <f>+[3]Total!BO28</f>
        <v>3761</v>
      </c>
      <c r="BP28" s="18">
        <f>+[3]Total!BP28</f>
        <v>216</v>
      </c>
      <c r="BQ28" s="18">
        <f>+[3]Total!BQ28</f>
        <v>1</v>
      </c>
      <c r="BR28" s="18">
        <f>+[3]Total!BR28</f>
        <v>935</v>
      </c>
      <c r="BS28" s="18">
        <f>+[3]Total!BS28</f>
        <v>4080</v>
      </c>
      <c r="BT28" s="18">
        <f>+[3]Total!BT28</f>
        <v>200</v>
      </c>
      <c r="BU28" s="18">
        <f>+[3]Total!BU28</f>
        <v>2</v>
      </c>
      <c r="BV28" s="18">
        <f>+[3]Total!BV28</f>
        <v>2</v>
      </c>
      <c r="BW28" s="18">
        <f>+[3]Total!BW28</f>
        <v>863</v>
      </c>
      <c r="BX28" s="18">
        <f>+[3]Total!BX28</f>
        <v>3884</v>
      </c>
      <c r="BY28" s="18">
        <f>+[3]Total!BY28</f>
        <v>242</v>
      </c>
      <c r="BZ28" s="18">
        <f>+[3]Total!BZ28</f>
        <v>1</v>
      </c>
      <c r="CA28" s="18">
        <f>+[3]Total!CA28</f>
        <v>984</v>
      </c>
      <c r="CB28" s="18">
        <f>+[3]Total!CB28</f>
        <v>4160</v>
      </c>
      <c r="CC28" s="18">
        <f>+[3]Total!CC28</f>
        <v>210</v>
      </c>
      <c r="CD28" s="18">
        <f>+[3]Total!CD28</f>
        <v>1</v>
      </c>
      <c r="CE28" s="18">
        <f>+[3]Total!CE28</f>
        <v>2</v>
      </c>
      <c r="CF28" s="18">
        <f>+[3]Total!CF28</f>
        <v>895</v>
      </c>
      <c r="CG28" s="18">
        <f>+[3]Total!CG28</f>
        <v>4037</v>
      </c>
      <c r="CH28" s="18">
        <f>+[3]Total!CH28</f>
        <v>246</v>
      </c>
      <c r="CI28" s="18">
        <f>+[3]Total!CI28</f>
        <v>1</v>
      </c>
      <c r="CJ28" s="18">
        <f>+[3]Total!CJ28</f>
        <v>1052</v>
      </c>
      <c r="CK28" s="18">
        <f>+[3]Total!CK28</f>
        <v>4355</v>
      </c>
      <c r="CL28" s="18">
        <f>+[3]Total!CL28</f>
        <v>236</v>
      </c>
      <c r="CM28" s="18">
        <f>+[3]Total!CM28</f>
        <v>0</v>
      </c>
      <c r="CN28" s="18">
        <f>+[3]Total!CN28</f>
        <v>2</v>
      </c>
      <c r="CO28" s="18">
        <f>+[3]Total!CO28</f>
        <v>888</v>
      </c>
      <c r="CP28" s="18">
        <f>+[3]Total!CP28</f>
        <v>4157</v>
      </c>
      <c r="CQ28" s="18">
        <f>+[3]Total!CQ28</f>
        <v>244</v>
      </c>
      <c r="CR28" s="18">
        <f>+[3]Total!CR28</f>
        <v>2</v>
      </c>
      <c r="CS28" s="18">
        <f>+[3]Total!CS28</f>
        <v>1084</v>
      </c>
      <c r="CT28" s="18">
        <f>+[3]Total!CT28</f>
        <v>4373</v>
      </c>
      <c r="CU28" s="18">
        <f>+[3]Total!CU28</f>
        <v>259</v>
      </c>
      <c r="CV28" s="18">
        <f>+[3]Total!CV28</f>
        <v>1</v>
      </c>
      <c r="CW28" s="18">
        <f>+[3]Total!CW28</f>
        <v>0</v>
      </c>
      <c r="CX28" s="18">
        <f>+[3]Total!CX28</f>
        <v>864</v>
      </c>
      <c r="CY28" s="18">
        <f>+[3]Total!CY28</f>
        <v>4181</v>
      </c>
      <c r="CZ28" s="18">
        <f>+[3]Total!CZ28</f>
        <v>273</v>
      </c>
      <c r="DA28" s="18">
        <f>+[3]Total!DA28</f>
        <v>0</v>
      </c>
      <c r="DB28" s="18">
        <f>+[3]Total!DB28</f>
        <v>1055</v>
      </c>
      <c r="DC28" s="18">
        <f>+[3]Total!DC28</f>
        <v>4485</v>
      </c>
      <c r="DD28" s="18">
        <f>+[3]Total!DD28</f>
        <v>257</v>
      </c>
      <c r="DE28" s="18">
        <f>+[3]Total!DE28</f>
        <v>1</v>
      </c>
      <c r="DH28" s="54" t="e">
        <f t="shared" si="14"/>
        <v>#DIV/0!</v>
      </c>
      <c r="DI28" s="54">
        <f t="shared" si="16"/>
        <v>1.4992503748125774E-3</v>
      </c>
      <c r="DJ28" s="54">
        <f t="shared" si="17"/>
        <v>5.9646987218502812E-2</v>
      </c>
      <c r="DK28" s="54">
        <f t="shared" si="18"/>
        <v>-5.3763440860215006E-3</v>
      </c>
      <c r="DL28" s="54" t="e">
        <f t="shared" si="19"/>
        <v>#DIV/0!</v>
      </c>
      <c r="DM28" s="54">
        <f t="shared" si="20"/>
        <v>1.5081206496519783E-2</v>
      </c>
      <c r="DN28" s="54">
        <f t="shared" si="21"/>
        <v>2.8774844259863652E-2</v>
      </c>
      <c r="DO28" s="54">
        <f t="shared" si="22"/>
        <v>0.1212121212121211</v>
      </c>
      <c r="DP28" s="54">
        <f t="shared" si="23"/>
        <v>0</v>
      </c>
      <c r="DQ28" s="54" t="e">
        <f t="shared" si="24"/>
        <v>#DIV/0!</v>
      </c>
      <c r="DR28" s="54">
        <f t="shared" si="25"/>
        <v>2.39520958083832E-2</v>
      </c>
      <c r="DS28" s="54">
        <f t="shared" si="26"/>
        <v>-2.8719126938536732E-4</v>
      </c>
      <c r="DT28" s="54">
        <f t="shared" si="27"/>
        <v>7.0270270270270219E-2</v>
      </c>
      <c r="DU28" s="54" t="e">
        <f t="shared" si="28"/>
        <v>#DIV/0!</v>
      </c>
      <c r="DV28" s="54">
        <f t="shared" si="29"/>
        <v>-2.1714285714285686E-2</v>
      </c>
      <c r="DW28" s="54">
        <f t="shared" si="30"/>
        <v>2.4221453287197159E-2</v>
      </c>
      <c r="DX28" s="54">
        <f t="shared" si="31"/>
        <v>-2.0270270270270285E-2</v>
      </c>
      <c r="DY28" s="54">
        <f t="shared" si="32"/>
        <v>1</v>
      </c>
      <c r="DZ28" s="54" t="e">
        <f t="shared" si="33"/>
        <v>#DIV/0!</v>
      </c>
      <c r="EA28" s="54">
        <f t="shared" si="34"/>
        <v>2.9239766081871288E-2</v>
      </c>
      <c r="EB28" s="54">
        <f t="shared" si="35"/>
        <v>1.9247342717609861E-2</v>
      </c>
      <c r="EC28" s="54">
        <f t="shared" si="36"/>
        <v>-9.5959595959595911E-2</v>
      </c>
      <c r="ED28" s="54" t="e">
        <f t="shared" si="37"/>
        <v>#DIV/0!</v>
      </c>
      <c r="EE28" s="54">
        <f t="shared" si="38"/>
        <v>-3.5046728971962482E-3</v>
      </c>
      <c r="EF28" s="54">
        <f t="shared" si="39"/>
        <v>-2.5337837837837718E-3</v>
      </c>
      <c r="EG28" s="54">
        <f t="shared" si="40"/>
        <v>-1.379310344827589E-2</v>
      </c>
      <c r="EH28" s="54">
        <f t="shared" si="41"/>
        <v>0</v>
      </c>
      <c r="EI28" s="54" t="e">
        <f t="shared" si="42"/>
        <v>#DIV/0!</v>
      </c>
      <c r="EJ28" s="54">
        <f t="shared" si="43"/>
        <v>1.7045454545454586E-2</v>
      </c>
      <c r="EK28" s="54">
        <f t="shared" si="44"/>
        <v>6.2006764374296086E-3</v>
      </c>
      <c r="EL28" s="54">
        <f t="shared" si="45"/>
        <v>0.12290502793296088</v>
      </c>
      <c r="EM28" s="54" t="e">
        <f t="shared" si="46"/>
        <v>#DIV/0!</v>
      </c>
      <c r="EN28" s="54">
        <f t="shared" si="47"/>
        <v>8.440797186400939E-2</v>
      </c>
      <c r="EO28" s="54">
        <f t="shared" si="48"/>
        <v>4.7981936212249554E-2</v>
      </c>
      <c r="EP28" s="54">
        <f t="shared" si="49"/>
        <v>0.16783216783216792</v>
      </c>
      <c r="EQ28" s="54">
        <f t="shared" si="50"/>
        <v>-1</v>
      </c>
      <c r="ER28" s="54">
        <f t="shared" si="78"/>
        <v>0</v>
      </c>
      <c r="ES28" s="54">
        <f t="shared" si="51"/>
        <v>2.0949720670391025E-2</v>
      </c>
      <c r="ET28" s="54">
        <f t="shared" si="52"/>
        <v>3.9215686274509665E-3</v>
      </c>
      <c r="EU28" s="54">
        <f t="shared" si="53"/>
        <v>-2.9850746268656692E-2</v>
      </c>
      <c r="EV28" s="54">
        <f t="shared" si="54"/>
        <v>0</v>
      </c>
      <c r="EW28" s="54">
        <f t="shared" si="55"/>
        <v>2.8108108108108043E-2</v>
      </c>
      <c r="EX28" s="54">
        <f t="shared" si="56"/>
        <v>2.2084567734985239E-2</v>
      </c>
      <c r="EY28" s="54">
        <f t="shared" si="57"/>
        <v>5.9880239520957446E-3</v>
      </c>
      <c r="EZ28" s="54" t="e">
        <f t="shared" si="58"/>
        <v>#DIV/0!</v>
      </c>
      <c r="FA28" s="54">
        <f t="shared" si="59"/>
        <v>1</v>
      </c>
      <c r="FB28" s="54">
        <f t="shared" si="60"/>
        <v>7.2503419972640204E-2</v>
      </c>
      <c r="FC28" s="54">
        <f t="shared" si="61"/>
        <v>2.2600446428571397E-2</v>
      </c>
      <c r="FD28" s="54">
        <f t="shared" si="62"/>
        <v>4.6153846153846212E-2</v>
      </c>
      <c r="FE28" s="54">
        <f t="shared" si="63"/>
        <v>0</v>
      </c>
      <c r="FF28" s="54">
        <f t="shared" si="64"/>
        <v>6.4143007360673021E-2</v>
      </c>
      <c r="FG28" s="54">
        <f t="shared" si="65"/>
        <v>3.4519104084321572E-2</v>
      </c>
      <c r="FH28" s="54">
        <f t="shared" si="66"/>
        <v>0.16666666666666674</v>
      </c>
      <c r="FI28" s="54">
        <f t="shared" si="67"/>
        <v>-1</v>
      </c>
      <c r="FJ28" s="54">
        <f t="shared" si="68"/>
        <v>0</v>
      </c>
      <c r="FK28" s="54">
        <f t="shared" si="69"/>
        <v>0.10076530612244894</v>
      </c>
      <c r="FL28" s="54">
        <f t="shared" si="70"/>
        <v>2.6193724420191078E-2</v>
      </c>
      <c r="FM28" s="54">
        <f t="shared" si="71"/>
        <v>5.8823529411764719E-2</v>
      </c>
      <c r="FN28" s="54">
        <f t="shared" si="72"/>
        <v>0</v>
      </c>
      <c r="FO28" s="54">
        <f t="shared" si="73"/>
        <v>-7.6086956521739135E-2</v>
      </c>
      <c r="FP28" s="54">
        <f t="shared" si="74"/>
        <v>3.922567498726437E-2</v>
      </c>
      <c r="FQ28" s="54">
        <f t="shared" si="75"/>
        <v>2.0408163265306145E-2</v>
      </c>
      <c r="FR28" s="54" t="e">
        <f t="shared" si="76"/>
        <v>#DIV/0!</v>
      </c>
      <c r="FS28" s="54">
        <f t="shared" si="77"/>
        <v>0</v>
      </c>
      <c r="FT28" s="54">
        <f t="shared" si="15"/>
        <v>0</v>
      </c>
      <c r="FU28" s="54">
        <f t="shared" si="13"/>
        <v>3.2704068067003433E-2</v>
      </c>
    </row>
    <row r="29" spans="1:177" x14ac:dyDescent="0.25">
      <c r="A29" s="6" t="s">
        <v>24</v>
      </c>
      <c r="B29" s="18">
        <f>+[3]Total!B29</f>
        <v>3</v>
      </c>
      <c r="C29" s="18">
        <f>+[3]Total!C29</f>
        <v>4730</v>
      </c>
      <c r="D29" s="18">
        <f>+[3]Total!D29</f>
        <v>27227</v>
      </c>
      <c r="E29" s="18">
        <f>+[3]Total!E29</f>
        <v>2159</v>
      </c>
      <c r="F29" s="18">
        <f>+[3]Total!F29</f>
        <v>5</v>
      </c>
      <c r="G29" s="18">
        <f>+[3]Total!G29</f>
        <v>5621</v>
      </c>
      <c r="H29" s="18">
        <f>+[3]Total!H29</f>
        <v>33215</v>
      </c>
      <c r="I29" s="18">
        <f>+[3]Total!I29</f>
        <v>2338</v>
      </c>
      <c r="J29" s="18">
        <f>+[3]Total!J29</f>
        <v>40</v>
      </c>
      <c r="K29" s="18">
        <f>+[3]Total!K29</f>
        <v>4</v>
      </c>
      <c r="L29" s="18">
        <f>+[3]Total!L29</f>
        <v>4793</v>
      </c>
      <c r="M29" s="18">
        <f>+[3]Total!M29</f>
        <v>26002</v>
      </c>
      <c r="N29" s="18">
        <f>+[3]Total!N29</f>
        <v>2112</v>
      </c>
      <c r="O29" s="18">
        <f>+[3]Total!O29</f>
        <v>7</v>
      </c>
      <c r="P29" s="18">
        <f>+[3]Total!P29</f>
        <v>5680</v>
      </c>
      <c r="Q29" s="18">
        <f>+[3]Total!Q29</f>
        <v>32659</v>
      </c>
      <c r="R29" s="18">
        <f>+[3]Total!R29</f>
        <v>2419</v>
      </c>
      <c r="S29" s="18">
        <f>+[3]Total!S29</f>
        <v>33</v>
      </c>
      <c r="T29" s="18">
        <f>+[3]Total!T29</f>
        <v>8</v>
      </c>
      <c r="U29" s="18">
        <f>+[3]Total!U29</f>
        <v>5069</v>
      </c>
      <c r="V29" s="18">
        <f>+[3]Total!V29</f>
        <v>26419</v>
      </c>
      <c r="W29" s="18">
        <f>+[3]Total!W29</f>
        <v>2155</v>
      </c>
      <c r="X29" s="18">
        <f>+[3]Total!X29</f>
        <v>11</v>
      </c>
      <c r="Y29" s="18">
        <f>+[3]Total!Y29</f>
        <v>5820</v>
      </c>
      <c r="Z29" s="18">
        <f>+[3]Total!Z29</f>
        <v>33161</v>
      </c>
      <c r="AA29" s="18">
        <f>+[3]Total!AA29</f>
        <v>2377</v>
      </c>
      <c r="AB29" s="18">
        <f>+[3]Total!AB29</f>
        <v>37</v>
      </c>
      <c r="AC29" s="18">
        <f>+[3]Total!AC29</f>
        <v>13</v>
      </c>
      <c r="AD29" s="18">
        <f>+[3]Total!AD29</f>
        <v>5093</v>
      </c>
      <c r="AE29" s="18">
        <f>+[3]Total!AE29</f>
        <v>26910</v>
      </c>
      <c r="AF29" s="18">
        <f>+[3]Total!AF29</f>
        <v>2187</v>
      </c>
      <c r="AG29" s="18">
        <f>+[3]Total!AG29</f>
        <v>8</v>
      </c>
      <c r="AH29" s="18">
        <f>+[3]Total!AH29</f>
        <v>5872</v>
      </c>
      <c r="AI29" s="18">
        <f>+[3]Total!AI29</f>
        <v>33102</v>
      </c>
      <c r="AJ29" s="18">
        <f>+[3]Total!AJ29</f>
        <v>2430</v>
      </c>
      <c r="AK29" s="18">
        <f>+[3]Total!AK29</f>
        <v>33</v>
      </c>
      <c r="AL29" s="18">
        <f>+[3]Total!AL29</f>
        <v>27</v>
      </c>
      <c r="AM29" s="18">
        <f>+[3]Total!AM29</f>
        <v>5308</v>
      </c>
      <c r="AN29" s="18">
        <f>+[3]Total!AN29</f>
        <v>26291</v>
      </c>
      <c r="AO29" s="18">
        <f>+[3]Total!AO29</f>
        <v>2127</v>
      </c>
      <c r="AP29" s="18">
        <f>+[3]Total!AP29</f>
        <v>27</v>
      </c>
      <c r="AQ29" s="18">
        <f>+[3]Total!AQ29</f>
        <v>6244</v>
      </c>
      <c r="AR29" s="18">
        <f>+[3]Total!AR29</f>
        <v>33520</v>
      </c>
      <c r="AS29" s="18">
        <f>+[3]Total!AS29</f>
        <v>2490</v>
      </c>
      <c r="AT29" s="18">
        <f>+[3]Total!AT29</f>
        <v>28</v>
      </c>
      <c r="AU29" s="18">
        <f>+[3]Total!AU29</f>
        <v>39</v>
      </c>
      <c r="AV29" s="18">
        <f>+[3]Total!AV29</f>
        <v>5281</v>
      </c>
      <c r="AW29" s="18">
        <f>+[3]Total!AW29</f>
        <v>26173</v>
      </c>
      <c r="AX29" s="18">
        <f>+[3]Total!AX29</f>
        <v>2134</v>
      </c>
      <c r="AY29" s="18">
        <f>+[3]Total!AY29</f>
        <v>34</v>
      </c>
      <c r="AZ29" s="18">
        <f>+[3]Total!AZ29</f>
        <v>6207</v>
      </c>
      <c r="BA29" s="18">
        <f>+[3]Total!BA29</f>
        <v>33663</v>
      </c>
      <c r="BB29" s="18">
        <f>+[3]Total!BB29</f>
        <v>2580</v>
      </c>
      <c r="BC29" s="18">
        <f>+[3]Total!BC29</f>
        <v>34</v>
      </c>
      <c r="BD29" s="18">
        <f>+[3]Total!BD29</f>
        <v>53</v>
      </c>
      <c r="BE29" s="18">
        <f>+[3]Total!BE29</f>
        <v>5217</v>
      </c>
      <c r="BF29" s="18">
        <f>+[3]Total!BF29</f>
        <v>25604</v>
      </c>
      <c r="BG29" s="18">
        <f>+[3]Total!BG29</f>
        <v>2129</v>
      </c>
      <c r="BH29" s="18">
        <f>+[3]Total!BH29</f>
        <v>59</v>
      </c>
      <c r="BI29" s="18">
        <f>+[3]Total!BI29</f>
        <v>6168</v>
      </c>
      <c r="BJ29" s="18">
        <f>+[3]Total!BJ29</f>
        <v>33216</v>
      </c>
      <c r="BK29" s="18">
        <f>+[3]Total!BK29</f>
        <v>2564</v>
      </c>
      <c r="BL29" s="18">
        <f>+[3]Total!BL29</f>
        <v>35</v>
      </c>
      <c r="BM29" s="18">
        <f>+[3]Total!BM29</f>
        <v>76</v>
      </c>
      <c r="BN29" s="18">
        <f>+[3]Total!BN29</f>
        <v>5530</v>
      </c>
      <c r="BO29" s="18">
        <f>+[3]Total!BO29</f>
        <v>25360</v>
      </c>
      <c r="BP29" s="18">
        <f>+[3]Total!BP29</f>
        <v>2075</v>
      </c>
      <c r="BQ29" s="18">
        <f>+[3]Total!BQ29</f>
        <v>71</v>
      </c>
      <c r="BR29" s="18">
        <f>+[3]Total!BR29</f>
        <v>5992</v>
      </c>
      <c r="BS29" s="18">
        <f>+[3]Total!BS29</f>
        <v>33272</v>
      </c>
      <c r="BT29" s="18">
        <f>+[3]Total!BT29</f>
        <v>2524</v>
      </c>
      <c r="BU29" s="18">
        <f>+[3]Total!BU29</f>
        <v>23</v>
      </c>
      <c r="BV29" s="18">
        <f>+[3]Total!BV29</f>
        <v>100</v>
      </c>
      <c r="BW29" s="18">
        <f>+[3]Total!BW29</f>
        <v>5509</v>
      </c>
      <c r="BX29" s="18">
        <f>+[3]Total!BX29</f>
        <v>25530</v>
      </c>
      <c r="BY29" s="18">
        <f>+[3]Total!BY29</f>
        <v>2098</v>
      </c>
      <c r="BZ29" s="18">
        <f>+[3]Total!BZ29</f>
        <v>86</v>
      </c>
      <c r="CA29" s="18">
        <f>+[3]Total!CA29</f>
        <v>6089</v>
      </c>
      <c r="CB29" s="18">
        <f>+[3]Total!CB29</f>
        <v>33293</v>
      </c>
      <c r="CC29" s="18">
        <f>+[3]Total!CC29</f>
        <v>2502</v>
      </c>
      <c r="CD29" s="18">
        <f>+[3]Total!CD29</f>
        <v>24</v>
      </c>
      <c r="CE29" s="18">
        <f>+[3]Total!CE29</f>
        <v>99</v>
      </c>
      <c r="CF29" s="18">
        <f>+[3]Total!CF29</f>
        <v>5514</v>
      </c>
      <c r="CG29" s="18">
        <f>+[3]Total!CG29</f>
        <v>25534</v>
      </c>
      <c r="CH29" s="18">
        <f>+[3]Total!CH29</f>
        <v>2134</v>
      </c>
      <c r="CI29" s="18">
        <f>+[3]Total!CI29</f>
        <v>88</v>
      </c>
      <c r="CJ29" s="18">
        <f>+[3]Total!CJ29</f>
        <v>6218</v>
      </c>
      <c r="CK29" s="18">
        <f>+[3]Total!CK29</f>
        <v>33240</v>
      </c>
      <c r="CL29" s="18">
        <f>+[3]Total!CL29</f>
        <v>2499</v>
      </c>
      <c r="CM29" s="18">
        <f>+[3]Total!CM29</f>
        <v>16</v>
      </c>
      <c r="CN29" s="18">
        <f>+[3]Total!CN29</f>
        <v>124</v>
      </c>
      <c r="CO29" s="18">
        <f>+[3]Total!CO29</f>
        <v>5396</v>
      </c>
      <c r="CP29" s="18">
        <f>+[3]Total!CP29</f>
        <v>25395</v>
      </c>
      <c r="CQ29" s="18">
        <f>+[3]Total!CQ29</f>
        <v>2090</v>
      </c>
      <c r="CR29" s="18">
        <f>+[3]Total!CR29</f>
        <v>111</v>
      </c>
      <c r="CS29" s="18">
        <f>+[3]Total!CS29</f>
        <v>6159</v>
      </c>
      <c r="CT29" s="18">
        <f>+[3]Total!CT29</f>
        <v>33163</v>
      </c>
      <c r="CU29" s="18">
        <f>+[3]Total!CU29</f>
        <v>2509</v>
      </c>
      <c r="CV29" s="18">
        <f>+[3]Total!CV29</f>
        <v>19</v>
      </c>
      <c r="CW29" s="18">
        <f>+[3]Total!CW29</f>
        <v>0</v>
      </c>
      <c r="CX29" s="18">
        <f>+[3]Total!CX29</f>
        <v>4884</v>
      </c>
      <c r="CY29" s="18">
        <f>+[3]Total!CY29</f>
        <v>27972</v>
      </c>
      <c r="CZ29" s="18">
        <f>+[3]Total!CZ29</f>
        <v>2365</v>
      </c>
      <c r="DA29" s="18">
        <f>+[3]Total!DA29</f>
        <v>0</v>
      </c>
      <c r="DB29" s="18">
        <f>+[3]Total!DB29</f>
        <v>5597</v>
      </c>
      <c r="DC29" s="18">
        <f>+[3]Total!DC29</f>
        <v>35005</v>
      </c>
      <c r="DD29" s="18">
        <f>+[3]Total!DD29</f>
        <v>2722</v>
      </c>
      <c r="DE29" s="18">
        <f>+[3]Total!DE29</f>
        <v>24</v>
      </c>
      <c r="DH29" s="54">
        <f t="shared" si="14"/>
        <v>0.33333333333333326</v>
      </c>
      <c r="DI29" s="54">
        <f t="shared" si="16"/>
        <v>1.3319238900634245E-2</v>
      </c>
      <c r="DJ29" s="54">
        <f t="shared" si="17"/>
        <v>-4.4992103426745533E-2</v>
      </c>
      <c r="DK29" s="54">
        <f t="shared" si="18"/>
        <v>-2.1769337656322385E-2</v>
      </c>
      <c r="DL29" s="54">
        <f t="shared" si="19"/>
        <v>0.39999999999999991</v>
      </c>
      <c r="DM29" s="54">
        <f t="shared" si="20"/>
        <v>1.0496352962106492E-2</v>
      </c>
      <c r="DN29" s="54">
        <f t="shared" si="21"/>
        <v>-1.6739424958603033E-2</v>
      </c>
      <c r="DO29" s="54">
        <f t="shared" si="22"/>
        <v>3.4644995722840077E-2</v>
      </c>
      <c r="DP29" s="54">
        <f t="shared" si="23"/>
        <v>-0.17500000000000004</v>
      </c>
      <c r="DQ29" s="54">
        <f t="shared" si="24"/>
        <v>1</v>
      </c>
      <c r="DR29" s="54">
        <f t="shared" si="25"/>
        <v>5.7583976632589184E-2</v>
      </c>
      <c r="DS29" s="54">
        <f t="shared" si="26"/>
        <v>1.6037227905545626E-2</v>
      </c>
      <c r="DT29" s="54">
        <f t="shared" si="27"/>
        <v>2.0359848484848397E-2</v>
      </c>
      <c r="DU29" s="54">
        <f t="shared" si="28"/>
        <v>0.5714285714285714</v>
      </c>
      <c r="DV29" s="54">
        <f t="shared" si="29"/>
        <v>2.464788732394374E-2</v>
      </c>
      <c r="DW29" s="54">
        <f t="shared" si="30"/>
        <v>1.5370954407667003E-2</v>
      </c>
      <c r="DX29" s="54">
        <f t="shared" si="31"/>
        <v>-1.7362546506821008E-2</v>
      </c>
      <c r="DY29" s="54">
        <f t="shared" si="32"/>
        <v>0.1212121212121211</v>
      </c>
      <c r="DZ29" s="54">
        <f t="shared" si="33"/>
        <v>0.625</v>
      </c>
      <c r="EA29" s="54">
        <f t="shared" si="34"/>
        <v>4.7346616689682985E-3</v>
      </c>
      <c r="EB29" s="54">
        <f t="shared" si="35"/>
        <v>1.8585109201710859E-2</v>
      </c>
      <c r="EC29" s="54">
        <f t="shared" si="36"/>
        <v>1.4849187935034758E-2</v>
      </c>
      <c r="ED29" s="54">
        <f t="shared" si="37"/>
        <v>-0.27272727272727271</v>
      </c>
      <c r="EE29" s="54">
        <f t="shared" si="38"/>
        <v>8.934707903780037E-3</v>
      </c>
      <c r="EF29" s="54">
        <f t="shared" si="39"/>
        <v>-1.7791984560175944E-3</v>
      </c>
      <c r="EG29" s="54">
        <f t="shared" si="40"/>
        <v>2.2297013041649105E-2</v>
      </c>
      <c r="EH29" s="54">
        <f t="shared" si="41"/>
        <v>-0.10810810810810811</v>
      </c>
      <c r="EI29" s="54">
        <f t="shared" si="42"/>
        <v>1.0769230769230771</v>
      </c>
      <c r="EJ29" s="54">
        <f t="shared" si="43"/>
        <v>4.2214804633811109E-2</v>
      </c>
      <c r="EK29" s="54">
        <f t="shared" si="44"/>
        <v>-2.3002601263470868E-2</v>
      </c>
      <c r="EL29" s="54">
        <f t="shared" si="45"/>
        <v>-2.7434842249657088E-2</v>
      </c>
      <c r="EM29" s="54">
        <f t="shared" si="46"/>
        <v>2.375</v>
      </c>
      <c r="EN29" s="54">
        <f t="shared" si="47"/>
        <v>6.3351498637602255E-2</v>
      </c>
      <c r="EO29" s="54">
        <f t="shared" si="48"/>
        <v>1.2627635792399339E-2</v>
      </c>
      <c r="EP29" s="54">
        <f t="shared" si="49"/>
        <v>2.4691358024691468E-2</v>
      </c>
      <c r="EQ29" s="54">
        <f t="shared" si="50"/>
        <v>-0.15151515151515149</v>
      </c>
      <c r="ER29" s="54">
        <f t="shared" si="78"/>
        <v>0.44444444444444442</v>
      </c>
      <c r="ES29" s="54">
        <f t="shared" si="51"/>
        <v>-5.0866616428033584E-3</v>
      </c>
      <c r="ET29" s="54">
        <f t="shared" si="52"/>
        <v>-4.4882279106919221E-3</v>
      </c>
      <c r="EU29" s="54">
        <f t="shared" si="53"/>
        <v>3.2910202162670377E-3</v>
      </c>
      <c r="EV29" s="54">
        <f t="shared" si="54"/>
        <v>0.2592592592592593</v>
      </c>
      <c r="EW29" s="54">
        <f t="shared" si="55"/>
        <v>-5.9256886611146475E-3</v>
      </c>
      <c r="EX29" s="54">
        <f t="shared" si="56"/>
        <v>4.2661097852028096E-3</v>
      </c>
      <c r="EY29" s="54">
        <f t="shared" si="57"/>
        <v>3.6144578313253017E-2</v>
      </c>
      <c r="EZ29" s="54">
        <f t="shared" si="58"/>
        <v>0.21428571428571419</v>
      </c>
      <c r="FA29" s="54">
        <f t="shared" si="59"/>
        <v>0.35897435897435903</v>
      </c>
      <c r="FB29" s="54">
        <f t="shared" si="60"/>
        <v>-1.2118916871804553E-2</v>
      </c>
      <c r="FC29" s="54">
        <f t="shared" si="61"/>
        <v>-2.1739961028540811E-2</v>
      </c>
      <c r="FD29" s="54">
        <f t="shared" si="62"/>
        <v>-2.3430178069353547E-3</v>
      </c>
      <c r="FE29" s="54">
        <f t="shared" si="63"/>
        <v>0.73529411764705888</v>
      </c>
      <c r="FF29" s="54">
        <f t="shared" si="64"/>
        <v>-6.2832286128564618E-3</v>
      </c>
      <c r="FG29" s="54">
        <f t="shared" si="65"/>
        <v>-1.3278673914980832E-2</v>
      </c>
      <c r="FH29" s="54">
        <f t="shared" si="66"/>
        <v>-6.2015503875969546E-3</v>
      </c>
      <c r="FI29" s="54">
        <f t="shared" si="67"/>
        <v>2.9411764705882248E-2</v>
      </c>
      <c r="FJ29" s="54">
        <f t="shared" si="68"/>
        <v>0.4339622641509433</v>
      </c>
      <c r="FK29" s="54">
        <f t="shared" si="69"/>
        <v>5.9996166379145066E-2</v>
      </c>
      <c r="FL29" s="54">
        <f t="shared" si="70"/>
        <v>-9.5297609748477008E-3</v>
      </c>
      <c r="FM29" s="54">
        <f t="shared" si="71"/>
        <v>-2.5364020666979847E-2</v>
      </c>
      <c r="FN29" s="54">
        <f t="shared" si="72"/>
        <v>0.20338983050847448</v>
      </c>
      <c r="FO29" s="54">
        <f t="shared" si="73"/>
        <v>-2.8534370946822318E-2</v>
      </c>
      <c r="FP29" s="54">
        <f t="shared" si="74"/>
        <v>1.6859344894026851E-3</v>
      </c>
      <c r="FQ29" s="54">
        <f t="shared" si="75"/>
        <v>-1.5600624024960985E-2</v>
      </c>
      <c r="FR29" s="54">
        <f t="shared" si="76"/>
        <v>-0.34285714285714286</v>
      </c>
      <c r="FS29" s="54">
        <f t="shared" si="77"/>
        <v>0.31578947368421062</v>
      </c>
      <c r="FT29" s="54">
        <f t="shared" si="15"/>
        <v>-3.7974683544304E-3</v>
      </c>
      <c r="FU29" s="54">
        <f t="shared" si="13"/>
        <v>6.7034700315458107E-3</v>
      </c>
    </row>
    <row r="30" spans="1:177" x14ac:dyDescent="0.25">
      <c r="A30" s="6" t="s">
        <v>25</v>
      </c>
      <c r="B30" s="18">
        <f>+[3]Total!B30</f>
        <v>0</v>
      </c>
      <c r="C30" s="18">
        <f>+[3]Total!C30</f>
        <v>961</v>
      </c>
      <c r="D30" s="18">
        <f>+[3]Total!D30</f>
        <v>4023</v>
      </c>
      <c r="E30" s="18">
        <f>+[3]Total!E30</f>
        <v>280</v>
      </c>
      <c r="F30" s="18">
        <f>+[3]Total!F30</f>
        <v>0</v>
      </c>
      <c r="G30" s="18">
        <f>+[3]Total!G30</f>
        <v>1264</v>
      </c>
      <c r="H30" s="18">
        <f>+[3]Total!H30</f>
        <v>3992</v>
      </c>
      <c r="I30" s="18">
        <f>+[3]Total!I30</f>
        <v>249</v>
      </c>
      <c r="J30" s="18">
        <f>+[3]Total!J30</f>
        <v>4</v>
      </c>
      <c r="K30" s="18">
        <f>+[3]Total!K30</f>
        <v>0</v>
      </c>
      <c r="L30" s="18">
        <f>+[3]Total!L30</f>
        <v>1017</v>
      </c>
      <c r="M30" s="18">
        <f>+[3]Total!M30</f>
        <v>4271</v>
      </c>
      <c r="N30" s="18">
        <f>+[3]Total!N30</f>
        <v>274</v>
      </c>
      <c r="O30" s="18">
        <f>+[3]Total!O30</f>
        <v>0</v>
      </c>
      <c r="P30" s="18">
        <f>+[3]Total!P30</f>
        <v>1345</v>
      </c>
      <c r="Q30" s="18">
        <f>+[3]Total!Q30</f>
        <v>4112</v>
      </c>
      <c r="R30" s="18">
        <f>+[3]Total!R30</f>
        <v>275</v>
      </c>
      <c r="S30" s="18">
        <f>+[3]Total!S30</f>
        <v>3</v>
      </c>
      <c r="T30" s="18">
        <f>+[3]Total!T30</f>
        <v>0</v>
      </c>
      <c r="U30" s="18">
        <f>+[3]Total!U30</f>
        <v>1074</v>
      </c>
      <c r="V30" s="18">
        <f>+[3]Total!V30</f>
        <v>4470</v>
      </c>
      <c r="W30" s="18">
        <f>+[3]Total!W30</f>
        <v>291</v>
      </c>
      <c r="X30" s="18">
        <f>+[3]Total!X30</f>
        <v>0</v>
      </c>
      <c r="Y30" s="18">
        <f>+[3]Total!Y30</f>
        <v>1358</v>
      </c>
      <c r="Z30" s="18">
        <f>+[3]Total!Z30</f>
        <v>4304</v>
      </c>
      <c r="AA30" s="18">
        <f>+[3]Total!AA30</f>
        <v>294</v>
      </c>
      <c r="AB30" s="18">
        <f>+[3]Total!AB30</f>
        <v>4</v>
      </c>
      <c r="AC30" s="18">
        <f>+[3]Total!AC30</f>
        <v>0</v>
      </c>
      <c r="AD30" s="18">
        <f>+[3]Total!AD30</f>
        <v>1071</v>
      </c>
      <c r="AE30" s="18">
        <f>+[3]Total!AE30</f>
        <v>4675</v>
      </c>
      <c r="AF30" s="18">
        <f>+[3]Total!AF30</f>
        <v>304</v>
      </c>
      <c r="AG30" s="18">
        <f>+[3]Total!AG30</f>
        <v>2</v>
      </c>
      <c r="AH30" s="18">
        <f>+[3]Total!AH30</f>
        <v>1357</v>
      </c>
      <c r="AI30" s="18">
        <f>+[3]Total!AI30</f>
        <v>4441</v>
      </c>
      <c r="AJ30" s="18">
        <f>+[3]Total!AJ30</f>
        <v>311</v>
      </c>
      <c r="AK30" s="18">
        <f>+[3]Total!AK30</f>
        <v>4</v>
      </c>
      <c r="AL30" s="18">
        <f>+[3]Total!AL30</f>
        <v>3</v>
      </c>
      <c r="AM30" s="18">
        <f>+[3]Total!AM30</f>
        <v>1115</v>
      </c>
      <c r="AN30" s="18">
        <f>+[3]Total!AN30</f>
        <v>4789</v>
      </c>
      <c r="AO30" s="18">
        <f>+[3]Total!AO30</f>
        <v>310</v>
      </c>
      <c r="AP30" s="18">
        <f>+[3]Total!AP30</f>
        <v>2</v>
      </c>
      <c r="AQ30" s="18">
        <f>+[3]Total!AQ30</f>
        <v>1463</v>
      </c>
      <c r="AR30" s="18">
        <f>+[3]Total!AR30</f>
        <v>4517</v>
      </c>
      <c r="AS30" s="18">
        <f>+[3]Total!AS30</f>
        <v>315</v>
      </c>
      <c r="AT30" s="18">
        <f>+[3]Total!AT30</f>
        <v>4</v>
      </c>
      <c r="AU30" s="18">
        <f>+[3]Total!AU30</f>
        <v>6</v>
      </c>
      <c r="AV30" s="18">
        <f>+[3]Total!AV30</f>
        <v>1156</v>
      </c>
      <c r="AW30" s="18">
        <f>+[3]Total!AW30</f>
        <v>4904</v>
      </c>
      <c r="AX30" s="18">
        <f>+[3]Total!AX30</f>
        <v>326</v>
      </c>
      <c r="AY30" s="18">
        <f>+[3]Total!AY30</f>
        <v>5</v>
      </c>
      <c r="AZ30" s="18">
        <f>+[3]Total!AZ30</f>
        <v>1494</v>
      </c>
      <c r="BA30" s="18">
        <f>+[3]Total!BA30</f>
        <v>4620</v>
      </c>
      <c r="BB30" s="18">
        <f>+[3]Total!BB30</f>
        <v>352</v>
      </c>
      <c r="BC30" s="18">
        <f>+[3]Total!BC30</f>
        <v>3</v>
      </c>
      <c r="BD30" s="18">
        <f>+[3]Total!BD30</f>
        <v>7</v>
      </c>
      <c r="BE30" s="18">
        <f>+[3]Total!BE30</f>
        <v>1200</v>
      </c>
      <c r="BF30" s="18">
        <f>+[3]Total!BF30</f>
        <v>4985</v>
      </c>
      <c r="BG30" s="18">
        <f>+[3]Total!BG30</f>
        <v>362</v>
      </c>
      <c r="BH30" s="18">
        <f>+[3]Total!BH30</f>
        <v>5</v>
      </c>
      <c r="BI30" s="18">
        <f>+[3]Total!BI30</f>
        <v>1528</v>
      </c>
      <c r="BJ30" s="18">
        <f>+[3]Total!BJ30</f>
        <v>4744</v>
      </c>
      <c r="BK30" s="18">
        <f>+[3]Total!BK30</f>
        <v>382</v>
      </c>
      <c r="BL30" s="18">
        <f>+[3]Total!BL30</f>
        <v>1</v>
      </c>
      <c r="BM30" s="18">
        <f>+[3]Total!BM30</f>
        <v>9</v>
      </c>
      <c r="BN30" s="18">
        <f>+[3]Total!BN30</f>
        <v>1395</v>
      </c>
      <c r="BO30" s="18">
        <f>+[3]Total!BO30</f>
        <v>5080</v>
      </c>
      <c r="BP30" s="18">
        <f>+[3]Total!BP30</f>
        <v>393</v>
      </c>
      <c r="BQ30" s="18">
        <f>+[3]Total!BQ30</f>
        <v>5</v>
      </c>
      <c r="BR30" s="18">
        <f>+[3]Total!BR30</f>
        <v>1406</v>
      </c>
      <c r="BS30" s="18">
        <f>+[3]Total!BS30</f>
        <v>4902</v>
      </c>
      <c r="BT30" s="18">
        <f>+[3]Total!BT30</f>
        <v>395</v>
      </c>
      <c r="BU30" s="18">
        <f>+[3]Total!BU30</f>
        <v>2</v>
      </c>
      <c r="BV30" s="18">
        <f>+[3]Total!BV30</f>
        <v>9</v>
      </c>
      <c r="BW30" s="18">
        <f>+[3]Total!BW30</f>
        <v>1366</v>
      </c>
      <c r="BX30" s="18">
        <f>+[3]Total!BX30</f>
        <v>5165</v>
      </c>
      <c r="BY30" s="18">
        <f>+[3]Total!BY30</f>
        <v>406</v>
      </c>
      <c r="BZ30" s="18">
        <f>+[3]Total!BZ30</f>
        <v>6</v>
      </c>
      <c r="CA30" s="18">
        <f>+[3]Total!CA30</f>
        <v>1467</v>
      </c>
      <c r="CB30" s="18">
        <f>+[3]Total!CB30</f>
        <v>4985</v>
      </c>
      <c r="CC30" s="18">
        <f>+[3]Total!CC30</f>
        <v>403</v>
      </c>
      <c r="CD30" s="18">
        <f>+[3]Total!CD30</f>
        <v>2</v>
      </c>
      <c r="CE30" s="18">
        <f>+[3]Total!CE30</f>
        <v>8</v>
      </c>
      <c r="CF30" s="18">
        <f>+[3]Total!CF30</f>
        <v>1395</v>
      </c>
      <c r="CG30" s="18">
        <f>+[3]Total!CG30</f>
        <v>5252</v>
      </c>
      <c r="CH30" s="18">
        <f>+[3]Total!CH30</f>
        <v>405</v>
      </c>
      <c r="CI30" s="18">
        <f>+[3]Total!CI30</f>
        <v>6</v>
      </c>
      <c r="CJ30" s="18">
        <f>+[3]Total!CJ30</f>
        <v>1555</v>
      </c>
      <c r="CK30" s="18">
        <f>+[3]Total!CK30</f>
        <v>5121</v>
      </c>
      <c r="CL30" s="18">
        <f>+[3]Total!CL30</f>
        <v>452</v>
      </c>
      <c r="CM30" s="18">
        <f>+[3]Total!CM30</f>
        <v>3</v>
      </c>
      <c r="CN30" s="18">
        <f>+[3]Total!CN30</f>
        <v>10</v>
      </c>
      <c r="CO30" s="18">
        <f>+[3]Total!CO30</f>
        <v>1385</v>
      </c>
      <c r="CP30" s="18">
        <f>+[3]Total!CP30</f>
        <v>5339</v>
      </c>
      <c r="CQ30" s="18">
        <f>+[3]Total!CQ30</f>
        <v>418</v>
      </c>
      <c r="CR30" s="18">
        <f>+[3]Total!CR30</f>
        <v>7</v>
      </c>
      <c r="CS30" s="18">
        <f>+[3]Total!CS30</f>
        <v>1575</v>
      </c>
      <c r="CT30" s="18">
        <f>+[3]Total!CT30</f>
        <v>5249</v>
      </c>
      <c r="CU30" s="18">
        <f>+[3]Total!CU30</f>
        <v>446</v>
      </c>
      <c r="CV30" s="18">
        <f>+[3]Total!CV30</f>
        <v>3</v>
      </c>
      <c r="CW30" s="18">
        <f>+[3]Total!CW30</f>
        <v>0</v>
      </c>
      <c r="CX30" s="18">
        <f>+[3]Total!CX30</f>
        <v>1299</v>
      </c>
      <c r="CY30" s="18">
        <f>+[3]Total!CY30</f>
        <v>5538</v>
      </c>
      <c r="CZ30" s="18">
        <f>+[3]Total!CZ30</f>
        <v>418</v>
      </c>
      <c r="DA30" s="18">
        <f>+[3]Total!DA30</f>
        <v>0</v>
      </c>
      <c r="DB30" s="18">
        <f>+[3]Total!DB30</f>
        <v>1515</v>
      </c>
      <c r="DC30" s="18">
        <f>+[3]Total!DC30</f>
        <v>5532</v>
      </c>
      <c r="DD30" s="18">
        <f>+[3]Total!DD30</f>
        <v>495</v>
      </c>
      <c r="DE30" s="18">
        <f>+[3]Total!DE30</f>
        <v>4</v>
      </c>
      <c r="DH30" s="54" t="e">
        <f t="shared" si="14"/>
        <v>#DIV/0!</v>
      </c>
      <c r="DI30" s="54">
        <f t="shared" si="16"/>
        <v>5.8272632674297498E-2</v>
      </c>
      <c r="DJ30" s="54">
        <f t="shared" si="17"/>
        <v>6.1645538155605362E-2</v>
      </c>
      <c r="DK30" s="54">
        <f t="shared" si="18"/>
        <v>-2.1428571428571463E-2</v>
      </c>
      <c r="DL30" s="54" t="e">
        <f t="shared" si="19"/>
        <v>#DIV/0!</v>
      </c>
      <c r="DM30" s="54">
        <f t="shared" si="20"/>
        <v>6.4082278481012667E-2</v>
      </c>
      <c r="DN30" s="54">
        <f t="shared" si="21"/>
        <v>3.0060120240480881E-2</v>
      </c>
      <c r="DO30" s="54">
        <f t="shared" si="22"/>
        <v>0.10441767068273089</v>
      </c>
      <c r="DP30" s="54">
        <f t="shared" si="23"/>
        <v>-0.25</v>
      </c>
      <c r="DQ30" s="54" t="e">
        <f t="shared" si="24"/>
        <v>#DIV/0!</v>
      </c>
      <c r="DR30" s="54">
        <f t="shared" si="25"/>
        <v>5.6047197640118007E-2</v>
      </c>
      <c r="DS30" s="54">
        <f t="shared" si="26"/>
        <v>4.6593303675954045E-2</v>
      </c>
      <c r="DT30" s="54">
        <f t="shared" si="27"/>
        <v>6.2043795620438047E-2</v>
      </c>
      <c r="DU30" s="54" t="e">
        <f t="shared" si="28"/>
        <v>#DIV/0!</v>
      </c>
      <c r="DV30" s="54">
        <f t="shared" si="29"/>
        <v>9.665427509293778E-3</v>
      </c>
      <c r="DW30" s="54">
        <f t="shared" si="30"/>
        <v>4.6692607003891107E-2</v>
      </c>
      <c r="DX30" s="54">
        <f t="shared" si="31"/>
        <v>6.9090909090909092E-2</v>
      </c>
      <c r="DY30" s="54">
        <f t="shared" si="32"/>
        <v>0.33333333333333326</v>
      </c>
      <c r="DZ30" s="54" t="e">
        <f t="shared" si="33"/>
        <v>#DIV/0!</v>
      </c>
      <c r="EA30" s="54">
        <f t="shared" si="34"/>
        <v>-2.7932960893854997E-3</v>
      </c>
      <c r="EB30" s="54">
        <f t="shared" si="35"/>
        <v>4.5861297539149914E-2</v>
      </c>
      <c r="EC30" s="54">
        <f t="shared" si="36"/>
        <v>4.4673539518900407E-2</v>
      </c>
      <c r="ED30" s="54" t="e">
        <f t="shared" si="37"/>
        <v>#DIV/0!</v>
      </c>
      <c r="EE30" s="54">
        <f t="shared" si="38"/>
        <v>-7.3637702503681624E-4</v>
      </c>
      <c r="EF30" s="54">
        <f t="shared" si="39"/>
        <v>3.183085501858729E-2</v>
      </c>
      <c r="EG30" s="54">
        <f t="shared" si="40"/>
        <v>5.7823129251700633E-2</v>
      </c>
      <c r="EH30" s="54">
        <f t="shared" si="41"/>
        <v>0</v>
      </c>
      <c r="EI30" s="54" t="e">
        <f t="shared" si="42"/>
        <v>#DIV/0!</v>
      </c>
      <c r="EJ30" s="54">
        <f t="shared" si="43"/>
        <v>4.1083099906629394E-2</v>
      </c>
      <c r="EK30" s="54">
        <f t="shared" si="44"/>
        <v>2.4385026737967941E-2</v>
      </c>
      <c r="EL30" s="54">
        <f t="shared" si="45"/>
        <v>1.9736842105263053E-2</v>
      </c>
      <c r="EM30" s="54">
        <f t="shared" si="46"/>
        <v>0</v>
      </c>
      <c r="EN30" s="54">
        <f t="shared" si="47"/>
        <v>7.8113485630066259E-2</v>
      </c>
      <c r="EO30" s="54">
        <f t="shared" si="48"/>
        <v>1.7113262778653437E-2</v>
      </c>
      <c r="EP30" s="54">
        <f t="shared" si="49"/>
        <v>1.2861736334405238E-2</v>
      </c>
      <c r="EQ30" s="54">
        <f t="shared" si="50"/>
        <v>0</v>
      </c>
      <c r="ER30" s="54">
        <f t="shared" si="78"/>
        <v>1</v>
      </c>
      <c r="ES30" s="54">
        <f t="shared" si="51"/>
        <v>3.6771300448430466E-2</v>
      </c>
      <c r="ET30" s="54">
        <f t="shared" si="52"/>
        <v>2.4013363959072942E-2</v>
      </c>
      <c r="EU30" s="54">
        <f t="shared" si="53"/>
        <v>5.1612903225806361E-2</v>
      </c>
      <c r="EV30" s="54">
        <f t="shared" si="54"/>
        <v>1.5</v>
      </c>
      <c r="EW30" s="54">
        <f t="shared" si="55"/>
        <v>2.1189336978810758E-2</v>
      </c>
      <c r="EX30" s="54">
        <f t="shared" si="56"/>
        <v>2.2802745184857143E-2</v>
      </c>
      <c r="EY30" s="54">
        <f t="shared" si="57"/>
        <v>0.11746031746031749</v>
      </c>
      <c r="EZ30" s="54">
        <f t="shared" si="58"/>
        <v>-0.25</v>
      </c>
      <c r="FA30" s="54">
        <f t="shared" si="59"/>
        <v>0.16666666666666674</v>
      </c>
      <c r="FB30" s="54">
        <f t="shared" si="60"/>
        <v>3.8062283737024138E-2</v>
      </c>
      <c r="FC30" s="54">
        <f t="shared" si="61"/>
        <v>1.6517128874388165E-2</v>
      </c>
      <c r="FD30" s="54">
        <f t="shared" si="62"/>
        <v>0.11042944785276076</v>
      </c>
      <c r="FE30" s="54">
        <f t="shared" si="63"/>
        <v>0</v>
      </c>
      <c r="FF30" s="54">
        <f t="shared" si="64"/>
        <v>2.2757697456492698E-2</v>
      </c>
      <c r="FG30" s="54">
        <f t="shared" si="65"/>
        <v>2.6839826839826886E-2</v>
      </c>
      <c r="FH30" s="54">
        <f t="shared" si="66"/>
        <v>8.5227272727272707E-2</v>
      </c>
      <c r="FI30" s="54">
        <f t="shared" si="67"/>
        <v>-0.66666666666666674</v>
      </c>
      <c r="FJ30" s="54">
        <f t="shared" si="68"/>
        <v>0.28571428571428581</v>
      </c>
      <c r="FK30" s="54">
        <f t="shared" si="69"/>
        <v>0.16250000000000009</v>
      </c>
      <c r="FL30" s="54">
        <f t="shared" si="70"/>
        <v>1.9057171514543558E-2</v>
      </c>
      <c r="FM30" s="54">
        <f t="shared" si="71"/>
        <v>8.5635359116022158E-2</v>
      </c>
      <c r="FN30" s="54">
        <f t="shared" si="72"/>
        <v>0</v>
      </c>
      <c r="FO30" s="54">
        <f t="shared" si="73"/>
        <v>-7.9842931937172734E-2</v>
      </c>
      <c r="FP30" s="54">
        <f t="shared" si="74"/>
        <v>3.3305227655986425E-2</v>
      </c>
      <c r="FQ30" s="54">
        <f t="shared" si="75"/>
        <v>3.4031413612565453E-2</v>
      </c>
      <c r="FR30" s="54">
        <f t="shared" si="76"/>
        <v>1</v>
      </c>
      <c r="FS30" s="54">
        <f t="shared" si="77"/>
        <v>0</v>
      </c>
      <c r="FT30" s="54">
        <f t="shared" si="15"/>
        <v>-2.0788530465949862E-2</v>
      </c>
      <c r="FU30" s="54">
        <f t="shared" si="13"/>
        <v>1.6732283464566899E-2</v>
      </c>
    </row>
    <row r="31" spans="1:177" x14ac:dyDescent="0.25">
      <c r="A31" s="6" t="s">
        <v>26</v>
      </c>
      <c r="B31" s="18">
        <f>+[3]Total!B31</f>
        <v>3</v>
      </c>
      <c r="C31" s="18">
        <f>+[3]Total!C31</f>
        <v>4678</v>
      </c>
      <c r="D31" s="18">
        <f>+[3]Total!D31</f>
        <v>29268</v>
      </c>
      <c r="E31" s="18">
        <f>+[3]Total!E31</f>
        <v>2373</v>
      </c>
      <c r="F31" s="18">
        <f>+[3]Total!F31</f>
        <v>9</v>
      </c>
      <c r="G31" s="18">
        <f>+[3]Total!G31</f>
        <v>5232</v>
      </c>
      <c r="H31" s="18">
        <f>+[3]Total!H31</f>
        <v>37388</v>
      </c>
      <c r="I31" s="18">
        <f>+[3]Total!I31</f>
        <v>2610</v>
      </c>
      <c r="J31" s="18">
        <f>+[3]Total!J31</f>
        <v>27</v>
      </c>
      <c r="K31" s="18">
        <f>+[3]Total!K31</f>
        <v>6</v>
      </c>
      <c r="L31" s="18">
        <f>+[3]Total!L31</f>
        <v>4670</v>
      </c>
      <c r="M31" s="18">
        <f>+[3]Total!M31</f>
        <v>27727</v>
      </c>
      <c r="N31" s="18">
        <f>+[3]Total!N31</f>
        <v>2371</v>
      </c>
      <c r="O31" s="18">
        <f>+[3]Total!O31</f>
        <v>10</v>
      </c>
      <c r="P31" s="18">
        <f>+[3]Total!P31</f>
        <v>5237</v>
      </c>
      <c r="Q31" s="18">
        <f>+[3]Total!Q31</f>
        <v>36238</v>
      </c>
      <c r="R31" s="18">
        <f>+[3]Total!R31</f>
        <v>2612</v>
      </c>
      <c r="S31" s="18">
        <f>+[3]Total!S31</f>
        <v>25</v>
      </c>
      <c r="T31" s="18">
        <f>+[3]Total!T31</f>
        <v>9</v>
      </c>
      <c r="U31" s="18">
        <f>+[3]Total!U31</f>
        <v>4713</v>
      </c>
      <c r="V31" s="18">
        <f>+[3]Total!V31</f>
        <v>27666</v>
      </c>
      <c r="W31" s="18">
        <f>+[3]Total!W31</f>
        <v>2367</v>
      </c>
      <c r="X31" s="18">
        <f>+[3]Total!X31</f>
        <v>11</v>
      </c>
      <c r="Y31" s="18">
        <f>+[3]Total!Y31</f>
        <v>5311</v>
      </c>
      <c r="Z31" s="18">
        <f>+[3]Total!Z31</f>
        <v>36223</v>
      </c>
      <c r="AA31" s="18">
        <f>+[3]Total!AA31</f>
        <v>2683</v>
      </c>
      <c r="AB31" s="18">
        <f>+[3]Total!AB31</f>
        <v>22</v>
      </c>
      <c r="AC31" s="18">
        <f>+[3]Total!AC31</f>
        <v>21</v>
      </c>
      <c r="AD31" s="18">
        <f>+[3]Total!AD31</f>
        <v>4786</v>
      </c>
      <c r="AE31" s="18">
        <f>+[3]Total!AE31</f>
        <v>28089</v>
      </c>
      <c r="AF31" s="18">
        <f>+[3]Total!AF31</f>
        <v>2409</v>
      </c>
      <c r="AG31" s="18">
        <f>+[3]Total!AG31</f>
        <v>21</v>
      </c>
      <c r="AH31" s="18">
        <f>+[3]Total!AH31</f>
        <v>5334</v>
      </c>
      <c r="AI31" s="18">
        <f>+[3]Total!AI31</f>
        <v>36506</v>
      </c>
      <c r="AJ31" s="18">
        <f>+[3]Total!AJ31</f>
        <v>2708</v>
      </c>
      <c r="AK31" s="18">
        <f>+[3]Total!AK31</f>
        <v>22</v>
      </c>
      <c r="AL31" s="18">
        <f>+[3]Total!AL31</f>
        <v>32</v>
      </c>
      <c r="AM31" s="18">
        <f>+[3]Total!AM31</f>
        <v>4786</v>
      </c>
      <c r="AN31" s="18">
        <f>+[3]Total!AN31</f>
        <v>26444</v>
      </c>
      <c r="AO31" s="18">
        <f>+[3]Total!AO31</f>
        <v>2284</v>
      </c>
      <c r="AP31" s="18">
        <f>+[3]Total!AP31</f>
        <v>41</v>
      </c>
      <c r="AQ31" s="18">
        <f>+[3]Total!AQ31</f>
        <v>5552</v>
      </c>
      <c r="AR31" s="18">
        <f>+[3]Total!AR31</f>
        <v>36188</v>
      </c>
      <c r="AS31" s="18">
        <f>+[3]Total!AS31</f>
        <v>2750</v>
      </c>
      <c r="AT31" s="18">
        <f>+[3]Total!AT31</f>
        <v>26</v>
      </c>
      <c r="AU31" s="18">
        <f>+[3]Total!AU31</f>
        <v>48</v>
      </c>
      <c r="AV31" s="18">
        <f>+[3]Total!AV31</f>
        <v>4895</v>
      </c>
      <c r="AW31" s="18">
        <f>+[3]Total!AW31</f>
        <v>26887</v>
      </c>
      <c r="AX31" s="18">
        <f>+[3]Total!AX31</f>
        <v>2360</v>
      </c>
      <c r="AY31" s="18">
        <f>+[3]Total!AY31</f>
        <v>69</v>
      </c>
      <c r="AZ31" s="18">
        <f>+[3]Total!AZ31</f>
        <v>5679</v>
      </c>
      <c r="BA31" s="18">
        <f>+[3]Total!BA31</f>
        <v>36604</v>
      </c>
      <c r="BB31" s="18">
        <f>+[3]Total!BB31</f>
        <v>2860</v>
      </c>
      <c r="BC31" s="18">
        <f>+[3]Total!BC31</f>
        <v>25</v>
      </c>
      <c r="BD31" s="18">
        <f>+[3]Total!BD31</f>
        <v>82</v>
      </c>
      <c r="BE31" s="18">
        <f>+[3]Total!BE31</f>
        <v>4944</v>
      </c>
      <c r="BF31" s="18">
        <f>+[3]Total!BF31</f>
        <v>26446</v>
      </c>
      <c r="BG31" s="18">
        <f>+[3]Total!BG31</f>
        <v>2321</v>
      </c>
      <c r="BH31" s="18">
        <f>+[3]Total!BH31</f>
        <v>86</v>
      </c>
      <c r="BI31" s="18">
        <f>+[3]Total!BI31</f>
        <v>5811</v>
      </c>
      <c r="BJ31" s="18">
        <f>+[3]Total!BJ31</f>
        <v>36218</v>
      </c>
      <c r="BK31" s="18">
        <f>+[3]Total!BK31</f>
        <v>2857</v>
      </c>
      <c r="BL31" s="18">
        <f>+[3]Total!BL31</f>
        <v>23</v>
      </c>
      <c r="BM31" s="18">
        <f>+[3]Total!BM31</f>
        <v>106</v>
      </c>
      <c r="BN31" s="18">
        <f>+[3]Total!BN31</f>
        <v>5177</v>
      </c>
      <c r="BO31" s="18">
        <f>+[3]Total!BO31</f>
        <v>25987</v>
      </c>
      <c r="BP31" s="18">
        <f>+[3]Total!BP31</f>
        <v>2285</v>
      </c>
      <c r="BQ31" s="18">
        <f>+[3]Total!BQ31</f>
        <v>89</v>
      </c>
      <c r="BR31" s="18">
        <f>+[3]Total!BR31</f>
        <v>5532</v>
      </c>
      <c r="BS31" s="18">
        <f>+[3]Total!BS31</f>
        <v>35802</v>
      </c>
      <c r="BT31" s="18">
        <f>+[3]Total!BT31</f>
        <v>2816</v>
      </c>
      <c r="BU31" s="18">
        <f>+[3]Total!BU31</f>
        <v>21</v>
      </c>
      <c r="BV31" s="18">
        <f>+[3]Total!BV31</f>
        <v>120</v>
      </c>
      <c r="BW31" s="18">
        <f>+[3]Total!BW31</f>
        <v>5145</v>
      </c>
      <c r="BX31" s="18">
        <f>+[3]Total!BX31</f>
        <v>25799</v>
      </c>
      <c r="BY31" s="18">
        <f>+[3]Total!BY31</f>
        <v>2306</v>
      </c>
      <c r="BZ31" s="18">
        <f>+[3]Total!BZ31</f>
        <v>110</v>
      </c>
      <c r="CA31" s="18">
        <f>+[3]Total!CA31</f>
        <v>5647</v>
      </c>
      <c r="CB31" s="18">
        <f>+[3]Total!CB31</f>
        <v>35771</v>
      </c>
      <c r="CC31" s="18">
        <f>+[3]Total!CC31</f>
        <v>2853</v>
      </c>
      <c r="CD31" s="18">
        <f>+[3]Total!CD31</f>
        <v>24</v>
      </c>
      <c r="CE31" s="18">
        <f>+[3]Total!CE31</f>
        <v>137</v>
      </c>
      <c r="CF31" s="18">
        <f>+[3]Total!CF31</f>
        <v>5127</v>
      </c>
      <c r="CG31" s="18">
        <f>+[3]Total!CG31</f>
        <v>25689</v>
      </c>
      <c r="CH31" s="18">
        <f>+[3]Total!CH31</f>
        <v>2341</v>
      </c>
      <c r="CI31" s="18">
        <f>+[3]Total!CI31</f>
        <v>109</v>
      </c>
      <c r="CJ31" s="18">
        <f>+[3]Total!CJ31</f>
        <v>5719</v>
      </c>
      <c r="CK31" s="18">
        <f>+[3]Total!CK31</f>
        <v>35757</v>
      </c>
      <c r="CL31" s="18">
        <f>+[3]Total!CL31</f>
        <v>2876</v>
      </c>
      <c r="CM31" s="18">
        <f>+[3]Total!CM31</f>
        <v>18</v>
      </c>
      <c r="CN31" s="18">
        <f>+[3]Total!CN31</f>
        <v>165</v>
      </c>
      <c r="CO31" s="18">
        <f>+[3]Total!CO31</f>
        <v>5114</v>
      </c>
      <c r="CP31" s="18">
        <f>+[3]Total!CP31</f>
        <v>25528</v>
      </c>
      <c r="CQ31" s="18">
        <f>+[3]Total!CQ31</f>
        <v>2295</v>
      </c>
      <c r="CR31" s="18">
        <f>+[3]Total!CR31</f>
        <v>134</v>
      </c>
      <c r="CS31" s="18">
        <f>+[3]Total!CS31</f>
        <v>5826</v>
      </c>
      <c r="CT31" s="18">
        <f>+[3]Total!CT31</f>
        <v>35612</v>
      </c>
      <c r="CU31" s="18">
        <f>+[3]Total!CU31</f>
        <v>2898</v>
      </c>
      <c r="CV31" s="18">
        <f>+[3]Total!CV31</f>
        <v>21</v>
      </c>
      <c r="CW31" s="18">
        <f>+[3]Total!CW31</f>
        <v>0</v>
      </c>
      <c r="CX31" s="18">
        <f>+[3]Total!CX31</f>
        <v>4799</v>
      </c>
      <c r="CY31" s="18">
        <f>+[3]Total!CY31</f>
        <v>29154</v>
      </c>
      <c r="CZ31" s="18">
        <f>+[3]Total!CZ31</f>
        <v>2547</v>
      </c>
      <c r="DA31" s="18">
        <f>+[3]Total!DA31</f>
        <v>0</v>
      </c>
      <c r="DB31" s="18">
        <f>+[3]Total!DB31</f>
        <v>5303</v>
      </c>
      <c r="DC31" s="18">
        <f>+[3]Total!DC31</f>
        <v>38120</v>
      </c>
      <c r="DD31" s="18">
        <f>+[3]Total!DD31</f>
        <v>3243</v>
      </c>
      <c r="DE31" s="18">
        <f>+[3]Total!DE31</f>
        <v>21</v>
      </c>
      <c r="DH31" s="54">
        <f t="shared" si="14"/>
        <v>1</v>
      </c>
      <c r="DI31" s="54">
        <f t="shared" si="16"/>
        <v>-1.7101325352715246E-3</v>
      </c>
      <c r="DJ31" s="54">
        <f t="shared" si="17"/>
        <v>-5.2651359846931811E-2</v>
      </c>
      <c r="DK31" s="54">
        <f t="shared" si="18"/>
        <v>-8.4281500210703353E-4</v>
      </c>
      <c r="DL31" s="54">
        <f t="shared" si="19"/>
        <v>0.11111111111111116</v>
      </c>
      <c r="DM31" s="54">
        <f t="shared" si="20"/>
        <v>9.5565749235482222E-4</v>
      </c>
      <c r="DN31" s="54">
        <f t="shared" si="21"/>
        <v>-3.0758532149352757E-2</v>
      </c>
      <c r="DO31" s="54">
        <f t="shared" si="22"/>
        <v>7.6628352490426543E-4</v>
      </c>
      <c r="DP31" s="54">
        <f t="shared" si="23"/>
        <v>-7.407407407407407E-2</v>
      </c>
      <c r="DQ31" s="54">
        <f t="shared" si="24"/>
        <v>0.5</v>
      </c>
      <c r="DR31" s="54">
        <f t="shared" si="25"/>
        <v>9.2077087794433243E-3</v>
      </c>
      <c r="DS31" s="54">
        <f t="shared" si="26"/>
        <v>-2.2000216395571259E-3</v>
      </c>
      <c r="DT31" s="54">
        <f t="shared" si="27"/>
        <v>-1.687051876845258E-3</v>
      </c>
      <c r="DU31" s="54">
        <f t="shared" si="28"/>
        <v>0.10000000000000009</v>
      </c>
      <c r="DV31" s="54">
        <f t="shared" si="29"/>
        <v>1.4130227229329773E-2</v>
      </c>
      <c r="DW31" s="54">
        <f t="shared" si="30"/>
        <v>-4.1393012859425315E-4</v>
      </c>
      <c r="DX31" s="54">
        <f t="shared" si="31"/>
        <v>2.7182235834609436E-2</v>
      </c>
      <c r="DY31" s="54">
        <f t="shared" si="32"/>
        <v>-0.12</v>
      </c>
      <c r="DZ31" s="54">
        <f t="shared" si="33"/>
        <v>1.3333333333333335</v>
      </c>
      <c r="EA31" s="54">
        <f t="shared" si="34"/>
        <v>1.5489072777424173E-2</v>
      </c>
      <c r="EB31" s="54">
        <f t="shared" si="35"/>
        <v>1.5289525048796326E-2</v>
      </c>
      <c r="EC31" s="54">
        <f t="shared" si="36"/>
        <v>1.7743979721166037E-2</v>
      </c>
      <c r="ED31" s="54">
        <f t="shared" si="37"/>
        <v>0.90909090909090917</v>
      </c>
      <c r="EE31" s="54">
        <f t="shared" si="38"/>
        <v>4.3306345321032502E-3</v>
      </c>
      <c r="EF31" s="54">
        <f t="shared" si="39"/>
        <v>7.8127156778842188E-3</v>
      </c>
      <c r="EG31" s="54">
        <f t="shared" si="40"/>
        <v>9.3179276928812005E-3</v>
      </c>
      <c r="EH31" s="54">
        <f t="shared" si="41"/>
        <v>0</v>
      </c>
      <c r="EI31" s="54">
        <f t="shared" si="42"/>
        <v>0.52380952380952372</v>
      </c>
      <c r="EJ31" s="54">
        <f t="shared" si="43"/>
        <v>0</v>
      </c>
      <c r="EK31" s="54">
        <f t="shared" si="44"/>
        <v>-5.8563850617679547E-2</v>
      </c>
      <c r="EL31" s="54">
        <f t="shared" si="45"/>
        <v>-5.1888750518887528E-2</v>
      </c>
      <c r="EM31" s="54">
        <f t="shared" si="46"/>
        <v>0.95238095238095233</v>
      </c>
      <c r="EN31" s="54">
        <f t="shared" si="47"/>
        <v>4.0869891263592084E-2</v>
      </c>
      <c r="EO31" s="54">
        <f t="shared" si="48"/>
        <v>-8.7108968388758257E-3</v>
      </c>
      <c r="EP31" s="54">
        <f t="shared" si="49"/>
        <v>1.5509601181683985E-2</v>
      </c>
      <c r="EQ31" s="54">
        <f t="shared" si="50"/>
        <v>0.18181818181818188</v>
      </c>
      <c r="ER31" s="54">
        <f t="shared" si="78"/>
        <v>0.5</v>
      </c>
      <c r="ES31" s="54">
        <f t="shared" si="51"/>
        <v>2.2774759715837867E-2</v>
      </c>
      <c r="ET31" s="54">
        <f t="shared" si="52"/>
        <v>1.675238239298138E-2</v>
      </c>
      <c r="EU31" s="54">
        <f t="shared" si="53"/>
        <v>3.327495621716281E-2</v>
      </c>
      <c r="EV31" s="54">
        <f t="shared" si="54"/>
        <v>0.68292682926829262</v>
      </c>
      <c r="EW31" s="54">
        <f t="shared" si="55"/>
        <v>2.2874639769452365E-2</v>
      </c>
      <c r="EX31" s="54">
        <f t="shared" si="56"/>
        <v>1.1495523377915262E-2</v>
      </c>
      <c r="EY31" s="54">
        <f t="shared" si="57"/>
        <v>4.0000000000000036E-2</v>
      </c>
      <c r="EZ31" s="54">
        <f t="shared" si="58"/>
        <v>-3.8461538461538436E-2</v>
      </c>
      <c r="FA31" s="54">
        <f t="shared" si="59"/>
        <v>0.70833333333333326</v>
      </c>
      <c r="FB31" s="54">
        <f t="shared" si="60"/>
        <v>1.0010214504596604E-2</v>
      </c>
      <c r="FC31" s="54">
        <f t="shared" si="61"/>
        <v>-1.6401978651392812E-2</v>
      </c>
      <c r="FD31" s="54">
        <f t="shared" si="62"/>
        <v>-1.6525423728813604E-2</v>
      </c>
      <c r="FE31" s="54">
        <f t="shared" si="63"/>
        <v>0.24637681159420288</v>
      </c>
      <c r="FF31" s="54">
        <f t="shared" si="64"/>
        <v>2.324352879027991E-2</v>
      </c>
      <c r="FG31" s="54">
        <f t="shared" si="65"/>
        <v>-1.0545295596109727E-2</v>
      </c>
      <c r="FH31" s="54">
        <f t="shared" si="66"/>
        <v>-1.0489510489510856E-3</v>
      </c>
      <c r="FI31" s="54">
        <f t="shared" si="67"/>
        <v>-7.999999999999996E-2</v>
      </c>
      <c r="FJ31" s="54">
        <f t="shared" si="68"/>
        <v>0.29268292682926833</v>
      </c>
      <c r="FK31" s="54">
        <f t="shared" si="69"/>
        <v>4.71278317152104E-2</v>
      </c>
      <c r="FL31" s="54">
        <f t="shared" si="70"/>
        <v>-1.7356121908795319E-2</v>
      </c>
      <c r="FM31" s="54">
        <f t="shared" si="71"/>
        <v>-1.5510555794916003E-2</v>
      </c>
      <c r="FN31" s="54">
        <f t="shared" si="72"/>
        <v>3.488372093023262E-2</v>
      </c>
      <c r="FO31" s="54">
        <f t="shared" si="73"/>
        <v>-4.8012390294269514E-2</v>
      </c>
      <c r="FP31" s="54">
        <f t="shared" si="74"/>
        <v>-1.1486001435750182E-2</v>
      </c>
      <c r="FQ31" s="54">
        <f t="shared" si="75"/>
        <v>-1.43507175358768E-2</v>
      </c>
      <c r="FR31" s="54">
        <f t="shared" si="76"/>
        <v>-8.6956521739130488E-2</v>
      </c>
      <c r="FS31" s="54">
        <f t="shared" si="77"/>
        <v>0.13207547169811318</v>
      </c>
      <c r="FT31" s="54">
        <f t="shared" si="15"/>
        <v>-6.1811860150666753E-3</v>
      </c>
      <c r="FU31" s="54">
        <f t="shared" si="13"/>
        <v>-7.2343864239812206E-3</v>
      </c>
    </row>
    <row r="32" spans="1:177" x14ac:dyDescent="0.25">
      <c r="A32" s="6"/>
      <c r="B32" s="18">
        <f>+[3]Total!B32</f>
        <v>0</v>
      </c>
      <c r="C32" s="18">
        <f>+[3]Total!C32</f>
        <v>0</v>
      </c>
      <c r="D32" s="18">
        <f>+[3]Total!D32</f>
        <v>0</v>
      </c>
      <c r="E32" s="18">
        <f>+[3]Total!E32</f>
        <v>0</v>
      </c>
      <c r="F32" s="18">
        <f>+[3]Total!F32</f>
        <v>0</v>
      </c>
      <c r="G32" s="18">
        <f>+[3]Total!G32</f>
        <v>0</v>
      </c>
      <c r="H32" s="18">
        <f>+[3]Total!H32</f>
        <v>0</v>
      </c>
      <c r="I32" s="18">
        <f>+[3]Total!I32</f>
        <v>0</v>
      </c>
      <c r="J32" s="18">
        <f>+[3]Total!J32</f>
        <v>0</v>
      </c>
      <c r="K32" s="18">
        <f>+[3]Total!K32</f>
        <v>0</v>
      </c>
      <c r="L32" s="18">
        <f>+[3]Total!L32</f>
        <v>0</v>
      </c>
      <c r="M32" s="18">
        <f>+[3]Total!M32</f>
        <v>0</v>
      </c>
      <c r="N32" s="18">
        <f>+[3]Total!N32</f>
        <v>0</v>
      </c>
      <c r="O32" s="18">
        <f>+[3]Total!O32</f>
        <v>0</v>
      </c>
      <c r="P32" s="18">
        <f>+[3]Total!P32</f>
        <v>0</v>
      </c>
      <c r="Q32" s="18">
        <f>+[3]Total!Q32</f>
        <v>0</v>
      </c>
      <c r="R32" s="18">
        <f>+[3]Total!R32</f>
        <v>0</v>
      </c>
      <c r="S32" s="18">
        <f>+[3]Total!S32</f>
        <v>0</v>
      </c>
      <c r="T32" s="18">
        <f>+[3]Total!T32</f>
        <v>0</v>
      </c>
      <c r="U32" s="18">
        <f>+[3]Total!U32</f>
        <v>0</v>
      </c>
      <c r="V32" s="18">
        <f>+[3]Total!V32</f>
        <v>0</v>
      </c>
      <c r="W32" s="18">
        <f>+[3]Total!W32</f>
        <v>0</v>
      </c>
      <c r="X32" s="18">
        <f>+[3]Total!X32</f>
        <v>0</v>
      </c>
      <c r="Y32" s="18">
        <f>+[3]Total!Y32</f>
        <v>0</v>
      </c>
      <c r="Z32" s="18">
        <f>+[3]Total!Z32</f>
        <v>0</v>
      </c>
      <c r="AA32" s="18">
        <f>+[3]Total!AA32</f>
        <v>0</v>
      </c>
      <c r="AB32" s="18">
        <f>+[3]Total!AB32</f>
        <v>0</v>
      </c>
      <c r="AC32" s="18">
        <f>+[3]Total!AC32</f>
        <v>0</v>
      </c>
      <c r="AD32" s="18">
        <f>+[3]Total!AD32</f>
        <v>0</v>
      </c>
      <c r="AE32" s="18">
        <f>+[3]Total!AE32</f>
        <v>0</v>
      </c>
      <c r="AF32" s="18">
        <f>+[3]Total!AF32</f>
        <v>0</v>
      </c>
      <c r="AG32" s="18">
        <f>+[3]Total!AG32</f>
        <v>0</v>
      </c>
      <c r="AH32" s="18">
        <f>+[3]Total!AH32</f>
        <v>0</v>
      </c>
      <c r="AI32" s="18">
        <f>+[3]Total!AI32</f>
        <v>0</v>
      </c>
      <c r="AJ32" s="18">
        <f>+[3]Total!AJ32</f>
        <v>0</v>
      </c>
      <c r="AK32" s="18">
        <f>+[3]Total!AK32</f>
        <v>0</v>
      </c>
      <c r="AL32" s="18">
        <f>+[3]Total!AL32</f>
        <v>0</v>
      </c>
      <c r="AM32" s="18">
        <f>+[3]Total!AM32</f>
        <v>0</v>
      </c>
      <c r="AN32" s="18">
        <f>+[3]Total!AN32</f>
        <v>0</v>
      </c>
      <c r="AO32" s="18">
        <f>+[3]Total!AO32</f>
        <v>0</v>
      </c>
      <c r="AP32" s="18">
        <f>+[3]Total!AP32</f>
        <v>0</v>
      </c>
      <c r="AQ32" s="18">
        <f>+[3]Total!AQ32</f>
        <v>0</v>
      </c>
      <c r="AR32" s="18">
        <f>+[3]Total!AR32</f>
        <v>0</v>
      </c>
      <c r="AS32" s="18">
        <f>+[3]Total!AS32</f>
        <v>0</v>
      </c>
      <c r="AT32" s="18">
        <f>+[3]Total!AT32</f>
        <v>0</v>
      </c>
      <c r="AU32" s="18">
        <f>+[3]Total!AU32</f>
        <v>0</v>
      </c>
      <c r="AV32" s="18">
        <f>+[3]Total!AV32</f>
        <v>0</v>
      </c>
      <c r="AW32" s="18">
        <f>+[3]Total!AW32</f>
        <v>0</v>
      </c>
      <c r="AX32" s="18">
        <f>+[3]Total!AX32</f>
        <v>0</v>
      </c>
      <c r="AY32" s="18">
        <f>+[3]Total!AY32</f>
        <v>0</v>
      </c>
      <c r="AZ32" s="18">
        <f>+[3]Total!AZ32</f>
        <v>0</v>
      </c>
      <c r="BA32" s="18">
        <f>+[3]Total!BA32</f>
        <v>0</v>
      </c>
      <c r="BB32" s="18">
        <f>+[3]Total!BB32</f>
        <v>0</v>
      </c>
      <c r="BC32" s="18">
        <f>+[3]Total!BC32</f>
        <v>0</v>
      </c>
      <c r="BD32" s="18">
        <f>+[3]Total!BD32</f>
        <v>0</v>
      </c>
      <c r="BE32" s="18">
        <f>+[3]Total!BE32</f>
        <v>0</v>
      </c>
      <c r="BF32" s="18">
        <f>+[3]Total!BF32</f>
        <v>0</v>
      </c>
      <c r="BG32" s="18">
        <f>+[3]Total!BG32</f>
        <v>0</v>
      </c>
      <c r="BH32" s="18">
        <f>+[3]Total!BH32</f>
        <v>0</v>
      </c>
      <c r="BI32" s="18">
        <f>+[3]Total!BI32</f>
        <v>0</v>
      </c>
      <c r="BJ32" s="18">
        <f>+[3]Total!BJ32</f>
        <v>0</v>
      </c>
      <c r="BK32" s="18">
        <f>+[3]Total!BK32</f>
        <v>0</v>
      </c>
      <c r="BL32" s="18">
        <f>+[3]Total!BL32</f>
        <v>0</v>
      </c>
      <c r="BM32" s="18">
        <f>+[3]Total!BM32</f>
        <v>0</v>
      </c>
      <c r="BN32" s="18">
        <f>+[3]Total!BN32</f>
        <v>0</v>
      </c>
      <c r="BO32" s="18">
        <f>+[3]Total!BO32</f>
        <v>0</v>
      </c>
      <c r="BP32" s="18">
        <f>+[3]Total!BP32</f>
        <v>0</v>
      </c>
      <c r="BQ32" s="18">
        <f>+[3]Total!BQ32</f>
        <v>0</v>
      </c>
      <c r="BR32" s="18">
        <f>+[3]Total!BR32</f>
        <v>0</v>
      </c>
      <c r="BS32" s="18">
        <f>+[3]Total!BS32</f>
        <v>0</v>
      </c>
      <c r="BT32" s="18">
        <f>+[3]Total!BT32</f>
        <v>0</v>
      </c>
      <c r="BU32" s="18">
        <f>+[3]Total!BU32</f>
        <v>0</v>
      </c>
      <c r="BV32" s="18">
        <f>+[3]Total!BV32</f>
        <v>0</v>
      </c>
      <c r="BW32" s="18">
        <f>+[3]Total!BW32</f>
        <v>0</v>
      </c>
      <c r="BX32" s="18">
        <f>+[3]Total!BX32</f>
        <v>0</v>
      </c>
      <c r="BY32" s="18">
        <f>+[3]Total!BY32</f>
        <v>0</v>
      </c>
      <c r="BZ32" s="18">
        <f>+[3]Total!BZ32</f>
        <v>0</v>
      </c>
      <c r="CA32" s="18">
        <f>+[3]Total!CA32</f>
        <v>0</v>
      </c>
      <c r="CB32" s="18">
        <f>+[3]Total!CB32</f>
        <v>0</v>
      </c>
      <c r="CC32" s="18">
        <f>+[3]Total!CC32</f>
        <v>0</v>
      </c>
      <c r="CD32" s="18">
        <f>+[3]Total!CD32</f>
        <v>0</v>
      </c>
      <c r="CE32" s="18">
        <f>+[3]Total!CE32</f>
        <v>0</v>
      </c>
      <c r="CF32" s="18">
        <f>+[3]Total!CF32</f>
        <v>0</v>
      </c>
      <c r="CG32" s="18">
        <f>+[3]Total!CG32</f>
        <v>0</v>
      </c>
      <c r="CH32" s="18">
        <f>+[3]Total!CH32</f>
        <v>0</v>
      </c>
      <c r="CI32" s="18">
        <f>+[3]Total!CI32</f>
        <v>0</v>
      </c>
      <c r="CJ32" s="18">
        <f>+[3]Total!CJ32</f>
        <v>0</v>
      </c>
      <c r="CK32" s="18">
        <f>+[3]Total!CK32</f>
        <v>0</v>
      </c>
      <c r="CL32" s="18">
        <f>+[3]Total!CL32</f>
        <v>0</v>
      </c>
      <c r="CM32" s="18">
        <f>+[3]Total!CM32</f>
        <v>0</v>
      </c>
      <c r="CN32" s="18">
        <f>+[3]Total!CN32</f>
        <v>0</v>
      </c>
      <c r="CO32" s="18">
        <f>+[3]Total!CO32</f>
        <v>0</v>
      </c>
      <c r="CP32" s="18">
        <f>+[3]Total!CP32</f>
        <v>0</v>
      </c>
      <c r="CQ32" s="18">
        <f>+[3]Total!CQ32</f>
        <v>0</v>
      </c>
      <c r="CR32" s="18">
        <f>+[3]Total!CR32</f>
        <v>0</v>
      </c>
      <c r="CS32" s="18">
        <f>+[3]Total!CS32</f>
        <v>0</v>
      </c>
      <c r="CT32" s="18">
        <f>+[3]Total!CT32</f>
        <v>0</v>
      </c>
      <c r="CU32" s="18">
        <f>+[3]Total!CU32</f>
        <v>0</v>
      </c>
      <c r="CV32" s="18">
        <f>+[3]Total!CV32</f>
        <v>0</v>
      </c>
      <c r="CW32" s="18">
        <f>+[3]Total!CW32</f>
        <v>0</v>
      </c>
      <c r="CX32" s="18">
        <f>+[3]Total!CX32</f>
        <v>0</v>
      </c>
      <c r="CY32" s="18">
        <f>+[3]Total!CY32</f>
        <v>0</v>
      </c>
      <c r="CZ32" s="18">
        <f>+[3]Total!CZ32</f>
        <v>0</v>
      </c>
      <c r="DA32" s="18">
        <f>+[3]Total!DA32</f>
        <v>0</v>
      </c>
      <c r="DB32" s="18">
        <f>+[3]Total!DB32</f>
        <v>0</v>
      </c>
      <c r="DC32" s="18">
        <f>+[3]Total!DC32</f>
        <v>0</v>
      </c>
      <c r="DD32" s="18">
        <f>+[3]Total!DD32</f>
        <v>0</v>
      </c>
      <c r="DE32" s="18">
        <f>+[3]Total!DE32</f>
        <v>0</v>
      </c>
      <c r="DH32" s="54" t="e">
        <f t="shared" si="14"/>
        <v>#DIV/0!</v>
      </c>
      <c r="DI32" s="54" t="e">
        <f t="shared" si="16"/>
        <v>#DIV/0!</v>
      </c>
      <c r="DJ32" s="54" t="e">
        <f t="shared" si="17"/>
        <v>#DIV/0!</v>
      </c>
      <c r="DK32" s="54" t="e">
        <f t="shared" si="18"/>
        <v>#DIV/0!</v>
      </c>
      <c r="DL32" s="54" t="e">
        <f t="shared" si="19"/>
        <v>#DIV/0!</v>
      </c>
      <c r="DM32" s="54" t="e">
        <f t="shared" si="20"/>
        <v>#DIV/0!</v>
      </c>
      <c r="DN32" s="54" t="e">
        <f t="shared" si="21"/>
        <v>#DIV/0!</v>
      </c>
      <c r="DO32" s="54" t="e">
        <f t="shared" si="22"/>
        <v>#DIV/0!</v>
      </c>
      <c r="DP32" s="54" t="e">
        <f t="shared" si="23"/>
        <v>#DIV/0!</v>
      </c>
      <c r="DQ32" s="54" t="e">
        <f t="shared" si="24"/>
        <v>#DIV/0!</v>
      </c>
      <c r="DR32" s="54" t="e">
        <f t="shared" si="25"/>
        <v>#DIV/0!</v>
      </c>
      <c r="DS32" s="54" t="e">
        <f t="shared" si="26"/>
        <v>#DIV/0!</v>
      </c>
      <c r="DT32" s="54" t="e">
        <f t="shared" si="27"/>
        <v>#DIV/0!</v>
      </c>
      <c r="DU32" s="54" t="e">
        <f t="shared" si="28"/>
        <v>#DIV/0!</v>
      </c>
      <c r="DV32" s="54" t="e">
        <f t="shared" si="29"/>
        <v>#DIV/0!</v>
      </c>
      <c r="DW32" s="54" t="e">
        <f t="shared" si="30"/>
        <v>#DIV/0!</v>
      </c>
      <c r="DX32" s="54" t="e">
        <f t="shared" si="31"/>
        <v>#DIV/0!</v>
      </c>
      <c r="DY32" s="54" t="e">
        <f t="shared" si="32"/>
        <v>#DIV/0!</v>
      </c>
      <c r="DZ32" s="54" t="e">
        <f t="shared" si="33"/>
        <v>#DIV/0!</v>
      </c>
      <c r="EA32" s="54" t="e">
        <f t="shared" si="34"/>
        <v>#DIV/0!</v>
      </c>
      <c r="EB32" s="54" t="e">
        <f t="shared" si="35"/>
        <v>#DIV/0!</v>
      </c>
      <c r="EC32" s="54" t="e">
        <f t="shared" si="36"/>
        <v>#DIV/0!</v>
      </c>
      <c r="ED32" s="54" t="e">
        <f t="shared" si="37"/>
        <v>#DIV/0!</v>
      </c>
      <c r="EE32" s="54" t="e">
        <f t="shared" si="38"/>
        <v>#DIV/0!</v>
      </c>
      <c r="EF32" s="54" t="e">
        <f t="shared" si="39"/>
        <v>#DIV/0!</v>
      </c>
      <c r="EG32" s="54" t="e">
        <f t="shared" si="40"/>
        <v>#DIV/0!</v>
      </c>
      <c r="EH32" s="54" t="e">
        <f t="shared" si="41"/>
        <v>#DIV/0!</v>
      </c>
      <c r="EI32" s="54" t="e">
        <f t="shared" si="42"/>
        <v>#DIV/0!</v>
      </c>
      <c r="EJ32" s="54" t="e">
        <f t="shared" si="43"/>
        <v>#DIV/0!</v>
      </c>
      <c r="EK32" s="54" t="e">
        <f t="shared" si="44"/>
        <v>#DIV/0!</v>
      </c>
      <c r="EL32" s="54" t="e">
        <f t="shared" si="45"/>
        <v>#DIV/0!</v>
      </c>
      <c r="EM32" s="54" t="e">
        <f t="shared" si="46"/>
        <v>#DIV/0!</v>
      </c>
      <c r="EN32" s="54" t="e">
        <f t="shared" si="47"/>
        <v>#DIV/0!</v>
      </c>
      <c r="EO32" s="54" t="e">
        <f t="shared" si="48"/>
        <v>#DIV/0!</v>
      </c>
      <c r="EP32" s="54" t="e">
        <f t="shared" si="49"/>
        <v>#DIV/0!</v>
      </c>
      <c r="EQ32" s="54" t="e">
        <f t="shared" si="50"/>
        <v>#DIV/0!</v>
      </c>
      <c r="ER32" s="54" t="e">
        <f t="shared" si="78"/>
        <v>#DIV/0!</v>
      </c>
      <c r="ES32" s="54" t="e">
        <f t="shared" si="51"/>
        <v>#DIV/0!</v>
      </c>
      <c r="ET32" s="54" t="e">
        <f t="shared" si="52"/>
        <v>#DIV/0!</v>
      </c>
      <c r="EU32" s="54" t="e">
        <f t="shared" si="53"/>
        <v>#DIV/0!</v>
      </c>
      <c r="EV32" s="54" t="e">
        <f t="shared" si="54"/>
        <v>#DIV/0!</v>
      </c>
      <c r="EW32" s="54" t="e">
        <f t="shared" si="55"/>
        <v>#DIV/0!</v>
      </c>
      <c r="EX32" s="54" t="e">
        <f t="shared" si="56"/>
        <v>#DIV/0!</v>
      </c>
      <c r="EY32" s="54" t="e">
        <f t="shared" si="57"/>
        <v>#DIV/0!</v>
      </c>
      <c r="EZ32" s="54" t="e">
        <f t="shared" si="58"/>
        <v>#DIV/0!</v>
      </c>
      <c r="FA32" s="54" t="e">
        <f t="shared" si="59"/>
        <v>#DIV/0!</v>
      </c>
      <c r="FB32" s="54" t="e">
        <f t="shared" si="60"/>
        <v>#DIV/0!</v>
      </c>
      <c r="FC32" s="54" t="e">
        <f t="shared" si="61"/>
        <v>#DIV/0!</v>
      </c>
      <c r="FD32" s="54" t="e">
        <f t="shared" si="62"/>
        <v>#DIV/0!</v>
      </c>
      <c r="FE32" s="54" t="e">
        <f t="shared" si="63"/>
        <v>#DIV/0!</v>
      </c>
      <c r="FF32" s="54" t="e">
        <f t="shared" si="64"/>
        <v>#DIV/0!</v>
      </c>
      <c r="FG32" s="54" t="e">
        <f t="shared" si="65"/>
        <v>#DIV/0!</v>
      </c>
      <c r="FH32" s="54" t="e">
        <f t="shared" si="66"/>
        <v>#DIV/0!</v>
      </c>
      <c r="FI32" s="54" t="e">
        <f t="shared" si="67"/>
        <v>#DIV/0!</v>
      </c>
      <c r="FJ32" s="54" t="e">
        <f t="shared" si="68"/>
        <v>#DIV/0!</v>
      </c>
      <c r="FK32" s="54" t="e">
        <f t="shared" si="69"/>
        <v>#DIV/0!</v>
      </c>
      <c r="FL32" s="54" t="e">
        <f t="shared" si="70"/>
        <v>#DIV/0!</v>
      </c>
      <c r="FM32" s="54" t="e">
        <f t="shared" si="71"/>
        <v>#DIV/0!</v>
      </c>
      <c r="FN32" s="54" t="e">
        <f t="shared" si="72"/>
        <v>#DIV/0!</v>
      </c>
      <c r="FO32" s="54" t="e">
        <f t="shared" si="73"/>
        <v>#DIV/0!</v>
      </c>
      <c r="FP32" s="54" t="e">
        <f t="shared" si="74"/>
        <v>#DIV/0!</v>
      </c>
      <c r="FQ32" s="54" t="e">
        <f t="shared" si="75"/>
        <v>#DIV/0!</v>
      </c>
      <c r="FR32" s="54" t="e">
        <f t="shared" si="76"/>
        <v>#DIV/0!</v>
      </c>
      <c r="FS32" s="54" t="e">
        <f t="shared" si="77"/>
        <v>#DIV/0!</v>
      </c>
      <c r="FT32" s="54" t="e">
        <f t="shared" si="15"/>
        <v>#DIV/0!</v>
      </c>
      <c r="FU32" s="54" t="e">
        <f t="shared" si="13"/>
        <v>#DIV/0!</v>
      </c>
    </row>
    <row r="33" spans="1:177" x14ac:dyDescent="0.25">
      <c r="A33" s="8" t="s">
        <v>27</v>
      </c>
      <c r="B33" s="19">
        <f>SUM(B34:B47)</f>
        <v>64</v>
      </c>
      <c r="C33" s="19">
        <f t="shared" ref="C33:J33" si="91">SUM(C34:C47)</f>
        <v>59444</v>
      </c>
      <c r="D33" s="19">
        <f t="shared" si="91"/>
        <v>367740</v>
      </c>
      <c r="E33" s="19">
        <f t="shared" si="91"/>
        <v>30765</v>
      </c>
      <c r="F33" s="19">
        <f t="shared" si="91"/>
        <v>59</v>
      </c>
      <c r="G33" s="19">
        <f t="shared" si="91"/>
        <v>61195</v>
      </c>
      <c r="H33" s="19">
        <f t="shared" si="91"/>
        <v>373135</v>
      </c>
      <c r="I33" s="19">
        <f t="shared" si="91"/>
        <v>24072</v>
      </c>
      <c r="J33" s="19">
        <f t="shared" si="91"/>
        <v>524</v>
      </c>
      <c r="K33" s="19">
        <f>SUM(K34:K47)</f>
        <v>70</v>
      </c>
      <c r="L33" s="19">
        <f t="shared" ref="L33:S33" si="92">SUM(L34:L47)</f>
        <v>59242</v>
      </c>
      <c r="M33" s="19">
        <f t="shared" si="92"/>
        <v>358754</v>
      </c>
      <c r="N33" s="19">
        <f t="shared" si="92"/>
        <v>30511</v>
      </c>
      <c r="O33" s="19">
        <f t="shared" si="92"/>
        <v>74</v>
      </c>
      <c r="P33" s="19">
        <f t="shared" si="92"/>
        <v>60790</v>
      </c>
      <c r="Q33" s="19">
        <f t="shared" si="92"/>
        <v>368037</v>
      </c>
      <c r="R33" s="19">
        <f t="shared" si="92"/>
        <v>24769</v>
      </c>
      <c r="S33" s="19">
        <f t="shared" si="92"/>
        <v>506</v>
      </c>
      <c r="T33" s="19">
        <f>SUM(T34:T47)</f>
        <v>112</v>
      </c>
      <c r="U33" s="19">
        <f t="shared" ref="U33:AB33" si="93">SUM(U34:U47)</f>
        <v>60573</v>
      </c>
      <c r="V33" s="19">
        <f t="shared" si="93"/>
        <v>362945</v>
      </c>
      <c r="W33" s="19">
        <f t="shared" si="93"/>
        <v>31092</v>
      </c>
      <c r="X33" s="19">
        <f t="shared" si="93"/>
        <v>100</v>
      </c>
      <c r="Y33" s="19">
        <f t="shared" si="93"/>
        <v>61932</v>
      </c>
      <c r="Z33" s="19">
        <f t="shared" si="93"/>
        <v>372594</v>
      </c>
      <c r="AA33" s="19">
        <f t="shared" si="93"/>
        <v>25236</v>
      </c>
      <c r="AB33" s="19">
        <f t="shared" si="93"/>
        <v>494</v>
      </c>
      <c r="AC33" s="19">
        <f>SUM(AC34:AC47)</f>
        <v>141</v>
      </c>
      <c r="AD33" s="19">
        <f t="shared" ref="AD33:AK33" si="94">SUM(AD34:AD47)</f>
        <v>61437</v>
      </c>
      <c r="AE33" s="19">
        <f t="shared" si="94"/>
        <v>368411</v>
      </c>
      <c r="AF33" s="19">
        <f t="shared" si="94"/>
        <v>31506</v>
      </c>
      <c r="AG33" s="19">
        <f t="shared" si="94"/>
        <v>148</v>
      </c>
      <c r="AH33" s="19">
        <f t="shared" si="94"/>
        <v>63133</v>
      </c>
      <c r="AI33" s="19">
        <f t="shared" si="94"/>
        <v>375437</v>
      </c>
      <c r="AJ33" s="19">
        <f t="shared" si="94"/>
        <v>25679</v>
      </c>
      <c r="AK33" s="19">
        <f t="shared" si="94"/>
        <v>488</v>
      </c>
      <c r="AL33" s="19">
        <f>SUM(AL34:AL47)</f>
        <v>207</v>
      </c>
      <c r="AM33" s="19">
        <f t="shared" ref="AM33:AT33" si="95">SUM(AM34:AM47)</f>
        <v>62217</v>
      </c>
      <c r="AN33" s="19">
        <f t="shared" si="95"/>
        <v>355131</v>
      </c>
      <c r="AO33" s="19">
        <f t="shared" si="95"/>
        <v>30691</v>
      </c>
      <c r="AP33" s="19">
        <f t="shared" si="95"/>
        <v>230</v>
      </c>
      <c r="AQ33" s="19">
        <f t="shared" si="95"/>
        <v>64805</v>
      </c>
      <c r="AR33" s="19">
        <f t="shared" si="95"/>
        <v>369528</v>
      </c>
      <c r="AS33" s="19">
        <f t="shared" si="95"/>
        <v>25485</v>
      </c>
      <c r="AT33" s="19">
        <f t="shared" si="95"/>
        <v>470</v>
      </c>
      <c r="AU33" s="19">
        <f>SUM(AU34:AU47)</f>
        <v>312</v>
      </c>
      <c r="AV33" s="19">
        <f t="shared" ref="AV33:BC33" si="96">SUM(AV34:AV47)</f>
        <v>63583</v>
      </c>
      <c r="AW33" s="19">
        <f t="shared" si="96"/>
        <v>358519</v>
      </c>
      <c r="AX33" s="19">
        <f t="shared" si="96"/>
        <v>30589</v>
      </c>
      <c r="AY33" s="19">
        <f t="shared" si="96"/>
        <v>310</v>
      </c>
      <c r="AZ33" s="19">
        <f t="shared" si="96"/>
        <v>66179</v>
      </c>
      <c r="BA33" s="19">
        <f t="shared" si="96"/>
        <v>372364</v>
      </c>
      <c r="BB33" s="19">
        <f t="shared" si="96"/>
        <v>25963</v>
      </c>
      <c r="BC33" s="19">
        <f t="shared" si="96"/>
        <v>474</v>
      </c>
      <c r="BD33" s="19">
        <f>SUM(BD34:BD47)</f>
        <v>422</v>
      </c>
      <c r="BE33" s="19">
        <f t="shared" ref="BE33:BL33" si="97">SUM(BE34:BE47)</f>
        <v>64424</v>
      </c>
      <c r="BF33" s="19">
        <f t="shared" si="97"/>
        <v>355663</v>
      </c>
      <c r="BG33" s="19">
        <f t="shared" si="97"/>
        <v>30464</v>
      </c>
      <c r="BH33" s="19">
        <f t="shared" si="97"/>
        <v>404</v>
      </c>
      <c r="BI33" s="19">
        <f t="shared" si="97"/>
        <v>66754</v>
      </c>
      <c r="BJ33" s="19">
        <f t="shared" si="97"/>
        <v>369876</v>
      </c>
      <c r="BK33" s="19">
        <f t="shared" si="97"/>
        <v>25812</v>
      </c>
      <c r="BL33" s="19">
        <f t="shared" si="97"/>
        <v>480</v>
      </c>
      <c r="BM33" s="19">
        <f>SUM(BM34:BM47)</f>
        <v>508</v>
      </c>
      <c r="BN33" s="19">
        <f t="shared" ref="BN33:BU33" si="98">SUM(BN34:BN47)</f>
        <v>69920</v>
      </c>
      <c r="BO33" s="19">
        <f t="shared" si="98"/>
        <v>354976</v>
      </c>
      <c r="BP33" s="19">
        <f t="shared" si="98"/>
        <v>30458</v>
      </c>
      <c r="BQ33" s="19">
        <f t="shared" si="98"/>
        <v>480</v>
      </c>
      <c r="BR33" s="19">
        <f t="shared" si="98"/>
        <v>63607</v>
      </c>
      <c r="BS33" s="19">
        <f t="shared" si="98"/>
        <v>370318</v>
      </c>
      <c r="BT33" s="19">
        <f t="shared" si="98"/>
        <v>25597</v>
      </c>
      <c r="BU33" s="19">
        <f t="shared" si="98"/>
        <v>440</v>
      </c>
      <c r="BV33" s="19">
        <f>SUM(BV34:BV47)</f>
        <v>645</v>
      </c>
      <c r="BW33" s="19">
        <f t="shared" ref="BW33:CD33" si="99">SUM(BW34:BW47)</f>
        <v>69730</v>
      </c>
      <c r="BX33" s="19">
        <f t="shared" si="99"/>
        <v>355442</v>
      </c>
      <c r="BY33" s="19">
        <f t="shared" si="99"/>
        <v>30595</v>
      </c>
      <c r="BZ33" s="19">
        <f t="shared" si="99"/>
        <v>609</v>
      </c>
      <c r="CA33" s="19">
        <f t="shared" si="99"/>
        <v>65894</v>
      </c>
      <c r="CB33" s="19">
        <f t="shared" si="99"/>
        <v>371273</v>
      </c>
      <c r="CC33" s="19">
        <f t="shared" si="99"/>
        <v>25500</v>
      </c>
      <c r="CD33" s="19">
        <f t="shared" si="99"/>
        <v>446</v>
      </c>
      <c r="CE33" s="19">
        <f>SUM(CE34:CE47)</f>
        <v>848</v>
      </c>
      <c r="CF33" s="19">
        <f t="shared" ref="CF33:CM33" si="100">SUM(CF34:CF47)</f>
        <v>71086</v>
      </c>
      <c r="CG33" s="19">
        <f t="shared" si="100"/>
        <v>360505</v>
      </c>
      <c r="CH33" s="19">
        <f t="shared" si="100"/>
        <v>30838</v>
      </c>
      <c r="CI33" s="19">
        <f t="shared" si="100"/>
        <v>758</v>
      </c>
      <c r="CJ33" s="19">
        <f t="shared" si="100"/>
        <v>68253</v>
      </c>
      <c r="CK33" s="19">
        <f t="shared" si="100"/>
        <v>376083</v>
      </c>
      <c r="CL33" s="19">
        <f t="shared" si="100"/>
        <v>26114</v>
      </c>
      <c r="CM33" s="19">
        <f t="shared" si="100"/>
        <v>449</v>
      </c>
      <c r="CN33" s="19">
        <f>SUM(CN34:CN47)</f>
        <v>1012</v>
      </c>
      <c r="CO33" s="19">
        <f t="shared" ref="CO33:CV33" si="101">SUM(CO34:CO47)</f>
        <v>71663</v>
      </c>
      <c r="CP33" s="19">
        <f t="shared" si="101"/>
        <v>363498</v>
      </c>
      <c r="CQ33" s="19">
        <f t="shared" si="101"/>
        <v>30831</v>
      </c>
      <c r="CR33" s="19">
        <f t="shared" si="101"/>
        <v>907</v>
      </c>
      <c r="CS33" s="19">
        <f t="shared" si="101"/>
        <v>70308</v>
      </c>
      <c r="CT33" s="19">
        <f t="shared" si="101"/>
        <v>378298</v>
      </c>
      <c r="CU33" s="19">
        <f t="shared" si="101"/>
        <v>26546</v>
      </c>
      <c r="CV33" s="19">
        <f t="shared" si="101"/>
        <v>446</v>
      </c>
      <c r="CW33" s="19">
        <f>SUM(CW34:CW47)</f>
        <v>2</v>
      </c>
      <c r="CX33" s="19">
        <f t="shared" ref="CX33:DE33" si="102">SUM(CX34:CX47)</f>
        <v>64454</v>
      </c>
      <c r="CY33" s="19">
        <f t="shared" si="102"/>
        <v>391872</v>
      </c>
      <c r="CZ33" s="19">
        <f t="shared" si="102"/>
        <v>33911</v>
      </c>
      <c r="DA33" s="19">
        <f t="shared" si="102"/>
        <v>3</v>
      </c>
      <c r="DB33" s="19">
        <f t="shared" si="102"/>
        <v>64865</v>
      </c>
      <c r="DC33" s="19">
        <f t="shared" si="102"/>
        <v>399329</v>
      </c>
      <c r="DD33" s="19">
        <f t="shared" si="102"/>
        <v>29498</v>
      </c>
      <c r="DE33" s="19">
        <f t="shared" si="102"/>
        <v>447</v>
      </c>
      <c r="DH33" s="54">
        <f t="shared" si="14"/>
        <v>9.375E-2</v>
      </c>
      <c r="DI33" s="54">
        <f t="shared" si="16"/>
        <v>-3.3981562478971883E-3</v>
      </c>
      <c r="DJ33" s="54">
        <f t="shared" si="17"/>
        <v>-2.4435742644259517E-2</v>
      </c>
      <c r="DK33" s="54">
        <f t="shared" si="18"/>
        <v>-8.2561352185925863E-3</v>
      </c>
      <c r="DL33" s="54">
        <f t="shared" si="19"/>
        <v>0.25423728813559321</v>
      </c>
      <c r="DM33" s="54">
        <f t="shared" si="20"/>
        <v>-6.618187760437988E-3</v>
      </c>
      <c r="DN33" s="54">
        <f t="shared" si="21"/>
        <v>-1.36626154072923E-2</v>
      </c>
      <c r="DO33" s="54">
        <f t="shared" si="22"/>
        <v>2.8954802259887114E-2</v>
      </c>
      <c r="DP33" s="54">
        <f t="shared" si="23"/>
        <v>-3.4351145038167941E-2</v>
      </c>
      <c r="DQ33" s="54">
        <f t="shared" si="24"/>
        <v>0.60000000000000009</v>
      </c>
      <c r="DR33" s="54">
        <f t="shared" si="25"/>
        <v>2.246716856284392E-2</v>
      </c>
      <c r="DS33" s="54">
        <f t="shared" si="26"/>
        <v>1.1682099711780136E-2</v>
      </c>
      <c r="DT33" s="54">
        <f t="shared" si="27"/>
        <v>1.904231260856748E-2</v>
      </c>
      <c r="DU33" s="54">
        <f t="shared" si="28"/>
        <v>0.35135135135135132</v>
      </c>
      <c r="DV33" s="54">
        <f t="shared" si="29"/>
        <v>1.8785984536930478E-2</v>
      </c>
      <c r="DW33" s="54">
        <f t="shared" si="30"/>
        <v>1.2381907253890212E-2</v>
      </c>
      <c r="DX33" s="54">
        <f t="shared" si="31"/>
        <v>1.8854212927449598E-2</v>
      </c>
      <c r="DY33" s="54">
        <f t="shared" si="32"/>
        <v>-2.371541501976282E-2</v>
      </c>
      <c r="DZ33" s="54">
        <f t="shared" si="33"/>
        <v>0.2589285714285714</v>
      </c>
      <c r="EA33" s="54">
        <f t="shared" si="34"/>
        <v>1.4263780892476818E-2</v>
      </c>
      <c r="EB33" s="54">
        <f t="shared" si="35"/>
        <v>1.5060133078014681E-2</v>
      </c>
      <c r="EC33" s="54">
        <f t="shared" si="36"/>
        <v>1.3315322269394025E-2</v>
      </c>
      <c r="ED33" s="54">
        <f t="shared" si="37"/>
        <v>0.48</v>
      </c>
      <c r="EE33" s="54">
        <f t="shared" si="38"/>
        <v>1.93922366466448E-2</v>
      </c>
      <c r="EF33" s="54">
        <f t="shared" si="39"/>
        <v>7.6302892692849955E-3</v>
      </c>
      <c r="EG33" s="54">
        <f t="shared" si="40"/>
        <v>1.7554287525756829E-2</v>
      </c>
      <c r="EH33" s="54">
        <f t="shared" si="41"/>
        <v>-1.2145748987854255E-2</v>
      </c>
      <c r="EI33" s="54">
        <f t="shared" si="42"/>
        <v>0.46808510638297873</v>
      </c>
      <c r="EJ33" s="54">
        <f t="shared" si="43"/>
        <v>1.269593241857514E-2</v>
      </c>
      <c r="EK33" s="54">
        <f t="shared" si="44"/>
        <v>-3.6046697845612652E-2</v>
      </c>
      <c r="EL33" s="54">
        <f t="shared" si="45"/>
        <v>-2.5868088618041019E-2</v>
      </c>
      <c r="EM33" s="54">
        <f t="shared" si="46"/>
        <v>0.55405405405405395</v>
      </c>
      <c r="EN33" s="54">
        <f t="shared" si="47"/>
        <v>2.6483772353602664E-2</v>
      </c>
      <c r="EO33" s="54">
        <f t="shared" si="48"/>
        <v>-1.5738992161134946E-2</v>
      </c>
      <c r="EP33" s="54">
        <f t="shared" si="49"/>
        <v>-7.5548113244284787E-3</v>
      </c>
      <c r="EQ33" s="54">
        <f t="shared" si="50"/>
        <v>-3.688524590163933E-2</v>
      </c>
      <c r="ER33" s="54">
        <f t="shared" si="78"/>
        <v>0.50724637681159424</v>
      </c>
      <c r="ES33" s="54">
        <f t="shared" si="51"/>
        <v>2.1955414115113259E-2</v>
      </c>
      <c r="ET33" s="54">
        <f t="shared" si="52"/>
        <v>9.5401415252400756E-3</v>
      </c>
      <c r="EU33" s="54">
        <f t="shared" si="53"/>
        <v>-3.3234498712977345E-3</v>
      </c>
      <c r="EV33" s="54">
        <f t="shared" si="54"/>
        <v>0.34782608695652173</v>
      </c>
      <c r="EW33" s="54">
        <f t="shared" si="55"/>
        <v>2.1202067741686648E-2</v>
      </c>
      <c r="EX33" s="54">
        <f t="shared" si="56"/>
        <v>7.6746552358684106E-3</v>
      </c>
      <c r="EY33" s="54">
        <f t="shared" si="57"/>
        <v>1.8756131057484859E-2</v>
      </c>
      <c r="EZ33" s="54">
        <f t="shared" si="58"/>
        <v>8.5106382978723527E-3</v>
      </c>
      <c r="FA33" s="54">
        <f t="shared" si="59"/>
        <v>0.35256410256410264</v>
      </c>
      <c r="FB33" s="54">
        <f t="shared" si="60"/>
        <v>1.3226805907239347E-2</v>
      </c>
      <c r="FC33" s="54">
        <f t="shared" si="61"/>
        <v>-7.9661050041978099E-3</v>
      </c>
      <c r="FD33" s="54">
        <f t="shared" si="62"/>
        <v>-4.0864363006309912E-3</v>
      </c>
      <c r="FE33" s="54">
        <f t="shared" si="63"/>
        <v>0.3032258064516129</v>
      </c>
      <c r="FF33" s="54">
        <f t="shared" si="64"/>
        <v>8.6885567929404495E-3</v>
      </c>
      <c r="FG33" s="54">
        <f t="shared" si="65"/>
        <v>-6.6816340999666934E-3</v>
      </c>
      <c r="FH33" s="54">
        <f t="shared" si="66"/>
        <v>-5.8159688787889907E-3</v>
      </c>
      <c r="FI33" s="54">
        <f t="shared" si="67"/>
        <v>1.2658227848101333E-2</v>
      </c>
      <c r="FJ33" s="54">
        <f t="shared" si="68"/>
        <v>0.20379146919431279</v>
      </c>
      <c r="FK33" s="54">
        <f t="shared" si="69"/>
        <v>8.5309822426425042E-2</v>
      </c>
      <c r="FL33" s="54">
        <f t="shared" si="70"/>
        <v>-1.9316037934786756E-3</v>
      </c>
      <c r="FM33" s="54">
        <f t="shared" si="71"/>
        <v>-1.969537815126321E-4</v>
      </c>
      <c r="FN33" s="54">
        <f t="shared" si="72"/>
        <v>0.18811881188118806</v>
      </c>
      <c r="FO33" s="54">
        <f t="shared" si="73"/>
        <v>-4.7143242352518211E-2</v>
      </c>
      <c r="FP33" s="54">
        <f t="shared" si="74"/>
        <v>1.194995079432104E-3</v>
      </c>
      <c r="FQ33" s="54">
        <f t="shared" si="75"/>
        <v>-8.3294591662792516E-3</v>
      </c>
      <c r="FR33" s="54">
        <f t="shared" si="76"/>
        <v>-8.333333333333337E-2</v>
      </c>
      <c r="FS33" s="54">
        <f t="shared" si="77"/>
        <v>0.26968503937007871</v>
      </c>
      <c r="FT33" s="54">
        <f t="shared" si="15"/>
        <v>-2.7173913043477826E-3</v>
      </c>
      <c r="FU33" s="54">
        <f t="shared" si="13"/>
        <v>1.3127648066348918E-3</v>
      </c>
    </row>
    <row r="34" spans="1:177" x14ac:dyDescent="0.25">
      <c r="A34" s="6" t="s">
        <v>28</v>
      </c>
      <c r="B34" s="18">
        <f>+[3]Total!B34</f>
        <v>4</v>
      </c>
      <c r="C34" s="18">
        <f>+[3]Total!C34</f>
        <v>6100</v>
      </c>
      <c r="D34" s="18">
        <f>+[3]Total!D34</f>
        <v>36544</v>
      </c>
      <c r="E34" s="18">
        <f>+[3]Total!E34</f>
        <v>2742</v>
      </c>
      <c r="F34" s="18">
        <f>+[3]Total!F34</f>
        <v>2</v>
      </c>
      <c r="G34" s="18">
        <f>+[3]Total!G34</f>
        <v>6438</v>
      </c>
      <c r="H34" s="18">
        <f>+[3]Total!H34</f>
        <v>36482</v>
      </c>
      <c r="I34" s="18">
        <f>+[3]Total!I34</f>
        <v>2269</v>
      </c>
      <c r="J34" s="18">
        <f>+[3]Total!J34</f>
        <v>126</v>
      </c>
      <c r="K34" s="18">
        <f>+[3]Total!K34</f>
        <v>4</v>
      </c>
      <c r="L34" s="18">
        <f>+[3]Total!L34</f>
        <v>6311</v>
      </c>
      <c r="M34" s="18">
        <f>+[3]Total!M34</f>
        <v>36423</v>
      </c>
      <c r="N34" s="18">
        <f>+[3]Total!N34</f>
        <v>2757</v>
      </c>
      <c r="O34" s="18">
        <f>+[3]Total!O34</f>
        <v>3</v>
      </c>
      <c r="P34" s="18">
        <f>+[3]Total!P34</f>
        <v>6694</v>
      </c>
      <c r="Q34" s="18">
        <f>+[3]Total!Q34</f>
        <v>36658</v>
      </c>
      <c r="R34" s="18">
        <f>+[3]Total!R34</f>
        <v>2318</v>
      </c>
      <c r="S34" s="18">
        <f>+[3]Total!S34</f>
        <v>122</v>
      </c>
      <c r="T34" s="18">
        <f>+[3]Total!T34</f>
        <v>5</v>
      </c>
      <c r="U34" s="18">
        <f>+[3]Total!U34</f>
        <v>6436</v>
      </c>
      <c r="V34" s="18">
        <f>+[3]Total!V34</f>
        <v>37230</v>
      </c>
      <c r="W34" s="18">
        <f>+[3]Total!W34</f>
        <v>2793</v>
      </c>
      <c r="X34" s="18">
        <f>+[3]Total!X34</f>
        <v>4</v>
      </c>
      <c r="Y34" s="18">
        <f>+[3]Total!Y34</f>
        <v>6785</v>
      </c>
      <c r="Z34" s="18">
        <f>+[3]Total!Z34</f>
        <v>37382</v>
      </c>
      <c r="AA34" s="18">
        <f>+[3]Total!AA34</f>
        <v>2340</v>
      </c>
      <c r="AB34" s="18">
        <f>+[3]Total!AB34</f>
        <v>115</v>
      </c>
      <c r="AC34" s="18">
        <f>+[3]Total!AC34</f>
        <v>5</v>
      </c>
      <c r="AD34" s="18">
        <f>+[3]Total!AD34</f>
        <v>6476</v>
      </c>
      <c r="AE34" s="18">
        <f>+[3]Total!AE34</f>
        <v>38530</v>
      </c>
      <c r="AF34" s="18">
        <f>+[3]Total!AF34</f>
        <v>2821</v>
      </c>
      <c r="AG34" s="18">
        <f>+[3]Total!AG34</f>
        <v>7</v>
      </c>
      <c r="AH34" s="18">
        <f>+[3]Total!AH34</f>
        <v>6883</v>
      </c>
      <c r="AI34" s="18">
        <f>+[3]Total!AI34</f>
        <v>37808</v>
      </c>
      <c r="AJ34" s="18">
        <f>+[3]Total!AJ34</f>
        <v>2346</v>
      </c>
      <c r="AK34" s="18">
        <f>+[3]Total!AK34</f>
        <v>110</v>
      </c>
      <c r="AL34" s="18">
        <f>+[3]Total!AL34</f>
        <v>10</v>
      </c>
      <c r="AM34" s="18">
        <f>+[3]Total!AM34</f>
        <v>6877</v>
      </c>
      <c r="AN34" s="18">
        <f>+[3]Total!AN34</f>
        <v>39224</v>
      </c>
      <c r="AO34" s="18">
        <f>+[3]Total!AO34</f>
        <v>2830</v>
      </c>
      <c r="AP34" s="18">
        <f>+[3]Total!AP34</f>
        <v>13</v>
      </c>
      <c r="AQ34" s="18">
        <f>+[3]Total!AQ34</f>
        <v>7208</v>
      </c>
      <c r="AR34" s="18">
        <f>+[3]Total!AR34</f>
        <v>38304</v>
      </c>
      <c r="AS34" s="18">
        <f>+[3]Total!AS34</f>
        <v>2425</v>
      </c>
      <c r="AT34" s="18">
        <f>+[3]Total!AT34</f>
        <v>116</v>
      </c>
      <c r="AU34" s="18">
        <f>+[3]Total!AU34</f>
        <v>25</v>
      </c>
      <c r="AV34" s="18">
        <f>+[3]Total!AV34</f>
        <v>7061</v>
      </c>
      <c r="AW34" s="18">
        <f>+[3]Total!AW34</f>
        <v>39644</v>
      </c>
      <c r="AX34" s="18">
        <f>+[3]Total!AX34</f>
        <v>2860</v>
      </c>
      <c r="AY34" s="18">
        <f>+[3]Total!AY34</f>
        <v>21</v>
      </c>
      <c r="AZ34" s="18">
        <f>+[3]Total!AZ34</f>
        <v>7344</v>
      </c>
      <c r="BA34" s="18">
        <f>+[3]Total!BA34</f>
        <v>38304</v>
      </c>
      <c r="BB34" s="18">
        <f>+[3]Total!BB34</f>
        <v>2466</v>
      </c>
      <c r="BC34" s="18">
        <f>+[3]Total!BC34</f>
        <v>123</v>
      </c>
      <c r="BD34" s="18">
        <f>+[3]Total!BD34</f>
        <v>34</v>
      </c>
      <c r="BE34" s="18">
        <f>+[3]Total!BE34</f>
        <v>7162</v>
      </c>
      <c r="BF34" s="18">
        <f>+[3]Total!BF34</f>
        <v>38808</v>
      </c>
      <c r="BG34" s="18">
        <f>+[3]Total!BG34</f>
        <v>2787</v>
      </c>
      <c r="BH34" s="18">
        <f>+[3]Total!BH34</f>
        <v>25</v>
      </c>
      <c r="BI34" s="18">
        <f>+[3]Total!BI34</f>
        <v>7278</v>
      </c>
      <c r="BJ34" s="18">
        <f>+[3]Total!BJ34</f>
        <v>37741</v>
      </c>
      <c r="BK34" s="18">
        <f>+[3]Total!BK34</f>
        <v>2391</v>
      </c>
      <c r="BL34" s="18">
        <f>+[3]Total!BL34</f>
        <v>122</v>
      </c>
      <c r="BM34" s="18">
        <f>+[3]Total!BM34</f>
        <v>41</v>
      </c>
      <c r="BN34" s="18">
        <f>+[3]Total!BN34</f>
        <v>7903</v>
      </c>
      <c r="BO34" s="18">
        <f>+[3]Total!BO34</f>
        <v>40561</v>
      </c>
      <c r="BP34" s="18">
        <f>+[3]Total!BP34</f>
        <v>2890</v>
      </c>
      <c r="BQ34" s="18">
        <f>+[3]Total!BQ34</f>
        <v>33</v>
      </c>
      <c r="BR34" s="18">
        <f>+[3]Total!BR34</f>
        <v>7015</v>
      </c>
      <c r="BS34" s="18">
        <f>+[3]Total!BS34</f>
        <v>38281</v>
      </c>
      <c r="BT34" s="18">
        <f>+[3]Total!BT34</f>
        <v>2409</v>
      </c>
      <c r="BU34" s="18">
        <f>+[3]Total!BU34</f>
        <v>117</v>
      </c>
      <c r="BV34" s="18">
        <f>+[3]Total!BV34</f>
        <v>63</v>
      </c>
      <c r="BW34" s="18">
        <f>+[3]Total!BW34</f>
        <v>8070</v>
      </c>
      <c r="BX34" s="18">
        <f>+[3]Total!BX34</f>
        <v>41228</v>
      </c>
      <c r="BY34" s="18">
        <f>+[3]Total!BY34</f>
        <v>2889</v>
      </c>
      <c r="BZ34" s="18">
        <f>+[3]Total!BZ34</f>
        <v>36</v>
      </c>
      <c r="CA34" s="18">
        <f>+[3]Total!CA34</f>
        <v>7221</v>
      </c>
      <c r="CB34" s="18">
        <f>+[3]Total!CB34</f>
        <v>38398</v>
      </c>
      <c r="CC34" s="18">
        <f>+[3]Total!CC34</f>
        <v>2414</v>
      </c>
      <c r="CD34" s="18">
        <f>+[3]Total!CD34</f>
        <v>115</v>
      </c>
      <c r="CE34" s="18">
        <f>+[3]Total!CE34</f>
        <v>76</v>
      </c>
      <c r="CF34" s="18">
        <f>+[3]Total!CF34</f>
        <v>8509</v>
      </c>
      <c r="CG34" s="18">
        <f>+[3]Total!CG34</f>
        <v>43321</v>
      </c>
      <c r="CH34" s="18">
        <f>+[3]Total!CH34</f>
        <v>3009</v>
      </c>
      <c r="CI34" s="18">
        <f>+[3]Total!CI34</f>
        <v>51</v>
      </c>
      <c r="CJ34" s="18">
        <f>+[3]Total!CJ34</f>
        <v>7422</v>
      </c>
      <c r="CK34" s="18">
        <f>+[3]Total!CK34</f>
        <v>39001</v>
      </c>
      <c r="CL34" s="18">
        <f>+[3]Total!CL34</f>
        <v>2506</v>
      </c>
      <c r="CM34" s="18">
        <f>+[3]Total!CM34</f>
        <v>116</v>
      </c>
      <c r="CN34" s="18">
        <f>+[3]Total!CN34</f>
        <v>98</v>
      </c>
      <c r="CO34" s="18">
        <f>+[3]Total!CO34</f>
        <v>8638</v>
      </c>
      <c r="CP34" s="18">
        <f>+[3]Total!CP34</f>
        <v>43732</v>
      </c>
      <c r="CQ34" s="18">
        <f>+[3]Total!CQ34</f>
        <v>2955</v>
      </c>
      <c r="CR34" s="18">
        <f>+[3]Total!CR34</f>
        <v>78</v>
      </c>
      <c r="CS34" s="18">
        <f>+[3]Total!CS34</f>
        <v>7684</v>
      </c>
      <c r="CT34" s="18">
        <f>+[3]Total!CT34</f>
        <v>39326</v>
      </c>
      <c r="CU34" s="18">
        <f>+[3]Total!CU34</f>
        <v>2535</v>
      </c>
      <c r="CV34" s="18">
        <f>+[3]Total!CV34</f>
        <v>116</v>
      </c>
      <c r="CW34" s="18">
        <f>+[3]Total!CW34</f>
        <v>0</v>
      </c>
      <c r="CX34" s="18">
        <f>+[3]Total!CX34</f>
        <v>7516</v>
      </c>
      <c r="CY34" s="18">
        <f>+[3]Total!CY34</f>
        <v>45414</v>
      </c>
      <c r="CZ34" s="18">
        <f>+[3]Total!CZ34</f>
        <v>3270</v>
      </c>
      <c r="DA34" s="18">
        <f>+[3]Total!DA34</f>
        <v>1</v>
      </c>
      <c r="DB34" s="18">
        <f>+[3]Total!DB34</f>
        <v>6951</v>
      </c>
      <c r="DC34" s="18">
        <f>+[3]Total!DC34</f>
        <v>40840</v>
      </c>
      <c r="DD34" s="18">
        <f>+[3]Total!DD34</f>
        <v>2787</v>
      </c>
      <c r="DE34" s="18">
        <f>+[3]Total!DE34</f>
        <v>123</v>
      </c>
      <c r="DH34" s="54">
        <f t="shared" si="14"/>
        <v>0</v>
      </c>
      <c r="DI34" s="54">
        <f t="shared" si="16"/>
        <v>3.4590163934426155E-2</v>
      </c>
      <c r="DJ34" s="54">
        <f t="shared" si="17"/>
        <v>-3.3110770577933213E-3</v>
      </c>
      <c r="DK34" s="54">
        <f t="shared" si="18"/>
        <v>5.4704595185994798E-3</v>
      </c>
      <c r="DL34" s="54">
        <f t="shared" si="19"/>
        <v>0.5</v>
      </c>
      <c r="DM34" s="54">
        <f t="shared" si="20"/>
        <v>3.9763901832867266E-2</v>
      </c>
      <c r="DN34" s="54">
        <f t="shared" si="21"/>
        <v>4.8242969135463554E-3</v>
      </c>
      <c r="DO34" s="54">
        <f t="shared" si="22"/>
        <v>2.1595416483032093E-2</v>
      </c>
      <c r="DP34" s="54">
        <f t="shared" si="23"/>
        <v>-3.1746031746031744E-2</v>
      </c>
      <c r="DQ34" s="54">
        <f t="shared" si="24"/>
        <v>0.25</v>
      </c>
      <c r="DR34" s="54">
        <f t="shared" si="25"/>
        <v>1.9806686737442458E-2</v>
      </c>
      <c r="DS34" s="54">
        <f t="shared" si="26"/>
        <v>2.2156329791615192E-2</v>
      </c>
      <c r="DT34" s="54">
        <f t="shared" si="27"/>
        <v>1.3057671381936808E-2</v>
      </c>
      <c r="DU34" s="54">
        <f t="shared" si="28"/>
        <v>0.33333333333333326</v>
      </c>
      <c r="DV34" s="54">
        <f t="shared" si="29"/>
        <v>1.3594263519569827E-2</v>
      </c>
      <c r="DW34" s="54">
        <f t="shared" si="30"/>
        <v>1.9750122756287958E-2</v>
      </c>
      <c r="DX34" s="54">
        <f t="shared" si="31"/>
        <v>9.4909404659189178E-3</v>
      </c>
      <c r="DY34" s="54">
        <f t="shared" si="32"/>
        <v>-5.7377049180327822E-2</v>
      </c>
      <c r="DZ34" s="54">
        <f t="shared" si="33"/>
        <v>0</v>
      </c>
      <c r="EA34" s="54">
        <f t="shared" si="34"/>
        <v>6.2150403977625501E-3</v>
      </c>
      <c r="EB34" s="54">
        <f t="shared" si="35"/>
        <v>3.4918076819768995E-2</v>
      </c>
      <c r="EC34" s="54">
        <f t="shared" si="36"/>
        <v>1.0025062656641603E-2</v>
      </c>
      <c r="ED34" s="54">
        <f t="shared" si="37"/>
        <v>0.75</v>
      </c>
      <c r="EE34" s="54">
        <f t="shared" si="38"/>
        <v>1.4443625644804614E-2</v>
      </c>
      <c r="EF34" s="54">
        <f t="shared" si="39"/>
        <v>1.1395858969557526E-2</v>
      </c>
      <c r="EG34" s="54">
        <f t="shared" si="40"/>
        <v>2.564102564102555E-3</v>
      </c>
      <c r="EH34" s="54">
        <f t="shared" si="41"/>
        <v>-4.3478260869565188E-2</v>
      </c>
      <c r="EI34" s="54">
        <f t="shared" si="42"/>
        <v>1</v>
      </c>
      <c r="EJ34" s="54">
        <f t="shared" si="43"/>
        <v>6.1920938851142582E-2</v>
      </c>
      <c r="EK34" s="54">
        <f t="shared" si="44"/>
        <v>1.8011938749026735E-2</v>
      </c>
      <c r="EL34" s="54">
        <f t="shared" si="45"/>
        <v>3.1903580290677525E-3</v>
      </c>
      <c r="EM34" s="54">
        <f t="shared" si="46"/>
        <v>0.85714285714285721</v>
      </c>
      <c r="EN34" s="54">
        <f t="shared" si="47"/>
        <v>4.7217782943483888E-2</v>
      </c>
      <c r="EO34" s="54">
        <f t="shared" si="48"/>
        <v>1.3118916631400745E-2</v>
      </c>
      <c r="EP34" s="54">
        <f t="shared" si="49"/>
        <v>3.3674339300937772E-2</v>
      </c>
      <c r="EQ34" s="54">
        <f t="shared" si="50"/>
        <v>5.4545454545454453E-2</v>
      </c>
      <c r="ER34" s="54">
        <f t="shared" si="78"/>
        <v>1.5</v>
      </c>
      <c r="ES34" s="54">
        <f t="shared" si="51"/>
        <v>2.6755852842809347E-2</v>
      </c>
      <c r="ET34" s="54">
        <f t="shared" si="52"/>
        <v>1.0707729961248136E-2</v>
      </c>
      <c r="EU34" s="54">
        <f t="shared" si="53"/>
        <v>1.0600706713780994E-2</v>
      </c>
      <c r="EV34" s="54">
        <f t="shared" si="54"/>
        <v>0.61538461538461542</v>
      </c>
      <c r="EW34" s="54">
        <f t="shared" si="55"/>
        <v>1.8867924528301883E-2</v>
      </c>
      <c r="EX34" s="54">
        <f t="shared" si="56"/>
        <v>0</v>
      </c>
      <c r="EY34" s="54">
        <f t="shared" si="57"/>
        <v>1.690721649484539E-2</v>
      </c>
      <c r="EZ34" s="54">
        <f t="shared" si="58"/>
        <v>6.0344827586206851E-2</v>
      </c>
      <c r="FA34" s="54">
        <f t="shared" si="59"/>
        <v>0.3600000000000001</v>
      </c>
      <c r="FB34" s="54">
        <f t="shared" si="60"/>
        <v>1.4303922957088266E-2</v>
      </c>
      <c r="FC34" s="54">
        <f t="shared" si="61"/>
        <v>-2.1087680355160954E-2</v>
      </c>
      <c r="FD34" s="54">
        <f t="shared" si="62"/>
        <v>-2.5524475524475565E-2</v>
      </c>
      <c r="FE34" s="54">
        <f t="shared" si="63"/>
        <v>0.19047619047619047</v>
      </c>
      <c r="FF34" s="54">
        <f t="shared" si="64"/>
        <v>-8.9869281045751315E-3</v>
      </c>
      <c r="FG34" s="54">
        <f t="shared" si="65"/>
        <v>-1.4698203842940738E-2</v>
      </c>
      <c r="FH34" s="54">
        <f t="shared" si="66"/>
        <v>-3.0413625304136271E-2</v>
      </c>
      <c r="FI34" s="54">
        <f t="shared" si="67"/>
        <v>-8.1300813008130524E-3</v>
      </c>
      <c r="FJ34" s="54">
        <f t="shared" si="68"/>
        <v>0.20588235294117641</v>
      </c>
      <c r="FK34" s="54">
        <f t="shared" si="69"/>
        <v>0.10346271991063949</v>
      </c>
      <c r="FL34" s="54">
        <f t="shared" si="70"/>
        <v>4.5171098742527338E-2</v>
      </c>
      <c r="FM34" s="54">
        <f t="shared" si="71"/>
        <v>3.6957301758162808E-2</v>
      </c>
      <c r="FN34" s="54">
        <f t="shared" si="72"/>
        <v>0.32000000000000006</v>
      </c>
      <c r="FO34" s="54">
        <f t="shared" si="73"/>
        <v>-3.6136301181643349E-2</v>
      </c>
      <c r="FP34" s="54">
        <f t="shared" si="74"/>
        <v>1.4308046951591047E-2</v>
      </c>
      <c r="FQ34" s="54">
        <f t="shared" si="75"/>
        <v>7.5282308657464991E-3</v>
      </c>
      <c r="FR34" s="54">
        <f t="shared" si="76"/>
        <v>-4.0983606557377095E-2</v>
      </c>
      <c r="FS34" s="54">
        <f t="shared" si="77"/>
        <v>0.53658536585365857</v>
      </c>
      <c r="FT34" s="54">
        <f t="shared" si="15"/>
        <v>2.1131215993926311E-2</v>
      </c>
      <c r="FU34" s="54">
        <f t="shared" si="13"/>
        <v>1.6444367742412647E-2</v>
      </c>
    </row>
    <row r="35" spans="1:177" x14ac:dyDescent="0.25">
      <c r="A35" s="6" t="s">
        <v>29</v>
      </c>
      <c r="B35" s="18">
        <f>+[3]Total!B35</f>
        <v>7</v>
      </c>
      <c r="C35" s="18">
        <f>+[3]Total!C35</f>
        <v>8295</v>
      </c>
      <c r="D35" s="18">
        <f>+[3]Total!D35</f>
        <v>48227</v>
      </c>
      <c r="E35" s="18">
        <f>+[3]Total!E35</f>
        <v>3631</v>
      </c>
      <c r="F35" s="18">
        <f>+[3]Total!F35</f>
        <v>13</v>
      </c>
      <c r="G35" s="18">
        <f>+[3]Total!G35</f>
        <v>8907</v>
      </c>
      <c r="H35" s="18">
        <f>+[3]Total!H35</f>
        <v>51941</v>
      </c>
      <c r="I35" s="18">
        <f>+[3]Total!I35</f>
        <v>3184</v>
      </c>
      <c r="J35" s="18">
        <f>+[3]Total!J35</f>
        <v>67</v>
      </c>
      <c r="K35" s="18">
        <f>+[3]Total!K35</f>
        <v>7</v>
      </c>
      <c r="L35" s="18">
        <f>+[3]Total!L35</f>
        <v>8202</v>
      </c>
      <c r="M35" s="18">
        <f>+[3]Total!M35</f>
        <v>47528</v>
      </c>
      <c r="N35" s="18">
        <f>+[3]Total!N35</f>
        <v>3617</v>
      </c>
      <c r="O35" s="18">
        <f>+[3]Total!O35</f>
        <v>15</v>
      </c>
      <c r="P35" s="18">
        <f>+[3]Total!P35</f>
        <v>8989</v>
      </c>
      <c r="Q35" s="18">
        <f>+[3]Total!Q35</f>
        <v>51325</v>
      </c>
      <c r="R35" s="18">
        <f>+[3]Total!R35</f>
        <v>3311</v>
      </c>
      <c r="S35" s="18">
        <f>+[3]Total!S35</f>
        <v>71</v>
      </c>
      <c r="T35" s="18">
        <f>+[3]Total!T35</f>
        <v>7</v>
      </c>
      <c r="U35" s="18">
        <f>+[3]Total!U35</f>
        <v>8514</v>
      </c>
      <c r="V35" s="18">
        <f>+[3]Total!V35</f>
        <v>48617</v>
      </c>
      <c r="W35" s="18">
        <f>+[3]Total!W35</f>
        <v>3628</v>
      </c>
      <c r="X35" s="18">
        <f>+[3]Total!X35</f>
        <v>18</v>
      </c>
      <c r="Y35" s="18">
        <f>+[3]Total!Y35</f>
        <v>9338</v>
      </c>
      <c r="Z35" s="18">
        <f>+[3]Total!Z35</f>
        <v>52149</v>
      </c>
      <c r="AA35" s="18">
        <f>+[3]Total!AA35</f>
        <v>3447</v>
      </c>
      <c r="AB35" s="18">
        <f>+[3]Total!AB35</f>
        <v>70</v>
      </c>
      <c r="AC35" s="18">
        <f>+[3]Total!AC35</f>
        <v>11</v>
      </c>
      <c r="AD35" s="18">
        <f>+[3]Total!AD35</f>
        <v>8609</v>
      </c>
      <c r="AE35" s="18">
        <f>+[3]Total!AE35</f>
        <v>49486</v>
      </c>
      <c r="AF35" s="18">
        <f>+[3]Total!AF35</f>
        <v>3730</v>
      </c>
      <c r="AG35" s="18">
        <f>+[3]Total!AG35</f>
        <v>23</v>
      </c>
      <c r="AH35" s="18">
        <f>+[3]Total!AH35</f>
        <v>9498</v>
      </c>
      <c r="AI35" s="18">
        <f>+[3]Total!AI35</f>
        <v>52654</v>
      </c>
      <c r="AJ35" s="18">
        <f>+[3]Total!AJ35</f>
        <v>3515</v>
      </c>
      <c r="AK35" s="18">
        <f>+[3]Total!AK35</f>
        <v>66</v>
      </c>
      <c r="AL35" s="18">
        <f>+[3]Total!AL35</f>
        <v>25</v>
      </c>
      <c r="AM35" s="18">
        <f>+[3]Total!AM35</f>
        <v>9169</v>
      </c>
      <c r="AN35" s="18">
        <f>+[3]Total!AN35</f>
        <v>48574</v>
      </c>
      <c r="AO35" s="18">
        <f>+[3]Total!AO35</f>
        <v>3750</v>
      </c>
      <c r="AP35" s="18">
        <f>+[3]Total!AP35</f>
        <v>38</v>
      </c>
      <c r="AQ35" s="18">
        <f>+[3]Total!AQ35</f>
        <v>10361</v>
      </c>
      <c r="AR35" s="18">
        <f>+[3]Total!AR35</f>
        <v>53689</v>
      </c>
      <c r="AS35" s="18">
        <f>+[3]Total!AS35</f>
        <v>3604</v>
      </c>
      <c r="AT35" s="18">
        <f>+[3]Total!AT35</f>
        <v>72</v>
      </c>
      <c r="AU35" s="18">
        <f>+[3]Total!AU35</f>
        <v>22</v>
      </c>
      <c r="AV35" s="18">
        <f>+[3]Total!AV35</f>
        <v>9232</v>
      </c>
      <c r="AW35" s="18">
        <f>+[3]Total!AW35</f>
        <v>48407</v>
      </c>
      <c r="AX35" s="18">
        <f>+[3]Total!AX35</f>
        <v>3745</v>
      </c>
      <c r="AY35" s="18">
        <f>+[3]Total!AY35</f>
        <v>47</v>
      </c>
      <c r="AZ35" s="18">
        <f>+[3]Total!AZ35</f>
        <v>10379</v>
      </c>
      <c r="BA35" s="18">
        <f>+[3]Total!BA35</f>
        <v>53797</v>
      </c>
      <c r="BB35" s="18">
        <f>+[3]Total!BB35</f>
        <v>3662</v>
      </c>
      <c r="BC35" s="18">
        <f>+[3]Total!BC35</f>
        <v>70</v>
      </c>
      <c r="BD35" s="18">
        <f>+[3]Total!BD35</f>
        <v>33</v>
      </c>
      <c r="BE35" s="18">
        <f>+[3]Total!BE35</f>
        <v>9236</v>
      </c>
      <c r="BF35" s="18">
        <f>+[3]Total!BF35</f>
        <v>47826</v>
      </c>
      <c r="BG35" s="18">
        <f>+[3]Total!BG35</f>
        <v>3662</v>
      </c>
      <c r="BH35" s="18">
        <f>+[3]Total!BH35</f>
        <v>51</v>
      </c>
      <c r="BI35" s="18">
        <f>+[3]Total!BI35</f>
        <v>10310</v>
      </c>
      <c r="BJ35" s="18">
        <f>+[3]Total!BJ35</f>
        <v>53010</v>
      </c>
      <c r="BK35" s="18">
        <f>+[3]Total!BK35</f>
        <v>3587</v>
      </c>
      <c r="BL35" s="18">
        <f>+[3]Total!BL35</f>
        <v>67</v>
      </c>
      <c r="BM35" s="18">
        <f>+[3]Total!BM35</f>
        <v>43</v>
      </c>
      <c r="BN35" s="18">
        <f>+[3]Total!BN35</f>
        <v>9949</v>
      </c>
      <c r="BO35" s="18">
        <f>+[3]Total!BO35</f>
        <v>47537</v>
      </c>
      <c r="BP35" s="18">
        <f>+[3]Total!BP35</f>
        <v>3677</v>
      </c>
      <c r="BQ35" s="18">
        <f>+[3]Total!BQ35</f>
        <v>57</v>
      </c>
      <c r="BR35" s="18">
        <f>+[3]Total!BR35</f>
        <v>9596</v>
      </c>
      <c r="BS35" s="18">
        <f>+[3]Total!BS35</f>
        <v>53116</v>
      </c>
      <c r="BT35" s="18">
        <f>+[3]Total!BT35</f>
        <v>3579</v>
      </c>
      <c r="BU35" s="18">
        <f>+[3]Total!BU35</f>
        <v>71</v>
      </c>
      <c r="BV35" s="18">
        <f>+[3]Total!BV35</f>
        <v>58</v>
      </c>
      <c r="BW35" s="18">
        <f>+[3]Total!BW35</f>
        <v>9739</v>
      </c>
      <c r="BX35" s="18">
        <f>+[3]Total!BX35</f>
        <v>47276</v>
      </c>
      <c r="BY35" s="18">
        <f>+[3]Total!BY35</f>
        <v>3641</v>
      </c>
      <c r="BZ35" s="18">
        <f>+[3]Total!BZ35</f>
        <v>81</v>
      </c>
      <c r="CA35" s="18">
        <f>+[3]Total!CA35</f>
        <v>9868</v>
      </c>
      <c r="CB35" s="18">
        <f>+[3]Total!CB35</f>
        <v>53209</v>
      </c>
      <c r="CC35" s="18">
        <f>+[3]Total!CC35</f>
        <v>3532</v>
      </c>
      <c r="CD35" s="18">
        <f>+[3]Total!CD35</f>
        <v>69</v>
      </c>
      <c r="CE35" s="18">
        <f>+[3]Total!CE35</f>
        <v>107</v>
      </c>
      <c r="CF35" s="18">
        <f>+[3]Total!CF35</f>
        <v>9896</v>
      </c>
      <c r="CG35" s="18">
        <f>+[3]Total!CG35</f>
        <v>47579</v>
      </c>
      <c r="CH35" s="18">
        <f>+[3]Total!CH35</f>
        <v>3645</v>
      </c>
      <c r="CI35" s="18">
        <f>+[3]Total!CI35</f>
        <v>116</v>
      </c>
      <c r="CJ35" s="18">
        <f>+[3]Total!CJ35</f>
        <v>10156</v>
      </c>
      <c r="CK35" s="18">
        <f>+[3]Total!CK35</f>
        <v>53345</v>
      </c>
      <c r="CL35" s="18">
        <f>+[3]Total!CL35</f>
        <v>3557</v>
      </c>
      <c r="CM35" s="18">
        <f>+[3]Total!CM35</f>
        <v>72</v>
      </c>
      <c r="CN35" s="18">
        <f>+[3]Total!CN35</f>
        <v>110</v>
      </c>
      <c r="CO35" s="18">
        <f>+[3]Total!CO35</f>
        <v>9734</v>
      </c>
      <c r="CP35" s="18">
        <f>+[3]Total!CP35</f>
        <v>47477</v>
      </c>
      <c r="CQ35" s="18">
        <f>+[3]Total!CQ35</f>
        <v>3608</v>
      </c>
      <c r="CR35" s="18">
        <f>+[3]Total!CR35</f>
        <v>121</v>
      </c>
      <c r="CS35" s="18">
        <f>+[3]Total!CS35</f>
        <v>10224</v>
      </c>
      <c r="CT35" s="18">
        <f>+[3]Total!CT35</f>
        <v>52942</v>
      </c>
      <c r="CU35" s="18">
        <f>+[3]Total!CU35</f>
        <v>3521</v>
      </c>
      <c r="CV35" s="18">
        <f>+[3]Total!CV35</f>
        <v>66</v>
      </c>
      <c r="CW35" s="18">
        <f>+[3]Total!CW35</f>
        <v>0</v>
      </c>
      <c r="CX35" s="18">
        <f>+[3]Total!CX35</f>
        <v>8628</v>
      </c>
      <c r="CY35" s="18">
        <f>+[3]Total!CY35</f>
        <v>50381</v>
      </c>
      <c r="CZ35" s="18">
        <f>+[3]Total!CZ35</f>
        <v>3922</v>
      </c>
      <c r="DA35" s="18">
        <f>+[3]Total!DA35</f>
        <v>1</v>
      </c>
      <c r="DB35" s="18">
        <f>+[3]Total!DB35</f>
        <v>9221</v>
      </c>
      <c r="DC35" s="18">
        <f>+[3]Total!DC35</f>
        <v>55157</v>
      </c>
      <c r="DD35" s="18">
        <f>+[3]Total!DD35</f>
        <v>3901</v>
      </c>
      <c r="DE35" s="18">
        <f>+[3]Total!DE35</f>
        <v>61</v>
      </c>
      <c r="DH35" s="54">
        <f t="shared" si="14"/>
        <v>0</v>
      </c>
      <c r="DI35" s="54">
        <f t="shared" si="16"/>
        <v>-1.1211573236889705E-2</v>
      </c>
      <c r="DJ35" s="54">
        <f t="shared" si="17"/>
        <v>-1.4493955667986835E-2</v>
      </c>
      <c r="DK35" s="54">
        <f t="shared" si="18"/>
        <v>-3.8556871385293512E-3</v>
      </c>
      <c r="DL35" s="54">
        <f t="shared" si="19"/>
        <v>0.15384615384615374</v>
      </c>
      <c r="DM35" s="54">
        <f t="shared" si="20"/>
        <v>9.2062422813516953E-3</v>
      </c>
      <c r="DN35" s="54">
        <f t="shared" si="21"/>
        <v>-1.1859609942049598E-2</v>
      </c>
      <c r="DO35" s="54">
        <f t="shared" si="22"/>
        <v>3.9886934673366792E-2</v>
      </c>
      <c r="DP35" s="54">
        <f t="shared" si="23"/>
        <v>5.9701492537313383E-2</v>
      </c>
      <c r="DQ35" s="54">
        <f t="shared" si="24"/>
        <v>0</v>
      </c>
      <c r="DR35" s="54">
        <f t="shared" si="25"/>
        <v>3.8039502560351046E-2</v>
      </c>
      <c r="DS35" s="54">
        <f t="shared" si="26"/>
        <v>2.2912809291365077E-2</v>
      </c>
      <c r="DT35" s="54">
        <f t="shared" si="27"/>
        <v>3.0411943599668589E-3</v>
      </c>
      <c r="DU35" s="54">
        <f t="shared" si="28"/>
        <v>0.19999999999999996</v>
      </c>
      <c r="DV35" s="54">
        <f t="shared" si="29"/>
        <v>3.8825230837690405E-2</v>
      </c>
      <c r="DW35" s="54">
        <f t="shared" si="30"/>
        <v>1.6054554310764635E-2</v>
      </c>
      <c r="DX35" s="54">
        <f t="shared" si="31"/>
        <v>4.1075203865901466E-2</v>
      </c>
      <c r="DY35" s="54">
        <f t="shared" si="32"/>
        <v>-1.4084507042253502E-2</v>
      </c>
      <c r="DZ35" s="54">
        <f t="shared" si="33"/>
        <v>0.5714285714285714</v>
      </c>
      <c r="EA35" s="54">
        <f t="shared" si="34"/>
        <v>1.1158092553441357E-2</v>
      </c>
      <c r="EB35" s="54">
        <f t="shared" si="35"/>
        <v>1.7874406071950233E-2</v>
      </c>
      <c r="EC35" s="54">
        <f t="shared" si="36"/>
        <v>2.811466372657101E-2</v>
      </c>
      <c r="ED35" s="54">
        <f t="shared" si="37"/>
        <v>0.27777777777777768</v>
      </c>
      <c r="EE35" s="54">
        <f t="shared" si="38"/>
        <v>1.7134289997858154E-2</v>
      </c>
      <c r="EF35" s="54">
        <f t="shared" si="39"/>
        <v>9.6837906767148763E-3</v>
      </c>
      <c r="EG35" s="54">
        <f t="shared" si="40"/>
        <v>1.9727299100667173E-2</v>
      </c>
      <c r="EH35" s="54">
        <f t="shared" si="41"/>
        <v>-5.7142857142857162E-2</v>
      </c>
      <c r="EI35" s="54">
        <f t="shared" si="42"/>
        <v>1.2727272727272729</v>
      </c>
      <c r="EJ35" s="54">
        <f t="shared" si="43"/>
        <v>6.504820536647693E-2</v>
      </c>
      <c r="EK35" s="54">
        <f t="shared" si="44"/>
        <v>-1.8429454795295674E-2</v>
      </c>
      <c r="EL35" s="54">
        <f t="shared" si="45"/>
        <v>5.3619302949061698E-3</v>
      </c>
      <c r="EM35" s="54">
        <f t="shared" si="46"/>
        <v>0.65217391304347827</v>
      </c>
      <c r="EN35" s="54">
        <f t="shared" si="47"/>
        <v>9.0861233943988262E-2</v>
      </c>
      <c r="EO35" s="54">
        <f t="shared" si="48"/>
        <v>1.9656626277205991E-2</v>
      </c>
      <c r="EP35" s="54">
        <f t="shared" si="49"/>
        <v>2.5320056899004184E-2</v>
      </c>
      <c r="EQ35" s="54">
        <f t="shared" si="50"/>
        <v>9.0909090909090828E-2</v>
      </c>
      <c r="ER35" s="54">
        <f t="shared" si="78"/>
        <v>-0.12</v>
      </c>
      <c r="ES35" s="54">
        <f t="shared" si="51"/>
        <v>6.8709782964335719E-3</v>
      </c>
      <c r="ET35" s="54">
        <f t="shared" si="52"/>
        <v>-3.4380532795322827E-3</v>
      </c>
      <c r="EU35" s="54">
        <f t="shared" si="53"/>
        <v>-1.3333333333332975E-3</v>
      </c>
      <c r="EV35" s="54">
        <f t="shared" si="54"/>
        <v>0.23684210526315796</v>
      </c>
      <c r="EW35" s="54">
        <f t="shared" si="55"/>
        <v>1.737284045941534E-3</v>
      </c>
      <c r="EX35" s="54">
        <f t="shared" si="56"/>
        <v>2.011585240924596E-3</v>
      </c>
      <c r="EY35" s="54">
        <f t="shared" si="57"/>
        <v>1.6093229744728044E-2</v>
      </c>
      <c r="EZ35" s="54">
        <f t="shared" si="58"/>
        <v>-2.777777777777779E-2</v>
      </c>
      <c r="FA35" s="54">
        <f t="shared" si="59"/>
        <v>0.5</v>
      </c>
      <c r="FB35" s="54">
        <f t="shared" si="60"/>
        <v>4.332755632583396E-4</v>
      </c>
      <c r="FC35" s="54">
        <f t="shared" si="61"/>
        <v>-1.2002396347635669E-2</v>
      </c>
      <c r="FD35" s="54">
        <f t="shared" si="62"/>
        <v>-2.2162883845126879E-2</v>
      </c>
      <c r="FE35" s="54">
        <f t="shared" si="63"/>
        <v>8.5106382978723305E-2</v>
      </c>
      <c r="FF35" s="54">
        <f t="shared" si="64"/>
        <v>-6.6480393101454593E-3</v>
      </c>
      <c r="FG35" s="54">
        <f t="shared" si="65"/>
        <v>-1.4629068535420231E-2</v>
      </c>
      <c r="FH35" s="54">
        <f t="shared" si="66"/>
        <v>-2.0480611687602401E-2</v>
      </c>
      <c r="FI35" s="54">
        <f t="shared" si="67"/>
        <v>-4.2857142857142816E-2</v>
      </c>
      <c r="FJ35" s="54">
        <f t="shared" si="68"/>
        <v>0.30303030303030298</v>
      </c>
      <c r="FK35" s="54">
        <f t="shared" si="69"/>
        <v>7.7197921177999174E-2</v>
      </c>
      <c r="FL35" s="54">
        <f t="shared" si="70"/>
        <v>-6.0427382595240609E-3</v>
      </c>
      <c r="FM35" s="54">
        <f t="shared" si="71"/>
        <v>4.0961223375204359E-3</v>
      </c>
      <c r="FN35" s="54">
        <f t="shared" si="72"/>
        <v>0.11764705882352944</v>
      </c>
      <c r="FO35" s="54">
        <f t="shared" si="73"/>
        <v>-6.925315227934048E-2</v>
      </c>
      <c r="FP35" s="54">
        <f t="shared" si="74"/>
        <v>1.9996227126957145E-3</v>
      </c>
      <c r="FQ35" s="54">
        <f t="shared" si="75"/>
        <v>-2.230275996654596E-3</v>
      </c>
      <c r="FR35" s="54">
        <f t="shared" si="76"/>
        <v>5.9701492537313383E-2</v>
      </c>
      <c r="FS35" s="54">
        <f t="shared" si="77"/>
        <v>0.34883720930232553</v>
      </c>
      <c r="FT35" s="54">
        <f t="shared" si="15"/>
        <v>-2.1107649009950769E-2</v>
      </c>
      <c r="FU35" s="54">
        <f t="shared" si="13"/>
        <v>-5.4904600626880518E-3</v>
      </c>
    </row>
    <row r="36" spans="1:177" x14ac:dyDescent="0.25">
      <c r="A36" s="6" t="s">
        <v>30</v>
      </c>
      <c r="B36" s="18">
        <f>+[3]Total!B36</f>
        <v>0</v>
      </c>
      <c r="C36" s="18">
        <f>+[3]Total!C36</f>
        <v>861</v>
      </c>
      <c r="D36" s="18">
        <f>+[3]Total!D36</f>
        <v>5424</v>
      </c>
      <c r="E36" s="18">
        <f>+[3]Total!E36</f>
        <v>326</v>
      </c>
      <c r="F36" s="18">
        <f>+[3]Total!F36</f>
        <v>0</v>
      </c>
      <c r="G36" s="18">
        <f>+[3]Total!G36</f>
        <v>975</v>
      </c>
      <c r="H36" s="18">
        <f>+[3]Total!H36</f>
        <v>4871</v>
      </c>
      <c r="I36" s="18">
        <f>+[3]Total!I36</f>
        <v>222</v>
      </c>
      <c r="J36" s="18">
        <f>+[3]Total!J36</f>
        <v>4</v>
      </c>
      <c r="K36" s="18">
        <f>+[3]Total!K36</f>
        <v>0</v>
      </c>
      <c r="L36" s="18">
        <f>+[3]Total!L36</f>
        <v>865</v>
      </c>
      <c r="M36" s="18">
        <f>+[3]Total!M36</f>
        <v>5439</v>
      </c>
      <c r="N36" s="18">
        <f>+[3]Total!N36</f>
        <v>320</v>
      </c>
      <c r="O36" s="18">
        <f>+[3]Total!O36</f>
        <v>0</v>
      </c>
      <c r="P36" s="18">
        <f>+[3]Total!P36</f>
        <v>972</v>
      </c>
      <c r="Q36" s="18">
        <f>+[3]Total!Q36</f>
        <v>4807</v>
      </c>
      <c r="R36" s="18">
        <f>+[3]Total!R36</f>
        <v>242</v>
      </c>
      <c r="S36" s="18">
        <f>+[3]Total!S36</f>
        <v>3</v>
      </c>
      <c r="T36" s="18">
        <f>+[3]Total!T36</f>
        <v>0</v>
      </c>
      <c r="U36" s="18">
        <f>+[3]Total!U36</f>
        <v>863</v>
      </c>
      <c r="V36" s="18">
        <f>+[3]Total!V36</f>
        <v>5462</v>
      </c>
      <c r="W36" s="18">
        <f>+[3]Total!W36</f>
        <v>319</v>
      </c>
      <c r="X36" s="18">
        <f>+[3]Total!X36</f>
        <v>1</v>
      </c>
      <c r="Y36" s="18">
        <f>+[3]Total!Y36</f>
        <v>959</v>
      </c>
      <c r="Z36" s="18">
        <f>+[3]Total!Z36</f>
        <v>4950</v>
      </c>
      <c r="AA36" s="18">
        <f>+[3]Total!AA36</f>
        <v>258</v>
      </c>
      <c r="AB36" s="18">
        <f>+[3]Total!AB36</f>
        <v>1</v>
      </c>
      <c r="AC36" s="18">
        <f>+[3]Total!AC36</f>
        <v>3</v>
      </c>
      <c r="AD36" s="18">
        <f>+[3]Total!AD36</f>
        <v>858</v>
      </c>
      <c r="AE36" s="18">
        <f>+[3]Total!AE36</f>
        <v>5593</v>
      </c>
      <c r="AF36" s="18">
        <f>+[3]Total!AF36</f>
        <v>344</v>
      </c>
      <c r="AG36" s="18">
        <f>+[3]Total!AG36</f>
        <v>2</v>
      </c>
      <c r="AH36" s="18">
        <f>+[3]Total!AH36</f>
        <v>970</v>
      </c>
      <c r="AI36" s="18">
        <f>+[3]Total!AI36</f>
        <v>5031</v>
      </c>
      <c r="AJ36" s="18">
        <f>+[3]Total!AJ36</f>
        <v>279</v>
      </c>
      <c r="AK36" s="18">
        <f>+[3]Total!AK36</f>
        <v>1</v>
      </c>
      <c r="AL36" s="18">
        <f>+[3]Total!AL36</f>
        <v>4</v>
      </c>
      <c r="AM36" s="18">
        <f>+[3]Total!AM36</f>
        <v>851</v>
      </c>
      <c r="AN36" s="18">
        <f>+[3]Total!AN36</f>
        <v>5557</v>
      </c>
      <c r="AO36" s="18">
        <f>+[3]Total!AO36</f>
        <v>342</v>
      </c>
      <c r="AP36" s="18">
        <f>+[3]Total!AP36</f>
        <v>1</v>
      </c>
      <c r="AQ36" s="18">
        <f>+[3]Total!AQ36</f>
        <v>963</v>
      </c>
      <c r="AR36" s="18">
        <f>+[3]Total!AR36</f>
        <v>4953</v>
      </c>
      <c r="AS36" s="18">
        <f>+[3]Total!AS36</f>
        <v>261</v>
      </c>
      <c r="AT36" s="18">
        <f>+[3]Total!AT36</f>
        <v>5</v>
      </c>
      <c r="AU36" s="18">
        <f>+[3]Total!AU36</f>
        <v>4</v>
      </c>
      <c r="AV36" s="18">
        <f>+[3]Total!AV36</f>
        <v>904</v>
      </c>
      <c r="AW36" s="18">
        <f>+[3]Total!AW36</f>
        <v>5827</v>
      </c>
      <c r="AX36" s="18">
        <f>+[3]Total!AX36</f>
        <v>348</v>
      </c>
      <c r="AY36" s="18">
        <f>+[3]Total!AY36</f>
        <v>1</v>
      </c>
      <c r="AZ36" s="18">
        <f>+[3]Total!AZ36</f>
        <v>969</v>
      </c>
      <c r="BA36" s="18">
        <f>+[3]Total!BA36</f>
        <v>5001</v>
      </c>
      <c r="BB36" s="18">
        <f>+[3]Total!BB36</f>
        <v>275</v>
      </c>
      <c r="BC36" s="18">
        <f>+[3]Total!BC36</f>
        <v>2</v>
      </c>
      <c r="BD36" s="18">
        <f>+[3]Total!BD36</f>
        <v>6</v>
      </c>
      <c r="BE36" s="18">
        <f>+[3]Total!BE36</f>
        <v>928</v>
      </c>
      <c r="BF36" s="18">
        <f>+[3]Total!BF36</f>
        <v>5715</v>
      </c>
      <c r="BG36" s="18">
        <f>+[3]Total!BG36</f>
        <v>356</v>
      </c>
      <c r="BH36" s="18">
        <f>+[3]Total!BH36</f>
        <v>3</v>
      </c>
      <c r="BI36" s="18">
        <f>+[3]Total!BI36</f>
        <v>986</v>
      </c>
      <c r="BJ36" s="18">
        <f>+[3]Total!BJ36</f>
        <v>5071</v>
      </c>
      <c r="BK36" s="18">
        <f>+[3]Total!BK36</f>
        <v>292</v>
      </c>
      <c r="BL36" s="18">
        <f>+[3]Total!BL36</f>
        <v>2</v>
      </c>
      <c r="BM36" s="18">
        <f>+[3]Total!BM36</f>
        <v>7</v>
      </c>
      <c r="BN36" s="18">
        <f>+[3]Total!BN36</f>
        <v>1033</v>
      </c>
      <c r="BO36" s="18">
        <f>+[3]Total!BO36</f>
        <v>5819</v>
      </c>
      <c r="BP36" s="18">
        <f>+[3]Total!BP36</f>
        <v>361</v>
      </c>
      <c r="BQ36" s="18">
        <f>+[3]Total!BQ36</f>
        <v>5</v>
      </c>
      <c r="BR36" s="18">
        <f>+[3]Total!BR36</f>
        <v>925</v>
      </c>
      <c r="BS36" s="18">
        <f>+[3]Total!BS36</f>
        <v>5190</v>
      </c>
      <c r="BT36" s="18">
        <f>+[3]Total!BT36</f>
        <v>286</v>
      </c>
      <c r="BU36" s="18">
        <f>+[3]Total!BU36</f>
        <v>2</v>
      </c>
      <c r="BV36" s="18">
        <f>+[3]Total!BV36</f>
        <v>7</v>
      </c>
      <c r="BW36" s="18">
        <f>+[3]Total!BW36</f>
        <v>1014</v>
      </c>
      <c r="BX36" s="18">
        <f>+[3]Total!BX36</f>
        <v>5933</v>
      </c>
      <c r="BY36" s="18">
        <f>+[3]Total!BY36</f>
        <v>367</v>
      </c>
      <c r="BZ36" s="18">
        <f>+[3]Total!BZ36</f>
        <v>5</v>
      </c>
      <c r="CA36" s="18">
        <f>+[3]Total!CA36</f>
        <v>972</v>
      </c>
      <c r="CB36" s="18">
        <f>+[3]Total!CB36</f>
        <v>5261</v>
      </c>
      <c r="CC36" s="18">
        <f>+[3]Total!CC36</f>
        <v>293</v>
      </c>
      <c r="CD36" s="18">
        <f>+[3]Total!CD36</f>
        <v>2</v>
      </c>
      <c r="CE36" s="18">
        <f>+[3]Total!CE36</f>
        <v>7</v>
      </c>
      <c r="CF36" s="18">
        <f>+[3]Total!CF36</f>
        <v>1016</v>
      </c>
      <c r="CG36" s="18">
        <f>+[3]Total!CG36</f>
        <v>5934</v>
      </c>
      <c r="CH36" s="18">
        <f>+[3]Total!CH36</f>
        <v>375</v>
      </c>
      <c r="CI36" s="18">
        <f>+[3]Total!CI36</f>
        <v>5</v>
      </c>
      <c r="CJ36" s="18">
        <f>+[3]Total!CJ36</f>
        <v>1011</v>
      </c>
      <c r="CK36" s="18">
        <f>+[3]Total!CK36</f>
        <v>5409</v>
      </c>
      <c r="CL36" s="18">
        <f>+[3]Total!CL36</f>
        <v>318</v>
      </c>
      <c r="CM36" s="18">
        <f>+[3]Total!CM36</f>
        <v>2</v>
      </c>
      <c r="CN36" s="18">
        <f>+[3]Total!CN36</f>
        <v>9</v>
      </c>
      <c r="CO36" s="18">
        <f>+[3]Total!CO36</f>
        <v>1019</v>
      </c>
      <c r="CP36" s="18">
        <f>+[3]Total!CP36</f>
        <v>6035</v>
      </c>
      <c r="CQ36" s="18">
        <f>+[3]Total!CQ36</f>
        <v>378</v>
      </c>
      <c r="CR36" s="18">
        <f>+[3]Total!CR36</f>
        <v>6</v>
      </c>
      <c r="CS36" s="18">
        <f>+[3]Total!CS36</f>
        <v>1067</v>
      </c>
      <c r="CT36" s="18">
        <f>+[3]Total!CT36</f>
        <v>5511</v>
      </c>
      <c r="CU36" s="18">
        <f>+[3]Total!CU36</f>
        <v>330</v>
      </c>
      <c r="CV36" s="18">
        <f>+[3]Total!CV36</f>
        <v>2</v>
      </c>
      <c r="CW36" s="18">
        <f>+[3]Total!CW36</f>
        <v>0</v>
      </c>
      <c r="CX36" s="18">
        <f>+[3]Total!CX36</f>
        <v>994</v>
      </c>
      <c r="CY36" s="18">
        <f>+[3]Total!CY36</f>
        <v>6592</v>
      </c>
      <c r="CZ36" s="18">
        <f>+[3]Total!CZ36</f>
        <v>415</v>
      </c>
      <c r="DA36" s="18">
        <f>+[3]Total!DA36</f>
        <v>0</v>
      </c>
      <c r="DB36" s="18">
        <f>+[3]Total!DB36</f>
        <v>1034</v>
      </c>
      <c r="DC36" s="18">
        <f>+[3]Total!DC36</f>
        <v>5953</v>
      </c>
      <c r="DD36" s="18">
        <f>+[3]Total!DD36</f>
        <v>359</v>
      </c>
      <c r="DE36" s="18">
        <f>+[3]Total!DE36</f>
        <v>2</v>
      </c>
      <c r="DH36" s="54" t="e">
        <f t="shared" si="14"/>
        <v>#DIV/0!</v>
      </c>
      <c r="DI36" s="54">
        <f t="shared" si="16"/>
        <v>4.6457607433216808E-3</v>
      </c>
      <c r="DJ36" s="54">
        <f t="shared" si="17"/>
        <v>2.7654867256636795E-3</v>
      </c>
      <c r="DK36" s="54">
        <f t="shared" si="18"/>
        <v>-1.8404907975460127E-2</v>
      </c>
      <c r="DL36" s="54" t="e">
        <f t="shared" si="19"/>
        <v>#DIV/0!</v>
      </c>
      <c r="DM36" s="54">
        <f t="shared" si="20"/>
        <v>-3.0769230769230882E-3</v>
      </c>
      <c r="DN36" s="54">
        <f t="shared" si="21"/>
        <v>-1.3138985834530881E-2</v>
      </c>
      <c r="DO36" s="54">
        <f t="shared" si="22"/>
        <v>9.0090090090090058E-2</v>
      </c>
      <c r="DP36" s="54">
        <f t="shared" si="23"/>
        <v>-0.25</v>
      </c>
      <c r="DQ36" s="54" t="e">
        <f t="shared" si="24"/>
        <v>#DIV/0!</v>
      </c>
      <c r="DR36" s="54">
        <f t="shared" si="25"/>
        <v>-2.3121387283236983E-3</v>
      </c>
      <c r="DS36" s="54">
        <f t="shared" si="26"/>
        <v>4.2287185144327388E-3</v>
      </c>
      <c r="DT36" s="54">
        <f t="shared" si="27"/>
        <v>-3.1250000000000444E-3</v>
      </c>
      <c r="DU36" s="54" t="e">
        <f t="shared" si="28"/>
        <v>#DIV/0!</v>
      </c>
      <c r="DV36" s="54">
        <f t="shared" si="29"/>
        <v>-1.3374485596707841E-2</v>
      </c>
      <c r="DW36" s="54">
        <f t="shared" si="30"/>
        <v>2.9748283752860427E-2</v>
      </c>
      <c r="DX36" s="54">
        <f t="shared" si="31"/>
        <v>6.6115702479338845E-2</v>
      </c>
      <c r="DY36" s="54">
        <f t="shared" si="32"/>
        <v>-0.66666666666666674</v>
      </c>
      <c r="DZ36" s="54" t="e">
        <f t="shared" si="33"/>
        <v>#DIV/0!</v>
      </c>
      <c r="EA36" s="54">
        <f t="shared" si="34"/>
        <v>-5.7937427578215184E-3</v>
      </c>
      <c r="EB36" s="54">
        <f t="shared" si="35"/>
        <v>2.3983888685463306E-2</v>
      </c>
      <c r="EC36" s="54">
        <f t="shared" si="36"/>
        <v>7.8369905956112929E-2</v>
      </c>
      <c r="ED36" s="54">
        <f t="shared" si="37"/>
        <v>1</v>
      </c>
      <c r="EE36" s="54">
        <f t="shared" si="38"/>
        <v>1.1470281543274341E-2</v>
      </c>
      <c r="EF36" s="54">
        <f t="shared" si="39"/>
        <v>1.6363636363636358E-2</v>
      </c>
      <c r="EG36" s="54">
        <f t="shared" si="40"/>
        <v>8.1395348837209225E-2</v>
      </c>
      <c r="EH36" s="54">
        <f t="shared" si="41"/>
        <v>0</v>
      </c>
      <c r="EI36" s="54">
        <f t="shared" si="42"/>
        <v>0.33333333333333326</v>
      </c>
      <c r="EJ36" s="54">
        <f t="shared" si="43"/>
        <v>-8.1585081585081598E-3</v>
      </c>
      <c r="EK36" s="54">
        <f t="shared" si="44"/>
        <v>-6.4366172000714927E-3</v>
      </c>
      <c r="EL36" s="54">
        <f t="shared" si="45"/>
        <v>-5.8139534883721034E-3</v>
      </c>
      <c r="EM36" s="54">
        <f t="shared" si="46"/>
        <v>-0.5</v>
      </c>
      <c r="EN36" s="54">
        <f t="shared" si="47"/>
        <v>-7.2164948453607991E-3</v>
      </c>
      <c r="EO36" s="54">
        <f t="shared" si="48"/>
        <v>-1.5503875968992276E-2</v>
      </c>
      <c r="EP36" s="54">
        <f t="shared" si="49"/>
        <v>-6.4516129032258118E-2</v>
      </c>
      <c r="EQ36" s="54">
        <f t="shared" si="50"/>
        <v>4</v>
      </c>
      <c r="ER36" s="54">
        <f t="shared" si="78"/>
        <v>0</v>
      </c>
      <c r="ES36" s="54">
        <f t="shared" si="51"/>
        <v>6.2279670975323054E-2</v>
      </c>
      <c r="ET36" s="54">
        <f t="shared" si="52"/>
        <v>4.8587367284506078E-2</v>
      </c>
      <c r="EU36" s="54">
        <f t="shared" si="53"/>
        <v>1.7543859649122862E-2</v>
      </c>
      <c r="EV36" s="54">
        <f t="shared" si="54"/>
        <v>0</v>
      </c>
      <c r="EW36" s="54">
        <f t="shared" si="55"/>
        <v>6.230529595015577E-3</v>
      </c>
      <c r="EX36" s="54">
        <f t="shared" si="56"/>
        <v>9.691096305269431E-3</v>
      </c>
      <c r="EY36" s="54">
        <f t="shared" si="57"/>
        <v>5.3639846743295028E-2</v>
      </c>
      <c r="EZ36" s="54">
        <f t="shared" si="58"/>
        <v>-0.6</v>
      </c>
      <c r="FA36" s="54">
        <f t="shared" si="59"/>
        <v>0.5</v>
      </c>
      <c r="FB36" s="54">
        <f t="shared" si="60"/>
        <v>2.6548672566371723E-2</v>
      </c>
      <c r="FC36" s="54">
        <f t="shared" si="61"/>
        <v>-1.92208683713746E-2</v>
      </c>
      <c r="FD36" s="54">
        <f t="shared" si="62"/>
        <v>2.2988505747126409E-2</v>
      </c>
      <c r="FE36" s="54">
        <f t="shared" si="63"/>
        <v>2</v>
      </c>
      <c r="FF36" s="54">
        <f t="shared" si="64"/>
        <v>1.7543859649122862E-2</v>
      </c>
      <c r="FG36" s="54">
        <f t="shared" si="65"/>
        <v>1.3997200559888068E-2</v>
      </c>
      <c r="FH36" s="54">
        <f t="shared" si="66"/>
        <v>6.1818181818181772E-2</v>
      </c>
      <c r="FI36" s="54">
        <f t="shared" si="67"/>
        <v>0</v>
      </c>
      <c r="FJ36" s="54">
        <f t="shared" si="68"/>
        <v>0.16666666666666674</v>
      </c>
      <c r="FK36" s="54">
        <f t="shared" si="69"/>
        <v>0.1131465517241379</v>
      </c>
      <c r="FL36" s="54">
        <f t="shared" si="70"/>
        <v>1.8197725284339494E-2</v>
      </c>
      <c r="FM36" s="54">
        <f t="shared" si="71"/>
        <v>1.4044943820224809E-2</v>
      </c>
      <c r="FN36" s="54">
        <f t="shared" si="72"/>
        <v>0.66666666666666674</v>
      </c>
      <c r="FO36" s="54">
        <f t="shared" si="73"/>
        <v>-6.1866125760649093E-2</v>
      </c>
      <c r="FP36" s="54">
        <f t="shared" si="74"/>
        <v>2.3466771839873779E-2</v>
      </c>
      <c r="FQ36" s="54">
        <f t="shared" si="75"/>
        <v>-2.0547945205479423E-2</v>
      </c>
      <c r="FR36" s="54">
        <f t="shared" si="76"/>
        <v>0</v>
      </c>
      <c r="FS36" s="54">
        <f t="shared" si="77"/>
        <v>0</v>
      </c>
      <c r="FT36" s="54">
        <f t="shared" si="15"/>
        <v>-1.8393030009680511E-2</v>
      </c>
      <c r="FU36" s="54">
        <f t="shared" si="13"/>
        <v>1.9590995016325774E-2</v>
      </c>
    </row>
    <row r="37" spans="1:177" x14ac:dyDescent="0.25">
      <c r="A37" s="6" t="s">
        <v>31</v>
      </c>
      <c r="B37" s="18">
        <f>+[3]Total!B37</f>
        <v>0</v>
      </c>
      <c r="C37" s="18">
        <f>+[3]Total!C37</f>
        <v>1749</v>
      </c>
      <c r="D37" s="18">
        <f>+[3]Total!D37</f>
        <v>10430</v>
      </c>
      <c r="E37" s="18">
        <f>+[3]Total!E37</f>
        <v>647</v>
      </c>
      <c r="F37" s="18">
        <f>+[3]Total!F37</f>
        <v>1</v>
      </c>
      <c r="G37" s="18">
        <f>+[3]Total!G37</f>
        <v>1425</v>
      </c>
      <c r="H37" s="18">
        <f>+[3]Total!H37</f>
        <v>8799</v>
      </c>
      <c r="I37" s="18">
        <f>+[3]Total!I37</f>
        <v>492</v>
      </c>
      <c r="J37" s="18">
        <f>+[3]Total!J37</f>
        <v>11</v>
      </c>
      <c r="K37" s="18">
        <f>+[3]Total!K37</f>
        <v>0</v>
      </c>
      <c r="L37" s="18">
        <f>+[3]Total!L37</f>
        <v>1760</v>
      </c>
      <c r="M37" s="18">
        <f>+[3]Total!M37</f>
        <v>10504</v>
      </c>
      <c r="N37" s="18">
        <f>+[3]Total!N37</f>
        <v>629</v>
      </c>
      <c r="O37" s="18">
        <f>+[3]Total!O37</f>
        <v>1</v>
      </c>
      <c r="P37" s="18">
        <f>+[3]Total!P37</f>
        <v>1394</v>
      </c>
      <c r="Q37" s="18">
        <f>+[3]Total!Q37</f>
        <v>8744</v>
      </c>
      <c r="R37" s="18">
        <f>+[3]Total!R37</f>
        <v>531</v>
      </c>
      <c r="S37" s="18">
        <f>+[3]Total!S37</f>
        <v>10</v>
      </c>
      <c r="T37" s="18">
        <f>+[3]Total!T37</f>
        <v>0</v>
      </c>
      <c r="U37" s="18">
        <f>+[3]Total!U37</f>
        <v>1765</v>
      </c>
      <c r="V37" s="18">
        <f>+[3]Total!V37</f>
        <v>10614</v>
      </c>
      <c r="W37" s="18">
        <f>+[3]Total!W37</f>
        <v>645</v>
      </c>
      <c r="X37" s="18">
        <f>+[3]Total!X37</f>
        <v>1</v>
      </c>
      <c r="Y37" s="18">
        <f>+[3]Total!Y37</f>
        <v>1421</v>
      </c>
      <c r="Z37" s="18">
        <f>+[3]Total!Z37</f>
        <v>9079</v>
      </c>
      <c r="AA37" s="18">
        <f>+[3]Total!AA37</f>
        <v>536</v>
      </c>
      <c r="AB37" s="18">
        <f>+[3]Total!AB37</f>
        <v>11</v>
      </c>
      <c r="AC37" s="18">
        <f>+[3]Total!AC37</f>
        <v>1</v>
      </c>
      <c r="AD37" s="18">
        <f>+[3]Total!AD37</f>
        <v>1864</v>
      </c>
      <c r="AE37" s="18">
        <f>+[3]Total!AE37</f>
        <v>11052</v>
      </c>
      <c r="AF37" s="18">
        <f>+[3]Total!AF37</f>
        <v>679</v>
      </c>
      <c r="AG37" s="18">
        <f>+[3]Total!AG37</f>
        <v>1</v>
      </c>
      <c r="AH37" s="18">
        <f>+[3]Total!AH37</f>
        <v>1528</v>
      </c>
      <c r="AI37" s="18">
        <f>+[3]Total!AI37</f>
        <v>9353</v>
      </c>
      <c r="AJ37" s="18">
        <f>+[3]Total!AJ37</f>
        <v>578</v>
      </c>
      <c r="AK37" s="18">
        <f>+[3]Total!AK37</f>
        <v>11</v>
      </c>
      <c r="AL37" s="18">
        <f>+[3]Total!AL37</f>
        <v>4</v>
      </c>
      <c r="AM37" s="18">
        <f>+[3]Total!AM37</f>
        <v>1825</v>
      </c>
      <c r="AN37" s="18">
        <f>+[3]Total!AN37</f>
        <v>10721</v>
      </c>
      <c r="AO37" s="18">
        <f>+[3]Total!AO37</f>
        <v>658</v>
      </c>
      <c r="AP37" s="18">
        <f>+[3]Total!AP37</f>
        <v>2</v>
      </c>
      <c r="AQ37" s="18">
        <f>+[3]Total!AQ37</f>
        <v>1541</v>
      </c>
      <c r="AR37" s="18">
        <f>+[3]Total!AR37</f>
        <v>9330</v>
      </c>
      <c r="AS37" s="18">
        <f>+[3]Total!AS37</f>
        <v>584</v>
      </c>
      <c r="AT37" s="18">
        <f>+[3]Total!AT37</f>
        <v>6</v>
      </c>
      <c r="AU37" s="18">
        <f>+[3]Total!AU37</f>
        <v>5</v>
      </c>
      <c r="AV37" s="18">
        <f>+[3]Total!AV37</f>
        <v>1923</v>
      </c>
      <c r="AW37" s="18">
        <f>+[3]Total!AW37</f>
        <v>11494</v>
      </c>
      <c r="AX37" s="18">
        <f>+[3]Total!AX37</f>
        <v>715</v>
      </c>
      <c r="AY37" s="18">
        <f>+[3]Total!AY37</f>
        <v>3</v>
      </c>
      <c r="AZ37" s="18">
        <f>+[3]Total!AZ37</f>
        <v>1615</v>
      </c>
      <c r="BA37" s="18">
        <f>+[3]Total!BA37</f>
        <v>10117</v>
      </c>
      <c r="BB37" s="18">
        <f>+[3]Total!BB37</f>
        <v>679</v>
      </c>
      <c r="BC37" s="18">
        <f>+[3]Total!BC37</f>
        <v>9</v>
      </c>
      <c r="BD37" s="18">
        <f>+[3]Total!BD37</f>
        <v>7</v>
      </c>
      <c r="BE37" s="18">
        <f>+[3]Total!BE37</f>
        <v>1975</v>
      </c>
      <c r="BF37" s="18">
        <f>+[3]Total!BF37</f>
        <v>11653</v>
      </c>
      <c r="BG37" s="18">
        <f>+[3]Total!BG37</f>
        <v>707</v>
      </c>
      <c r="BH37" s="18">
        <f>+[3]Total!BH37</f>
        <v>4</v>
      </c>
      <c r="BI37" s="18">
        <f>+[3]Total!BI37</f>
        <v>1635</v>
      </c>
      <c r="BJ37" s="18">
        <f>+[3]Total!BJ37</f>
        <v>10122</v>
      </c>
      <c r="BK37" s="18">
        <f>+[3]Total!BK37</f>
        <v>654</v>
      </c>
      <c r="BL37" s="18">
        <f>+[3]Total!BL37</f>
        <v>8</v>
      </c>
      <c r="BM37" s="18">
        <f>+[3]Total!BM37</f>
        <v>15</v>
      </c>
      <c r="BN37" s="18">
        <f>+[3]Total!BN37</f>
        <v>2207</v>
      </c>
      <c r="BO37" s="18">
        <f>+[3]Total!BO37</f>
        <v>11721</v>
      </c>
      <c r="BP37" s="18">
        <f>+[3]Total!BP37</f>
        <v>746</v>
      </c>
      <c r="BQ37" s="18">
        <f>+[3]Total!BQ37</f>
        <v>7</v>
      </c>
      <c r="BR37" s="18">
        <f>+[3]Total!BR37</f>
        <v>1564</v>
      </c>
      <c r="BS37" s="18">
        <f>+[3]Total!BS37</f>
        <v>10395</v>
      </c>
      <c r="BT37" s="18">
        <f>+[3]Total!BT37</f>
        <v>694</v>
      </c>
      <c r="BU37" s="18">
        <f>+[3]Total!BU37</f>
        <v>9</v>
      </c>
      <c r="BV37" s="18">
        <f>+[3]Total!BV37</f>
        <v>18</v>
      </c>
      <c r="BW37" s="18">
        <f>+[3]Total!BW37</f>
        <v>2202</v>
      </c>
      <c r="BX37" s="18">
        <f>+[3]Total!BX37</f>
        <v>11866</v>
      </c>
      <c r="BY37" s="18">
        <f>+[3]Total!BY37</f>
        <v>758</v>
      </c>
      <c r="BZ37" s="18">
        <f>+[3]Total!BZ37</f>
        <v>13</v>
      </c>
      <c r="CA37" s="18">
        <f>+[3]Total!CA37</f>
        <v>1633</v>
      </c>
      <c r="CB37" s="18">
        <f>+[3]Total!CB37</f>
        <v>10443</v>
      </c>
      <c r="CC37" s="18">
        <f>+[3]Total!CC37</f>
        <v>718</v>
      </c>
      <c r="CD37" s="18">
        <f>+[3]Total!CD37</f>
        <v>9</v>
      </c>
      <c r="CE37" s="18">
        <f>+[3]Total!CE37</f>
        <v>22</v>
      </c>
      <c r="CF37" s="18">
        <f>+[3]Total!CF37</f>
        <v>2267</v>
      </c>
      <c r="CG37" s="18">
        <f>+[3]Total!CG37</f>
        <v>12116</v>
      </c>
      <c r="CH37" s="18">
        <f>+[3]Total!CH37</f>
        <v>794</v>
      </c>
      <c r="CI37" s="18">
        <f>+[3]Total!CI37</f>
        <v>15</v>
      </c>
      <c r="CJ37" s="18">
        <f>+[3]Total!CJ37</f>
        <v>1695</v>
      </c>
      <c r="CK37" s="18">
        <f>+[3]Total!CK37</f>
        <v>10912</v>
      </c>
      <c r="CL37" s="18">
        <f>+[3]Total!CL37</f>
        <v>764</v>
      </c>
      <c r="CM37" s="18">
        <f>+[3]Total!CM37</f>
        <v>9</v>
      </c>
      <c r="CN37" s="18">
        <f>+[3]Total!CN37</f>
        <v>31</v>
      </c>
      <c r="CO37" s="18">
        <f>+[3]Total!CO37</f>
        <v>2274</v>
      </c>
      <c r="CP37" s="18">
        <f>+[3]Total!CP37</f>
        <v>12420</v>
      </c>
      <c r="CQ37" s="18">
        <f>+[3]Total!CQ37</f>
        <v>820</v>
      </c>
      <c r="CR37" s="18">
        <f>+[3]Total!CR37</f>
        <v>19</v>
      </c>
      <c r="CS37" s="18">
        <f>+[3]Total!CS37</f>
        <v>1771</v>
      </c>
      <c r="CT37" s="18">
        <f>+[3]Total!CT37</f>
        <v>11067</v>
      </c>
      <c r="CU37" s="18">
        <f>+[3]Total!CU37</f>
        <v>787</v>
      </c>
      <c r="CV37" s="18">
        <f>+[3]Total!CV37</f>
        <v>9</v>
      </c>
      <c r="CW37" s="18">
        <f>+[3]Total!CW37</f>
        <v>0</v>
      </c>
      <c r="CX37" s="18">
        <f>+[3]Total!CX37</f>
        <v>1992</v>
      </c>
      <c r="CY37" s="18">
        <f>+[3]Total!CY37</f>
        <v>12782</v>
      </c>
      <c r="CZ37" s="18">
        <f>+[3]Total!CZ37</f>
        <v>884</v>
      </c>
      <c r="DA37" s="18">
        <f>+[3]Total!DA37</f>
        <v>0</v>
      </c>
      <c r="DB37" s="18">
        <f>+[3]Total!DB37</f>
        <v>1711</v>
      </c>
      <c r="DC37" s="18">
        <f>+[3]Total!DC37</f>
        <v>11071</v>
      </c>
      <c r="DD37" s="18">
        <f>+[3]Total!DD37</f>
        <v>862</v>
      </c>
      <c r="DE37" s="18">
        <f>+[3]Total!DE37</f>
        <v>8</v>
      </c>
      <c r="DH37" s="54" t="e">
        <f t="shared" si="14"/>
        <v>#DIV/0!</v>
      </c>
      <c r="DI37" s="54">
        <f t="shared" si="16"/>
        <v>6.2893081761006275E-3</v>
      </c>
      <c r="DJ37" s="54">
        <f t="shared" si="17"/>
        <v>7.0949185043145402E-3</v>
      </c>
      <c r="DK37" s="54">
        <f t="shared" si="18"/>
        <v>-2.7820710973724849E-2</v>
      </c>
      <c r="DL37" s="54">
        <f t="shared" si="19"/>
        <v>0</v>
      </c>
      <c r="DM37" s="54">
        <f t="shared" si="20"/>
        <v>-2.1754385964912304E-2</v>
      </c>
      <c r="DN37" s="54">
        <f t="shared" si="21"/>
        <v>-6.2507103079895154E-3</v>
      </c>
      <c r="DO37" s="54">
        <f t="shared" si="22"/>
        <v>7.92682926829269E-2</v>
      </c>
      <c r="DP37" s="54">
        <f t="shared" si="23"/>
        <v>-9.0909090909090939E-2</v>
      </c>
      <c r="DQ37" s="54" t="e">
        <f t="shared" si="24"/>
        <v>#DIV/0!</v>
      </c>
      <c r="DR37" s="54">
        <f t="shared" si="25"/>
        <v>2.8409090909091717E-3</v>
      </c>
      <c r="DS37" s="54">
        <f t="shared" si="26"/>
        <v>1.0472201066260567E-2</v>
      </c>
      <c r="DT37" s="54">
        <f t="shared" si="27"/>
        <v>2.5437201907790197E-2</v>
      </c>
      <c r="DU37" s="54">
        <f t="shared" si="28"/>
        <v>0</v>
      </c>
      <c r="DV37" s="54">
        <f t="shared" si="29"/>
        <v>1.9368723098995622E-2</v>
      </c>
      <c r="DW37" s="54">
        <f t="shared" si="30"/>
        <v>3.8311985361390688E-2</v>
      </c>
      <c r="DX37" s="54">
        <f t="shared" si="31"/>
        <v>9.4161958568739212E-3</v>
      </c>
      <c r="DY37" s="54">
        <f t="shared" si="32"/>
        <v>0.10000000000000009</v>
      </c>
      <c r="DZ37" s="54" t="e">
        <f t="shared" si="33"/>
        <v>#DIV/0!</v>
      </c>
      <c r="EA37" s="54">
        <f t="shared" si="34"/>
        <v>5.609065155807369E-2</v>
      </c>
      <c r="EB37" s="54">
        <f t="shared" si="35"/>
        <v>4.1266252119841695E-2</v>
      </c>
      <c r="EC37" s="54">
        <f t="shared" si="36"/>
        <v>5.2713178294573559E-2</v>
      </c>
      <c r="ED37" s="54">
        <f t="shared" si="37"/>
        <v>0</v>
      </c>
      <c r="EE37" s="54">
        <f t="shared" si="38"/>
        <v>7.5299085151301792E-2</v>
      </c>
      <c r="EF37" s="54">
        <f t="shared" si="39"/>
        <v>3.0179535191100282E-2</v>
      </c>
      <c r="EG37" s="54">
        <f t="shared" si="40"/>
        <v>7.835820895522394E-2</v>
      </c>
      <c r="EH37" s="54">
        <f t="shared" si="41"/>
        <v>0</v>
      </c>
      <c r="EI37" s="54">
        <f t="shared" si="42"/>
        <v>3</v>
      </c>
      <c r="EJ37" s="54">
        <f t="shared" si="43"/>
        <v>-2.0922746781115831E-2</v>
      </c>
      <c r="EK37" s="54">
        <f t="shared" si="44"/>
        <v>-2.99493304379298E-2</v>
      </c>
      <c r="EL37" s="54">
        <f t="shared" si="45"/>
        <v>-3.0927835051546393E-2</v>
      </c>
      <c r="EM37" s="54">
        <f t="shared" si="46"/>
        <v>1</v>
      </c>
      <c r="EN37" s="54">
        <f t="shared" si="47"/>
        <v>8.5078534031413078E-3</v>
      </c>
      <c r="EO37" s="54">
        <f t="shared" si="48"/>
        <v>-2.4591040307923029E-3</v>
      </c>
      <c r="EP37" s="54">
        <f t="shared" si="49"/>
        <v>1.0380622837370179E-2</v>
      </c>
      <c r="EQ37" s="54">
        <f t="shared" si="50"/>
        <v>-0.45454545454545459</v>
      </c>
      <c r="ER37" s="54">
        <f t="shared" si="78"/>
        <v>0.25</v>
      </c>
      <c r="ES37" s="54">
        <f t="shared" si="51"/>
        <v>5.3698630136986392E-2</v>
      </c>
      <c r="ET37" s="54">
        <f t="shared" si="52"/>
        <v>7.210148307060904E-2</v>
      </c>
      <c r="EU37" s="54">
        <f t="shared" si="53"/>
        <v>8.6626139817629122E-2</v>
      </c>
      <c r="EV37" s="54">
        <f t="shared" si="54"/>
        <v>0.5</v>
      </c>
      <c r="EW37" s="54">
        <f t="shared" si="55"/>
        <v>4.8020765736534798E-2</v>
      </c>
      <c r="EX37" s="54">
        <f t="shared" si="56"/>
        <v>8.435155412647366E-2</v>
      </c>
      <c r="EY37" s="54">
        <f t="shared" si="57"/>
        <v>0.16267123287671237</v>
      </c>
      <c r="EZ37" s="54">
        <f t="shared" si="58"/>
        <v>0.5</v>
      </c>
      <c r="FA37" s="54">
        <f t="shared" si="59"/>
        <v>0.39999999999999991</v>
      </c>
      <c r="FB37" s="54">
        <f t="shared" si="60"/>
        <v>2.7041081643265796E-2</v>
      </c>
      <c r="FC37" s="54">
        <f t="shared" si="61"/>
        <v>1.3833304332695251E-2</v>
      </c>
      <c r="FD37" s="54">
        <f t="shared" si="62"/>
        <v>-1.118881118881121E-2</v>
      </c>
      <c r="FE37" s="54">
        <f t="shared" si="63"/>
        <v>0.33333333333333326</v>
      </c>
      <c r="FF37" s="54">
        <f t="shared" si="64"/>
        <v>1.2383900928792491E-2</v>
      </c>
      <c r="FG37" s="54">
        <f t="shared" si="65"/>
        <v>4.9421765345458724E-4</v>
      </c>
      <c r="FH37" s="54">
        <f t="shared" si="66"/>
        <v>-3.6818851251840923E-2</v>
      </c>
      <c r="FI37" s="54">
        <f t="shared" si="67"/>
        <v>-0.11111111111111116</v>
      </c>
      <c r="FJ37" s="54">
        <f t="shared" si="68"/>
        <v>1.1428571428571428</v>
      </c>
      <c r="FK37" s="54">
        <f t="shared" si="69"/>
        <v>0.11746835443037984</v>
      </c>
      <c r="FL37" s="54">
        <f t="shared" si="70"/>
        <v>5.8354071912811722E-3</v>
      </c>
      <c r="FM37" s="54">
        <f t="shared" si="71"/>
        <v>5.516265912305518E-2</v>
      </c>
      <c r="FN37" s="54">
        <f t="shared" si="72"/>
        <v>0.75</v>
      </c>
      <c r="FO37" s="54">
        <f t="shared" si="73"/>
        <v>-4.3425076452599409E-2</v>
      </c>
      <c r="FP37" s="54">
        <f t="shared" si="74"/>
        <v>2.6970954356846377E-2</v>
      </c>
      <c r="FQ37" s="54">
        <f t="shared" si="75"/>
        <v>6.1162079510703293E-2</v>
      </c>
      <c r="FR37" s="54">
        <f t="shared" si="76"/>
        <v>0.125</v>
      </c>
      <c r="FS37" s="54">
        <f t="shared" si="77"/>
        <v>0.19999999999999996</v>
      </c>
      <c r="FT37" s="54">
        <f t="shared" si="15"/>
        <v>-2.2655188038060992E-3</v>
      </c>
      <c r="FU37" s="54">
        <f t="shared" si="13"/>
        <v>1.2370958109376273E-2</v>
      </c>
    </row>
    <row r="38" spans="1:177" x14ac:dyDescent="0.25">
      <c r="A38" s="6" t="s">
        <v>32</v>
      </c>
      <c r="B38" s="18">
        <f>+[3]Total!B38</f>
        <v>0</v>
      </c>
      <c r="C38" s="18">
        <f>+[3]Total!C38</f>
        <v>2959</v>
      </c>
      <c r="D38" s="18">
        <f>+[3]Total!D38</f>
        <v>17268</v>
      </c>
      <c r="E38" s="18">
        <f>+[3]Total!E38</f>
        <v>1678</v>
      </c>
      <c r="F38" s="18">
        <f>+[3]Total!F38</f>
        <v>3</v>
      </c>
      <c r="G38" s="18">
        <f>+[3]Total!G38</f>
        <v>3335</v>
      </c>
      <c r="H38" s="18">
        <f>+[3]Total!H38</f>
        <v>19274</v>
      </c>
      <c r="I38" s="18">
        <f>+[3]Total!I38</f>
        <v>1572</v>
      </c>
      <c r="J38" s="18">
        <f>+[3]Total!J38</f>
        <v>20</v>
      </c>
      <c r="K38" s="18">
        <f>+[3]Total!K38</f>
        <v>2</v>
      </c>
      <c r="L38" s="18">
        <f>+[3]Total!L38</f>
        <v>2943</v>
      </c>
      <c r="M38" s="18">
        <f>+[3]Total!M38</f>
        <v>16611</v>
      </c>
      <c r="N38" s="18">
        <f>+[3]Total!N38</f>
        <v>1625</v>
      </c>
      <c r="O38" s="18">
        <f>+[3]Total!O38</f>
        <v>4</v>
      </c>
      <c r="P38" s="18">
        <f>+[3]Total!P38</f>
        <v>3399</v>
      </c>
      <c r="Q38" s="18">
        <f>+[3]Total!Q38</f>
        <v>19043</v>
      </c>
      <c r="R38" s="18">
        <f>+[3]Total!R38</f>
        <v>1640</v>
      </c>
      <c r="S38" s="18">
        <f>+[3]Total!S38</f>
        <v>18</v>
      </c>
      <c r="T38" s="18">
        <f>+[3]Total!T38</f>
        <v>4</v>
      </c>
      <c r="U38" s="18">
        <f>+[3]Total!U38</f>
        <v>3028</v>
      </c>
      <c r="V38" s="18">
        <f>+[3]Total!V38</f>
        <v>16843</v>
      </c>
      <c r="W38" s="18">
        <f>+[3]Total!W38</f>
        <v>1722</v>
      </c>
      <c r="X38" s="18">
        <f>+[3]Total!X38</f>
        <v>6</v>
      </c>
      <c r="Y38" s="18">
        <f>+[3]Total!Y38</f>
        <v>3483</v>
      </c>
      <c r="Z38" s="18">
        <f>+[3]Total!Z38</f>
        <v>19288</v>
      </c>
      <c r="AA38" s="18">
        <f>+[3]Total!AA38</f>
        <v>1703</v>
      </c>
      <c r="AB38" s="18">
        <f>+[3]Total!AB38</f>
        <v>18</v>
      </c>
      <c r="AC38" s="18">
        <f>+[3]Total!AC38</f>
        <v>5</v>
      </c>
      <c r="AD38" s="18">
        <f>+[3]Total!AD38</f>
        <v>2997</v>
      </c>
      <c r="AE38" s="18">
        <f>+[3]Total!AE38</f>
        <v>16955</v>
      </c>
      <c r="AF38" s="18">
        <f>+[3]Total!AF38</f>
        <v>1725</v>
      </c>
      <c r="AG38" s="18">
        <f>+[3]Total!AG38</f>
        <v>8</v>
      </c>
      <c r="AH38" s="18">
        <f>+[3]Total!AH38</f>
        <v>3547</v>
      </c>
      <c r="AI38" s="18">
        <f>+[3]Total!AI38</f>
        <v>19313</v>
      </c>
      <c r="AJ38" s="18">
        <f>+[3]Total!AJ38</f>
        <v>1686</v>
      </c>
      <c r="AK38" s="18">
        <f>+[3]Total!AK38</f>
        <v>21</v>
      </c>
      <c r="AL38" s="18">
        <f>+[3]Total!AL38</f>
        <v>9</v>
      </c>
      <c r="AM38" s="18">
        <f>+[3]Total!AM38</f>
        <v>3055</v>
      </c>
      <c r="AN38" s="18">
        <f>+[3]Total!AN38</f>
        <v>16192</v>
      </c>
      <c r="AO38" s="18">
        <f>+[3]Total!AO38</f>
        <v>1737</v>
      </c>
      <c r="AP38" s="18">
        <f>+[3]Total!AP38</f>
        <v>14</v>
      </c>
      <c r="AQ38" s="18">
        <f>+[3]Total!AQ38</f>
        <v>3671</v>
      </c>
      <c r="AR38" s="18">
        <f>+[3]Total!AR38</f>
        <v>18973</v>
      </c>
      <c r="AS38" s="18">
        <f>+[3]Total!AS38</f>
        <v>1688</v>
      </c>
      <c r="AT38" s="18">
        <f>+[3]Total!AT38</f>
        <v>18</v>
      </c>
      <c r="AU38" s="18">
        <f>+[3]Total!AU38</f>
        <v>17</v>
      </c>
      <c r="AV38" s="18">
        <f>+[3]Total!AV38</f>
        <v>3173</v>
      </c>
      <c r="AW38" s="18">
        <f>+[3]Total!AW38</f>
        <v>16480</v>
      </c>
      <c r="AX38" s="18">
        <f>+[3]Total!AX38</f>
        <v>1704</v>
      </c>
      <c r="AY38" s="18">
        <f>+[3]Total!AY38</f>
        <v>23</v>
      </c>
      <c r="AZ38" s="18">
        <f>+[3]Total!AZ38</f>
        <v>3872</v>
      </c>
      <c r="BA38" s="18">
        <f>+[3]Total!BA38</f>
        <v>19381</v>
      </c>
      <c r="BB38" s="18">
        <f>+[3]Total!BB38</f>
        <v>1725</v>
      </c>
      <c r="BC38" s="18">
        <f>+[3]Total!BC38</f>
        <v>17</v>
      </c>
      <c r="BD38" s="18">
        <f>+[3]Total!BD38</f>
        <v>17</v>
      </c>
      <c r="BE38" s="18">
        <f>+[3]Total!BE38</f>
        <v>3267</v>
      </c>
      <c r="BF38" s="18">
        <f>+[3]Total!BF38</f>
        <v>16318</v>
      </c>
      <c r="BG38" s="18">
        <f>+[3]Total!BG38</f>
        <v>1741</v>
      </c>
      <c r="BH38" s="18">
        <f>+[3]Total!BH38</f>
        <v>29</v>
      </c>
      <c r="BI38" s="18">
        <f>+[3]Total!BI38</f>
        <v>3911</v>
      </c>
      <c r="BJ38" s="18">
        <f>+[3]Total!BJ38</f>
        <v>19291</v>
      </c>
      <c r="BK38" s="18">
        <f>+[3]Total!BK38</f>
        <v>1770</v>
      </c>
      <c r="BL38" s="18">
        <f>+[3]Total!BL38</f>
        <v>15</v>
      </c>
      <c r="BM38" s="18">
        <f>+[3]Total!BM38</f>
        <v>21</v>
      </c>
      <c r="BN38" s="18">
        <f>+[3]Total!BN38</f>
        <v>3703</v>
      </c>
      <c r="BO38" s="18">
        <f>+[3]Total!BO38</f>
        <v>16253</v>
      </c>
      <c r="BP38" s="18">
        <f>+[3]Total!BP38</f>
        <v>1790</v>
      </c>
      <c r="BQ38" s="18">
        <f>+[3]Total!BQ38</f>
        <v>32</v>
      </c>
      <c r="BR38" s="18">
        <f>+[3]Total!BR38</f>
        <v>3628</v>
      </c>
      <c r="BS38" s="18">
        <f>+[3]Total!BS38</f>
        <v>19577</v>
      </c>
      <c r="BT38" s="18">
        <f>+[3]Total!BT38</f>
        <v>1710</v>
      </c>
      <c r="BU38" s="18">
        <f>+[3]Total!BU38</f>
        <v>13</v>
      </c>
      <c r="BV38" s="18">
        <f>+[3]Total!BV38</f>
        <v>30</v>
      </c>
      <c r="BW38" s="18">
        <f>+[3]Total!BW38</f>
        <v>3646</v>
      </c>
      <c r="BX38" s="18">
        <f>+[3]Total!BX38</f>
        <v>16292</v>
      </c>
      <c r="BY38" s="18">
        <f>+[3]Total!BY38</f>
        <v>1795</v>
      </c>
      <c r="BZ38" s="18">
        <f>+[3]Total!BZ38</f>
        <v>34</v>
      </c>
      <c r="CA38" s="18">
        <f>+[3]Total!CA38</f>
        <v>3793</v>
      </c>
      <c r="CB38" s="18">
        <f>+[3]Total!CB38</f>
        <v>19682</v>
      </c>
      <c r="CC38" s="18">
        <f>+[3]Total!CC38</f>
        <v>1701</v>
      </c>
      <c r="CD38" s="18">
        <f>+[3]Total!CD38</f>
        <v>10</v>
      </c>
      <c r="CE38" s="18">
        <f>+[3]Total!CE38</f>
        <v>28</v>
      </c>
      <c r="CF38" s="18">
        <f>+[3]Total!CF38</f>
        <v>3719</v>
      </c>
      <c r="CG38" s="18">
        <f>+[3]Total!CG38</f>
        <v>16443</v>
      </c>
      <c r="CH38" s="18">
        <f>+[3]Total!CH38</f>
        <v>1795</v>
      </c>
      <c r="CI38" s="18">
        <f>+[3]Total!CI38</f>
        <v>40</v>
      </c>
      <c r="CJ38" s="18">
        <f>+[3]Total!CJ38</f>
        <v>3932</v>
      </c>
      <c r="CK38" s="18">
        <f>+[3]Total!CK38</f>
        <v>19984</v>
      </c>
      <c r="CL38" s="18">
        <f>+[3]Total!CL38</f>
        <v>1782</v>
      </c>
      <c r="CM38" s="18">
        <f>+[3]Total!CM38</f>
        <v>12</v>
      </c>
      <c r="CN38" s="18">
        <f>+[3]Total!CN38</f>
        <v>31</v>
      </c>
      <c r="CO38" s="18">
        <f>+[3]Total!CO38</f>
        <v>3663</v>
      </c>
      <c r="CP38" s="18">
        <f>+[3]Total!CP38</f>
        <v>16385</v>
      </c>
      <c r="CQ38" s="18">
        <f>+[3]Total!CQ38</f>
        <v>1736</v>
      </c>
      <c r="CR38" s="18">
        <f>+[3]Total!CR38</f>
        <v>39</v>
      </c>
      <c r="CS38" s="18">
        <f>+[3]Total!CS38</f>
        <v>4060</v>
      </c>
      <c r="CT38" s="18">
        <f>+[3]Total!CT38</f>
        <v>19558</v>
      </c>
      <c r="CU38" s="18">
        <f>+[3]Total!CU38</f>
        <v>1821</v>
      </c>
      <c r="CV38" s="18">
        <f>+[3]Total!CV38</f>
        <v>13</v>
      </c>
      <c r="CW38" s="18">
        <f>+[3]Total!CW38</f>
        <v>0</v>
      </c>
      <c r="CX38" s="18">
        <f>+[3]Total!CX38</f>
        <v>3326</v>
      </c>
      <c r="CY38" s="18">
        <f>+[3]Total!CY38</f>
        <v>18278</v>
      </c>
      <c r="CZ38" s="18">
        <f>+[3]Total!CZ38</f>
        <v>1906</v>
      </c>
      <c r="DA38" s="18">
        <f>+[3]Total!DA38</f>
        <v>0</v>
      </c>
      <c r="DB38" s="18">
        <f>+[3]Total!DB38</f>
        <v>3813</v>
      </c>
      <c r="DC38" s="18">
        <f>+[3]Total!DC38</f>
        <v>21234</v>
      </c>
      <c r="DD38" s="18">
        <f>+[3]Total!DD38</f>
        <v>2007</v>
      </c>
      <c r="DE38" s="18">
        <f>+[3]Total!DE38</f>
        <v>12</v>
      </c>
      <c r="DH38" s="54" t="e">
        <f t="shared" si="14"/>
        <v>#DIV/0!</v>
      </c>
      <c r="DI38" s="54">
        <f t="shared" si="16"/>
        <v>-5.4072321730314066E-3</v>
      </c>
      <c r="DJ38" s="54">
        <f t="shared" si="17"/>
        <v>-3.8047255038221039E-2</v>
      </c>
      <c r="DK38" s="54">
        <f t="shared" si="18"/>
        <v>-3.1585220500595979E-2</v>
      </c>
      <c r="DL38" s="54">
        <f t="shared" si="19"/>
        <v>0.33333333333333326</v>
      </c>
      <c r="DM38" s="54">
        <f t="shared" si="20"/>
        <v>1.9190404797601257E-2</v>
      </c>
      <c r="DN38" s="54">
        <f t="shared" si="21"/>
        <v>-1.1985057590536474E-2</v>
      </c>
      <c r="DO38" s="54">
        <f t="shared" si="22"/>
        <v>4.3256997455470847E-2</v>
      </c>
      <c r="DP38" s="54">
        <f t="shared" si="23"/>
        <v>-9.9999999999999978E-2</v>
      </c>
      <c r="DQ38" s="54">
        <f t="shared" si="24"/>
        <v>1</v>
      </c>
      <c r="DR38" s="54">
        <f t="shared" si="25"/>
        <v>2.8882093102276629E-2</v>
      </c>
      <c r="DS38" s="54">
        <f t="shared" si="26"/>
        <v>1.3966648606345222E-2</v>
      </c>
      <c r="DT38" s="54">
        <f t="shared" si="27"/>
        <v>5.9692307692307711E-2</v>
      </c>
      <c r="DU38" s="54">
        <f t="shared" si="28"/>
        <v>0.5</v>
      </c>
      <c r="DV38" s="54">
        <f t="shared" si="29"/>
        <v>2.4713150926743088E-2</v>
      </c>
      <c r="DW38" s="54">
        <f t="shared" si="30"/>
        <v>1.2865619912828752E-2</v>
      </c>
      <c r="DX38" s="54">
        <f t="shared" si="31"/>
        <v>3.8414634146341387E-2</v>
      </c>
      <c r="DY38" s="54">
        <f t="shared" si="32"/>
        <v>0</v>
      </c>
      <c r="DZ38" s="54">
        <f t="shared" si="33"/>
        <v>0.25</v>
      </c>
      <c r="EA38" s="54">
        <f t="shared" si="34"/>
        <v>-1.0237780713342137E-2</v>
      </c>
      <c r="EB38" s="54">
        <f t="shared" si="35"/>
        <v>6.649646737517001E-3</v>
      </c>
      <c r="EC38" s="54">
        <f t="shared" si="36"/>
        <v>1.7421602787457413E-3</v>
      </c>
      <c r="ED38" s="54">
        <f t="shared" si="37"/>
        <v>0.33333333333333326</v>
      </c>
      <c r="EE38" s="54">
        <f t="shared" si="38"/>
        <v>1.8374964111398162E-2</v>
      </c>
      <c r="EF38" s="54">
        <f t="shared" si="39"/>
        <v>1.2961426793860475E-3</v>
      </c>
      <c r="EG38" s="54">
        <f t="shared" si="40"/>
        <v>-9.9823840281855203E-3</v>
      </c>
      <c r="EH38" s="54">
        <f t="shared" si="41"/>
        <v>0.16666666666666674</v>
      </c>
      <c r="EI38" s="54">
        <f t="shared" si="42"/>
        <v>0.8</v>
      </c>
      <c r="EJ38" s="54">
        <f t="shared" si="43"/>
        <v>1.9352686019352694E-2</v>
      </c>
      <c r="EK38" s="54">
        <f t="shared" si="44"/>
        <v>-4.5001474491300542E-2</v>
      </c>
      <c r="EL38" s="54">
        <f t="shared" si="45"/>
        <v>6.9565217391305278E-3</v>
      </c>
      <c r="EM38" s="54">
        <f t="shared" si="46"/>
        <v>0.75</v>
      </c>
      <c r="EN38" s="54">
        <f t="shared" si="47"/>
        <v>3.4959120383422526E-2</v>
      </c>
      <c r="EO38" s="54">
        <f t="shared" si="48"/>
        <v>-1.7604722207839263E-2</v>
      </c>
      <c r="EP38" s="54">
        <f t="shared" si="49"/>
        <v>1.1862396204034287E-3</v>
      </c>
      <c r="EQ38" s="54">
        <f t="shared" si="50"/>
        <v>-0.1428571428571429</v>
      </c>
      <c r="ER38" s="54">
        <f t="shared" si="78"/>
        <v>0.88888888888888884</v>
      </c>
      <c r="ES38" s="54">
        <f t="shared" si="51"/>
        <v>3.8625204582651396E-2</v>
      </c>
      <c r="ET38" s="54">
        <f t="shared" si="52"/>
        <v>1.7786561264822032E-2</v>
      </c>
      <c r="EU38" s="54">
        <f t="shared" si="53"/>
        <v>-1.899827288428324E-2</v>
      </c>
      <c r="EV38" s="54">
        <f t="shared" si="54"/>
        <v>0.64285714285714279</v>
      </c>
      <c r="EW38" s="54">
        <f t="shared" si="55"/>
        <v>5.4753473168074107E-2</v>
      </c>
      <c r="EX38" s="54">
        <f t="shared" si="56"/>
        <v>2.150424287144892E-2</v>
      </c>
      <c r="EY38" s="54">
        <f t="shared" si="57"/>
        <v>2.1919431279620927E-2</v>
      </c>
      <c r="EZ38" s="54">
        <f t="shared" si="58"/>
        <v>-5.555555555555558E-2</v>
      </c>
      <c r="FA38" s="54">
        <f t="shared" si="59"/>
        <v>0</v>
      </c>
      <c r="FB38" s="54">
        <f t="shared" si="60"/>
        <v>2.9624960605105555E-2</v>
      </c>
      <c r="FC38" s="54">
        <f t="shared" si="61"/>
        <v>-9.8300970873785865E-3</v>
      </c>
      <c r="FD38" s="54">
        <f t="shared" si="62"/>
        <v>2.1713615023474242E-2</v>
      </c>
      <c r="FE38" s="54">
        <f t="shared" si="63"/>
        <v>0.26086956521739135</v>
      </c>
      <c r="FF38" s="54">
        <f t="shared" si="64"/>
        <v>1.0072314049586861E-2</v>
      </c>
      <c r="FG38" s="54">
        <f t="shared" si="65"/>
        <v>-4.6437232340952317E-3</v>
      </c>
      <c r="FH38" s="54">
        <f t="shared" si="66"/>
        <v>2.6086956521739202E-2</v>
      </c>
      <c r="FI38" s="54">
        <f t="shared" si="67"/>
        <v>-0.11764705882352944</v>
      </c>
      <c r="FJ38" s="54">
        <f t="shared" si="68"/>
        <v>0.23529411764705888</v>
      </c>
      <c r="FK38" s="54">
        <f t="shared" si="69"/>
        <v>0.1334557698194061</v>
      </c>
      <c r="FL38" s="54">
        <f t="shared" si="70"/>
        <v>-3.9833312905993568E-3</v>
      </c>
      <c r="FM38" s="54">
        <f t="shared" si="71"/>
        <v>2.8144744399770216E-2</v>
      </c>
      <c r="FN38" s="54">
        <f t="shared" si="72"/>
        <v>0.10344827586206895</v>
      </c>
      <c r="FO38" s="54">
        <f t="shared" si="73"/>
        <v>-7.2360010227563332E-2</v>
      </c>
      <c r="FP38" s="54">
        <f t="shared" si="74"/>
        <v>1.4825566326266193E-2</v>
      </c>
      <c r="FQ38" s="54">
        <f t="shared" si="75"/>
        <v>-3.3898305084745783E-2</v>
      </c>
      <c r="FR38" s="54">
        <f t="shared" si="76"/>
        <v>-0.1333333333333333</v>
      </c>
      <c r="FS38" s="54">
        <f t="shared" si="77"/>
        <v>0.4285714285714286</v>
      </c>
      <c r="FT38" s="54">
        <f t="shared" si="15"/>
        <v>-1.5392924655684537E-2</v>
      </c>
      <c r="FU38" s="54">
        <f t="shared" si="13"/>
        <v>2.3995570048607195E-3</v>
      </c>
    </row>
    <row r="39" spans="1:177" x14ac:dyDescent="0.25">
      <c r="A39" s="6" t="s">
        <v>33</v>
      </c>
      <c r="B39" s="18">
        <f>+[3]Total!B39</f>
        <v>8</v>
      </c>
      <c r="C39" s="18">
        <f>+[3]Total!C39</f>
        <v>4517</v>
      </c>
      <c r="D39" s="18">
        <f>+[3]Total!D39</f>
        <v>27399</v>
      </c>
      <c r="E39" s="18">
        <f>+[3]Total!E39</f>
        <v>2638</v>
      </c>
      <c r="F39" s="18">
        <f>+[3]Total!F39</f>
        <v>6</v>
      </c>
      <c r="G39" s="18">
        <f>+[3]Total!G39</f>
        <v>4718</v>
      </c>
      <c r="H39" s="18">
        <f>+[3]Total!H39</f>
        <v>29412</v>
      </c>
      <c r="I39" s="18">
        <f>+[3]Total!I39</f>
        <v>2030</v>
      </c>
      <c r="J39" s="18">
        <f>+[3]Total!J39</f>
        <v>30</v>
      </c>
      <c r="K39" s="18">
        <f>+[3]Total!K39</f>
        <v>3</v>
      </c>
      <c r="L39" s="18">
        <f>+[3]Total!L39</f>
        <v>4596</v>
      </c>
      <c r="M39" s="18">
        <f>+[3]Total!M39</f>
        <v>26377</v>
      </c>
      <c r="N39" s="18">
        <f>+[3]Total!N39</f>
        <v>2632</v>
      </c>
      <c r="O39" s="18">
        <f>+[3]Total!O39</f>
        <v>9</v>
      </c>
      <c r="P39" s="18">
        <f>+[3]Total!P39</f>
        <v>4691</v>
      </c>
      <c r="Q39" s="18">
        <f>+[3]Total!Q39</f>
        <v>29364</v>
      </c>
      <c r="R39" s="18">
        <f>+[3]Total!R39</f>
        <v>2147</v>
      </c>
      <c r="S39" s="18">
        <f>+[3]Total!S39</f>
        <v>26</v>
      </c>
      <c r="T39" s="18">
        <f>+[3]Total!T39</f>
        <v>8</v>
      </c>
      <c r="U39" s="18">
        <f>+[3]Total!U39</f>
        <v>4651</v>
      </c>
      <c r="V39" s="18">
        <f>+[3]Total!V39</f>
        <v>26320</v>
      </c>
      <c r="W39" s="18">
        <f>+[3]Total!W39</f>
        <v>2675</v>
      </c>
      <c r="X39" s="18">
        <f>+[3]Total!X39</f>
        <v>8</v>
      </c>
      <c r="Y39" s="18">
        <f>+[3]Total!Y39</f>
        <v>4629</v>
      </c>
      <c r="Z39" s="18">
        <f>+[3]Total!Z39</f>
        <v>29338</v>
      </c>
      <c r="AA39" s="18">
        <f>+[3]Total!AA39</f>
        <v>2127</v>
      </c>
      <c r="AB39" s="18">
        <f>+[3]Total!AB39</f>
        <v>28</v>
      </c>
      <c r="AC39" s="18">
        <f>+[3]Total!AC39</f>
        <v>9</v>
      </c>
      <c r="AD39" s="18">
        <f>+[3]Total!AD39</f>
        <v>4666</v>
      </c>
      <c r="AE39" s="18">
        <f>+[3]Total!AE39</f>
        <v>25780</v>
      </c>
      <c r="AF39" s="18">
        <f>+[3]Total!AF39</f>
        <v>2626</v>
      </c>
      <c r="AG39" s="18">
        <f>+[3]Total!AG39</f>
        <v>12</v>
      </c>
      <c r="AH39" s="18">
        <f>+[3]Total!AH39</f>
        <v>4597</v>
      </c>
      <c r="AI39" s="18">
        <f>+[3]Total!AI39</f>
        <v>28800</v>
      </c>
      <c r="AJ39" s="18">
        <f>+[3]Total!AJ39</f>
        <v>2094</v>
      </c>
      <c r="AK39" s="18">
        <f>+[3]Total!AK39</f>
        <v>30</v>
      </c>
      <c r="AL39" s="18">
        <f>+[3]Total!AL39</f>
        <v>14</v>
      </c>
      <c r="AM39" s="18">
        <f>+[3]Total!AM39</f>
        <v>4677</v>
      </c>
      <c r="AN39" s="18">
        <f>+[3]Total!AN39</f>
        <v>24385</v>
      </c>
      <c r="AO39" s="18">
        <f>+[3]Total!AO39</f>
        <v>2538</v>
      </c>
      <c r="AP39" s="18">
        <f>+[3]Total!AP39</f>
        <v>26</v>
      </c>
      <c r="AQ39" s="18">
        <f>+[3]Total!AQ39</f>
        <v>4727</v>
      </c>
      <c r="AR39" s="18">
        <f>+[3]Total!AR39</f>
        <v>27964</v>
      </c>
      <c r="AS39" s="18">
        <f>+[3]Total!AS39</f>
        <v>2079</v>
      </c>
      <c r="AT39" s="18">
        <f>+[3]Total!AT39</f>
        <v>25</v>
      </c>
      <c r="AU39" s="18">
        <f>+[3]Total!AU39</f>
        <v>31</v>
      </c>
      <c r="AV39" s="18">
        <f>+[3]Total!AV39</f>
        <v>4714</v>
      </c>
      <c r="AW39" s="18">
        <f>+[3]Total!AW39</f>
        <v>24440</v>
      </c>
      <c r="AX39" s="18">
        <f>+[3]Total!AX39</f>
        <v>2527</v>
      </c>
      <c r="AY39" s="18">
        <f>+[3]Total!AY39</f>
        <v>33</v>
      </c>
      <c r="AZ39" s="18">
        <f>+[3]Total!AZ39</f>
        <v>4827</v>
      </c>
      <c r="BA39" s="18">
        <f>+[3]Total!BA39</f>
        <v>27746</v>
      </c>
      <c r="BB39" s="18">
        <f>+[3]Total!BB39</f>
        <v>2047</v>
      </c>
      <c r="BC39" s="18">
        <f>+[3]Total!BC39</f>
        <v>28</v>
      </c>
      <c r="BD39" s="18">
        <f>+[3]Total!BD39</f>
        <v>44</v>
      </c>
      <c r="BE39" s="18">
        <f>+[3]Total!BE39</f>
        <v>4786</v>
      </c>
      <c r="BF39" s="18">
        <f>+[3]Total!BF39</f>
        <v>24435</v>
      </c>
      <c r="BG39" s="18">
        <f>+[3]Total!BG39</f>
        <v>2551</v>
      </c>
      <c r="BH39" s="18">
        <f>+[3]Total!BH39</f>
        <v>52</v>
      </c>
      <c r="BI39" s="18">
        <f>+[3]Total!BI39</f>
        <v>4902</v>
      </c>
      <c r="BJ39" s="18">
        <f>+[3]Total!BJ39</f>
        <v>27986</v>
      </c>
      <c r="BK39" s="18">
        <f>+[3]Total!BK39</f>
        <v>2086</v>
      </c>
      <c r="BL39" s="18">
        <f>+[3]Total!BL39</f>
        <v>25</v>
      </c>
      <c r="BM39" s="18">
        <f>+[3]Total!BM39</f>
        <v>51</v>
      </c>
      <c r="BN39" s="18">
        <f>+[3]Total!BN39</f>
        <v>5116</v>
      </c>
      <c r="BO39" s="18">
        <f>+[3]Total!BO39</f>
        <v>24144</v>
      </c>
      <c r="BP39" s="18">
        <f>+[3]Total!BP39</f>
        <v>2582</v>
      </c>
      <c r="BQ39" s="18">
        <f>+[3]Total!BQ39</f>
        <v>64</v>
      </c>
      <c r="BR39" s="18">
        <f>+[3]Total!BR39</f>
        <v>4672</v>
      </c>
      <c r="BS39" s="18">
        <f>+[3]Total!BS39</f>
        <v>27753</v>
      </c>
      <c r="BT39" s="18">
        <f>+[3]Total!BT39</f>
        <v>2062</v>
      </c>
      <c r="BU39" s="18">
        <f>+[3]Total!BU39</f>
        <v>24</v>
      </c>
      <c r="BV39" s="18">
        <f>+[3]Total!BV39</f>
        <v>60</v>
      </c>
      <c r="BW39" s="18">
        <f>+[3]Total!BW39</f>
        <v>5067</v>
      </c>
      <c r="BX39" s="18">
        <f>+[3]Total!BX39</f>
        <v>23846</v>
      </c>
      <c r="BY39" s="18">
        <f>+[3]Total!BY39</f>
        <v>2549</v>
      </c>
      <c r="BZ39" s="18">
        <f>+[3]Total!BZ39</f>
        <v>77</v>
      </c>
      <c r="CA39" s="18">
        <f>+[3]Total!CA39</f>
        <v>4855</v>
      </c>
      <c r="CB39" s="18">
        <f>+[3]Total!CB39</f>
        <v>27649</v>
      </c>
      <c r="CC39" s="18">
        <f>+[3]Total!CC39</f>
        <v>2062</v>
      </c>
      <c r="CD39" s="18">
        <f>+[3]Total!CD39</f>
        <v>18</v>
      </c>
      <c r="CE39" s="18">
        <f>+[3]Total!CE39</f>
        <v>69</v>
      </c>
      <c r="CF39" s="18">
        <f>+[3]Total!CF39</f>
        <v>5053</v>
      </c>
      <c r="CG39" s="18">
        <f>+[3]Total!CG39</f>
        <v>23970</v>
      </c>
      <c r="CH39" s="18">
        <f>+[3]Total!CH39</f>
        <v>2571</v>
      </c>
      <c r="CI39" s="18">
        <f>+[3]Total!CI39</f>
        <v>80</v>
      </c>
      <c r="CJ39" s="18">
        <f>+[3]Total!CJ39</f>
        <v>4993</v>
      </c>
      <c r="CK39" s="18">
        <f>+[3]Total!CK39</f>
        <v>27874</v>
      </c>
      <c r="CL39" s="18">
        <f>+[3]Total!CL39</f>
        <v>2120</v>
      </c>
      <c r="CM39" s="18">
        <f>+[3]Total!CM39</f>
        <v>20</v>
      </c>
      <c r="CN39" s="18">
        <f>+[3]Total!CN39</f>
        <v>73</v>
      </c>
      <c r="CO39" s="18">
        <f>+[3]Total!CO39</f>
        <v>5139</v>
      </c>
      <c r="CP39" s="18">
        <f>+[3]Total!CP39</f>
        <v>24247</v>
      </c>
      <c r="CQ39" s="18">
        <f>+[3]Total!CQ39</f>
        <v>2552</v>
      </c>
      <c r="CR39" s="18">
        <f>+[3]Total!CR39</f>
        <v>84</v>
      </c>
      <c r="CS39" s="18">
        <f>+[3]Total!CS39</f>
        <v>5141</v>
      </c>
      <c r="CT39" s="18">
        <f>+[3]Total!CT39</f>
        <v>28190</v>
      </c>
      <c r="CU39" s="18">
        <f>+[3]Total!CU39</f>
        <v>2203</v>
      </c>
      <c r="CV39" s="18">
        <f>+[3]Total!CV39</f>
        <v>19</v>
      </c>
      <c r="CW39" s="18">
        <f>+[3]Total!CW39</f>
        <v>0</v>
      </c>
      <c r="CX39" s="18">
        <f>+[3]Total!CX39</f>
        <v>4684</v>
      </c>
      <c r="CY39" s="18">
        <f>+[3]Total!CY39</f>
        <v>27344</v>
      </c>
      <c r="CZ39" s="18">
        <f>+[3]Total!CZ39</f>
        <v>2869</v>
      </c>
      <c r="DA39" s="18">
        <f>+[3]Total!DA39</f>
        <v>0</v>
      </c>
      <c r="DB39" s="18">
        <f>+[3]Total!DB39</f>
        <v>4790</v>
      </c>
      <c r="DC39" s="18">
        <f>+[3]Total!DC39</f>
        <v>29902</v>
      </c>
      <c r="DD39" s="18">
        <f>+[3]Total!DD39</f>
        <v>2440</v>
      </c>
      <c r="DE39" s="18">
        <f>+[3]Total!DE39</f>
        <v>20</v>
      </c>
      <c r="DH39" s="54">
        <f t="shared" si="14"/>
        <v>-0.625</v>
      </c>
      <c r="DI39" s="54">
        <f t="shared" si="16"/>
        <v>1.7489484170909897E-2</v>
      </c>
      <c r="DJ39" s="54">
        <f t="shared" si="17"/>
        <v>-3.7300631409905471E-2</v>
      </c>
      <c r="DK39" s="54">
        <f t="shared" si="18"/>
        <v>-2.2744503411675776E-3</v>
      </c>
      <c r="DL39" s="54">
        <f t="shared" si="19"/>
        <v>0.5</v>
      </c>
      <c r="DM39" s="54">
        <f t="shared" si="20"/>
        <v>-5.7227638830013028E-3</v>
      </c>
      <c r="DN39" s="54">
        <f t="shared" si="21"/>
        <v>-1.631986944104491E-3</v>
      </c>
      <c r="DO39" s="54">
        <f t="shared" si="22"/>
        <v>5.7635467980295507E-2</v>
      </c>
      <c r="DP39" s="54">
        <f t="shared" si="23"/>
        <v>-0.1333333333333333</v>
      </c>
      <c r="DQ39" s="54">
        <f t="shared" si="24"/>
        <v>1.6666666666666665</v>
      </c>
      <c r="DR39" s="54">
        <f t="shared" si="25"/>
        <v>1.196692776327235E-2</v>
      </c>
      <c r="DS39" s="54">
        <f t="shared" si="26"/>
        <v>-2.1609735754635206E-3</v>
      </c>
      <c r="DT39" s="54">
        <f t="shared" si="27"/>
        <v>1.6337386018236977E-2</v>
      </c>
      <c r="DU39" s="54">
        <f t="shared" si="28"/>
        <v>-0.11111111111111116</v>
      </c>
      <c r="DV39" s="54">
        <f t="shared" si="29"/>
        <v>-1.3216798124067397E-2</v>
      </c>
      <c r="DW39" s="54">
        <f t="shared" si="30"/>
        <v>-8.8543795123274815E-4</v>
      </c>
      <c r="DX39" s="54">
        <f t="shared" si="31"/>
        <v>-9.3153237074988793E-3</v>
      </c>
      <c r="DY39" s="54">
        <f t="shared" si="32"/>
        <v>7.6923076923076872E-2</v>
      </c>
      <c r="DZ39" s="54">
        <f t="shared" si="33"/>
        <v>0.125</v>
      </c>
      <c r="EA39" s="54">
        <f t="shared" si="34"/>
        <v>3.2251128789506645E-3</v>
      </c>
      <c r="EB39" s="54">
        <f t="shared" si="35"/>
        <v>-2.0516717325227973E-2</v>
      </c>
      <c r="EC39" s="54">
        <f t="shared" si="36"/>
        <v>-1.8317757009345792E-2</v>
      </c>
      <c r="ED39" s="54">
        <f t="shared" si="37"/>
        <v>0.5</v>
      </c>
      <c r="EE39" s="54">
        <f t="shared" si="38"/>
        <v>-6.912940159861769E-3</v>
      </c>
      <c r="EF39" s="54">
        <f t="shared" si="39"/>
        <v>-1.8337991683141319E-2</v>
      </c>
      <c r="EG39" s="54">
        <f t="shared" si="40"/>
        <v>-1.5514809590973178E-2</v>
      </c>
      <c r="EH39" s="54">
        <f t="shared" si="41"/>
        <v>7.1428571428571397E-2</v>
      </c>
      <c r="EI39" s="54">
        <f t="shared" si="42"/>
        <v>0.55555555555555558</v>
      </c>
      <c r="EJ39" s="54">
        <f t="shared" si="43"/>
        <v>2.3574796399485898E-3</v>
      </c>
      <c r="EK39" s="54">
        <f t="shared" si="44"/>
        <v>-5.4111714507370068E-2</v>
      </c>
      <c r="EL39" s="54">
        <f t="shared" si="45"/>
        <v>-3.3511043412033481E-2</v>
      </c>
      <c r="EM39" s="54">
        <f t="shared" si="46"/>
        <v>1.1666666666666665</v>
      </c>
      <c r="EN39" s="54">
        <f t="shared" si="47"/>
        <v>2.8279312595170802E-2</v>
      </c>
      <c r="EO39" s="54">
        <f t="shared" si="48"/>
        <v>-2.9027777777777763E-2</v>
      </c>
      <c r="EP39" s="54">
        <f t="shared" si="49"/>
        <v>-7.1633237822349427E-3</v>
      </c>
      <c r="EQ39" s="54">
        <f t="shared" si="50"/>
        <v>-0.16666666666666663</v>
      </c>
      <c r="ER39" s="54">
        <f t="shared" si="78"/>
        <v>1.2142857142857144</v>
      </c>
      <c r="ES39" s="54">
        <f t="shared" si="51"/>
        <v>7.9110540945050989E-3</v>
      </c>
      <c r="ET39" s="54">
        <f t="shared" si="52"/>
        <v>2.2554849292597545E-3</v>
      </c>
      <c r="EU39" s="54">
        <f t="shared" si="53"/>
        <v>-4.3341213553979019E-3</v>
      </c>
      <c r="EV39" s="54">
        <f t="shared" si="54"/>
        <v>0.26923076923076916</v>
      </c>
      <c r="EW39" s="54">
        <f t="shared" si="55"/>
        <v>2.1155066638459896E-2</v>
      </c>
      <c r="EX39" s="54">
        <f t="shared" si="56"/>
        <v>-7.7957373766270877E-3</v>
      </c>
      <c r="EY39" s="54">
        <f t="shared" si="57"/>
        <v>-1.5392015392015401E-2</v>
      </c>
      <c r="EZ39" s="54">
        <f t="shared" si="58"/>
        <v>0.12000000000000011</v>
      </c>
      <c r="FA39" s="54">
        <f t="shared" si="59"/>
        <v>0.41935483870967749</v>
      </c>
      <c r="FB39" s="54">
        <f t="shared" si="60"/>
        <v>1.5273652948663452E-2</v>
      </c>
      <c r="FC39" s="54">
        <f t="shared" si="61"/>
        <v>-2.0458265139111642E-4</v>
      </c>
      <c r="FD39" s="54">
        <f t="shared" si="62"/>
        <v>9.4974277799761975E-3</v>
      </c>
      <c r="FE39" s="54">
        <f t="shared" si="63"/>
        <v>0.57575757575757569</v>
      </c>
      <c r="FF39" s="54">
        <f t="shared" si="64"/>
        <v>1.5537600994406375E-2</v>
      </c>
      <c r="FG39" s="54">
        <f t="shared" si="65"/>
        <v>8.6498954804297146E-3</v>
      </c>
      <c r="FH39" s="54">
        <f t="shared" si="66"/>
        <v>1.9052271617000516E-2</v>
      </c>
      <c r="FI39" s="54">
        <f t="shared" si="67"/>
        <v>-0.1071428571428571</v>
      </c>
      <c r="FJ39" s="54">
        <f t="shared" si="68"/>
        <v>0.15909090909090917</v>
      </c>
      <c r="FK39" s="54">
        <f t="shared" si="69"/>
        <v>6.8951107396573397E-2</v>
      </c>
      <c r="FL39" s="54">
        <f t="shared" si="70"/>
        <v>-1.1909146715776586E-2</v>
      </c>
      <c r="FM39" s="54">
        <f t="shared" si="71"/>
        <v>1.215209721677768E-2</v>
      </c>
      <c r="FN39" s="54">
        <f t="shared" si="72"/>
        <v>0.23076923076923084</v>
      </c>
      <c r="FO39" s="54">
        <f t="shared" si="73"/>
        <v>-4.6919624643002811E-2</v>
      </c>
      <c r="FP39" s="54">
        <f t="shared" si="74"/>
        <v>-8.325591367112084E-3</v>
      </c>
      <c r="FQ39" s="54">
        <f t="shared" si="75"/>
        <v>-1.1505273250239645E-2</v>
      </c>
      <c r="FR39" s="54">
        <f t="shared" si="76"/>
        <v>-4.0000000000000036E-2</v>
      </c>
      <c r="FS39" s="54">
        <f t="shared" si="77"/>
        <v>0.17647058823529416</v>
      </c>
      <c r="FT39" s="54">
        <f t="shared" si="15"/>
        <v>-9.5777951524628202E-3</v>
      </c>
      <c r="FU39" s="54">
        <f t="shared" si="13"/>
        <v>-1.2342611000662695E-2</v>
      </c>
    </row>
    <row r="40" spans="1:177" x14ac:dyDescent="0.25">
      <c r="A40" s="6" t="s">
        <v>34</v>
      </c>
      <c r="B40" s="18">
        <f>+[3]Total!B40</f>
        <v>3</v>
      </c>
      <c r="C40" s="18">
        <f>+[3]Total!C40</f>
        <v>2856</v>
      </c>
      <c r="D40" s="18">
        <f>+[3]Total!D40</f>
        <v>19313</v>
      </c>
      <c r="E40" s="18">
        <f>+[3]Total!E40</f>
        <v>1201</v>
      </c>
      <c r="F40" s="18">
        <f>+[3]Total!F40</f>
        <v>5</v>
      </c>
      <c r="G40" s="18">
        <f>+[3]Total!G40</f>
        <v>2616</v>
      </c>
      <c r="H40" s="18">
        <f>+[3]Total!H40</f>
        <v>15643</v>
      </c>
      <c r="I40" s="18">
        <f>+[3]Total!I40</f>
        <v>738</v>
      </c>
      <c r="J40" s="18">
        <f>+[3]Total!J40</f>
        <v>30</v>
      </c>
      <c r="K40" s="18">
        <f>+[3]Total!K40</f>
        <v>5</v>
      </c>
      <c r="L40" s="18">
        <f>+[3]Total!L40</f>
        <v>2939</v>
      </c>
      <c r="M40" s="18">
        <f>+[3]Total!M40</f>
        <v>19782</v>
      </c>
      <c r="N40" s="18">
        <f>+[3]Total!N40</f>
        <v>1214</v>
      </c>
      <c r="O40" s="18">
        <f>+[3]Total!O40</f>
        <v>4</v>
      </c>
      <c r="P40" s="18">
        <f>+[3]Total!P40</f>
        <v>2709</v>
      </c>
      <c r="Q40" s="18">
        <f>+[3]Total!Q40</f>
        <v>15906</v>
      </c>
      <c r="R40" s="18">
        <f>+[3]Total!R40</f>
        <v>768</v>
      </c>
      <c r="S40" s="18">
        <f>+[3]Total!S40</f>
        <v>30</v>
      </c>
      <c r="T40" s="18">
        <f>+[3]Total!T40</f>
        <v>9</v>
      </c>
      <c r="U40" s="18">
        <f>+[3]Total!U40</f>
        <v>3046</v>
      </c>
      <c r="V40" s="18">
        <f>+[3]Total!V40</f>
        <v>20272</v>
      </c>
      <c r="W40" s="18">
        <f>+[3]Total!W40</f>
        <v>1256</v>
      </c>
      <c r="X40" s="18">
        <f>+[3]Total!X40</f>
        <v>5</v>
      </c>
      <c r="Y40" s="18">
        <f>+[3]Total!Y40</f>
        <v>2761</v>
      </c>
      <c r="Z40" s="18">
        <f>+[3]Total!Z40</f>
        <v>16328</v>
      </c>
      <c r="AA40" s="18">
        <f>+[3]Total!AA40</f>
        <v>819</v>
      </c>
      <c r="AB40" s="18">
        <f>+[3]Total!AB40</f>
        <v>32</v>
      </c>
      <c r="AC40" s="18">
        <f>+[3]Total!AC40</f>
        <v>13</v>
      </c>
      <c r="AD40" s="18">
        <f>+[3]Total!AD40</f>
        <v>3146</v>
      </c>
      <c r="AE40" s="18">
        <f>+[3]Total!AE40</f>
        <v>20775</v>
      </c>
      <c r="AF40" s="18">
        <f>+[3]Total!AF40</f>
        <v>1292</v>
      </c>
      <c r="AG40" s="18">
        <f>+[3]Total!AG40</f>
        <v>5</v>
      </c>
      <c r="AH40" s="18">
        <f>+[3]Total!AH40</f>
        <v>2860</v>
      </c>
      <c r="AI40" s="18">
        <f>+[3]Total!AI40</f>
        <v>16755</v>
      </c>
      <c r="AJ40" s="18">
        <f>+[3]Total!AJ40</f>
        <v>858</v>
      </c>
      <c r="AK40" s="18">
        <f>+[3]Total!AK40</f>
        <v>30</v>
      </c>
      <c r="AL40" s="18">
        <f>+[3]Total!AL40</f>
        <v>12</v>
      </c>
      <c r="AM40" s="18">
        <f>+[3]Total!AM40</f>
        <v>3166</v>
      </c>
      <c r="AN40" s="18">
        <f>+[3]Total!AN40</f>
        <v>20574</v>
      </c>
      <c r="AO40" s="18">
        <f>+[3]Total!AO40</f>
        <v>1204</v>
      </c>
      <c r="AP40" s="18">
        <f>+[3]Total!AP40</f>
        <v>9</v>
      </c>
      <c r="AQ40" s="18">
        <f>+[3]Total!AQ40</f>
        <v>2951</v>
      </c>
      <c r="AR40" s="18">
        <f>+[3]Total!AR40</f>
        <v>16421</v>
      </c>
      <c r="AS40" s="18">
        <f>+[3]Total!AS40</f>
        <v>829</v>
      </c>
      <c r="AT40" s="18">
        <f>+[3]Total!AT40</f>
        <v>30</v>
      </c>
      <c r="AU40" s="18">
        <f>+[3]Total!AU40</f>
        <v>18</v>
      </c>
      <c r="AV40" s="18">
        <f>+[3]Total!AV40</f>
        <v>3253</v>
      </c>
      <c r="AW40" s="18">
        <f>+[3]Total!AW40</f>
        <v>21065</v>
      </c>
      <c r="AX40" s="18">
        <f>+[3]Total!AX40</f>
        <v>1243</v>
      </c>
      <c r="AY40" s="18">
        <f>+[3]Total!AY40</f>
        <v>14</v>
      </c>
      <c r="AZ40" s="18">
        <f>+[3]Total!AZ40</f>
        <v>2999</v>
      </c>
      <c r="BA40" s="18">
        <f>+[3]Total!BA40</f>
        <v>16687</v>
      </c>
      <c r="BB40" s="18">
        <f>+[3]Total!BB40</f>
        <v>824</v>
      </c>
      <c r="BC40" s="18">
        <f>+[3]Total!BC40</f>
        <v>25</v>
      </c>
      <c r="BD40" s="18">
        <f>+[3]Total!BD40</f>
        <v>18</v>
      </c>
      <c r="BE40" s="18">
        <f>+[3]Total!BE40</f>
        <v>3323</v>
      </c>
      <c r="BF40" s="18">
        <f>+[3]Total!BF40</f>
        <v>21633</v>
      </c>
      <c r="BG40" s="18">
        <f>+[3]Total!BG40</f>
        <v>1242</v>
      </c>
      <c r="BH40" s="18">
        <f>+[3]Total!BH40</f>
        <v>18</v>
      </c>
      <c r="BI40" s="18">
        <f>+[3]Total!BI40</f>
        <v>3018</v>
      </c>
      <c r="BJ40" s="18">
        <f>+[3]Total!BJ40</f>
        <v>16805</v>
      </c>
      <c r="BK40" s="18">
        <f>+[3]Total!BK40</f>
        <v>836</v>
      </c>
      <c r="BL40" s="18">
        <f>+[3]Total!BL40</f>
        <v>30</v>
      </c>
      <c r="BM40" s="18">
        <f>+[3]Total!BM40</f>
        <v>22</v>
      </c>
      <c r="BN40" s="18">
        <f>+[3]Total!BN40</f>
        <v>3673</v>
      </c>
      <c r="BO40" s="18">
        <f>+[3]Total!BO40</f>
        <v>21693</v>
      </c>
      <c r="BP40" s="18">
        <f>+[3]Total!BP40</f>
        <v>1235</v>
      </c>
      <c r="BQ40" s="18">
        <f>+[3]Total!BQ40</f>
        <v>20</v>
      </c>
      <c r="BR40" s="18">
        <f>+[3]Total!BR40</f>
        <v>2890</v>
      </c>
      <c r="BS40" s="18">
        <f>+[3]Total!BS40</f>
        <v>17038</v>
      </c>
      <c r="BT40" s="18">
        <f>+[3]Total!BT40</f>
        <v>818</v>
      </c>
      <c r="BU40" s="18">
        <f>+[3]Total!BU40</f>
        <v>24</v>
      </c>
      <c r="BV40" s="18">
        <f>+[3]Total!BV40</f>
        <v>27</v>
      </c>
      <c r="BW40" s="18">
        <f>+[3]Total!BW40</f>
        <v>3700</v>
      </c>
      <c r="BX40" s="18">
        <f>+[3]Total!BX40</f>
        <v>21980</v>
      </c>
      <c r="BY40" s="18">
        <f>+[3]Total!BY40</f>
        <v>1249</v>
      </c>
      <c r="BZ40" s="18">
        <f>+[3]Total!BZ40</f>
        <v>26</v>
      </c>
      <c r="CA40" s="18">
        <f>+[3]Total!CA40</f>
        <v>3040</v>
      </c>
      <c r="CB40" s="18">
        <f>+[3]Total!CB40</f>
        <v>17122</v>
      </c>
      <c r="CC40" s="18">
        <f>+[3]Total!CC40</f>
        <v>822</v>
      </c>
      <c r="CD40" s="18">
        <f>+[3]Total!CD40</f>
        <v>28</v>
      </c>
      <c r="CE40" s="18">
        <f>+[3]Total!CE40</f>
        <v>36</v>
      </c>
      <c r="CF40" s="18">
        <f>+[3]Total!CF40</f>
        <v>3812</v>
      </c>
      <c r="CG40" s="18">
        <f>+[3]Total!CG40</f>
        <v>22461</v>
      </c>
      <c r="CH40" s="18">
        <f>+[3]Total!CH40</f>
        <v>1293</v>
      </c>
      <c r="CI40" s="18">
        <f>+[3]Total!CI40</f>
        <v>31</v>
      </c>
      <c r="CJ40" s="18">
        <f>+[3]Total!CJ40</f>
        <v>3183</v>
      </c>
      <c r="CK40" s="18">
        <f>+[3]Total!CK40</f>
        <v>17557</v>
      </c>
      <c r="CL40" s="18">
        <f>+[3]Total!CL40</f>
        <v>834</v>
      </c>
      <c r="CM40" s="18">
        <f>+[3]Total!CM40</f>
        <v>28</v>
      </c>
      <c r="CN40" s="18">
        <f>+[3]Total!CN40</f>
        <v>38</v>
      </c>
      <c r="CO40" s="18">
        <f>+[3]Total!CO40</f>
        <v>3841</v>
      </c>
      <c r="CP40" s="18">
        <f>+[3]Total!CP40</f>
        <v>22458</v>
      </c>
      <c r="CQ40" s="18">
        <f>+[3]Total!CQ40</f>
        <v>1298</v>
      </c>
      <c r="CR40" s="18">
        <f>+[3]Total!CR40</f>
        <v>36</v>
      </c>
      <c r="CS40" s="18">
        <f>+[3]Total!CS40</f>
        <v>3288</v>
      </c>
      <c r="CT40" s="18">
        <f>+[3]Total!CT40</f>
        <v>17653</v>
      </c>
      <c r="CU40" s="18">
        <f>+[3]Total!CU40</f>
        <v>873</v>
      </c>
      <c r="CV40" s="18">
        <f>+[3]Total!CV40</f>
        <v>26</v>
      </c>
      <c r="CW40" s="18">
        <f>+[3]Total!CW40</f>
        <v>0</v>
      </c>
      <c r="CX40" s="18">
        <f>+[3]Total!CX40</f>
        <v>3246</v>
      </c>
      <c r="CY40" s="18">
        <f>+[3]Total!CY40</f>
        <v>22503</v>
      </c>
      <c r="CZ40" s="18">
        <f>+[3]Total!CZ40</f>
        <v>1396</v>
      </c>
      <c r="DA40" s="18">
        <f>+[3]Total!DA40</f>
        <v>0</v>
      </c>
      <c r="DB40" s="18">
        <f>+[3]Total!DB40</f>
        <v>2891</v>
      </c>
      <c r="DC40" s="18">
        <f>+[3]Total!DC40</f>
        <v>18040</v>
      </c>
      <c r="DD40" s="18">
        <f>+[3]Total!DD40</f>
        <v>979</v>
      </c>
      <c r="DE40" s="18">
        <f>+[3]Total!DE40</f>
        <v>26</v>
      </c>
      <c r="DH40" s="54">
        <f t="shared" si="14"/>
        <v>0.66666666666666674</v>
      </c>
      <c r="DI40" s="54">
        <f t="shared" si="16"/>
        <v>2.9061624649859841E-2</v>
      </c>
      <c r="DJ40" s="54">
        <f t="shared" si="17"/>
        <v>2.4284160927872334E-2</v>
      </c>
      <c r="DK40" s="54">
        <f t="shared" si="18"/>
        <v>1.0824313072439695E-2</v>
      </c>
      <c r="DL40" s="54">
        <f t="shared" si="19"/>
        <v>-0.19999999999999996</v>
      </c>
      <c r="DM40" s="54">
        <f t="shared" si="20"/>
        <v>3.5550458715596367E-2</v>
      </c>
      <c r="DN40" s="54">
        <f t="shared" si="21"/>
        <v>1.6812631848110993E-2</v>
      </c>
      <c r="DO40" s="54">
        <f t="shared" si="22"/>
        <v>4.0650406504065151E-2</v>
      </c>
      <c r="DP40" s="54">
        <f t="shared" si="23"/>
        <v>0</v>
      </c>
      <c r="DQ40" s="54">
        <f t="shared" si="24"/>
        <v>0.8</v>
      </c>
      <c r="DR40" s="54">
        <f t="shared" si="25"/>
        <v>3.640694113644094E-2</v>
      </c>
      <c r="DS40" s="54">
        <f t="shared" si="26"/>
        <v>2.4769992922859085E-2</v>
      </c>
      <c r="DT40" s="54">
        <f t="shared" si="27"/>
        <v>3.4596375617792496E-2</v>
      </c>
      <c r="DU40" s="54">
        <f t="shared" si="28"/>
        <v>0.25</v>
      </c>
      <c r="DV40" s="54">
        <f t="shared" si="29"/>
        <v>1.9195275009228574E-2</v>
      </c>
      <c r="DW40" s="54">
        <f t="shared" si="30"/>
        <v>2.6530868854520273E-2</v>
      </c>
      <c r="DX40" s="54">
        <f t="shared" si="31"/>
        <v>6.640625E-2</v>
      </c>
      <c r="DY40" s="54">
        <f t="shared" si="32"/>
        <v>6.6666666666666652E-2</v>
      </c>
      <c r="DZ40" s="54">
        <f t="shared" si="33"/>
        <v>0.44444444444444442</v>
      </c>
      <c r="EA40" s="54">
        <f t="shared" si="34"/>
        <v>3.2829940906106359E-2</v>
      </c>
      <c r="EB40" s="54">
        <f t="shared" si="35"/>
        <v>2.4812549329124023E-2</v>
      </c>
      <c r="EC40" s="54">
        <f t="shared" si="36"/>
        <v>2.866242038216571E-2</v>
      </c>
      <c r="ED40" s="54">
        <f t="shared" si="37"/>
        <v>0</v>
      </c>
      <c r="EE40" s="54">
        <f t="shared" si="38"/>
        <v>3.5856573705179251E-2</v>
      </c>
      <c r="EF40" s="54">
        <f t="shared" si="39"/>
        <v>2.6151396374326286E-2</v>
      </c>
      <c r="EG40" s="54">
        <f t="shared" si="40"/>
        <v>4.7619047619047672E-2</v>
      </c>
      <c r="EH40" s="54">
        <f t="shared" si="41"/>
        <v>-6.25E-2</v>
      </c>
      <c r="EI40" s="54">
        <f t="shared" si="42"/>
        <v>-7.6923076923076872E-2</v>
      </c>
      <c r="EJ40" s="54">
        <f t="shared" si="43"/>
        <v>6.357279084551859E-3</v>
      </c>
      <c r="EK40" s="54">
        <f t="shared" si="44"/>
        <v>-9.6750902527076299E-3</v>
      </c>
      <c r="EL40" s="54">
        <f t="shared" si="45"/>
        <v>-6.8111455108359142E-2</v>
      </c>
      <c r="EM40" s="54">
        <f t="shared" si="46"/>
        <v>0.8</v>
      </c>
      <c r="EN40" s="54">
        <f t="shared" si="47"/>
        <v>3.1818181818181746E-2</v>
      </c>
      <c r="EO40" s="54">
        <f t="shared" si="48"/>
        <v>-1.9934347955834042E-2</v>
      </c>
      <c r="EP40" s="54">
        <f t="shared" si="49"/>
        <v>-3.3799533799533821E-2</v>
      </c>
      <c r="EQ40" s="54">
        <f t="shared" si="50"/>
        <v>0</v>
      </c>
      <c r="ER40" s="54">
        <f t="shared" si="78"/>
        <v>0.5</v>
      </c>
      <c r="ES40" s="54">
        <f t="shared" si="51"/>
        <v>2.7479469361970876E-2</v>
      </c>
      <c r="ET40" s="54">
        <f t="shared" si="52"/>
        <v>2.386507242150282E-2</v>
      </c>
      <c r="EU40" s="54">
        <f t="shared" si="53"/>
        <v>3.2392026578073052E-2</v>
      </c>
      <c r="EV40" s="54">
        <f t="shared" si="54"/>
        <v>0.55555555555555558</v>
      </c>
      <c r="EW40" s="54">
        <f t="shared" si="55"/>
        <v>1.6265672653337893E-2</v>
      </c>
      <c r="EX40" s="54">
        <f t="shared" si="56"/>
        <v>1.619876986785207E-2</v>
      </c>
      <c r="EY40" s="54">
        <f t="shared" si="57"/>
        <v>-6.0313630880578506E-3</v>
      </c>
      <c r="EZ40" s="54">
        <f t="shared" si="58"/>
        <v>-0.16666666666666663</v>
      </c>
      <c r="FA40" s="54">
        <f t="shared" si="59"/>
        <v>0</v>
      </c>
      <c r="FB40" s="54">
        <f t="shared" si="60"/>
        <v>2.1518598217030505E-2</v>
      </c>
      <c r="FC40" s="54">
        <f t="shared" si="61"/>
        <v>2.6964158556847861E-2</v>
      </c>
      <c r="FD40" s="54">
        <f t="shared" si="62"/>
        <v>-8.045052292839916E-4</v>
      </c>
      <c r="FE40" s="54">
        <f t="shared" si="63"/>
        <v>0.28571428571428581</v>
      </c>
      <c r="FF40" s="54">
        <f t="shared" si="64"/>
        <v>6.3354451483828012E-3</v>
      </c>
      <c r="FG40" s="54">
        <f t="shared" si="65"/>
        <v>7.0713729250315716E-3</v>
      </c>
      <c r="FH40" s="54">
        <f t="shared" si="66"/>
        <v>1.4563106796116498E-2</v>
      </c>
      <c r="FI40" s="54">
        <f t="shared" si="67"/>
        <v>0.19999999999999996</v>
      </c>
      <c r="FJ40" s="54">
        <f t="shared" si="68"/>
        <v>0.22222222222222232</v>
      </c>
      <c r="FK40" s="54">
        <f t="shared" si="69"/>
        <v>0.10532651218778222</v>
      </c>
      <c r="FL40" s="54">
        <f t="shared" si="70"/>
        <v>2.7735404243516282E-3</v>
      </c>
      <c r="FM40" s="54">
        <f t="shared" si="71"/>
        <v>-5.6360708534621828E-3</v>
      </c>
      <c r="FN40" s="54">
        <f t="shared" si="72"/>
        <v>0.11111111111111116</v>
      </c>
      <c r="FO40" s="54">
        <f t="shared" si="73"/>
        <v>-4.2412193505632856E-2</v>
      </c>
      <c r="FP40" s="54">
        <f t="shared" si="74"/>
        <v>1.3864921154418397E-2</v>
      </c>
      <c r="FQ40" s="54">
        <f t="shared" si="75"/>
        <v>-2.1531100478468845E-2</v>
      </c>
      <c r="FR40" s="54">
        <f t="shared" si="76"/>
        <v>-0.19999999999999996</v>
      </c>
      <c r="FS40" s="54">
        <f t="shared" si="77"/>
        <v>0.22727272727272729</v>
      </c>
      <c r="FT40" s="54">
        <f t="shared" si="15"/>
        <v>7.3509392866866197E-3</v>
      </c>
      <c r="FU40" s="54">
        <f t="shared" si="13"/>
        <v>1.3230074217489562E-2</v>
      </c>
    </row>
    <row r="41" spans="1:177" x14ac:dyDescent="0.25">
      <c r="A41" s="6" t="s">
        <v>35</v>
      </c>
      <c r="B41" s="18">
        <f>+[3]Total!B41</f>
        <v>5</v>
      </c>
      <c r="C41" s="18">
        <f>+[3]Total!C41</f>
        <v>4593</v>
      </c>
      <c r="D41" s="18">
        <f>+[3]Total!D41</f>
        <v>26630</v>
      </c>
      <c r="E41" s="18">
        <f>+[3]Total!E41</f>
        <v>2649</v>
      </c>
      <c r="F41" s="18">
        <f>+[3]Total!F41</f>
        <v>4</v>
      </c>
      <c r="G41" s="18">
        <f>+[3]Total!G41</f>
        <v>4403</v>
      </c>
      <c r="H41" s="18">
        <f>+[3]Total!H41</f>
        <v>24865</v>
      </c>
      <c r="I41" s="18">
        <f>+[3]Total!I41</f>
        <v>1959</v>
      </c>
      <c r="J41" s="18">
        <f>+[3]Total!J41</f>
        <v>19</v>
      </c>
      <c r="K41" s="18">
        <f>+[3]Total!K41</f>
        <v>8</v>
      </c>
      <c r="L41" s="18">
        <f>+[3]Total!L41</f>
        <v>4399</v>
      </c>
      <c r="M41" s="18">
        <f>+[3]Total!M41</f>
        <v>25064</v>
      </c>
      <c r="N41" s="18">
        <f>+[3]Total!N41</f>
        <v>2591</v>
      </c>
      <c r="O41" s="18">
        <f>+[3]Total!O41</f>
        <v>5</v>
      </c>
      <c r="P41" s="18">
        <f>+[3]Total!P41</f>
        <v>4183</v>
      </c>
      <c r="Q41" s="18">
        <f>+[3]Total!Q41</f>
        <v>23892</v>
      </c>
      <c r="R41" s="18">
        <f>+[3]Total!R41</f>
        <v>1979</v>
      </c>
      <c r="S41" s="18">
        <f>+[3]Total!S41</f>
        <v>18</v>
      </c>
      <c r="T41" s="18">
        <f>+[3]Total!T41</f>
        <v>16</v>
      </c>
      <c r="U41" s="18">
        <f>+[3]Total!U41</f>
        <v>4381</v>
      </c>
      <c r="V41" s="18">
        <f>+[3]Total!V41</f>
        <v>24987</v>
      </c>
      <c r="W41" s="18">
        <f>+[3]Total!W41</f>
        <v>2626</v>
      </c>
      <c r="X41" s="18">
        <f>+[3]Total!X41</f>
        <v>5</v>
      </c>
      <c r="Y41" s="18">
        <f>+[3]Total!Y41</f>
        <v>4240</v>
      </c>
      <c r="Z41" s="18">
        <f>+[3]Total!Z41</f>
        <v>23794</v>
      </c>
      <c r="AA41" s="18">
        <f>+[3]Total!AA41</f>
        <v>1950</v>
      </c>
      <c r="AB41" s="18">
        <f>+[3]Total!AB41</f>
        <v>13</v>
      </c>
      <c r="AC41" s="18">
        <f>+[3]Total!AC41</f>
        <v>21</v>
      </c>
      <c r="AD41" s="18">
        <f>+[3]Total!AD41</f>
        <v>4394</v>
      </c>
      <c r="AE41" s="18">
        <f>+[3]Total!AE41</f>
        <v>24875</v>
      </c>
      <c r="AF41" s="18">
        <f>+[3]Total!AF41</f>
        <v>2622</v>
      </c>
      <c r="AG41" s="18">
        <f>+[3]Total!AG41</f>
        <v>14</v>
      </c>
      <c r="AH41" s="18">
        <f>+[3]Total!AH41</f>
        <v>4235</v>
      </c>
      <c r="AI41" s="18">
        <f>+[3]Total!AI41</f>
        <v>23989</v>
      </c>
      <c r="AJ41" s="18">
        <f>+[3]Total!AJ41</f>
        <v>2014</v>
      </c>
      <c r="AK41" s="18">
        <f>+[3]Total!AK41</f>
        <v>13</v>
      </c>
      <c r="AL41" s="18">
        <f>+[3]Total!AL41</f>
        <v>31</v>
      </c>
      <c r="AM41" s="18">
        <f>+[3]Total!AM41</f>
        <v>4307</v>
      </c>
      <c r="AN41" s="18">
        <f>+[3]Total!AN41</f>
        <v>23147</v>
      </c>
      <c r="AO41" s="18">
        <f>+[3]Total!AO41</f>
        <v>2512</v>
      </c>
      <c r="AP41" s="18">
        <f>+[3]Total!AP41</f>
        <v>27</v>
      </c>
      <c r="AQ41" s="18">
        <f>+[3]Total!AQ41</f>
        <v>4261</v>
      </c>
      <c r="AR41" s="18">
        <f>+[3]Total!AR41</f>
        <v>22848</v>
      </c>
      <c r="AS41" s="18">
        <f>+[3]Total!AS41</f>
        <v>1943</v>
      </c>
      <c r="AT41" s="18">
        <f>+[3]Total!AT41</f>
        <v>11</v>
      </c>
      <c r="AU41" s="18">
        <f>+[3]Total!AU41</f>
        <v>46</v>
      </c>
      <c r="AV41" s="18">
        <f>+[3]Total!AV41</f>
        <v>4357</v>
      </c>
      <c r="AW41" s="18">
        <f>+[3]Total!AW41</f>
        <v>23257</v>
      </c>
      <c r="AX41" s="18">
        <f>+[3]Total!AX41</f>
        <v>2489</v>
      </c>
      <c r="AY41" s="18">
        <f>+[3]Total!AY41</f>
        <v>38</v>
      </c>
      <c r="AZ41" s="18">
        <f>+[3]Total!AZ41</f>
        <v>4344</v>
      </c>
      <c r="BA41" s="18">
        <f>+[3]Total!BA41</f>
        <v>22878</v>
      </c>
      <c r="BB41" s="18">
        <f>+[3]Total!BB41</f>
        <v>1964</v>
      </c>
      <c r="BC41" s="18">
        <f>+[3]Total!BC41</f>
        <v>14</v>
      </c>
      <c r="BD41" s="18">
        <f>+[3]Total!BD41</f>
        <v>62</v>
      </c>
      <c r="BE41" s="18">
        <f>+[3]Total!BE41</f>
        <v>4424</v>
      </c>
      <c r="BF41" s="18">
        <f>+[3]Total!BF41</f>
        <v>23305</v>
      </c>
      <c r="BG41" s="18">
        <f>+[3]Total!BG41</f>
        <v>2529</v>
      </c>
      <c r="BH41" s="18">
        <f>+[3]Total!BH41</f>
        <v>49</v>
      </c>
      <c r="BI41" s="18">
        <f>+[3]Total!BI41</f>
        <v>4348</v>
      </c>
      <c r="BJ41" s="18">
        <f>+[3]Total!BJ41</f>
        <v>22731</v>
      </c>
      <c r="BK41" s="18">
        <f>+[3]Total!BK41</f>
        <v>1983</v>
      </c>
      <c r="BL41" s="18">
        <f>+[3]Total!BL41</f>
        <v>16</v>
      </c>
      <c r="BM41" s="18">
        <f>+[3]Total!BM41</f>
        <v>76</v>
      </c>
      <c r="BN41" s="18">
        <f>+[3]Total!BN41</f>
        <v>4608</v>
      </c>
      <c r="BO41" s="18">
        <f>+[3]Total!BO41</f>
        <v>23018</v>
      </c>
      <c r="BP41" s="18">
        <f>+[3]Total!BP41</f>
        <v>2462</v>
      </c>
      <c r="BQ41" s="18">
        <f>+[3]Total!BQ41</f>
        <v>54</v>
      </c>
      <c r="BR41" s="18">
        <f>+[3]Total!BR41</f>
        <v>4213</v>
      </c>
      <c r="BS41" s="18">
        <f>+[3]Total!BS41</f>
        <v>22366</v>
      </c>
      <c r="BT41" s="18">
        <f>+[3]Total!BT41</f>
        <v>1969</v>
      </c>
      <c r="BU41" s="18">
        <f>+[3]Total!BU41</f>
        <v>10</v>
      </c>
      <c r="BV41" s="18">
        <f>+[3]Total!BV41</f>
        <v>90</v>
      </c>
      <c r="BW41" s="18">
        <f>+[3]Total!BW41</f>
        <v>4675</v>
      </c>
      <c r="BX41" s="18">
        <f>+[3]Total!BX41</f>
        <v>22937</v>
      </c>
      <c r="BY41" s="18">
        <f>+[3]Total!BY41</f>
        <v>2483</v>
      </c>
      <c r="BZ41" s="18">
        <f>+[3]Total!BZ41</f>
        <v>73</v>
      </c>
      <c r="CA41" s="18">
        <f>+[3]Total!CA41</f>
        <v>4327</v>
      </c>
      <c r="CB41" s="18">
        <f>+[3]Total!CB41</f>
        <v>22438</v>
      </c>
      <c r="CC41" s="18">
        <f>+[3]Total!CC41</f>
        <v>1947</v>
      </c>
      <c r="CD41" s="18">
        <f>+[3]Total!CD41</f>
        <v>14</v>
      </c>
      <c r="CE41" s="18">
        <f>+[3]Total!CE41</f>
        <v>110</v>
      </c>
      <c r="CF41" s="18">
        <f>+[3]Total!CF41</f>
        <v>4797</v>
      </c>
      <c r="CG41" s="18">
        <f>+[3]Total!CG41</f>
        <v>23111</v>
      </c>
      <c r="CH41" s="18">
        <f>+[3]Total!CH41</f>
        <v>2468</v>
      </c>
      <c r="CI41" s="18">
        <f>+[3]Total!CI41</f>
        <v>95</v>
      </c>
      <c r="CJ41" s="18">
        <f>+[3]Total!CJ41</f>
        <v>4487</v>
      </c>
      <c r="CK41" s="18">
        <f>+[3]Total!CK41</f>
        <v>22610</v>
      </c>
      <c r="CL41" s="18">
        <f>+[3]Total!CL41</f>
        <v>1979</v>
      </c>
      <c r="CM41" s="18">
        <f>+[3]Total!CM41</f>
        <v>15</v>
      </c>
      <c r="CN41" s="18">
        <f>+[3]Total!CN41</f>
        <v>130</v>
      </c>
      <c r="CO41" s="18">
        <f>+[3]Total!CO41</f>
        <v>4879</v>
      </c>
      <c r="CP41" s="18">
        <f>+[3]Total!CP41</f>
        <v>23252</v>
      </c>
      <c r="CQ41" s="18">
        <f>+[3]Total!CQ41</f>
        <v>2525</v>
      </c>
      <c r="CR41" s="18">
        <f>+[3]Total!CR41</f>
        <v>114</v>
      </c>
      <c r="CS41" s="18">
        <f>+[3]Total!CS41</f>
        <v>4626</v>
      </c>
      <c r="CT41" s="18">
        <f>+[3]Total!CT41</f>
        <v>22585</v>
      </c>
      <c r="CU41" s="18">
        <f>+[3]Total!CU41</f>
        <v>1991</v>
      </c>
      <c r="CV41" s="18">
        <f>+[3]Total!CV41</f>
        <v>13</v>
      </c>
      <c r="CW41" s="18">
        <f>+[3]Total!CW41</f>
        <v>0</v>
      </c>
      <c r="CX41" s="18">
        <f>+[3]Total!CX41</f>
        <v>4533</v>
      </c>
      <c r="CY41" s="18">
        <f>+[3]Total!CY41</f>
        <v>26173</v>
      </c>
      <c r="CZ41" s="18">
        <f>+[3]Total!CZ41</f>
        <v>2805</v>
      </c>
      <c r="DA41" s="18">
        <f>+[3]Total!DA41</f>
        <v>0</v>
      </c>
      <c r="DB41" s="18">
        <f>+[3]Total!DB41</f>
        <v>4415</v>
      </c>
      <c r="DC41" s="18">
        <f>+[3]Total!DC41</f>
        <v>24607</v>
      </c>
      <c r="DD41" s="18">
        <f>+[3]Total!DD41</f>
        <v>2206</v>
      </c>
      <c r="DE41" s="18">
        <f>+[3]Total!DE41</f>
        <v>16</v>
      </c>
      <c r="DH41" s="54">
        <f t="shared" si="14"/>
        <v>0.60000000000000009</v>
      </c>
      <c r="DI41" s="54">
        <f t="shared" si="16"/>
        <v>-4.2238188547790156E-2</v>
      </c>
      <c r="DJ41" s="54">
        <f t="shared" si="17"/>
        <v>-5.8805858054825411E-2</v>
      </c>
      <c r="DK41" s="54">
        <f t="shared" si="18"/>
        <v>-2.1895054737636865E-2</v>
      </c>
      <c r="DL41" s="54">
        <f t="shared" si="19"/>
        <v>0.25</v>
      </c>
      <c r="DM41" s="54">
        <f t="shared" si="20"/>
        <v>-4.9965932318873474E-2</v>
      </c>
      <c r="DN41" s="54">
        <f t="shared" si="21"/>
        <v>-3.9131309068972442E-2</v>
      </c>
      <c r="DO41" s="54">
        <f t="shared" si="22"/>
        <v>1.0209290454313402E-2</v>
      </c>
      <c r="DP41" s="54">
        <f t="shared" si="23"/>
        <v>-5.2631578947368474E-2</v>
      </c>
      <c r="DQ41" s="54">
        <f t="shared" si="24"/>
        <v>1</v>
      </c>
      <c r="DR41" s="54">
        <f t="shared" si="25"/>
        <v>-4.0918390543305261E-3</v>
      </c>
      <c r="DS41" s="54">
        <f t="shared" si="26"/>
        <v>-3.072135333546111E-3</v>
      </c>
      <c r="DT41" s="54">
        <f t="shared" si="27"/>
        <v>1.3508297954457849E-2</v>
      </c>
      <c r="DU41" s="54">
        <f t="shared" si="28"/>
        <v>0</v>
      </c>
      <c r="DV41" s="54">
        <f t="shared" si="29"/>
        <v>1.362658379153725E-2</v>
      </c>
      <c r="DW41" s="54">
        <f t="shared" si="30"/>
        <v>-4.1017913946090889E-3</v>
      </c>
      <c r="DX41" s="54">
        <f t="shared" si="31"/>
        <v>-1.4653865588681203E-2</v>
      </c>
      <c r="DY41" s="54">
        <f t="shared" si="32"/>
        <v>-0.27777777777777779</v>
      </c>
      <c r="DZ41" s="54">
        <f t="shared" si="33"/>
        <v>0.3125</v>
      </c>
      <c r="EA41" s="54">
        <f t="shared" si="34"/>
        <v>2.9673590504450953E-3</v>
      </c>
      <c r="EB41" s="54">
        <f t="shared" si="35"/>
        <v>-4.4823308120222061E-3</v>
      </c>
      <c r="EC41" s="54">
        <f t="shared" si="36"/>
        <v>-1.5232292460015673E-3</v>
      </c>
      <c r="ED41" s="54">
        <f t="shared" si="37"/>
        <v>1.7999999999999998</v>
      </c>
      <c r="EE41" s="54">
        <f t="shared" si="38"/>
        <v>-1.179245283018826E-3</v>
      </c>
      <c r="EF41" s="54">
        <f t="shared" si="39"/>
        <v>8.1953433638732864E-3</v>
      </c>
      <c r="EG41" s="54">
        <f t="shared" si="40"/>
        <v>3.2820512820512793E-2</v>
      </c>
      <c r="EH41" s="54">
        <f t="shared" si="41"/>
        <v>0</v>
      </c>
      <c r="EI41" s="54">
        <f t="shared" si="42"/>
        <v>0.47619047619047628</v>
      </c>
      <c r="EJ41" s="54">
        <f t="shared" si="43"/>
        <v>-1.9799726900318615E-2</v>
      </c>
      <c r="EK41" s="54">
        <f t="shared" si="44"/>
        <v>-6.9467336683417091E-2</v>
      </c>
      <c r="EL41" s="54">
        <f t="shared" si="45"/>
        <v>-4.1952707856597993E-2</v>
      </c>
      <c r="EM41" s="54">
        <f t="shared" si="46"/>
        <v>0.9285714285714286</v>
      </c>
      <c r="EN41" s="54">
        <f t="shared" si="47"/>
        <v>6.1393152302242626E-3</v>
      </c>
      <c r="EO41" s="54">
        <f t="shared" si="48"/>
        <v>-4.7563466588853243E-2</v>
      </c>
      <c r="EP41" s="54">
        <f t="shared" si="49"/>
        <v>-3.5253227408142962E-2</v>
      </c>
      <c r="EQ41" s="54">
        <f t="shared" si="50"/>
        <v>-0.15384615384615385</v>
      </c>
      <c r="ER41" s="54">
        <f t="shared" si="78"/>
        <v>0.4838709677419355</v>
      </c>
      <c r="ES41" s="54">
        <f t="shared" si="51"/>
        <v>1.1609008590666381E-2</v>
      </c>
      <c r="ET41" s="54">
        <f t="shared" si="52"/>
        <v>4.7522357108913393E-3</v>
      </c>
      <c r="EU41" s="54">
        <f t="shared" si="53"/>
        <v>-9.1560509554140523E-3</v>
      </c>
      <c r="EV41" s="54">
        <f t="shared" si="54"/>
        <v>0.40740740740740744</v>
      </c>
      <c r="EW41" s="54">
        <f t="shared" si="55"/>
        <v>1.9478995540952893E-2</v>
      </c>
      <c r="EX41" s="54">
        <f t="shared" si="56"/>
        <v>1.31302521008414E-3</v>
      </c>
      <c r="EY41" s="54">
        <f t="shared" si="57"/>
        <v>1.0808028821410298E-2</v>
      </c>
      <c r="EZ41" s="54">
        <f t="shared" si="58"/>
        <v>0.27272727272727271</v>
      </c>
      <c r="FA41" s="54">
        <f t="shared" si="59"/>
        <v>0.34782608695652173</v>
      </c>
      <c r="FB41" s="54">
        <f t="shared" si="60"/>
        <v>1.5377553362405427E-2</v>
      </c>
      <c r="FC41" s="54">
        <f t="shared" si="61"/>
        <v>2.0638947413682551E-3</v>
      </c>
      <c r="FD41" s="54">
        <f t="shared" si="62"/>
        <v>1.6070711128967519E-2</v>
      </c>
      <c r="FE41" s="54">
        <f t="shared" si="63"/>
        <v>0.28947368421052633</v>
      </c>
      <c r="FF41" s="54">
        <f t="shared" si="64"/>
        <v>9.2081031307555961E-4</v>
      </c>
      <c r="FG41" s="54">
        <f t="shared" si="65"/>
        <v>-6.4253868345135468E-3</v>
      </c>
      <c r="FH41" s="54">
        <f t="shared" si="66"/>
        <v>9.6741344195518941E-3</v>
      </c>
      <c r="FI41" s="54">
        <f t="shared" si="67"/>
        <v>0.14285714285714279</v>
      </c>
      <c r="FJ41" s="54">
        <f t="shared" si="68"/>
        <v>0.22580645161290325</v>
      </c>
      <c r="FK41" s="54">
        <f t="shared" si="69"/>
        <v>4.1591320072332794E-2</v>
      </c>
      <c r="FL41" s="54">
        <f t="shared" si="70"/>
        <v>-1.2314953872559542E-2</v>
      </c>
      <c r="FM41" s="54">
        <f t="shared" si="71"/>
        <v>-2.6492684855674131E-2</v>
      </c>
      <c r="FN41" s="54">
        <f t="shared" si="72"/>
        <v>0.1020408163265305</v>
      </c>
      <c r="FO41" s="54">
        <f t="shared" si="73"/>
        <v>-3.1048758049677994E-2</v>
      </c>
      <c r="FP41" s="54">
        <f t="shared" si="74"/>
        <v>-1.6057366591878952E-2</v>
      </c>
      <c r="FQ41" s="54">
        <f t="shared" si="75"/>
        <v>-7.0600100857286519E-3</v>
      </c>
      <c r="FR41" s="54">
        <f t="shared" si="76"/>
        <v>-0.375</v>
      </c>
      <c r="FS41" s="54">
        <f t="shared" si="77"/>
        <v>0.18421052631578938</v>
      </c>
      <c r="FT41" s="54">
        <f t="shared" si="15"/>
        <v>1.453993055555558E-2</v>
      </c>
      <c r="FU41" s="54">
        <f t="shared" si="13"/>
        <v>-3.5189851420627249E-3</v>
      </c>
    </row>
    <row r="42" spans="1:177" x14ac:dyDescent="0.25">
      <c r="A42" s="6" t="s">
        <v>36</v>
      </c>
      <c r="B42" s="18">
        <f>+[3]Total!B42</f>
        <v>0</v>
      </c>
      <c r="C42" s="18">
        <f>+[3]Total!C42</f>
        <v>1004</v>
      </c>
      <c r="D42" s="18">
        <f>+[3]Total!D42</f>
        <v>5736</v>
      </c>
      <c r="E42" s="18">
        <f>+[3]Total!E42</f>
        <v>403</v>
      </c>
      <c r="F42" s="18">
        <f>+[3]Total!F42</f>
        <v>0</v>
      </c>
      <c r="G42" s="18">
        <f>+[3]Total!G42</f>
        <v>1205</v>
      </c>
      <c r="H42" s="18">
        <f>+[3]Total!H42</f>
        <v>5847</v>
      </c>
      <c r="I42" s="18">
        <f>+[3]Total!I42</f>
        <v>334</v>
      </c>
      <c r="J42" s="18">
        <f>+[3]Total!J42</f>
        <v>1</v>
      </c>
      <c r="K42" s="18">
        <f>+[3]Total!K42</f>
        <v>1</v>
      </c>
      <c r="L42" s="18">
        <f>+[3]Total!L42</f>
        <v>1043</v>
      </c>
      <c r="M42" s="18">
        <f>+[3]Total!M42</f>
        <v>5867</v>
      </c>
      <c r="N42" s="18">
        <f>+[3]Total!N42</f>
        <v>379</v>
      </c>
      <c r="O42" s="18">
        <f>+[3]Total!O42</f>
        <v>1</v>
      </c>
      <c r="P42" s="18">
        <f>+[3]Total!P42</f>
        <v>1209</v>
      </c>
      <c r="Q42" s="18">
        <f>+[3]Total!Q42</f>
        <v>6025</v>
      </c>
      <c r="R42" s="18">
        <f>+[3]Total!R42</f>
        <v>355</v>
      </c>
      <c r="S42" s="18">
        <f>+[3]Total!S42</f>
        <v>1</v>
      </c>
      <c r="T42" s="18">
        <f>+[3]Total!T42</f>
        <v>0</v>
      </c>
      <c r="U42" s="18">
        <f>+[3]Total!U42</f>
        <v>1041</v>
      </c>
      <c r="V42" s="18">
        <f>+[3]Total!V42</f>
        <v>5822</v>
      </c>
      <c r="W42" s="18">
        <f>+[3]Total!W42</f>
        <v>365</v>
      </c>
      <c r="X42" s="18">
        <f>+[3]Total!X42</f>
        <v>1</v>
      </c>
      <c r="Y42" s="18">
        <f>+[3]Total!Y42</f>
        <v>1220</v>
      </c>
      <c r="Z42" s="18">
        <f>+[3]Total!Z42</f>
        <v>5996</v>
      </c>
      <c r="AA42" s="18">
        <f>+[3]Total!AA42</f>
        <v>354</v>
      </c>
      <c r="AB42" s="18">
        <f>+[3]Total!AB42</f>
        <v>3</v>
      </c>
      <c r="AC42" s="18">
        <f>+[3]Total!AC42</f>
        <v>3</v>
      </c>
      <c r="AD42" s="18">
        <f>+[3]Total!AD42</f>
        <v>1072</v>
      </c>
      <c r="AE42" s="18">
        <f>+[3]Total!AE42</f>
        <v>6096</v>
      </c>
      <c r="AF42" s="18">
        <f>+[3]Total!AF42</f>
        <v>408</v>
      </c>
      <c r="AG42" s="18">
        <f>+[3]Total!AG42</f>
        <v>1</v>
      </c>
      <c r="AH42" s="18">
        <f>+[3]Total!AH42</f>
        <v>1258</v>
      </c>
      <c r="AI42" s="18">
        <f>+[3]Total!AI42</f>
        <v>6116</v>
      </c>
      <c r="AJ42" s="18">
        <f>+[3]Total!AJ42</f>
        <v>360</v>
      </c>
      <c r="AK42" s="18">
        <f>+[3]Total!AK42</f>
        <v>3</v>
      </c>
      <c r="AL42" s="18">
        <f>+[3]Total!AL42</f>
        <v>3</v>
      </c>
      <c r="AM42" s="18">
        <f>+[3]Total!AM42</f>
        <v>1089</v>
      </c>
      <c r="AN42" s="18">
        <f>+[3]Total!AN42</f>
        <v>6071</v>
      </c>
      <c r="AO42" s="18">
        <f>+[3]Total!AO42</f>
        <v>399</v>
      </c>
      <c r="AP42" s="18">
        <f>+[3]Total!AP42</f>
        <v>1</v>
      </c>
      <c r="AQ42" s="18">
        <f>+[3]Total!AQ42</f>
        <v>1314</v>
      </c>
      <c r="AR42" s="18">
        <f>+[3]Total!AR42</f>
        <v>6104</v>
      </c>
      <c r="AS42" s="18">
        <f>+[3]Total!AS42</f>
        <v>402</v>
      </c>
      <c r="AT42" s="18">
        <f>+[3]Total!AT42</f>
        <v>5</v>
      </c>
      <c r="AU42" s="18">
        <f>+[3]Total!AU42</f>
        <v>7</v>
      </c>
      <c r="AV42" s="18">
        <f>+[3]Total!AV42</f>
        <v>1122</v>
      </c>
      <c r="AW42" s="18">
        <f>+[3]Total!AW42</f>
        <v>6234</v>
      </c>
      <c r="AX42" s="18">
        <f>+[3]Total!AX42</f>
        <v>380</v>
      </c>
      <c r="AY42" s="18">
        <f>+[3]Total!AY42</f>
        <v>1</v>
      </c>
      <c r="AZ42" s="18">
        <f>+[3]Total!AZ42</f>
        <v>1334</v>
      </c>
      <c r="BA42" s="18">
        <f>+[3]Total!BA42</f>
        <v>6304</v>
      </c>
      <c r="BB42" s="18">
        <f>+[3]Total!BB42</f>
        <v>425</v>
      </c>
      <c r="BC42" s="18">
        <f>+[3]Total!BC42</f>
        <v>2</v>
      </c>
      <c r="BD42" s="18">
        <f>+[3]Total!BD42</f>
        <v>7</v>
      </c>
      <c r="BE42" s="18">
        <f>+[3]Total!BE42</f>
        <v>1181</v>
      </c>
      <c r="BF42" s="18">
        <f>+[3]Total!BF42</f>
        <v>6386</v>
      </c>
      <c r="BG42" s="18">
        <f>+[3]Total!BG42</f>
        <v>402</v>
      </c>
      <c r="BH42" s="18">
        <f>+[3]Total!BH42</f>
        <v>3</v>
      </c>
      <c r="BI42" s="18">
        <f>+[3]Total!BI42</f>
        <v>1370</v>
      </c>
      <c r="BJ42" s="18">
        <f>+[3]Total!BJ42</f>
        <v>6508</v>
      </c>
      <c r="BK42" s="18">
        <f>+[3]Total!BK42</f>
        <v>454</v>
      </c>
      <c r="BL42" s="18">
        <f>+[3]Total!BL42</f>
        <v>3</v>
      </c>
      <c r="BM42" s="18">
        <f>+[3]Total!BM42</f>
        <v>9</v>
      </c>
      <c r="BN42" s="18">
        <f>+[3]Total!BN42</f>
        <v>1296</v>
      </c>
      <c r="BO42" s="18">
        <f>+[3]Total!BO42</f>
        <v>6454</v>
      </c>
      <c r="BP42" s="18">
        <f>+[3]Total!BP42</f>
        <v>429</v>
      </c>
      <c r="BQ42" s="18">
        <f>+[3]Total!BQ42</f>
        <v>2</v>
      </c>
      <c r="BR42" s="18">
        <f>+[3]Total!BR42</f>
        <v>1287</v>
      </c>
      <c r="BS42" s="18">
        <f>+[3]Total!BS42</f>
        <v>6593</v>
      </c>
      <c r="BT42" s="18">
        <f>+[3]Total!BT42</f>
        <v>458</v>
      </c>
      <c r="BU42" s="18">
        <f>+[3]Total!BU42</f>
        <v>3</v>
      </c>
      <c r="BV42" s="18">
        <f>+[3]Total!BV42</f>
        <v>10</v>
      </c>
      <c r="BW42" s="18">
        <f>+[3]Total!BW42</f>
        <v>1290</v>
      </c>
      <c r="BX42" s="18">
        <f>+[3]Total!BX42</f>
        <v>6612</v>
      </c>
      <c r="BY42" s="18">
        <f>+[3]Total!BY42</f>
        <v>454</v>
      </c>
      <c r="BZ42" s="18">
        <f>+[3]Total!BZ42</f>
        <v>4</v>
      </c>
      <c r="CA42" s="18">
        <f>+[3]Total!CA42</f>
        <v>1352</v>
      </c>
      <c r="CB42" s="18">
        <f>+[3]Total!CB42</f>
        <v>6753</v>
      </c>
      <c r="CC42" s="18">
        <f>+[3]Total!CC42</f>
        <v>467</v>
      </c>
      <c r="CD42" s="18">
        <f>+[3]Total!CD42</f>
        <v>3</v>
      </c>
      <c r="CE42" s="18">
        <f>+[3]Total!CE42</f>
        <v>10</v>
      </c>
      <c r="CF42" s="18">
        <f>+[3]Total!CF42</f>
        <v>1284</v>
      </c>
      <c r="CG42" s="18">
        <f>+[3]Total!CG42</f>
        <v>6724</v>
      </c>
      <c r="CH42" s="18">
        <f>+[3]Total!CH42</f>
        <v>457</v>
      </c>
      <c r="CI42" s="18">
        <f>+[3]Total!CI42</f>
        <v>7</v>
      </c>
      <c r="CJ42" s="18">
        <f>+[3]Total!CJ42</f>
        <v>1397</v>
      </c>
      <c r="CK42" s="18">
        <f>+[3]Total!CK42</f>
        <v>6921</v>
      </c>
      <c r="CL42" s="18">
        <f>+[3]Total!CL42</f>
        <v>504</v>
      </c>
      <c r="CM42" s="18">
        <f>+[3]Total!CM42</f>
        <v>4</v>
      </c>
      <c r="CN42" s="18">
        <f>+[3]Total!CN42</f>
        <v>12</v>
      </c>
      <c r="CO42" s="18">
        <f>+[3]Total!CO42</f>
        <v>1305</v>
      </c>
      <c r="CP42" s="18">
        <f>+[3]Total!CP42</f>
        <v>6883</v>
      </c>
      <c r="CQ42" s="18">
        <f>+[3]Total!CQ42</f>
        <v>470</v>
      </c>
      <c r="CR42" s="18">
        <f>+[3]Total!CR42</f>
        <v>11</v>
      </c>
      <c r="CS42" s="18">
        <f>+[3]Total!CS42</f>
        <v>1471</v>
      </c>
      <c r="CT42" s="18">
        <f>+[3]Total!CT42</f>
        <v>7056</v>
      </c>
      <c r="CU42" s="18">
        <f>+[3]Total!CU42</f>
        <v>523</v>
      </c>
      <c r="CV42" s="18">
        <f>+[3]Total!CV42</f>
        <v>5</v>
      </c>
      <c r="CW42" s="18">
        <f>+[3]Total!CW42</f>
        <v>0</v>
      </c>
      <c r="CX42" s="18">
        <f>+[3]Total!CX42</f>
        <v>1176</v>
      </c>
      <c r="CY42" s="18">
        <f>+[3]Total!CY42</f>
        <v>7221</v>
      </c>
      <c r="CZ42" s="18">
        <f>+[3]Total!CZ42</f>
        <v>486</v>
      </c>
      <c r="DA42" s="18">
        <f>+[3]Total!DA42</f>
        <v>0</v>
      </c>
      <c r="DB42" s="18">
        <f>+[3]Total!DB42</f>
        <v>1410</v>
      </c>
      <c r="DC42" s="18">
        <f>+[3]Total!DC42</f>
        <v>7293</v>
      </c>
      <c r="DD42" s="18">
        <f>+[3]Total!DD42</f>
        <v>590</v>
      </c>
      <c r="DE42" s="18">
        <f>+[3]Total!DE42</f>
        <v>4</v>
      </c>
      <c r="DH42" s="54" t="e">
        <f t="shared" si="14"/>
        <v>#DIV/0!</v>
      </c>
      <c r="DI42" s="54">
        <f t="shared" si="16"/>
        <v>3.8844621513944189E-2</v>
      </c>
      <c r="DJ42" s="54">
        <f t="shared" si="17"/>
        <v>2.2838214783821531E-2</v>
      </c>
      <c r="DK42" s="54">
        <f t="shared" si="18"/>
        <v>-5.9553349875930528E-2</v>
      </c>
      <c r="DL42" s="54" t="e">
        <f t="shared" si="19"/>
        <v>#DIV/0!</v>
      </c>
      <c r="DM42" s="54">
        <f t="shared" si="20"/>
        <v>3.3195020746887849E-3</v>
      </c>
      <c r="DN42" s="54">
        <f t="shared" si="21"/>
        <v>3.0442962202839041E-2</v>
      </c>
      <c r="DO42" s="54">
        <f t="shared" si="22"/>
        <v>6.2874251497005984E-2</v>
      </c>
      <c r="DP42" s="54">
        <f t="shared" si="23"/>
        <v>0</v>
      </c>
      <c r="DQ42" s="54">
        <f t="shared" si="24"/>
        <v>-1</v>
      </c>
      <c r="DR42" s="54">
        <f t="shared" si="25"/>
        <v>-1.9175455417066445E-3</v>
      </c>
      <c r="DS42" s="54">
        <f t="shared" si="26"/>
        <v>-7.6700187489346927E-3</v>
      </c>
      <c r="DT42" s="54">
        <f t="shared" si="27"/>
        <v>-3.6939313984168831E-2</v>
      </c>
      <c r="DU42" s="54">
        <f t="shared" si="28"/>
        <v>0</v>
      </c>
      <c r="DV42" s="54">
        <f t="shared" si="29"/>
        <v>9.0984284532671378E-3</v>
      </c>
      <c r="DW42" s="54">
        <f t="shared" si="30"/>
        <v>-4.8132780082987825E-3</v>
      </c>
      <c r="DX42" s="54">
        <f t="shared" si="31"/>
        <v>-2.8169014084507005E-3</v>
      </c>
      <c r="DY42" s="54">
        <f t="shared" si="32"/>
        <v>2</v>
      </c>
      <c r="DZ42" s="54" t="e">
        <f t="shared" si="33"/>
        <v>#DIV/0!</v>
      </c>
      <c r="EA42" s="54">
        <f t="shared" si="34"/>
        <v>2.9779058597502406E-2</v>
      </c>
      <c r="EB42" s="54">
        <f t="shared" si="35"/>
        <v>4.7062864994847242E-2</v>
      </c>
      <c r="EC42" s="54">
        <f t="shared" si="36"/>
        <v>0.11780821917808226</v>
      </c>
      <c r="ED42" s="54">
        <f t="shared" si="37"/>
        <v>0</v>
      </c>
      <c r="EE42" s="54">
        <f t="shared" si="38"/>
        <v>3.1147540983606614E-2</v>
      </c>
      <c r="EF42" s="54">
        <f t="shared" si="39"/>
        <v>2.0013342228152098E-2</v>
      </c>
      <c r="EG42" s="54">
        <f t="shared" si="40"/>
        <v>1.6949152542372836E-2</v>
      </c>
      <c r="EH42" s="54">
        <f t="shared" si="41"/>
        <v>0</v>
      </c>
      <c r="EI42" s="54">
        <f t="shared" si="42"/>
        <v>0</v>
      </c>
      <c r="EJ42" s="54">
        <f t="shared" si="43"/>
        <v>1.585820895522394E-2</v>
      </c>
      <c r="EK42" s="54">
        <f t="shared" si="44"/>
        <v>-4.1010498687663599E-3</v>
      </c>
      <c r="EL42" s="54">
        <f t="shared" si="45"/>
        <v>-2.2058823529411797E-2</v>
      </c>
      <c r="EM42" s="54">
        <f t="shared" si="46"/>
        <v>0</v>
      </c>
      <c r="EN42" s="54">
        <f t="shared" si="47"/>
        <v>4.4515103338632844E-2</v>
      </c>
      <c r="EO42" s="54">
        <f t="shared" si="48"/>
        <v>-1.9620667102681066E-3</v>
      </c>
      <c r="EP42" s="54">
        <f t="shared" si="49"/>
        <v>0.1166666666666667</v>
      </c>
      <c r="EQ42" s="54">
        <f t="shared" si="50"/>
        <v>0.66666666666666674</v>
      </c>
      <c r="ER42" s="54">
        <f t="shared" si="78"/>
        <v>1.3333333333333335</v>
      </c>
      <c r="ES42" s="54">
        <f t="shared" si="51"/>
        <v>3.0303030303030276E-2</v>
      </c>
      <c r="ET42" s="54">
        <f t="shared" si="52"/>
        <v>2.6848954043814821E-2</v>
      </c>
      <c r="EU42" s="54">
        <f t="shared" si="53"/>
        <v>-4.7619047619047672E-2</v>
      </c>
      <c r="EV42" s="54">
        <f t="shared" si="54"/>
        <v>0</v>
      </c>
      <c r="EW42" s="54">
        <f t="shared" si="55"/>
        <v>1.5220700152207112E-2</v>
      </c>
      <c r="EX42" s="54">
        <f t="shared" si="56"/>
        <v>3.2765399737876733E-2</v>
      </c>
      <c r="EY42" s="54">
        <f t="shared" si="57"/>
        <v>5.7213930348258613E-2</v>
      </c>
      <c r="EZ42" s="54">
        <f t="shared" si="58"/>
        <v>-0.6</v>
      </c>
      <c r="FA42" s="54">
        <f t="shared" si="59"/>
        <v>0</v>
      </c>
      <c r="FB42" s="54">
        <f t="shared" si="60"/>
        <v>5.2584670231728969E-2</v>
      </c>
      <c r="FC42" s="54">
        <f t="shared" si="61"/>
        <v>2.4382418992621169E-2</v>
      </c>
      <c r="FD42" s="54">
        <f t="shared" si="62"/>
        <v>5.7894736842105221E-2</v>
      </c>
      <c r="FE42" s="54">
        <f t="shared" si="63"/>
        <v>2</v>
      </c>
      <c r="FF42" s="54">
        <f t="shared" si="64"/>
        <v>2.6986506746626615E-2</v>
      </c>
      <c r="FG42" s="54">
        <f t="shared" si="65"/>
        <v>3.2360406091370475E-2</v>
      </c>
      <c r="FH42" s="54">
        <f t="shared" si="66"/>
        <v>6.823529411764695E-2</v>
      </c>
      <c r="FI42" s="54">
        <f t="shared" si="67"/>
        <v>0.5</v>
      </c>
      <c r="FJ42" s="54">
        <f t="shared" si="68"/>
        <v>0.28571428571428581</v>
      </c>
      <c r="FK42" s="54">
        <f t="shared" si="69"/>
        <v>9.7375105842506304E-2</v>
      </c>
      <c r="FL42" s="54">
        <f t="shared" si="70"/>
        <v>1.0648293141246379E-2</v>
      </c>
      <c r="FM42" s="54">
        <f t="shared" si="71"/>
        <v>6.7164179104477695E-2</v>
      </c>
      <c r="FN42" s="54">
        <f t="shared" si="72"/>
        <v>-0.33333333333333337</v>
      </c>
      <c r="FO42" s="54">
        <f t="shared" si="73"/>
        <v>-6.0583941605839464E-2</v>
      </c>
      <c r="FP42" s="54">
        <f t="shared" si="74"/>
        <v>1.3060848186847052E-2</v>
      </c>
      <c r="FQ42" s="54">
        <f t="shared" si="75"/>
        <v>8.8105726872247381E-3</v>
      </c>
      <c r="FR42" s="54">
        <f t="shared" si="76"/>
        <v>0</v>
      </c>
      <c r="FS42" s="54">
        <f t="shared" si="77"/>
        <v>0.11111111111111116</v>
      </c>
      <c r="FT42" s="54">
        <f t="shared" si="15"/>
        <v>-4.6296296296296502E-3</v>
      </c>
      <c r="FU42" s="54">
        <f t="shared" si="13"/>
        <v>2.4480942051440913E-2</v>
      </c>
    </row>
    <row r="43" spans="1:177" x14ac:dyDescent="0.25">
      <c r="A43" s="6" t="s">
        <v>37</v>
      </c>
      <c r="B43" s="18">
        <f>+[3]Total!B43</f>
        <v>15</v>
      </c>
      <c r="C43" s="18">
        <f>+[3]Total!C43</f>
        <v>8093</v>
      </c>
      <c r="D43" s="18">
        <f>+[3]Total!D43</f>
        <v>53513</v>
      </c>
      <c r="E43" s="18">
        <f>+[3]Total!E43</f>
        <v>4560</v>
      </c>
      <c r="F43" s="18">
        <f>+[3]Total!F43</f>
        <v>9</v>
      </c>
      <c r="G43" s="18">
        <f>+[3]Total!G43</f>
        <v>8485</v>
      </c>
      <c r="H43" s="18">
        <f>+[3]Total!H43</f>
        <v>58335</v>
      </c>
      <c r="I43" s="18">
        <f>+[3]Total!I43</f>
        <v>3307</v>
      </c>
      <c r="J43" s="18">
        <f>+[3]Total!J43</f>
        <v>52</v>
      </c>
      <c r="K43" s="18">
        <f>+[3]Total!K43</f>
        <v>11</v>
      </c>
      <c r="L43" s="18">
        <f>+[3]Total!L43</f>
        <v>8101</v>
      </c>
      <c r="M43" s="18">
        <f>+[3]Total!M43</f>
        <v>51388</v>
      </c>
      <c r="N43" s="18">
        <f>+[3]Total!N43</f>
        <v>4532</v>
      </c>
      <c r="O43" s="18">
        <f>+[3]Total!O43</f>
        <v>11</v>
      </c>
      <c r="P43" s="18">
        <f>+[3]Total!P43</f>
        <v>8480</v>
      </c>
      <c r="Q43" s="18">
        <f>+[3]Total!Q43</f>
        <v>57490</v>
      </c>
      <c r="R43" s="18">
        <f>+[3]Total!R43</f>
        <v>3386</v>
      </c>
      <c r="S43" s="18">
        <f>+[3]Total!S43</f>
        <v>47</v>
      </c>
      <c r="T43" s="18">
        <f>+[3]Total!T43</f>
        <v>21</v>
      </c>
      <c r="U43" s="18">
        <f>+[3]Total!U43</f>
        <v>8315</v>
      </c>
      <c r="V43" s="18">
        <f>+[3]Total!V43</f>
        <v>51933</v>
      </c>
      <c r="W43" s="18">
        <f>+[3]Total!W43</f>
        <v>4701</v>
      </c>
      <c r="X43" s="18">
        <f>+[3]Total!X43</f>
        <v>15</v>
      </c>
      <c r="Y43" s="18">
        <f>+[3]Total!Y43</f>
        <v>8691</v>
      </c>
      <c r="Z43" s="18">
        <f>+[3]Total!Z43</f>
        <v>58294</v>
      </c>
      <c r="AA43" s="18">
        <f>+[3]Total!AA43</f>
        <v>3526</v>
      </c>
      <c r="AB43" s="18">
        <f>+[3]Total!AB43</f>
        <v>49</v>
      </c>
      <c r="AC43" s="18">
        <f>+[3]Total!AC43</f>
        <v>28</v>
      </c>
      <c r="AD43" s="18">
        <f>+[3]Total!AD43</f>
        <v>8502</v>
      </c>
      <c r="AE43" s="18">
        <f>+[3]Total!AE43</f>
        <v>52560</v>
      </c>
      <c r="AF43" s="18">
        <f>+[3]Total!AF43</f>
        <v>4688</v>
      </c>
      <c r="AG43" s="18">
        <f>+[3]Total!AG43</f>
        <v>21</v>
      </c>
      <c r="AH43" s="18">
        <f>+[3]Total!AH43</f>
        <v>8938</v>
      </c>
      <c r="AI43" s="18">
        <f>+[3]Total!AI43</f>
        <v>58610</v>
      </c>
      <c r="AJ43" s="18">
        <f>+[3]Total!AJ43</f>
        <v>3549</v>
      </c>
      <c r="AK43" s="18">
        <f>+[3]Total!AK43</f>
        <v>47</v>
      </c>
      <c r="AL43" s="18">
        <f>+[3]Total!AL43</f>
        <v>27</v>
      </c>
      <c r="AM43" s="18">
        <f>+[3]Total!AM43</f>
        <v>8328</v>
      </c>
      <c r="AN43" s="18">
        <f>+[3]Total!AN43</f>
        <v>49530</v>
      </c>
      <c r="AO43" s="18">
        <f>+[3]Total!AO43</f>
        <v>4507</v>
      </c>
      <c r="AP43" s="18">
        <f>+[3]Total!AP43</f>
        <v>25</v>
      </c>
      <c r="AQ43" s="18">
        <f>+[3]Total!AQ43</f>
        <v>8885</v>
      </c>
      <c r="AR43" s="18">
        <f>+[3]Total!AR43</f>
        <v>56845</v>
      </c>
      <c r="AS43" s="18">
        <f>+[3]Total!AS43</f>
        <v>3426</v>
      </c>
      <c r="AT43" s="18">
        <f>+[3]Total!AT43</f>
        <v>44</v>
      </c>
      <c r="AU43" s="18">
        <f>+[3]Total!AU43</f>
        <v>29</v>
      </c>
      <c r="AV43" s="18">
        <f>+[3]Total!AV43</f>
        <v>8517</v>
      </c>
      <c r="AW43" s="18">
        <f>+[3]Total!AW43</f>
        <v>49993</v>
      </c>
      <c r="AX43" s="18">
        <f>+[3]Total!AX43</f>
        <v>4460</v>
      </c>
      <c r="AY43" s="18">
        <f>+[3]Total!AY43</f>
        <v>33</v>
      </c>
      <c r="AZ43" s="18">
        <f>+[3]Total!AZ43</f>
        <v>9120</v>
      </c>
      <c r="BA43" s="18">
        <f>+[3]Total!BA43</f>
        <v>57204</v>
      </c>
      <c r="BB43" s="18">
        <f>+[3]Total!BB43</f>
        <v>3479</v>
      </c>
      <c r="BC43" s="18">
        <f>+[3]Total!BC43</f>
        <v>43</v>
      </c>
      <c r="BD43" s="18">
        <f>+[3]Total!BD43</f>
        <v>47</v>
      </c>
      <c r="BE43" s="18">
        <f>+[3]Total!BE43</f>
        <v>8611</v>
      </c>
      <c r="BF43" s="18">
        <f>+[3]Total!BF43</f>
        <v>49169</v>
      </c>
      <c r="BG43" s="18">
        <f>+[3]Total!BG43</f>
        <v>4421</v>
      </c>
      <c r="BH43" s="18">
        <f>+[3]Total!BH43</f>
        <v>50</v>
      </c>
      <c r="BI43" s="18">
        <f>+[3]Total!BI43</f>
        <v>9285</v>
      </c>
      <c r="BJ43" s="18">
        <f>+[3]Total!BJ43</f>
        <v>56820</v>
      </c>
      <c r="BK43" s="18">
        <f>+[3]Total!BK43</f>
        <v>3423</v>
      </c>
      <c r="BL43" s="18">
        <f>+[3]Total!BL43</f>
        <v>46</v>
      </c>
      <c r="BM43" s="18">
        <f>+[3]Total!BM43</f>
        <v>50</v>
      </c>
      <c r="BN43" s="18">
        <f>+[3]Total!BN43</f>
        <v>9220</v>
      </c>
      <c r="BO43" s="18">
        <f>+[3]Total!BO43</f>
        <v>48207</v>
      </c>
      <c r="BP43" s="18">
        <f>+[3]Total!BP43</f>
        <v>4340</v>
      </c>
      <c r="BQ43" s="18">
        <f>+[3]Total!BQ43</f>
        <v>65</v>
      </c>
      <c r="BR43" s="18">
        <f>+[3]Total!BR43</f>
        <v>8883</v>
      </c>
      <c r="BS43" s="18">
        <f>+[3]Total!BS43</f>
        <v>56217</v>
      </c>
      <c r="BT43" s="18">
        <f>+[3]Total!BT43</f>
        <v>3349</v>
      </c>
      <c r="BU43" s="18">
        <f>+[3]Total!BU43</f>
        <v>42</v>
      </c>
      <c r="BV43" s="18">
        <f>+[3]Total!BV43</f>
        <v>74</v>
      </c>
      <c r="BW43" s="18">
        <f>+[3]Total!BW43</f>
        <v>9173</v>
      </c>
      <c r="BX43" s="18">
        <f>+[3]Total!BX43</f>
        <v>47856</v>
      </c>
      <c r="BY43" s="18">
        <f>+[3]Total!BY43</f>
        <v>4341</v>
      </c>
      <c r="BZ43" s="18">
        <f>+[3]Total!BZ43</f>
        <v>88</v>
      </c>
      <c r="CA43" s="18">
        <f>+[3]Total!CA43</f>
        <v>9266</v>
      </c>
      <c r="CB43" s="18">
        <f>+[3]Total!CB43</f>
        <v>56328</v>
      </c>
      <c r="CC43" s="18">
        <f>+[3]Total!CC43</f>
        <v>3314</v>
      </c>
      <c r="CD43" s="18">
        <f>+[3]Total!CD43</f>
        <v>37</v>
      </c>
      <c r="CE43" s="18">
        <f>+[3]Total!CE43</f>
        <v>86</v>
      </c>
      <c r="CF43" s="18">
        <f>+[3]Total!CF43</f>
        <v>9254</v>
      </c>
      <c r="CG43" s="18">
        <f>+[3]Total!CG43</f>
        <v>48370</v>
      </c>
      <c r="CH43" s="18">
        <f>+[3]Total!CH43</f>
        <v>4378</v>
      </c>
      <c r="CI43" s="18">
        <f>+[3]Total!CI43</f>
        <v>100</v>
      </c>
      <c r="CJ43" s="18">
        <f>+[3]Total!CJ43</f>
        <v>9671</v>
      </c>
      <c r="CK43" s="18">
        <f>+[3]Total!CK43</f>
        <v>57310</v>
      </c>
      <c r="CL43" s="18">
        <f>+[3]Total!CL43</f>
        <v>3365</v>
      </c>
      <c r="CM43" s="18">
        <f>+[3]Total!CM43</f>
        <v>39</v>
      </c>
      <c r="CN43" s="18">
        <f>+[3]Total!CN43</f>
        <v>117</v>
      </c>
      <c r="CO43" s="18">
        <f>+[3]Total!CO43</f>
        <v>9344</v>
      </c>
      <c r="CP43" s="18">
        <f>+[3]Total!CP43</f>
        <v>48731</v>
      </c>
      <c r="CQ43" s="18">
        <f>+[3]Total!CQ43</f>
        <v>4370</v>
      </c>
      <c r="CR43" s="18">
        <f>+[3]Total!CR43</f>
        <v>127</v>
      </c>
      <c r="CS43" s="18">
        <f>+[3]Total!CS43</f>
        <v>9882</v>
      </c>
      <c r="CT43" s="18">
        <f>+[3]Total!CT43</f>
        <v>57783</v>
      </c>
      <c r="CU43" s="18">
        <f>+[3]Total!CU43</f>
        <v>3461</v>
      </c>
      <c r="CV43" s="18">
        <f>+[3]Total!CV43</f>
        <v>41</v>
      </c>
      <c r="CW43" s="18">
        <f>+[3]Total!CW43</f>
        <v>0</v>
      </c>
      <c r="CX43" s="18">
        <f>+[3]Total!CX43</f>
        <v>8384</v>
      </c>
      <c r="CY43" s="18">
        <f>+[3]Total!CY43</f>
        <v>53362</v>
      </c>
      <c r="CZ43" s="18">
        <f>+[3]Total!CZ43</f>
        <v>4851</v>
      </c>
      <c r="DA43" s="18">
        <f>+[3]Total!DA43</f>
        <v>0</v>
      </c>
      <c r="DB43" s="18">
        <f>+[3]Total!DB43</f>
        <v>8854</v>
      </c>
      <c r="DC43" s="18">
        <f>+[3]Total!DC43</f>
        <v>60870</v>
      </c>
      <c r="DD43" s="18">
        <f>+[3]Total!DD43</f>
        <v>3904</v>
      </c>
      <c r="DE43" s="18">
        <f>+[3]Total!DE43</f>
        <v>44</v>
      </c>
      <c r="DH43" s="54">
        <f t="shared" si="14"/>
        <v>-0.26666666666666672</v>
      </c>
      <c r="DI43" s="54">
        <f t="shared" si="16"/>
        <v>9.8850858766841299E-4</v>
      </c>
      <c r="DJ43" s="54">
        <f t="shared" si="17"/>
        <v>-3.9709977014930953E-2</v>
      </c>
      <c r="DK43" s="54">
        <f t="shared" si="18"/>
        <v>-6.1403508771930015E-3</v>
      </c>
      <c r="DL43" s="54">
        <f t="shared" si="19"/>
        <v>0.22222222222222232</v>
      </c>
      <c r="DM43" s="54">
        <f t="shared" si="20"/>
        <v>-5.8927519151441565E-4</v>
      </c>
      <c r="DN43" s="54">
        <f t="shared" si="21"/>
        <v>-1.4485300419987968E-2</v>
      </c>
      <c r="DO43" s="54">
        <f t="shared" si="22"/>
        <v>2.3888720895071103E-2</v>
      </c>
      <c r="DP43" s="54">
        <f t="shared" si="23"/>
        <v>-9.6153846153846145E-2</v>
      </c>
      <c r="DQ43" s="54">
        <f t="shared" si="24"/>
        <v>0.90909090909090917</v>
      </c>
      <c r="DR43" s="54">
        <f t="shared" si="25"/>
        <v>2.641649179113692E-2</v>
      </c>
      <c r="DS43" s="54">
        <f t="shared" si="26"/>
        <v>1.0605588853428882E-2</v>
      </c>
      <c r="DT43" s="54">
        <f t="shared" si="27"/>
        <v>3.7290379523389205E-2</v>
      </c>
      <c r="DU43" s="54">
        <f t="shared" si="28"/>
        <v>0.36363636363636354</v>
      </c>
      <c r="DV43" s="54">
        <f t="shared" si="29"/>
        <v>2.4882075471698073E-2</v>
      </c>
      <c r="DW43" s="54">
        <f t="shared" si="30"/>
        <v>1.3985040876674182E-2</v>
      </c>
      <c r="DX43" s="54">
        <f t="shared" si="31"/>
        <v>4.1346721795629149E-2</v>
      </c>
      <c r="DY43" s="54">
        <f t="shared" si="32"/>
        <v>4.2553191489361764E-2</v>
      </c>
      <c r="DZ43" s="54">
        <f t="shared" si="33"/>
        <v>0.33333333333333326</v>
      </c>
      <c r="EA43" s="54">
        <f t="shared" si="34"/>
        <v>2.2489476849067991E-2</v>
      </c>
      <c r="EB43" s="54">
        <f t="shared" si="35"/>
        <v>1.2073248223672728E-2</v>
      </c>
      <c r="EC43" s="54">
        <f t="shared" si="36"/>
        <v>-2.7653690704105838E-3</v>
      </c>
      <c r="ED43" s="54">
        <f t="shared" si="37"/>
        <v>0.39999999999999991</v>
      </c>
      <c r="EE43" s="54">
        <f t="shared" si="38"/>
        <v>2.8420204809573191E-2</v>
      </c>
      <c r="EF43" s="54">
        <f t="shared" si="39"/>
        <v>5.420798023810347E-3</v>
      </c>
      <c r="EG43" s="54">
        <f t="shared" si="40"/>
        <v>6.5229722064663598E-3</v>
      </c>
      <c r="EH43" s="54">
        <f t="shared" si="41"/>
        <v>-4.081632653061229E-2</v>
      </c>
      <c r="EI43" s="54">
        <f t="shared" si="42"/>
        <v>-3.5714285714285698E-2</v>
      </c>
      <c r="EJ43" s="54">
        <f t="shared" si="43"/>
        <v>-2.0465772759350687E-2</v>
      </c>
      <c r="EK43" s="54">
        <f t="shared" si="44"/>
        <v>-5.7648401826484008E-2</v>
      </c>
      <c r="EL43" s="54">
        <f t="shared" si="45"/>
        <v>-3.8609215017064824E-2</v>
      </c>
      <c r="EM43" s="54">
        <f t="shared" si="46"/>
        <v>0.19047619047619047</v>
      </c>
      <c r="EN43" s="54">
        <f t="shared" si="47"/>
        <v>-5.9297381964645846E-3</v>
      </c>
      <c r="EO43" s="54">
        <f t="shared" si="48"/>
        <v>-3.0114314963316846E-2</v>
      </c>
      <c r="EP43" s="54">
        <f t="shared" si="49"/>
        <v>-3.4657650042265398E-2</v>
      </c>
      <c r="EQ43" s="54">
        <f t="shared" si="50"/>
        <v>-6.3829787234042534E-2</v>
      </c>
      <c r="ER43" s="54">
        <f t="shared" si="78"/>
        <v>7.4074074074074181E-2</v>
      </c>
      <c r="ES43" s="54">
        <f t="shared" si="51"/>
        <v>2.2694524495677326E-2</v>
      </c>
      <c r="ET43" s="54">
        <f t="shared" si="52"/>
        <v>9.3478699777911345E-3</v>
      </c>
      <c r="EU43" s="54">
        <f t="shared" si="53"/>
        <v>-1.0428222764588435E-2</v>
      </c>
      <c r="EV43" s="54">
        <f t="shared" si="54"/>
        <v>0.32000000000000006</v>
      </c>
      <c r="EW43" s="54">
        <f t="shared" si="55"/>
        <v>2.6449071468767515E-2</v>
      </c>
      <c r="EX43" s="54">
        <f t="shared" si="56"/>
        <v>6.3154191221743705E-3</v>
      </c>
      <c r="EY43" s="54">
        <f t="shared" si="57"/>
        <v>1.5469935785172195E-2</v>
      </c>
      <c r="EZ43" s="54">
        <f t="shared" si="58"/>
        <v>-2.2727272727272707E-2</v>
      </c>
      <c r="FA43" s="54">
        <f t="shared" si="59"/>
        <v>0.6206896551724137</v>
      </c>
      <c r="FB43" s="54">
        <f t="shared" si="60"/>
        <v>1.1036750029353115E-2</v>
      </c>
      <c r="FC43" s="54">
        <f t="shared" si="61"/>
        <v>-1.6482307523053241E-2</v>
      </c>
      <c r="FD43" s="54">
        <f t="shared" si="62"/>
        <v>-8.7443946188340282E-3</v>
      </c>
      <c r="FE43" s="54">
        <f t="shared" si="63"/>
        <v>0.51515151515151514</v>
      </c>
      <c r="FF43" s="54">
        <f t="shared" si="64"/>
        <v>1.8092105263157965E-2</v>
      </c>
      <c r="FG43" s="54">
        <f t="shared" si="65"/>
        <v>-6.7128172855045465E-3</v>
      </c>
      <c r="FH43" s="54">
        <f t="shared" si="66"/>
        <v>-1.6096579476861161E-2</v>
      </c>
      <c r="FI43" s="54">
        <f t="shared" si="67"/>
        <v>6.9767441860465018E-2</v>
      </c>
      <c r="FJ43" s="54">
        <f t="shared" si="68"/>
        <v>6.3829787234042534E-2</v>
      </c>
      <c r="FK43" s="54">
        <f t="shared" si="69"/>
        <v>7.0723493206364063E-2</v>
      </c>
      <c r="FL43" s="54">
        <f t="shared" si="70"/>
        <v>-1.9565173178222039E-2</v>
      </c>
      <c r="FM43" s="54">
        <f t="shared" si="71"/>
        <v>-1.8321646686270121E-2</v>
      </c>
      <c r="FN43" s="54">
        <f t="shared" si="72"/>
        <v>0.30000000000000004</v>
      </c>
      <c r="FO43" s="54">
        <f t="shared" si="73"/>
        <v>-4.3295638126009672E-2</v>
      </c>
      <c r="FP43" s="54">
        <f t="shared" si="74"/>
        <v>-1.0612460401267176E-2</v>
      </c>
      <c r="FQ43" s="54">
        <f t="shared" si="75"/>
        <v>-2.1618463336254723E-2</v>
      </c>
      <c r="FR43" s="54">
        <f t="shared" si="76"/>
        <v>-8.6956521739130488E-2</v>
      </c>
      <c r="FS43" s="54">
        <f t="shared" si="77"/>
        <v>0.48</v>
      </c>
      <c r="FT43" s="54">
        <f t="shared" si="15"/>
        <v>-5.0976138828633388E-3</v>
      </c>
      <c r="FU43" s="54">
        <f t="shared" si="13"/>
        <v>-7.2811002551497195E-3</v>
      </c>
    </row>
    <row r="44" spans="1:177" x14ac:dyDescent="0.25">
      <c r="A44" s="6" t="s">
        <v>38</v>
      </c>
      <c r="B44" s="18">
        <f>+[3]Total!B44</f>
        <v>8</v>
      </c>
      <c r="C44" s="18">
        <f>+[3]Total!C44</f>
        <v>3741</v>
      </c>
      <c r="D44" s="18">
        <f>+[3]Total!D44</f>
        <v>24231</v>
      </c>
      <c r="E44" s="18">
        <f>+[3]Total!E44</f>
        <v>2383</v>
      </c>
      <c r="F44" s="18">
        <f>+[3]Total!F44</f>
        <v>3</v>
      </c>
      <c r="G44" s="18">
        <f>+[3]Total!G44</f>
        <v>4132</v>
      </c>
      <c r="H44" s="18">
        <f>+[3]Total!H44</f>
        <v>26691</v>
      </c>
      <c r="I44" s="18">
        <f>+[3]Total!I44</f>
        <v>1884</v>
      </c>
      <c r="J44" s="18">
        <f>+[3]Total!J44</f>
        <v>23</v>
      </c>
      <c r="K44" s="18">
        <f>+[3]Total!K44</f>
        <v>8</v>
      </c>
      <c r="L44" s="18">
        <f>+[3]Total!L44</f>
        <v>3605</v>
      </c>
      <c r="M44" s="18">
        <f>+[3]Total!M44</f>
        <v>22837</v>
      </c>
      <c r="N44" s="18">
        <f>+[3]Total!N44</f>
        <v>2338</v>
      </c>
      <c r="O44" s="18">
        <f>+[3]Total!O44</f>
        <v>4</v>
      </c>
      <c r="P44" s="18">
        <f>+[3]Total!P44</f>
        <v>3924</v>
      </c>
      <c r="Q44" s="18">
        <f>+[3]Total!Q44</f>
        <v>25771</v>
      </c>
      <c r="R44" s="18">
        <f>+[3]Total!R44</f>
        <v>1890</v>
      </c>
      <c r="S44" s="18">
        <f>+[3]Total!S44</f>
        <v>23</v>
      </c>
      <c r="T44" s="18">
        <f>+[3]Total!T44</f>
        <v>8</v>
      </c>
      <c r="U44" s="18">
        <f>+[3]Total!U44</f>
        <v>3669</v>
      </c>
      <c r="V44" s="18">
        <f>+[3]Total!V44</f>
        <v>23045</v>
      </c>
      <c r="W44" s="18">
        <f>+[3]Total!W44</f>
        <v>2349</v>
      </c>
      <c r="X44" s="18">
        <f>+[3]Total!X44</f>
        <v>7</v>
      </c>
      <c r="Y44" s="18">
        <f>+[3]Total!Y44</f>
        <v>3963</v>
      </c>
      <c r="Z44" s="18">
        <f>+[3]Total!Z44</f>
        <v>26022</v>
      </c>
      <c r="AA44" s="18">
        <f>+[3]Total!AA44</f>
        <v>1949</v>
      </c>
      <c r="AB44" s="18">
        <f>+[3]Total!AB44</f>
        <v>21</v>
      </c>
      <c r="AC44" s="18">
        <f>+[3]Total!AC44</f>
        <v>9</v>
      </c>
      <c r="AD44" s="18">
        <f>+[3]Total!AD44</f>
        <v>3766</v>
      </c>
      <c r="AE44" s="18">
        <f>+[3]Total!AE44</f>
        <v>23398</v>
      </c>
      <c r="AF44" s="18">
        <f>+[3]Total!AF44</f>
        <v>2430</v>
      </c>
      <c r="AG44" s="18">
        <f>+[3]Total!AG44</f>
        <v>12</v>
      </c>
      <c r="AH44" s="18">
        <f>+[3]Total!AH44</f>
        <v>4010</v>
      </c>
      <c r="AI44" s="18">
        <f>+[3]Total!AI44</f>
        <v>26073</v>
      </c>
      <c r="AJ44" s="18">
        <f>+[3]Total!AJ44</f>
        <v>1985</v>
      </c>
      <c r="AK44" s="18">
        <f>+[3]Total!AK44</f>
        <v>23</v>
      </c>
      <c r="AL44" s="18">
        <f>+[3]Total!AL44</f>
        <v>12</v>
      </c>
      <c r="AM44" s="18">
        <f>+[3]Total!AM44</f>
        <v>3684</v>
      </c>
      <c r="AN44" s="18">
        <f>+[3]Total!AN44</f>
        <v>21853</v>
      </c>
      <c r="AO44" s="18">
        <f>+[3]Total!AO44</f>
        <v>2298</v>
      </c>
      <c r="AP44" s="18">
        <f>+[3]Total!AP44</f>
        <v>20</v>
      </c>
      <c r="AQ44" s="18">
        <f>+[3]Total!AQ44</f>
        <v>3995</v>
      </c>
      <c r="AR44" s="18">
        <f>+[3]Total!AR44</f>
        <v>25177</v>
      </c>
      <c r="AS44" s="18">
        <f>+[3]Total!AS44</f>
        <v>1982</v>
      </c>
      <c r="AT44" s="18">
        <f>+[3]Total!AT44</f>
        <v>16</v>
      </c>
      <c r="AU44" s="18">
        <f>+[3]Total!AU44</f>
        <v>23</v>
      </c>
      <c r="AV44" s="18">
        <f>+[3]Total!AV44</f>
        <v>3799</v>
      </c>
      <c r="AW44" s="18">
        <f>+[3]Total!AW44</f>
        <v>22094</v>
      </c>
      <c r="AX44" s="18">
        <f>+[3]Total!AX44</f>
        <v>2309</v>
      </c>
      <c r="AY44" s="18">
        <f>+[3]Total!AY44</f>
        <v>28</v>
      </c>
      <c r="AZ44" s="18">
        <f>+[3]Total!AZ44</f>
        <v>4058</v>
      </c>
      <c r="BA44" s="18">
        <f>+[3]Total!BA44</f>
        <v>25352</v>
      </c>
      <c r="BB44" s="18">
        <f>+[3]Total!BB44</f>
        <v>1982</v>
      </c>
      <c r="BC44" s="18">
        <f>+[3]Total!BC44</f>
        <v>15</v>
      </c>
      <c r="BD44" s="18">
        <f>+[3]Total!BD44</f>
        <v>26</v>
      </c>
      <c r="BE44" s="18">
        <f>+[3]Total!BE44</f>
        <v>3756</v>
      </c>
      <c r="BF44" s="18">
        <f>+[3]Total!BF44</f>
        <v>21874</v>
      </c>
      <c r="BG44" s="18">
        <f>+[3]Total!BG44</f>
        <v>2296</v>
      </c>
      <c r="BH44" s="18">
        <f>+[3]Total!BH44</f>
        <v>37</v>
      </c>
      <c r="BI44" s="18">
        <f>+[3]Total!BI44</f>
        <v>4173</v>
      </c>
      <c r="BJ44" s="18">
        <f>+[3]Total!BJ44</f>
        <v>25150</v>
      </c>
      <c r="BK44" s="18">
        <f>+[3]Total!BK44</f>
        <v>1954</v>
      </c>
      <c r="BL44" s="18">
        <f>+[3]Total!BL44</f>
        <v>18</v>
      </c>
      <c r="BM44" s="18">
        <f>+[3]Total!BM44</f>
        <v>34</v>
      </c>
      <c r="BN44" s="18">
        <f>+[3]Total!BN44</f>
        <v>4151</v>
      </c>
      <c r="BO44" s="18">
        <f>+[3]Total!BO44</f>
        <v>21560</v>
      </c>
      <c r="BP44" s="18">
        <f>+[3]Total!BP44</f>
        <v>2255</v>
      </c>
      <c r="BQ44" s="18">
        <f>+[3]Total!BQ44</f>
        <v>46</v>
      </c>
      <c r="BR44" s="18">
        <f>+[3]Total!BR44</f>
        <v>3966</v>
      </c>
      <c r="BS44" s="18">
        <f>+[3]Total!BS44</f>
        <v>25014</v>
      </c>
      <c r="BT44" s="18">
        <f>+[3]Total!BT44</f>
        <v>1935</v>
      </c>
      <c r="BU44" s="18">
        <f>+[3]Total!BU44</f>
        <v>15</v>
      </c>
      <c r="BV44" s="18">
        <f>+[3]Total!BV44</f>
        <v>41</v>
      </c>
      <c r="BW44" s="18">
        <f>+[3]Total!BW44</f>
        <v>4113</v>
      </c>
      <c r="BX44" s="18">
        <f>+[3]Total!BX44</f>
        <v>21542</v>
      </c>
      <c r="BY44" s="18">
        <f>+[3]Total!BY44</f>
        <v>2344</v>
      </c>
      <c r="BZ44" s="18">
        <f>+[3]Total!BZ44</f>
        <v>48</v>
      </c>
      <c r="CA44" s="18">
        <f>+[3]Total!CA44</f>
        <v>4084</v>
      </c>
      <c r="CB44" s="18">
        <f>+[3]Total!CB44</f>
        <v>25104</v>
      </c>
      <c r="CC44" s="18">
        <f>+[3]Total!CC44</f>
        <v>1975</v>
      </c>
      <c r="CD44" s="18">
        <f>+[3]Total!CD44</f>
        <v>18</v>
      </c>
      <c r="CE44" s="18">
        <f>+[3]Total!CE44</f>
        <v>89</v>
      </c>
      <c r="CF44" s="18">
        <f>+[3]Total!CF44</f>
        <v>4153</v>
      </c>
      <c r="CG44" s="18">
        <f>+[3]Total!CG44</f>
        <v>21601</v>
      </c>
      <c r="CH44" s="18">
        <f>+[3]Total!CH44</f>
        <v>2312</v>
      </c>
      <c r="CI44" s="18">
        <f>+[3]Total!CI44</f>
        <v>79</v>
      </c>
      <c r="CJ44" s="18">
        <f>+[3]Total!CJ44</f>
        <v>4285</v>
      </c>
      <c r="CK44" s="18">
        <f>+[3]Total!CK44</f>
        <v>25435</v>
      </c>
      <c r="CL44" s="18">
        <f>+[3]Total!CL44</f>
        <v>2024</v>
      </c>
      <c r="CM44" s="18">
        <f>+[3]Total!CM44</f>
        <v>17</v>
      </c>
      <c r="CN44" s="18">
        <f>+[3]Total!CN44</f>
        <v>113</v>
      </c>
      <c r="CO44" s="18">
        <f>+[3]Total!CO44</f>
        <v>4225</v>
      </c>
      <c r="CP44" s="18">
        <f>+[3]Total!CP44</f>
        <v>21722</v>
      </c>
      <c r="CQ44" s="18">
        <f>+[3]Total!CQ44</f>
        <v>2289</v>
      </c>
      <c r="CR44" s="18">
        <f>+[3]Total!CR44</f>
        <v>99</v>
      </c>
      <c r="CS44" s="18">
        <f>+[3]Total!CS44</f>
        <v>4439</v>
      </c>
      <c r="CT44" s="18">
        <f>+[3]Total!CT44</f>
        <v>25524</v>
      </c>
      <c r="CU44" s="18">
        <f>+[3]Total!CU44</f>
        <v>2048</v>
      </c>
      <c r="CV44" s="18">
        <f>+[3]Total!CV44</f>
        <v>17</v>
      </c>
      <c r="CW44" s="18">
        <f>+[3]Total!CW44</f>
        <v>0</v>
      </c>
      <c r="CX44" s="18">
        <f>+[3]Total!CX44</f>
        <v>4001</v>
      </c>
      <c r="CY44" s="18">
        <f>+[3]Total!CY44</f>
        <v>24157</v>
      </c>
      <c r="CZ44" s="18">
        <f>+[3]Total!CZ44</f>
        <v>2530</v>
      </c>
      <c r="DA44" s="18">
        <f>+[3]Total!DA44</f>
        <v>0</v>
      </c>
      <c r="DB44" s="18">
        <f>+[3]Total!DB44</f>
        <v>4228</v>
      </c>
      <c r="DC44" s="18">
        <f>+[3]Total!DC44</f>
        <v>27423</v>
      </c>
      <c r="DD44" s="18">
        <f>+[3]Total!DD44</f>
        <v>2331</v>
      </c>
      <c r="DE44" s="18">
        <f>+[3]Total!DE44</f>
        <v>16</v>
      </c>
      <c r="DH44" s="54">
        <f t="shared" si="14"/>
        <v>0</v>
      </c>
      <c r="DI44" s="54">
        <f t="shared" si="16"/>
        <v>-3.6353916065223202E-2</v>
      </c>
      <c r="DJ44" s="54">
        <f t="shared" si="17"/>
        <v>-5.7529610829103239E-2</v>
      </c>
      <c r="DK44" s="54">
        <f t="shared" si="18"/>
        <v>-1.8883759966428881E-2</v>
      </c>
      <c r="DL44" s="54">
        <f t="shared" si="19"/>
        <v>0.33333333333333326</v>
      </c>
      <c r="DM44" s="54">
        <f t="shared" si="20"/>
        <v>-5.0338818973862498E-2</v>
      </c>
      <c r="DN44" s="54">
        <f t="shared" si="21"/>
        <v>-3.446854745045147E-2</v>
      </c>
      <c r="DO44" s="54">
        <f t="shared" si="22"/>
        <v>3.1847133757962887E-3</v>
      </c>
      <c r="DP44" s="54">
        <f t="shared" si="23"/>
        <v>0</v>
      </c>
      <c r="DQ44" s="54">
        <f t="shared" si="24"/>
        <v>0</v>
      </c>
      <c r="DR44" s="54">
        <f t="shared" si="25"/>
        <v>1.7753120665741973E-2</v>
      </c>
      <c r="DS44" s="54">
        <f t="shared" si="26"/>
        <v>9.1080264483076601E-3</v>
      </c>
      <c r="DT44" s="54">
        <f t="shared" si="27"/>
        <v>4.7048759623609104E-3</v>
      </c>
      <c r="DU44" s="54">
        <f t="shared" si="28"/>
        <v>0.75</v>
      </c>
      <c r="DV44" s="54">
        <f t="shared" si="29"/>
        <v>9.9388379204892185E-3</v>
      </c>
      <c r="DW44" s="54">
        <f t="shared" si="30"/>
        <v>9.7396298164602602E-3</v>
      </c>
      <c r="DX44" s="54">
        <f t="shared" si="31"/>
        <v>3.1216931216931254E-2</v>
      </c>
      <c r="DY44" s="54">
        <f t="shared" si="32"/>
        <v>-8.6956521739130488E-2</v>
      </c>
      <c r="DZ44" s="54">
        <f t="shared" si="33"/>
        <v>0.125</v>
      </c>
      <c r="EA44" s="54">
        <f t="shared" si="34"/>
        <v>2.6437721449986462E-2</v>
      </c>
      <c r="EB44" s="54">
        <f t="shared" si="35"/>
        <v>1.5317856367975669E-2</v>
      </c>
      <c r="EC44" s="54">
        <f t="shared" si="36"/>
        <v>3.4482758620689724E-2</v>
      </c>
      <c r="ED44" s="54">
        <f t="shared" si="37"/>
        <v>0.71428571428571419</v>
      </c>
      <c r="EE44" s="54">
        <f t="shared" si="38"/>
        <v>1.1859702245773374E-2</v>
      </c>
      <c r="EF44" s="54">
        <f t="shared" si="39"/>
        <v>1.959880101452649E-3</v>
      </c>
      <c r="EG44" s="54">
        <f t="shared" si="40"/>
        <v>1.8471010774756325E-2</v>
      </c>
      <c r="EH44" s="54">
        <f t="shared" si="41"/>
        <v>9.5238095238095344E-2</v>
      </c>
      <c r="EI44" s="54">
        <f t="shared" si="42"/>
        <v>0.33333333333333326</v>
      </c>
      <c r="EJ44" s="54">
        <f t="shared" si="43"/>
        <v>-2.1773765268189083E-2</v>
      </c>
      <c r="EK44" s="54">
        <f t="shared" si="44"/>
        <v>-6.6031284725190154E-2</v>
      </c>
      <c r="EL44" s="54">
        <f t="shared" si="45"/>
        <v>-5.4320987654321029E-2</v>
      </c>
      <c r="EM44" s="54">
        <f t="shared" si="46"/>
        <v>0.66666666666666674</v>
      </c>
      <c r="EN44" s="54">
        <f t="shared" si="47"/>
        <v>-3.7406483790524137E-3</v>
      </c>
      <c r="EO44" s="54">
        <f t="shared" si="48"/>
        <v>-3.4365051969470373E-2</v>
      </c>
      <c r="EP44" s="54">
        <f t="shared" si="49"/>
        <v>-1.5113350125944836E-3</v>
      </c>
      <c r="EQ44" s="54">
        <f t="shared" si="50"/>
        <v>-0.30434782608695654</v>
      </c>
      <c r="ER44" s="54">
        <f t="shared" si="78"/>
        <v>0.91666666666666674</v>
      </c>
      <c r="ES44" s="54">
        <f t="shared" si="51"/>
        <v>3.1216069489685028E-2</v>
      </c>
      <c r="ET44" s="54">
        <f t="shared" si="52"/>
        <v>1.1028234109733193E-2</v>
      </c>
      <c r="EU44" s="54">
        <f t="shared" si="53"/>
        <v>4.7867711053088957E-3</v>
      </c>
      <c r="EV44" s="54">
        <f t="shared" si="54"/>
        <v>0.39999999999999991</v>
      </c>
      <c r="EW44" s="54">
        <f t="shared" si="55"/>
        <v>1.5769712140175196E-2</v>
      </c>
      <c r="EX44" s="54">
        <f t="shared" si="56"/>
        <v>6.9507884180004531E-3</v>
      </c>
      <c r="EY44" s="54">
        <f t="shared" si="57"/>
        <v>0</v>
      </c>
      <c r="EZ44" s="54">
        <f t="shared" si="58"/>
        <v>-6.25E-2</v>
      </c>
      <c r="FA44" s="54">
        <f t="shared" si="59"/>
        <v>0.13043478260869557</v>
      </c>
      <c r="FB44" s="54">
        <f t="shared" si="60"/>
        <v>-1.1318768096867604E-2</v>
      </c>
      <c r="FC44" s="54">
        <f t="shared" si="61"/>
        <v>-9.9574545125373781E-3</v>
      </c>
      <c r="FD44" s="54">
        <f t="shared" si="62"/>
        <v>-5.6301429190125374E-3</v>
      </c>
      <c r="FE44" s="54">
        <f t="shared" si="63"/>
        <v>0.3214285714285714</v>
      </c>
      <c r="FF44" s="54">
        <f t="shared" si="64"/>
        <v>2.8339083292262091E-2</v>
      </c>
      <c r="FG44" s="54">
        <f t="shared" si="65"/>
        <v>-7.9678131902808369E-3</v>
      </c>
      <c r="FH44" s="54">
        <f t="shared" si="66"/>
        <v>-1.4127144298688221E-2</v>
      </c>
      <c r="FI44" s="54">
        <f t="shared" si="67"/>
        <v>0.19999999999999996</v>
      </c>
      <c r="FJ44" s="54">
        <f t="shared" si="68"/>
        <v>0.30769230769230771</v>
      </c>
      <c r="FK44" s="54">
        <f t="shared" si="69"/>
        <v>0.10516506922257718</v>
      </c>
      <c r="FL44" s="54">
        <f t="shared" si="70"/>
        <v>-1.4354941940202925E-2</v>
      </c>
      <c r="FM44" s="54">
        <f t="shared" si="71"/>
        <v>-1.7857142857142905E-2</v>
      </c>
      <c r="FN44" s="54">
        <f t="shared" si="72"/>
        <v>0.2432432432432432</v>
      </c>
      <c r="FO44" s="54">
        <f t="shared" si="73"/>
        <v>-4.9604601006470128E-2</v>
      </c>
      <c r="FP44" s="54">
        <f t="shared" si="74"/>
        <v>-5.4075546719681844E-3</v>
      </c>
      <c r="FQ44" s="54">
        <f t="shared" si="75"/>
        <v>-9.7236438075741782E-3</v>
      </c>
      <c r="FR44" s="54">
        <f t="shared" si="76"/>
        <v>-0.16666666666666663</v>
      </c>
      <c r="FS44" s="54">
        <f t="shared" si="77"/>
        <v>0.20588235294117641</v>
      </c>
      <c r="FT44" s="54">
        <f t="shared" si="15"/>
        <v>-9.1544206215369295E-3</v>
      </c>
      <c r="FU44" s="54">
        <f t="shared" si="13"/>
        <v>-8.3487940630799784E-4</v>
      </c>
    </row>
    <row r="45" spans="1:177" x14ac:dyDescent="0.25">
      <c r="A45" s="6" t="s">
        <v>39</v>
      </c>
      <c r="B45" s="18">
        <f>+[3]Total!B45</f>
        <v>2</v>
      </c>
      <c r="C45" s="18">
        <f>+[3]Total!C45</f>
        <v>1624</v>
      </c>
      <c r="D45" s="18">
        <f>+[3]Total!D45</f>
        <v>9055</v>
      </c>
      <c r="E45" s="18">
        <f>+[3]Total!E45</f>
        <v>1075</v>
      </c>
      <c r="F45" s="18">
        <f>+[3]Total!F45</f>
        <v>0</v>
      </c>
      <c r="G45" s="18">
        <f>+[3]Total!G45</f>
        <v>1770</v>
      </c>
      <c r="H45" s="18">
        <f>+[3]Total!H45</f>
        <v>9724</v>
      </c>
      <c r="I45" s="18">
        <f>+[3]Total!I45</f>
        <v>991</v>
      </c>
      <c r="J45" s="18">
        <f>+[3]Total!J45</f>
        <v>11</v>
      </c>
      <c r="K45" s="18">
        <f>+[3]Total!K45</f>
        <v>4</v>
      </c>
      <c r="L45" s="18">
        <f>+[3]Total!L45</f>
        <v>1580</v>
      </c>
      <c r="M45" s="18">
        <f>+[3]Total!M45</f>
        <v>8487</v>
      </c>
      <c r="N45" s="18">
        <f>+[3]Total!N45</f>
        <v>1048</v>
      </c>
      <c r="O45" s="18">
        <f>+[3]Total!O45</f>
        <v>2</v>
      </c>
      <c r="P45" s="18">
        <f>+[3]Total!P45</f>
        <v>1698</v>
      </c>
      <c r="Q45" s="18">
        <f>+[3]Total!Q45</f>
        <v>9291</v>
      </c>
      <c r="R45" s="18">
        <f>+[3]Total!R45</f>
        <v>981</v>
      </c>
      <c r="S45" s="18">
        <f>+[3]Total!S45</f>
        <v>11</v>
      </c>
      <c r="T45" s="18">
        <f>+[3]Total!T45</f>
        <v>6</v>
      </c>
      <c r="U45" s="18">
        <f>+[3]Total!U45</f>
        <v>1556</v>
      </c>
      <c r="V45" s="18">
        <f>+[3]Total!V45</f>
        <v>8397</v>
      </c>
      <c r="W45" s="18">
        <f>+[3]Total!W45</f>
        <v>1057</v>
      </c>
      <c r="X45" s="18">
        <f>+[3]Total!X45</f>
        <v>2</v>
      </c>
      <c r="Y45" s="18">
        <f>+[3]Total!Y45</f>
        <v>1687</v>
      </c>
      <c r="Z45" s="18">
        <f>+[3]Total!Z45</f>
        <v>9213</v>
      </c>
      <c r="AA45" s="18">
        <f>+[3]Total!AA45</f>
        <v>953</v>
      </c>
      <c r="AB45" s="18">
        <f>+[3]Total!AB45</f>
        <v>10</v>
      </c>
      <c r="AC45" s="18">
        <f>+[3]Total!AC45</f>
        <v>3</v>
      </c>
      <c r="AD45" s="18">
        <f>+[3]Total!AD45</f>
        <v>1587</v>
      </c>
      <c r="AE45" s="18">
        <f>+[3]Total!AE45</f>
        <v>8443</v>
      </c>
      <c r="AF45" s="18">
        <f>+[3]Total!AF45</f>
        <v>1083</v>
      </c>
      <c r="AG45" s="18">
        <f>+[3]Total!AG45</f>
        <v>3</v>
      </c>
      <c r="AH45" s="18">
        <f>+[3]Total!AH45</f>
        <v>1752</v>
      </c>
      <c r="AI45" s="18">
        <f>+[3]Total!AI45</f>
        <v>9387</v>
      </c>
      <c r="AJ45" s="18">
        <f>+[3]Total!AJ45</f>
        <v>1026</v>
      </c>
      <c r="AK45" s="18">
        <f>+[3]Total!AK45</f>
        <v>8</v>
      </c>
      <c r="AL45" s="18">
        <f>+[3]Total!AL45</f>
        <v>6</v>
      </c>
      <c r="AM45" s="18">
        <f>+[3]Total!AM45</f>
        <v>1587</v>
      </c>
      <c r="AN45" s="18">
        <f>+[3]Total!AN45</f>
        <v>7969</v>
      </c>
      <c r="AO45" s="18">
        <f>+[3]Total!AO45</f>
        <v>1079</v>
      </c>
      <c r="AP45" s="18">
        <f>+[3]Total!AP45</f>
        <v>4</v>
      </c>
      <c r="AQ45" s="18">
        <f>+[3]Total!AQ45</f>
        <v>1758</v>
      </c>
      <c r="AR45" s="18">
        <f>+[3]Total!AR45</f>
        <v>9118</v>
      </c>
      <c r="AS45" s="18">
        <f>+[3]Total!AS45</f>
        <v>991</v>
      </c>
      <c r="AT45" s="18">
        <f>+[3]Total!AT45</f>
        <v>4</v>
      </c>
      <c r="AU45" s="18">
        <f>+[3]Total!AU45</f>
        <v>17</v>
      </c>
      <c r="AV45" s="18">
        <f>+[3]Total!AV45</f>
        <v>1598</v>
      </c>
      <c r="AW45" s="18">
        <f>+[3]Total!AW45</f>
        <v>8084</v>
      </c>
      <c r="AX45" s="18">
        <f>+[3]Total!AX45</f>
        <v>1078</v>
      </c>
      <c r="AY45" s="18">
        <f>+[3]Total!AY45</f>
        <v>6</v>
      </c>
      <c r="AZ45" s="18">
        <f>+[3]Total!AZ45</f>
        <v>1776</v>
      </c>
      <c r="BA45" s="18">
        <f>+[3]Total!BA45</f>
        <v>9168</v>
      </c>
      <c r="BB45" s="18">
        <f>+[3]Total!BB45</f>
        <v>1073</v>
      </c>
      <c r="BC45" s="18">
        <f>+[3]Total!BC45</f>
        <v>5</v>
      </c>
      <c r="BD45" s="18">
        <f>+[3]Total!BD45</f>
        <v>20</v>
      </c>
      <c r="BE45" s="18">
        <f>+[3]Total!BE45</f>
        <v>1677</v>
      </c>
      <c r="BF45" s="18">
        <f>+[3]Total!BF45</f>
        <v>8014</v>
      </c>
      <c r="BG45" s="18">
        <f>+[3]Total!BG45</f>
        <v>1111</v>
      </c>
      <c r="BH45" s="18">
        <f>+[3]Total!BH45</f>
        <v>10</v>
      </c>
      <c r="BI45" s="18">
        <f>+[3]Total!BI45</f>
        <v>1810</v>
      </c>
      <c r="BJ45" s="18">
        <f>+[3]Total!BJ45</f>
        <v>9141</v>
      </c>
      <c r="BK45" s="18">
        <f>+[3]Total!BK45</f>
        <v>1062</v>
      </c>
      <c r="BL45" s="18">
        <f>+[3]Total!BL45</f>
        <v>4</v>
      </c>
      <c r="BM45" s="18">
        <f>+[3]Total!BM45</f>
        <v>22</v>
      </c>
      <c r="BN45" s="18">
        <f>+[3]Total!BN45</f>
        <v>1841</v>
      </c>
      <c r="BO45" s="18">
        <f>+[3]Total!BO45</f>
        <v>7942</v>
      </c>
      <c r="BP45" s="18">
        <f>+[3]Total!BP45</f>
        <v>1109</v>
      </c>
      <c r="BQ45" s="18">
        <f>+[3]Total!BQ45</f>
        <v>10</v>
      </c>
      <c r="BR45" s="18">
        <f>+[3]Total!BR45</f>
        <v>1708</v>
      </c>
      <c r="BS45" s="18">
        <f>+[3]Total!BS45</f>
        <v>9172</v>
      </c>
      <c r="BT45" s="18">
        <f>+[3]Total!BT45</f>
        <v>1047</v>
      </c>
      <c r="BU45" s="18">
        <f>+[3]Total!BU45</f>
        <v>6</v>
      </c>
      <c r="BV45" s="18">
        <f>+[3]Total!BV45</f>
        <v>31</v>
      </c>
      <c r="BW45" s="18">
        <f>+[3]Total!BW45</f>
        <v>1835</v>
      </c>
      <c r="BX45" s="18">
        <f>+[3]Total!BX45</f>
        <v>7868</v>
      </c>
      <c r="BY45" s="18">
        <f>+[3]Total!BY45</f>
        <v>1126</v>
      </c>
      <c r="BZ45" s="18">
        <f>+[3]Total!BZ45</f>
        <v>16</v>
      </c>
      <c r="CA45" s="18">
        <f>+[3]Total!CA45</f>
        <v>1772</v>
      </c>
      <c r="CB45" s="18">
        <f>+[3]Total!CB45</f>
        <v>9216</v>
      </c>
      <c r="CC45" s="18">
        <f>+[3]Total!CC45</f>
        <v>1043</v>
      </c>
      <c r="CD45" s="18">
        <f>+[3]Total!CD45</f>
        <v>8</v>
      </c>
      <c r="CE45" s="18">
        <f>+[3]Total!CE45</f>
        <v>48</v>
      </c>
      <c r="CF45" s="18">
        <f>+[3]Total!CF45</f>
        <v>1852</v>
      </c>
      <c r="CG45" s="18">
        <f>+[3]Total!CG45</f>
        <v>8057</v>
      </c>
      <c r="CH45" s="18">
        <f>+[3]Total!CH45</f>
        <v>1130</v>
      </c>
      <c r="CI45" s="18">
        <f>+[3]Total!CI45</f>
        <v>20</v>
      </c>
      <c r="CJ45" s="18">
        <f>+[3]Total!CJ45</f>
        <v>1852</v>
      </c>
      <c r="CK45" s="18">
        <f>+[3]Total!CK45</f>
        <v>9349</v>
      </c>
      <c r="CL45" s="18">
        <f>+[3]Total!CL45</f>
        <v>1058</v>
      </c>
      <c r="CM45" s="18">
        <f>+[3]Total!CM45</f>
        <v>6</v>
      </c>
      <c r="CN45" s="18">
        <f>+[3]Total!CN45</f>
        <v>58</v>
      </c>
      <c r="CO45" s="18">
        <f>+[3]Total!CO45</f>
        <v>1856</v>
      </c>
      <c r="CP45" s="18">
        <f>+[3]Total!CP45</f>
        <v>7928</v>
      </c>
      <c r="CQ45" s="18">
        <f>+[3]Total!CQ45</f>
        <v>1113</v>
      </c>
      <c r="CR45" s="18">
        <f>+[3]Total!CR45</f>
        <v>24</v>
      </c>
      <c r="CS45" s="18">
        <f>+[3]Total!CS45</f>
        <v>1867</v>
      </c>
      <c r="CT45" s="18">
        <f>+[3]Total!CT45</f>
        <v>9346</v>
      </c>
      <c r="CU45" s="18">
        <f>+[3]Total!CU45</f>
        <v>1062</v>
      </c>
      <c r="CV45" s="18">
        <f>+[3]Total!CV45</f>
        <v>7</v>
      </c>
      <c r="CW45" s="18">
        <f>+[3]Total!CW45</f>
        <v>0</v>
      </c>
      <c r="CX45" s="18">
        <f>+[3]Total!CX45</f>
        <v>1765</v>
      </c>
      <c r="CY45" s="18">
        <f>+[3]Total!CY45</f>
        <v>8925</v>
      </c>
      <c r="CZ45" s="18">
        <f>+[3]Total!CZ45</f>
        <v>1187</v>
      </c>
      <c r="DA45" s="18">
        <f>+[3]Total!DA45</f>
        <v>0</v>
      </c>
      <c r="DB45" s="18">
        <f>+[3]Total!DB45</f>
        <v>1791</v>
      </c>
      <c r="DC45" s="18">
        <f>+[3]Total!DC45</f>
        <v>10060</v>
      </c>
      <c r="DD45" s="18">
        <f>+[3]Total!DD45</f>
        <v>1150</v>
      </c>
      <c r="DE45" s="18">
        <f>+[3]Total!DE45</f>
        <v>8</v>
      </c>
      <c r="DH45" s="54">
        <f t="shared" si="14"/>
        <v>1</v>
      </c>
      <c r="DI45" s="54">
        <f t="shared" si="16"/>
        <v>-2.7093596059113323E-2</v>
      </c>
      <c r="DJ45" s="54">
        <f t="shared" si="17"/>
        <v>-6.2727774710104933E-2</v>
      </c>
      <c r="DK45" s="54">
        <f t="shared" si="18"/>
        <v>-2.5116279069767433E-2</v>
      </c>
      <c r="DL45" s="54" t="e">
        <f t="shared" si="19"/>
        <v>#DIV/0!</v>
      </c>
      <c r="DM45" s="54">
        <f t="shared" si="20"/>
        <v>-4.067796610169494E-2</v>
      </c>
      <c r="DN45" s="54">
        <f t="shared" si="21"/>
        <v>-4.4529000411353326E-2</v>
      </c>
      <c r="DO45" s="54">
        <f t="shared" si="22"/>
        <v>-1.0090817356205872E-2</v>
      </c>
      <c r="DP45" s="54">
        <f t="shared" si="23"/>
        <v>0</v>
      </c>
      <c r="DQ45" s="54">
        <f t="shared" si="24"/>
        <v>0.5</v>
      </c>
      <c r="DR45" s="54">
        <f t="shared" si="25"/>
        <v>-1.5189873417721489E-2</v>
      </c>
      <c r="DS45" s="54">
        <f t="shared" si="26"/>
        <v>-1.0604453870625696E-2</v>
      </c>
      <c r="DT45" s="54">
        <f t="shared" si="27"/>
        <v>8.5877862595420407E-3</v>
      </c>
      <c r="DU45" s="54">
        <f t="shared" si="28"/>
        <v>0</v>
      </c>
      <c r="DV45" s="54">
        <f t="shared" si="29"/>
        <v>-6.4782096584217186E-3</v>
      </c>
      <c r="DW45" s="54">
        <f t="shared" si="30"/>
        <v>-8.3952211817888145E-3</v>
      </c>
      <c r="DX45" s="54">
        <f t="shared" si="31"/>
        <v>-2.8542303771661559E-2</v>
      </c>
      <c r="DY45" s="54">
        <f t="shared" si="32"/>
        <v>-9.0909090909090939E-2</v>
      </c>
      <c r="DZ45" s="54">
        <f t="shared" si="33"/>
        <v>-0.5</v>
      </c>
      <c r="EA45" s="54">
        <f t="shared" si="34"/>
        <v>1.9922879177377784E-2</v>
      </c>
      <c r="EB45" s="54">
        <f t="shared" si="35"/>
        <v>5.4781469572466879E-3</v>
      </c>
      <c r="EC45" s="54">
        <f t="shared" si="36"/>
        <v>2.4597918637653704E-2</v>
      </c>
      <c r="ED45" s="54">
        <f t="shared" si="37"/>
        <v>0.5</v>
      </c>
      <c r="EE45" s="54">
        <f t="shared" si="38"/>
        <v>3.8529934795495047E-2</v>
      </c>
      <c r="EF45" s="54">
        <f t="shared" si="39"/>
        <v>1.8886356235753743E-2</v>
      </c>
      <c r="EG45" s="54">
        <f t="shared" si="40"/>
        <v>7.6600209863588731E-2</v>
      </c>
      <c r="EH45" s="54">
        <f t="shared" si="41"/>
        <v>-0.19999999999999996</v>
      </c>
      <c r="EI45" s="54">
        <f t="shared" si="42"/>
        <v>1</v>
      </c>
      <c r="EJ45" s="54">
        <f t="shared" si="43"/>
        <v>0</v>
      </c>
      <c r="EK45" s="54">
        <f t="shared" si="44"/>
        <v>-5.6141182044297078E-2</v>
      </c>
      <c r="EL45" s="54">
        <f t="shared" si="45"/>
        <v>-3.6934441366573978E-3</v>
      </c>
      <c r="EM45" s="54">
        <f t="shared" si="46"/>
        <v>0.33333333333333326</v>
      </c>
      <c r="EN45" s="54">
        <f t="shared" si="47"/>
        <v>3.424657534246478E-3</v>
      </c>
      <c r="EO45" s="54">
        <f t="shared" si="48"/>
        <v>-2.8656652817726669E-2</v>
      </c>
      <c r="EP45" s="54">
        <f t="shared" si="49"/>
        <v>-3.4113060428849873E-2</v>
      </c>
      <c r="EQ45" s="54">
        <f t="shared" si="50"/>
        <v>-0.5</v>
      </c>
      <c r="ER45" s="54">
        <f t="shared" si="78"/>
        <v>1.8333333333333335</v>
      </c>
      <c r="ES45" s="54">
        <f t="shared" si="51"/>
        <v>6.9313169502205341E-3</v>
      </c>
      <c r="ET45" s="54">
        <f t="shared" si="52"/>
        <v>1.4430919814280241E-2</v>
      </c>
      <c r="EU45" s="54">
        <f t="shared" si="53"/>
        <v>-9.2678405931423402E-4</v>
      </c>
      <c r="EV45" s="54">
        <f t="shared" si="54"/>
        <v>0.5</v>
      </c>
      <c r="EW45" s="54">
        <f t="shared" si="55"/>
        <v>1.0238907849829282E-2</v>
      </c>
      <c r="EX45" s="54">
        <f t="shared" si="56"/>
        <v>5.4836586970827828E-3</v>
      </c>
      <c r="EY45" s="54">
        <f t="shared" si="57"/>
        <v>8.2744702320888042E-2</v>
      </c>
      <c r="EZ45" s="54">
        <f t="shared" si="58"/>
        <v>0.25</v>
      </c>
      <c r="FA45" s="54">
        <f t="shared" si="59"/>
        <v>0.17647058823529416</v>
      </c>
      <c r="FB45" s="54">
        <f t="shared" si="60"/>
        <v>4.9436795994993732E-2</v>
      </c>
      <c r="FC45" s="54">
        <f t="shared" si="61"/>
        <v>-8.6590796635328537E-3</v>
      </c>
      <c r="FD45" s="54">
        <f t="shared" si="62"/>
        <v>3.0612244897959107E-2</v>
      </c>
      <c r="FE45" s="54">
        <f t="shared" si="63"/>
        <v>0.66666666666666674</v>
      </c>
      <c r="FF45" s="54">
        <f t="shared" si="64"/>
        <v>1.9144144144144226E-2</v>
      </c>
      <c r="FG45" s="54">
        <f t="shared" si="65"/>
        <v>-2.9450261780105125E-3</v>
      </c>
      <c r="FH45" s="54">
        <f t="shared" si="66"/>
        <v>-1.0251630941286116E-2</v>
      </c>
      <c r="FI45" s="54">
        <f t="shared" si="67"/>
        <v>-0.19999999999999996</v>
      </c>
      <c r="FJ45" s="54">
        <f t="shared" si="68"/>
        <v>0.10000000000000009</v>
      </c>
      <c r="FK45" s="54">
        <f t="shared" si="69"/>
        <v>9.7793679189027927E-2</v>
      </c>
      <c r="FL45" s="54">
        <f t="shared" si="70"/>
        <v>-8.9842775143499365E-3</v>
      </c>
      <c r="FM45" s="54">
        <f t="shared" si="71"/>
        <v>-1.8001800180017513E-3</v>
      </c>
      <c r="FN45" s="54">
        <f t="shared" si="72"/>
        <v>0</v>
      </c>
      <c r="FO45" s="54">
        <f t="shared" si="73"/>
        <v>-5.6353591160220984E-2</v>
      </c>
      <c r="FP45" s="54">
        <f t="shared" si="74"/>
        <v>3.3913138606278537E-3</v>
      </c>
      <c r="FQ45" s="54">
        <f t="shared" si="75"/>
        <v>-1.4124293785310771E-2</v>
      </c>
      <c r="FR45" s="54">
        <f t="shared" si="76"/>
        <v>0.5</v>
      </c>
      <c r="FS45" s="54">
        <f t="shared" si="77"/>
        <v>0.40909090909090917</v>
      </c>
      <c r="FT45" s="54">
        <f t="shared" si="15"/>
        <v>-3.2590983161325804E-3</v>
      </c>
      <c r="FU45" s="54">
        <f t="shared" si="13"/>
        <v>-9.3175522538403444E-3</v>
      </c>
    </row>
    <row r="46" spans="1:177" x14ac:dyDescent="0.25">
      <c r="A46" s="6" t="s">
        <v>40</v>
      </c>
      <c r="B46" s="18">
        <f>+[3]Total!B46</f>
        <v>5</v>
      </c>
      <c r="C46" s="18">
        <f>+[3]Total!C46</f>
        <v>7367</v>
      </c>
      <c r="D46" s="18">
        <f>+[3]Total!D46</f>
        <v>48716</v>
      </c>
      <c r="E46" s="18">
        <f>+[3]Total!E46</f>
        <v>3146</v>
      </c>
      <c r="F46" s="18">
        <f>+[3]Total!F46</f>
        <v>5</v>
      </c>
      <c r="G46" s="18">
        <f>+[3]Total!G46</f>
        <v>6628</v>
      </c>
      <c r="H46" s="18">
        <f>+[3]Total!H46</f>
        <v>42082</v>
      </c>
      <c r="I46" s="18">
        <f>+[3]Total!I46</f>
        <v>2119</v>
      </c>
      <c r="J46" s="18">
        <f>+[3]Total!J46</f>
        <v>98</v>
      </c>
      <c r="K46" s="18">
        <f>+[3]Total!K46</f>
        <v>8</v>
      </c>
      <c r="L46" s="18">
        <f>+[3]Total!L46</f>
        <v>7438</v>
      </c>
      <c r="M46" s="18">
        <f>+[3]Total!M46</f>
        <v>49010</v>
      </c>
      <c r="N46" s="18">
        <f>+[3]Total!N46</f>
        <v>3208</v>
      </c>
      <c r="O46" s="18">
        <f>+[3]Total!O46</f>
        <v>6</v>
      </c>
      <c r="P46" s="18">
        <f>+[3]Total!P46</f>
        <v>6650</v>
      </c>
      <c r="Q46" s="18">
        <f>+[3]Total!Q46</f>
        <v>42253</v>
      </c>
      <c r="R46" s="18">
        <f>+[3]Total!R46</f>
        <v>2208</v>
      </c>
      <c r="S46" s="18">
        <f>+[3]Total!S46</f>
        <v>95</v>
      </c>
      <c r="T46" s="18">
        <f>+[3]Total!T46</f>
        <v>16</v>
      </c>
      <c r="U46" s="18">
        <f>+[3]Total!U46</f>
        <v>7673</v>
      </c>
      <c r="V46" s="18">
        <f>+[3]Total!V46</f>
        <v>49797</v>
      </c>
      <c r="W46" s="18">
        <f>+[3]Total!W46</f>
        <v>3305</v>
      </c>
      <c r="X46" s="18">
        <f>+[3]Total!X46</f>
        <v>12</v>
      </c>
      <c r="Y46" s="18">
        <f>+[3]Total!Y46</f>
        <v>6894</v>
      </c>
      <c r="Z46" s="18">
        <f>+[3]Total!Z46</f>
        <v>43189</v>
      </c>
      <c r="AA46" s="18">
        <f>+[3]Total!AA46</f>
        <v>2242</v>
      </c>
      <c r="AB46" s="18">
        <f>+[3]Total!AB46</f>
        <v>95</v>
      </c>
      <c r="AC46" s="18">
        <f>+[3]Total!AC46</f>
        <v>19</v>
      </c>
      <c r="AD46" s="18">
        <f>+[3]Total!AD46</f>
        <v>7736</v>
      </c>
      <c r="AE46" s="18">
        <f>+[3]Total!AE46</f>
        <v>50534</v>
      </c>
      <c r="AF46" s="18">
        <f>+[3]Total!AF46</f>
        <v>3336</v>
      </c>
      <c r="AG46" s="18">
        <f>+[3]Total!AG46</f>
        <v>15</v>
      </c>
      <c r="AH46" s="18">
        <f>+[3]Total!AH46</f>
        <v>7072</v>
      </c>
      <c r="AI46" s="18">
        <f>+[3]Total!AI46</f>
        <v>43594</v>
      </c>
      <c r="AJ46" s="18">
        <f>+[3]Total!AJ46</f>
        <v>2308</v>
      </c>
      <c r="AK46" s="18">
        <f>+[3]Total!AK46</f>
        <v>93</v>
      </c>
      <c r="AL46" s="18">
        <f>+[3]Total!AL46</f>
        <v>33</v>
      </c>
      <c r="AM46" s="18">
        <f>+[3]Total!AM46</f>
        <v>7943</v>
      </c>
      <c r="AN46" s="18">
        <f>+[3]Total!AN46</f>
        <v>48920</v>
      </c>
      <c r="AO46" s="18">
        <f>+[3]Total!AO46</f>
        <v>3200</v>
      </c>
      <c r="AP46" s="18">
        <f>+[3]Total!AP46</f>
        <v>22</v>
      </c>
      <c r="AQ46" s="18">
        <f>+[3]Total!AQ46</f>
        <v>7189</v>
      </c>
      <c r="AR46" s="18">
        <f>+[3]Total!AR46</f>
        <v>43035</v>
      </c>
      <c r="AS46" s="18">
        <f>+[3]Total!AS46</f>
        <v>2248</v>
      </c>
      <c r="AT46" s="18">
        <f>+[3]Total!AT46</f>
        <v>85</v>
      </c>
      <c r="AU46" s="18">
        <f>+[3]Total!AU46</f>
        <v>43</v>
      </c>
      <c r="AV46" s="18">
        <f>+[3]Total!AV46</f>
        <v>8191</v>
      </c>
      <c r="AW46" s="18">
        <f>+[3]Total!AW46</f>
        <v>48841</v>
      </c>
      <c r="AX46" s="18">
        <f>+[3]Total!AX46</f>
        <v>3155</v>
      </c>
      <c r="AY46" s="18">
        <f>+[3]Total!AY46</f>
        <v>28</v>
      </c>
      <c r="AZ46" s="18">
        <f>+[3]Total!AZ46</f>
        <v>7408</v>
      </c>
      <c r="BA46" s="18">
        <f>+[3]Total!BA46</f>
        <v>43199</v>
      </c>
      <c r="BB46" s="18">
        <f>+[3]Total!BB46</f>
        <v>2260</v>
      </c>
      <c r="BC46" s="18">
        <f>+[3]Total!BC46</f>
        <v>86</v>
      </c>
      <c r="BD46" s="18">
        <f>+[3]Total!BD46</f>
        <v>64</v>
      </c>
      <c r="BE46" s="18">
        <f>+[3]Total!BE46</f>
        <v>8324</v>
      </c>
      <c r="BF46" s="18">
        <f>+[3]Total!BF46</f>
        <v>48502</v>
      </c>
      <c r="BG46" s="18">
        <f>+[3]Total!BG46</f>
        <v>3112</v>
      </c>
      <c r="BH46" s="18">
        <f>+[3]Total!BH46</f>
        <v>35</v>
      </c>
      <c r="BI46" s="18">
        <f>+[3]Total!BI46</f>
        <v>7576</v>
      </c>
      <c r="BJ46" s="18">
        <f>+[3]Total!BJ46</f>
        <v>43086</v>
      </c>
      <c r="BK46" s="18">
        <f>+[3]Total!BK46</f>
        <v>2242</v>
      </c>
      <c r="BL46" s="18">
        <f>+[3]Total!BL46</f>
        <v>90</v>
      </c>
      <c r="BM46" s="18">
        <f>+[3]Total!BM46</f>
        <v>73</v>
      </c>
      <c r="BN46" s="18">
        <f>+[3]Total!BN46</f>
        <v>9032</v>
      </c>
      <c r="BO46" s="18">
        <f>+[3]Total!BO46</f>
        <v>48457</v>
      </c>
      <c r="BP46" s="18">
        <f>+[3]Total!BP46</f>
        <v>3086</v>
      </c>
      <c r="BQ46" s="18">
        <f>+[3]Total!BQ46</f>
        <v>39</v>
      </c>
      <c r="BR46" s="18">
        <f>+[3]Total!BR46</f>
        <v>7403</v>
      </c>
      <c r="BS46" s="18">
        <f>+[3]Total!BS46</f>
        <v>43475</v>
      </c>
      <c r="BT46" s="18">
        <f>+[3]Total!BT46</f>
        <v>2275</v>
      </c>
      <c r="BU46" s="18">
        <f>+[3]Total!BU46</f>
        <v>81</v>
      </c>
      <c r="BV46" s="18">
        <f>+[3]Total!BV46</f>
        <v>83</v>
      </c>
      <c r="BW46" s="18">
        <f>+[3]Total!BW46</f>
        <v>9057</v>
      </c>
      <c r="BX46" s="18">
        <f>+[3]Total!BX46</f>
        <v>48574</v>
      </c>
      <c r="BY46" s="18">
        <f>+[3]Total!BY46</f>
        <v>3066</v>
      </c>
      <c r="BZ46" s="18">
        <f>+[3]Total!BZ46</f>
        <v>52</v>
      </c>
      <c r="CA46" s="18">
        <f>+[3]Total!CA46</f>
        <v>7646</v>
      </c>
      <c r="CB46" s="18">
        <f>+[3]Total!CB46</f>
        <v>43551</v>
      </c>
      <c r="CC46" s="18">
        <f>+[3]Total!CC46</f>
        <v>2216</v>
      </c>
      <c r="CD46" s="18">
        <f>+[3]Total!CD46</f>
        <v>89</v>
      </c>
      <c r="CE46" s="18">
        <f>+[3]Total!CE46</f>
        <v>94</v>
      </c>
      <c r="CF46" s="18">
        <f>+[3]Total!CF46</f>
        <v>9249</v>
      </c>
      <c r="CG46" s="18">
        <f>+[3]Total!CG46</f>
        <v>48872</v>
      </c>
      <c r="CH46" s="18">
        <f>+[3]Total!CH46</f>
        <v>3065</v>
      </c>
      <c r="CI46" s="18">
        <f>+[3]Total!CI46</f>
        <v>61</v>
      </c>
      <c r="CJ46" s="18">
        <f>+[3]Total!CJ46</f>
        <v>7914</v>
      </c>
      <c r="CK46" s="18">
        <f>+[3]Total!CK46</f>
        <v>43950</v>
      </c>
      <c r="CL46" s="18">
        <f>+[3]Total!CL46</f>
        <v>2258</v>
      </c>
      <c r="CM46" s="18">
        <f>+[3]Total!CM46</f>
        <v>85</v>
      </c>
      <c r="CN46" s="18">
        <f>+[3]Total!CN46</f>
        <v>111</v>
      </c>
      <c r="CO46" s="18">
        <f>+[3]Total!CO46</f>
        <v>9412</v>
      </c>
      <c r="CP46" s="18">
        <f>+[3]Total!CP46</f>
        <v>49610</v>
      </c>
      <c r="CQ46" s="18">
        <f>+[3]Total!CQ46</f>
        <v>3096</v>
      </c>
      <c r="CR46" s="18">
        <f>+[3]Total!CR46</f>
        <v>80</v>
      </c>
      <c r="CS46" s="18">
        <f>+[3]Total!CS46</f>
        <v>8279</v>
      </c>
      <c r="CT46" s="18">
        <f>+[3]Total!CT46</f>
        <v>44681</v>
      </c>
      <c r="CU46" s="18">
        <f>+[3]Total!CU46</f>
        <v>2280</v>
      </c>
      <c r="CV46" s="18">
        <f>+[3]Total!CV46</f>
        <v>84</v>
      </c>
      <c r="CW46" s="18">
        <f>+[3]Total!CW46</f>
        <v>1</v>
      </c>
      <c r="CX46" s="18">
        <f>+[3]Total!CX46</f>
        <v>8271</v>
      </c>
      <c r="CY46" s="18">
        <f>+[3]Total!CY46</f>
        <v>52175</v>
      </c>
      <c r="CZ46" s="18">
        <f>+[3]Total!CZ46</f>
        <v>3449</v>
      </c>
      <c r="DA46" s="18">
        <f>+[3]Total!DA46</f>
        <v>1</v>
      </c>
      <c r="DB46" s="18">
        <f>+[3]Total!DB46</f>
        <v>7526</v>
      </c>
      <c r="DC46" s="18">
        <f>+[3]Total!DC46</f>
        <v>46720</v>
      </c>
      <c r="DD46" s="18">
        <f>+[3]Total!DD46</f>
        <v>2538</v>
      </c>
      <c r="DE46" s="18">
        <f>+[3]Total!DE46</f>
        <v>83</v>
      </c>
      <c r="DH46" s="54">
        <f t="shared" si="14"/>
        <v>0.60000000000000009</v>
      </c>
      <c r="DI46" s="54">
        <f t="shared" si="16"/>
        <v>9.6375729604996074E-3</v>
      </c>
      <c r="DJ46" s="54">
        <f t="shared" si="17"/>
        <v>6.0349782412350006E-3</v>
      </c>
      <c r="DK46" s="54">
        <f t="shared" si="18"/>
        <v>1.9707565162110585E-2</v>
      </c>
      <c r="DL46" s="54">
        <f t="shared" si="19"/>
        <v>0.19999999999999996</v>
      </c>
      <c r="DM46" s="54">
        <f t="shared" si="20"/>
        <v>3.319251659625877E-3</v>
      </c>
      <c r="DN46" s="54">
        <f t="shared" si="21"/>
        <v>4.06349508103232E-3</v>
      </c>
      <c r="DO46" s="54">
        <f t="shared" si="22"/>
        <v>4.2000943841434601E-2</v>
      </c>
      <c r="DP46" s="54">
        <f t="shared" si="23"/>
        <v>-3.0612244897959218E-2</v>
      </c>
      <c r="DQ46" s="54">
        <f t="shared" si="24"/>
        <v>1</v>
      </c>
      <c r="DR46" s="54">
        <f t="shared" si="25"/>
        <v>3.1594514654476935E-2</v>
      </c>
      <c r="DS46" s="54">
        <f t="shared" si="26"/>
        <v>1.6057947357682067E-2</v>
      </c>
      <c r="DT46" s="54">
        <f t="shared" si="27"/>
        <v>3.0236907730673224E-2</v>
      </c>
      <c r="DU46" s="54">
        <f t="shared" si="28"/>
        <v>1</v>
      </c>
      <c r="DV46" s="54">
        <f t="shared" si="29"/>
        <v>3.669172932330822E-2</v>
      </c>
      <c r="DW46" s="54">
        <f t="shared" si="30"/>
        <v>2.21522732113697E-2</v>
      </c>
      <c r="DX46" s="54">
        <f t="shared" si="31"/>
        <v>1.5398550724637694E-2</v>
      </c>
      <c r="DY46" s="54">
        <f t="shared" si="32"/>
        <v>0</v>
      </c>
      <c r="DZ46" s="54">
        <f t="shared" si="33"/>
        <v>0.1875</v>
      </c>
      <c r="EA46" s="54">
        <f t="shared" si="34"/>
        <v>8.2106086276554358E-3</v>
      </c>
      <c r="EB46" s="54">
        <f t="shared" si="35"/>
        <v>1.4800088358736474E-2</v>
      </c>
      <c r="EC46" s="54">
        <f t="shared" si="36"/>
        <v>9.3797276853253564E-3</v>
      </c>
      <c r="ED46" s="54">
        <f t="shared" si="37"/>
        <v>0.25</v>
      </c>
      <c r="EE46" s="54">
        <f t="shared" si="38"/>
        <v>2.5819553234696757E-2</v>
      </c>
      <c r="EF46" s="54">
        <f t="shared" si="39"/>
        <v>9.3773877607723488E-3</v>
      </c>
      <c r="EG46" s="54">
        <f t="shared" si="40"/>
        <v>2.943800178412137E-2</v>
      </c>
      <c r="EH46" s="54">
        <f t="shared" si="41"/>
        <v>-2.1052631578947323E-2</v>
      </c>
      <c r="EI46" s="54">
        <f t="shared" si="42"/>
        <v>0.73684210526315796</v>
      </c>
      <c r="EJ46" s="54">
        <f t="shared" si="43"/>
        <v>2.6758014477766379E-2</v>
      </c>
      <c r="EK46" s="54">
        <f t="shared" si="44"/>
        <v>-3.1938892626746318E-2</v>
      </c>
      <c r="EL46" s="54">
        <f t="shared" si="45"/>
        <v>-4.0767386091127067E-2</v>
      </c>
      <c r="EM46" s="54">
        <f t="shared" si="46"/>
        <v>0.46666666666666656</v>
      </c>
      <c r="EN46" s="54">
        <f t="shared" si="47"/>
        <v>1.6544117647058876E-2</v>
      </c>
      <c r="EO46" s="54">
        <f t="shared" si="48"/>
        <v>-1.2822865531953886E-2</v>
      </c>
      <c r="EP46" s="54">
        <f t="shared" si="49"/>
        <v>-2.5996533795493937E-2</v>
      </c>
      <c r="EQ46" s="54">
        <f t="shared" si="50"/>
        <v>-8.6021505376344121E-2</v>
      </c>
      <c r="ER46" s="54">
        <f t="shared" si="78"/>
        <v>0.30303030303030298</v>
      </c>
      <c r="ES46" s="54">
        <f t="shared" si="51"/>
        <v>3.1222460027697352E-2</v>
      </c>
      <c r="ET46" s="54">
        <f t="shared" si="52"/>
        <v>-1.6148814390841704E-3</v>
      </c>
      <c r="EU46" s="54">
        <f t="shared" si="53"/>
        <v>-1.4062499999999978E-2</v>
      </c>
      <c r="EV46" s="54">
        <f t="shared" si="54"/>
        <v>0.27272727272727271</v>
      </c>
      <c r="EW46" s="54">
        <f t="shared" si="55"/>
        <v>3.0463207678397497E-2</v>
      </c>
      <c r="EX46" s="54">
        <f t="shared" si="56"/>
        <v>3.8108516323922537E-3</v>
      </c>
      <c r="EY46" s="54">
        <f t="shared" si="57"/>
        <v>5.3380782918148739E-3</v>
      </c>
      <c r="EZ46" s="54">
        <f t="shared" si="58"/>
        <v>1.1764705882352899E-2</v>
      </c>
      <c r="FA46" s="54">
        <f t="shared" si="59"/>
        <v>0.48837209302325579</v>
      </c>
      <c r="FB46" s="54">
        <f t="shared" si="60"/>
        <v>1.6237333658893904E-2</v>
      </c>
      <c r="FC46" s="54">
        <f t="shared" si="61"/>
        <v>-6.940889826170582E-3</v>
      </c>
      <c r="FD46" s="54">
        <f t="shared" si="62"/>
        <v>-1.3629160063391432E-2</v>
      </c>
      <c r="FE46" s="54">
        <f t="shared" si="63"/>
        <v>0.25</v>
      </c>
      <c r="FF46" s="54">
        <f t="shared" si="64"/>
        <v>2.2678185745140356E-2</v>
      </c>
      <c r="FG46" s="54">
        <f t="shared" si="65"/>
        <v>-2.6158012916965845E-3</v>
      </c>
      <c r="FH46" s="54">
        <f t="shared" si="66"/>
        <v>-7.964601769911539E-3</v>
      </c>
      <c r="FI46" s="54">
        <f t="shared" si="67"/>
        <v>4.6511627906976827E-2</v>
      </c>
      <c r="FJ46" s="54">
        <f t="shared" si="68"/>
        <v>0.140625</v>
      </c>
      <c r="FK46" s="54">
        <f t="shared" si="69"/>
        <v>8.5055261893320466E-2</v>
      </c>
      <c r="FL46" s="54">
        <f t="shared" si="70"/>
        <v>-9.2779679188481623E-4</v>
      </c>
      <c r="FM46" s="54">
        <f t="shared" si="71"/>
        <v>-8.3547557840617515E-3</v>
      </c>
      <c r="FN46" s="54">
        <f t="shared" si="72"/>
        <v>0.11428571428571432</v>
      </c>
      <c r="FO46" s="54">
        <f t="shared" si="73"/>
        <v>-2.2835269271383352E-2</v>
      </c>
      <c r="FP46" s="54">
        <f t="shared" si="74"/>
        <v>9.0284547184700248E-3</v>
      </c>
      <c r="FQ46" s="54">
        <f t="shared" si="75"/>
        <v>1.4719000892060574E-2</v>
      </c>
      <c r="FR46" s="54">
        <f t="shared" si="76"/>
        <v>-9.9999999999999978E-2</v>
      </c>
      <c r="FS46" s="54">
        <f t="shared" si="77"/>
        <v>0.13698630136986312</v>
      </c>
      <c r="FT46" s="54">
        <f t="shared" si="15"/>
        <v>2.7679362267494234E-3</v>
      </c>
      <c r="FU46" s="54">
        <f t="shared" si="13"/>
        <v>2.4145118352354444E-3</v>
      </c>
    </row>
    <row r="47" spans="1:177" x14ac:dyDescent="0.25">
      <c r="A47" s="6" t="s">
        <v>41</v>
      </c>
      <c r="B47" s="18">
        <f>+[3]Total!B47</f>
        <v>7</v>
      </c>
      <c r="C47" s="18">
        <f>+[3]Total!C47</f>
        <v>5685</v>
      </c>
      <c r="D47" s="18">
        <f>+[3]Total!D47</f>
        <v>35254</v>
      </c>
      <c r="E47" s="18">
        <f>+[3]Total!E47</f>
        <v>3686</v>
      </c>
      <c r="F47" s="18">
        <f>+[3]Total!F47</f>
        <v>8</v>
      </c>
      <c r="G47" s="18">
        <f>+[3]Total!G47</f>
        <v>6158</v>
      </c>
      <c r="H47" s="18">
        <f>+[3]Total!H47</f>
        <v>39169</v>
      </c>
      <c r="I47" s="18">
        <f>+[3]Total!I47</f>
        <v>2971</v>
      </c>
      <c r="J47" s="18">
        <f>+[3]Total!J47</f>
        <v>32</v>
      </c>
      <c r="K47" s="18">
        <f>+[3]Total!K47</f>
        <v>9</v>
      </c>
      <c r="L47" s="18">
        <f>+[3]Total!L47</f>
        <v>5460</v>
      </c>
      <c r="M47" s="18">
        <f>+[3]Total!M47</f>
        <v>33437</v>
      </c>
      <c r="N47" s="18">
        <f>+[3]Total!N47</f>
        <v>3621</v>
      </c>
      <c r="O47" s="18">
        <f>+[3]Total!O47</f>
        <v>9</v>
      </c>
      <c r="P47" s="18">
        <f>+[3]Total!P47</f>
        <v>5798</v>
      </c>
      <c r="Q47" s="18">
        <f>+[3]Total!Q47</f>
        <v>37468</v>
      </c>
      <c r="R47" s="18">
        <f>+[3]Total!R47</f>
        <v>3013</v>
      </c>
      <c r="S47" s="18">
        <f>+[3]Total!S47</f>
        <v>31</v>
      </c>
      <c r="T47" s="18">
        <f>+[3]Total!T47</f>
        <v>12</v>
      </c>
      <c r="U47" s="18">
        <f>+[3]Total!U47</f>
        <v>5635</v>
      </c>
      <c r="V47" s="18">
        <f>+[3]Total!V47</f>
        <v>33606</v>
      </c>
      <c r="W47" s="18">
        <f>+[3]Total!W47</f>
        <v>3651</v>
      </c>
      <c r="X47" s="18">
        <f>+[3]Total!X47</f>
        <v>15</v>
      </c>
      <c r="Y47" s="18">
        <f>+[3]Total!Y47</f>
        <v>5861</v>
      </c>
      <c r="Z47" s="18">
        <f>+[3]Total!Z47</f>
        <v>37572</v>
      </c>
      <c r="AA47" s="18">
        <f>+[3]Total!AA47</f>
        <v>3032</v>
      </c>
      <c r="AB47" s="18">
        <f>+[3]Total!AB47</f>
        <v>28</v>
      </c>
      <c r="AC47" s="18">
        <f>+[3]Total!AC47</f>
        <v>11</v>
      </c>
      <c r="AD47" s="18">
        <f>+[3]Total!AD47</f>
        <v>5764</v>
      </c>
      <c r="AE47" s="18">
        <f>+[3]Total!AE47</f>
        <v>34334</v>
      </c>
      <c r="AF47" s="18">
        <f>+[3]Total!AF47</f>
        <v>3722</v>
      </c>
      <c r="AG47" s="18">
        <f>+[3]Total!AG47</f>
        <v>24</v>
      </c>
      <c r="AH47" s="18">
        <f>+[3]Total!AH47</f>
        <v>5985</v>
      </c>
      <c r="AI47" s="18">
        <f>+[3]Total!AI47</f>
        <v>37954</v>
      </c>
      <c r="AJ47" s="18">
        <f>+[3]Total!AJ47</f>
        <v>3081</v>
      </c>
      <c r="AK47" s="18">
        <f>+[3]Total!AK47</f>
        <v>32</v>
      </c>
      <c r="AL47" s="18">
        <f>+[3]Total!AL47</f>
        <v>17</v>
      </c>
      <c r="AM47" s="18">
        <f>+[3]Total!AM47</f>
        <v>5659</v>
      </c>
      <c r="AN47" s="18">
        <f>+[3]Total!AN47</f>
        <v>32414</v>
      </c>
      <c r="AO47" s="18">
        <f>+[3]Total!AO47</f>
        <v>3637</v>
      </c>
      <c r="AP47" s="18">
        <f>+[3]Total!AP47</f>
        <v>28</v>
      </c>
      <c r="AQ47" s="18">
        <f>+[3]Total!AQ47</f>
        <v>5981</v>
      </c>
      <c r="AR47" s="18">
        <f>+[3]Total!AR47</f>
        <v>36767</v>
      </c>
      <c r="AS47" s="18">
        <f>+[3]Total!AS47</f>
        <v>3023</v>
      </c>
      <c r="AT47" s="18">
        <f>+[3]Total!AT47</f>
        <v>33</v>
      </c>
      <c r="AU47" s="18">
        <f>+[3]Total!AU47</f>
        <v>25</v>
      </c>
      <c r="AV47" s="18">
        <f>+[3]Total!AV47</f>
        <v>5739</v>
      </c>
      <c r="AW47" s="18">
        <f>+[3]Total!AW47</f>
        <v>32659</v>
      </c>
      <c r="AX47" s="18">
        <f>+[3]Total!AX47</f>
        <v>3576</v>
      </c>
      <c r="AY47" s="18">
        <f>+[3]Total!AY47</f>
        <v>34</v>
      </c>
      <c r="AZ47" s="18">
        <f>+[3]Total!AZ47</f>
        <v>6134</v>
      </c>
      <c r="BA47" s="18">
        <f>+[3]Total!BA47</f>
        <v>37226</v>
      </c>
      <c r="BB47" s="18">
        <f>+[3]Total!BB47</f>
        <v>3102</v>
      </c>
      <c r="BC47" s="18">
        <f>+[3]Total!BC47</f>
        <v>35</v>
      </c>
      <c r="BD47" s="18">
        <f>+[3]Total!BD47</f>
        <v>37</v>
      </c>
      <c r="BE47" s="18">
        <f>+[3]Total!BE47</f>
        <v>5774</v>
      </c>
      <c r="BF47" s="18">
        <f>+[3]Total!BF47</f>
        <v>32025</v>
      </c>
      <c r="BG47" s="18">
        <f>+[3]Total!BG47</f>
        <v>3547</v>
      </c>
      <c r="BH47" s="18">
        <f>+[3]Total!BH47</f>
        <v>38</v>
      </c>
      <c r="BI47" s="18">
        <f>+[3]Total!BI47</f>
        <v>6152</v>
      </c>
      <c r="BJ47" s="18">
        <f>+[3]Total!BJ47</f>
        <v>36414</v>
      </c>
      <c r="BK47" s="18">
        <f>+[3]Total!BK47</f>
        <v>3078</v>
      </c>
      <c r="BL47" s="18">
        <f>+[3]Total!BL47</f>
        <v>34</v>
      </c>
      <c r="BM47" s="18">
        <f>+[3]Total!BM47</f>
        <v>44</v>
      </c>
      <c r="BN47" s="18">
        <f>+[3]Total!BN47</f>
        <v>6188</v>
      </c>
      <c r="BO47" s="18">
        <f>+[3]Total!BO47</f>
        <v>31610</v>
      </c>
      <c r="BP47" s="18">
        <f>+[3]Total!BP47</f>
        <v>3496</v>
      </c>
      <c r="BQ47" s="18">
        <f>+[3]Total!BQ47</f>
        <v>46</v>
      </c>
      <c r="BR47" s="18">
        <f>+[3]Total!BR47</f>
        <v>5857</v>
      </c>
      <c r="BS47" s="18">
        <f>+[3]Total!BS47</f>
        <v>36131</v>
      </c>
      <c r="BT47" s="18">
        <f>+[3]Total!BT47</f>
        <v>3006</v>
      </c>
      <c r="BU47" s="18">
        <f>+[3]Total!BU47</f>
        <v>23</v>
      </c>
      <c r="BV47" s="18">
        <f>+[3]Total!BV47</f>
        <v>53</v>
      </c>
      <c r="BW47" s="18">
        <f>+[3]Total!BW47</f>
        <v>6149</v>
      </c>
      <c r="BX47" s="18">
        <f>+[3]Total!BX47</f>
        <v>31632</v>
      </c>
      <c r="BY47" s="18">
        <f>+[3]Total!BY47</f>
        <v>3533</v>
      </c>
      <c r="BZ47" s="18">
        <f>+[3]Total!BZ47</f>
        <v>56</v>
      </c>
      <c r="CA47" s="18">
        <f>+[3]Total!CA47</f>
        <v>6065</v>
      </c>
      <c r="CB47" s="18">
        <f>+[3]Total!CB47</f>
        <v>36119</v>
      </c>
      <c r="CC47" s="18">
        <f>+[3]Total!CC47</f>
        <v>2996</v>
      </c>
      <c r="CD47" s="18">
        <f>+[3]Total!CD47</f>
        <v>26</v>
      </c>
      <c r="CE47" s="18">
        <f>+[3]Total!CE47</f>
        <v>66</v>
      </c>
      <c r="CF47" s="18">
        <f>+[3]Total!CF47</f>
        <v>6225</v>
      </c>
      <c r="CG47" s="18">
        <f>+[3]Total!CG47</f>
        <v>31946</v>
      </c>
      <c r="CH47" s="18">
        <f>+[3]Total!CH47</f>
        <v>3546</v>
      </c>
      <c r="CI47" s="18">
        <f>+[3]Total!CI47</f>
        <v>58</v>
      </c>
      <c r="CJ47" s="18">
        <f>+[3]Total!CJ47</f>
        <v>6255</v>
      </c>
      <c r="CK47" s="18">
        <f>+[3]Total!CK47</f>
        <v>36426</v>
      </c>
      <c r="CL47" s="18">
        <f>+[3]Total!CL47</f>
        <v>3045</v>
      </c>
      <c r="CM47" s="18">
        <f>+[3]Total!CM47</f>
        <v>24</v>
      </c>
      <c r="CN47" s="18">
        <f>+[3]Total!CN47</f>
        <v>81</v>
      </c>
      <c r="CO47" s="18">
        <f>+[3]Total!CO47</f>
        <v>6334</v>
      </c>
      <c r="CP47" s="18">
        <f>+[3]Total!CP47</f>
        <v>32618</v>
      </c>
      <c r="CQ47" s="18">
        <f>+[3]Total!CQ47</f>
        <v>3621</v>
      </c>
      <c r="CR47" s="18">
        <f>+[3]Total!CR47</f>
        <v>69</v>
      </c>
      <c r="CS47" s="18">
        <f>+[3]Total!CS47</f>
        <v>6509</v>
      </c>
      <c r="CT47" s="18">
        <f>+[3]Total!CT47</f>
        <v>37076</v>
      </c>
      <c r="CU47" s="18">
        <f>+[3]Total!CU47</f>
        <v>3111</v>
      </c>
      <c r="CV47" s="18">
        <f>+[3]Total!CV47</f>
        <v>28</v>
      </c>
      <c r="CW47" s="18">
        <f>+[3]Total!CW47</f>
        <v>1</v>
      </c>
      <c r="CX47" s="18">
        <f>+[3]Total!CX47</f>
        <v>5938</v>
      </c>
      <c r="CY47" s="18">
        <f>+[3]Total!CY47</f>
        <v>36565</v>
      </c>
      <c r="CZ47" s="18">
        <f>+[3]Total!CZ47</f>
        <v>3941</v>
      </c>
      <c r="DA47" s="18">
        <f>+[3]Total!DA47</f>
        <v>0</v>
      </c>
      <c r="DB47" s="18">
        <f>+[3]Total!DB47</f>
        <v>6230</v>
      </c>
      <c r="DC47" s="18">
        <f>+[3]Total!DC47</f>
        <v>40159</v>
      </c>
      <c r="DD47" s="18">
        <f>+[3]Total!DD47</f>
        <v>3444</v>
      </c>
      <c r="DE47" s="18">
        <f>+[3]Total!DE47</f>
        <v>24</v>
      </c>
      <c r="DH47" s="54">
        <f t="shared" si="14"/>
        <v>0.28571428571428581</v>
      </c>
      <c r="DI47" s="54">
        <f t="shared" si="16"/>
        <v>-3.9577836411609502E-2</v>
      </c>
      <c r="DJ47" s="54">
        <f t="shared" si="17"/>
        <v>-5.1540250751687777E-2</v>
      </c>
      <c r="DK47" s="54">
        <f t="shared" si="18"/>
        <v>-1.7634291915355371E-2</v>
      </c>
      <c r="DL47" s="54">
        <f t="shared" si="19"/>
        <v>0.125</v>
      </c>
      <c r="DM47" s="54">
        <f t="shared" si="20"/>
        <v>-5.8460539136083178E-2</v>
      </c>
      <c r="DN47" s="54">
        <f t="shared" si="21"/>
        <v>-4.3427200081697315E-2</v>
      </c>
      <c r="DO47" s="54">
        <f t="shared" si="22"/>
        <v>1.4136654325143105E-2</v>
      </c>
      <c r="DP47" s="54">
        <f t="shared" si="23"/>
        <v>-3.125E-2</v>
      </c>
      <c r="DQ47" s="54">
        <f t="shared" si="24"/>
        <v>0.33333333333333326</v>
      </c>
      <c r="DR47" s="54">
        <f t="shared" si="25"/>
        <v>3.2051282051282159E-2</v>
      </c>
      <c r="DS47" s="54">
        <f t="shared" si="26"/>
        <v>5.0542811855129877E-3</v>
      </c>
      <c r="DT47" s="54">
        <f t="shared" si="27"/>
        <v>8.2850041425019949E-3</v>
      </c>
      <c r="DU47" s="54">
        <f t="shared" si="28"/>
        <v>0.66666666666666674</v>
      </c>
      <c r="DV47" s="54">
        <f t="shared" si="29"/>
        <v>1.0865815798551282E-2</v>
      </c>
      <c r="DW47" s="54">
        <f t="shared" si="30"/>
        <v>2.7757019323155774E-3</v>
      </c>
      <c r="DX47" s="54">
        <f t="shared" si="31"/>
        <v>6.3060073016927287E-3</v>
      </c>
      <c r="DY47" s="54">
        <f t="shared" si="32"/>
        <v>-9.6774193548387122E-2</v>
      </c>
      <c r="DZ47" s="54">
        <f t="shared" si="33"/>
        <v>-8.333333333333337E-2</v>
      </c>
      <c r="EA47" s="54">
        <f t="shared" si="34"/>
        <v>2.2892635314995635E-2</v>
      </c>
      <c r="EB47" s="54">
        <f t="shared" si="35"/>
        <v>2.1662798309825648E-2</v>
      </c>
      <c r="EC47" s="54">
        <f t="shared" si="36"/>
        <v>1.9446726924130298E-2</v>
      </c>
      <c r="ED47" s="54">
        <f t="shared" si="37"/>
        <v>0.60000000000000009</v>
      </c>
      <c r="EE47" s="54">
        <f t="shared" si="38"/>
        <v>2.1156799181027086E-2</v>
      </c>
      <c r="EF47" s="54">
        <f t="shared" si="39"/>
        <v>1.016714574683264E-2</v>
      </c>
      <c r="EG47" s="54">
        <f t="shared" si="40"/>
        <v>1.6160949868073926E-2</v>
      </c>
      <c r="EH47" s="54">
        <f t="shared" si="41"/>
        <v>0.14285714285714279</v>
      </c>
      <c r="EI47" s="54">
        <f t="shared" si="42"/>
        <v>0.54545454545454541</v>
      </c>
      <c r="EJ47" s="54">
        <f t="shared" si="43"/>
        <v>-1.8216516308119379E-2</v>
      </c>
      <c r="EK47" s="54">
        <f t="shared" si="44"/>
        <v>-5.5921244247684521E-2</v>
      </c>
      <c r="EL47" s="54">
        <f t="shared" si="45"/>
        <v>-2.2837184309510983E-2</v>
      </c>
      <c r="EM47" s="54">
        <f t="shared" si="46"/>
        <v>0.16666666666666674</v>
      </c>
      <c r="EN47" s="54">
        <f t="shared" si="47"/>
        <v>-6.6833751044281797E-4</v>
      </c>
      <c r="EO47" s="54">
        <f t="shared" si="48"/>
        <v>-3.127470095378615E-2</v>
      </c>
      <c r="EP47" s="54">
        <f t="shared" si="49"/>
        <v>-1.8825056799740336E-2</v>
      </c>
      <c r="EQ47" s="54">
        <f t="shared" si="50"/>
        <v>3.125E-2</v>
      </c>
      <c r="ER47" s="54">
        <f t="shared" si="78"/>
        <v>0.47058823529411775</v>
      </c>
      <c r="ES47" s="54">
        <f t="shared" si="51"/>
        <v>1.4136773281498538E-2</v>
      </c>
      <c r="ET47" s="54">
        <f t="shared" si="52"/>
        <v>7.5584623927933414E-3</v>
      </c>
      <c r="EU47" s="54">
        <f t="shared" si="53"/>
        <v>-1.6772064888644467E-2</v>
      </c>
      <c r="EV47" s="54">
        <f t="shared" si="54"/>
        <v>0.21428571428571419</v>
      </c>
      <c r="EW47" s="54">
        <f t="shared" si="55"/>
        <v>2.5581006520648764E-2</v>
      </c>
      <c r="EX47" s="54">
        <f t="shared" si="56"/>
        <v>1.2484020997089784E-2</v>
      </c>
      <c r="EY47" s="54">
        <f t="shared" si="57"/>
        <v>2.6132980482963974E-2</v>
      </c>
      <c r="EZ47" s="54">
        <f t="shared" si="58"/>
        <v>6.0606060606060552E-2</v>
      </c>
      <c r="FA47" s="54">
        <f t="shared" si="59"/>
        <v>0.48</v>
      </c>
      <c r="FB47" s="54">
        <f t="shared" si="60"/>
        <v>6.0986234535633788E-3</v>
      </c>
      <c r="FC47" s="54">
        <f t="shared" si="61"/>
        <v>-1.9412719311675208E-2</v>
      </c>
      <c r="FD47" s="54">
        <f t="shared" si="62"/>
        <v>-8.1096196868009063E-3</v>
      </c>
      <c r="FE47" s="54">
        <f t="shared" si="63"/>
        <v>0.11764705882352944</v>
      </c>
      <c r="FF47" s="54">
        <f t="shared" si="64"/>
        <v>2.934463645255958E-3</v>
      </c>
      <c r="FG47" s="54">
        <f t="shared" si="65"/>
        <v>-2.1812711545693864E-2</v>
      </c>
      <c r="FH47" s="54">
        <f t="shared" si="66"/>
        <v>-7.7369439071566237E-3</v>
      </c>
      <c r="FI47" s="54">
        <f t="shared" si="67"/>
        <v>-2.8571428571428581E-2</v>
      </c>
      <c r="FJ47" s="54">
        <f t="shared" si="68"/>
        <v>0.18918918918918926</v>
      </c>
      <c r="FK47" s="54">
        <f t="shared" si="69"/>
        <v>7.1700727398683828E-2</v>
      </c>
      <c r="FL47" s="54">
        <f t="shared" si="70"/>
        <v>-1.2958626073380164E-2</v>
      </c>
      <c r="FM47" s="54">
        <f t="shared" si="71"/>
        <v>-1.4378347899633548E-2</v>
      </c>
      <c r="FN47" s="54">
        <f t="shared" si="72"/>
        <v>0.21052631578947367</v>
      </c>
      <c r="FO47" s="54">
        <f t="shared" si="73"/>
        <v>-4.795188556566965E-2</v>
      </c>
      <c r="FP47" s="54">
        <f t="shared" si="74"/>
        <v>-7.7717361454385792E-3</v>
      </c>
      <c r="FQ47" s="54">
        <f t="shared" si="75"/>
        <v>-2.3391812865497075E-2</v>
      </c>
      <c r="FR47" s="54">
        <f t="shared" si="76"/>
        <v>-0.32352941176470584</v>
      </c>
      <c r="FS47" s="54">
        <f t="shared" si="77"/>
        <v>0.20454545454545459</v>
      </c>
      <c r="FT47" s="54">
        <f t="shared" si="15"/>
        <v>-6.302521008403339E-3</v>
      </c>
      <c r="FU47" s="54">
        <f t="shared" si="13"/>
        <v>6.9598228408729312E-4</v>
      </c>
    </row>
    <row r="48" spans="1:177" x14ac:dyDescent="0.25">
      <c r="A48" s="6"/>
      <c r="B48" s="18">
        <f>+[3]Total!B48</f>
        <v>0</v>
      </c>
      <c r="C48" s="18">
        <f>+[3]Total!C48</f>
        <v>0</v>
      </c>
      <c r="D48" s="18">
        <f>+[3]Total!D48</f>
        <v>0</v>
      </c>
      <c r="E48" s="18">
        <f>+[3]Total!E48</f>
        <v>0</v>
      </c>
      <c r="F48" s="18">
        <f>+[3]Total!F48</f>
        <v>0</v>
      </c>
      <c r="G48" s="18">
        <f>+[3]Total!G48</f>
        <v>0</v>
      </c>
      <c r="H48" s="18">
        <f>+[3]Total!H48</f>
        <v>0</v>
      </c>
      <c r="I48" s="18">
        <f>+[3]Total!I48</f>
        <v>0</v>
      </c>
      <c r="J48" s="18">
        <f>+[3]Total!J48</f>
        <v>0</v>
      </c>
      <c r="K48" s="18">
        <f>+[3]Total!K48</f>
        <v>0</v>
      </c>
      <c r="L48" s="18">
        <f>+[3]Total!L48</f>
        <v>0</v>
      </c>
      <c r="M48" s="18">
        <f>+[3]Total!M48</f>
        <v>0</v>
      </c>
      <c r="N48" s="18">
        <f>+[3]Total!N48</f>
        <v>0</v>
      </c>
      <c r="O48" s="18">
        <f>+[3]Total!O48</f>
        <v>0</v>
      </c>
      <c r="P48" s="18">
        <f>+[3]Total!P48</f>
        <v>0</v>
      </c>
      <c r="Q48" s="18">
        <f>+[3]Total!Q48</f>
        <v>0</v>
      </c>
      <c r="R48" s="18">
        <f>+[3]Total!R48</f>
        <v>0</v>
      </c>
      <c r="S48" s="18">
        <f>+[3]Total!S48</f>
        <v>0</v>
      </c>
      <c r="T48" s="18">
        <f>+[3]Total!T48</f>
        <v>0</v>
      </c>
      <c r="U48" s="18">
        <f>+[3]Total!U48</f>
        <v>0</v>
      </c>
      <c r="V48" s="18">
        <f>+[3]Total!V48</f>
        <v>0</v>
      </c>
      <c r="W48" s="18">
        <f>+[3]Total!W48</f>
        <v>0</v>
      </c>
      <c r="X48" s="18">
        <f>+[3]Total!X48</f>
        <v>0</v>
      </c>
      <c r="Y48" s="18">
        <f>+[3]Total!Y48</f>
        <v>0</v>
      </c>
      <c r="Z48" s="18">
        <f>+[3]Total!Z48</f>
        <v>0</v>
      </c>
      <c r="AA48" s="18">
        <f>+[3]Total!AA48</f>
        <v>0</v>
      </c>
      <c r="AB48" s="18">
        <f>+[3]Total!AB48</f>
        <v>0</v>
      </c>
      <c r="AC48" s="18">
        <f>+[3]Total!AC48</f>
        <v>0</v>
      </c>
      <c r="AD48" s="18">
        <f>+[3]Total!AD48</f>
        <v>0</v>
      </c>
      <c r="AE48" s="18">
        <f>+[3]Total!AE48</f>
        <v>0</v>
      </c>
      <c r="AF48" s="18">
        <f>+[3]Total!AF48</f>
        <v>0</v>
      </c>
      <c r="AG48" s="18">
        <f>+[3]Total!AG48</f>
        <v>0</v>
      </c>
      <c r="AH48" s="18">
        <f>+[3]Total!AH48</f>
        <v>0</v>
      </c>
      <c r="AI48" s="18">
        <f>+[3]Total!AI48</f>
        <v>0</v>
      </c>
      <c r="AJ48" s="18">
        <f>+[3]Total!AJ48</f>
        <v>0</v>
      </c>
      <c r="AK48" s="18">
        <f>+[3]Total!AK48</f>
        <v>0</v>
      </c>
      <c r="AL48" s="18">
        <f>+[3]Total!AL48</f>
        <v>0</v>
      </c>
      <c r="AM48" s="18">
        <f>+[3]Total!AM48</f>
        <v>0</v>
      </c>
      <c r="AN48" s="18">
        <f>+[3]Total!AN48</f>
        <v>0</v>
      </c>
      <c r="AO48" s="18">
        <f>+[3]Total!AO48</f>
        <v>0</v>
      </c>
      <c r="AP48" s="18">
        <f>+[3]Total!AP48</f>
        <v>0</v>
      </c>
      <c r="AQ48" s="18">
        <f>+[3]Total!AQ48</f>
        <v>0</v>
      </c>
      <c r="AR48" s="18">
        <f>+[3]Total!AR48</f>
        <v>0</v>
      </c>
      <c r="AS48" s="18">
        <f>+[3]Total!AS48</f>
        <v>0</v>
      </c>
      <c r="AT48" s="18">
        <f>+[3]Total!AT48</f>
        <v>0</v>
      </c>
      <c r="AU48" s="18">
        <f>+[3]Total!AU48</f>
        <v>0</v>
      </c>
      <c r="AV48" s="18">
        <f>+[3]Total!AV48</f>
        <v>0</v>
      </c>
      <c r="AW48" s="18">
        <f>+[3]Total!AW48</f>
        <v>0</v>
      </c>
      <c r="AX48" s="18">
        <f>+[3]Total!AX48</f>
        <v>0</v>
      </c>
      <c r="AY48" s="18">
        <f>+[3]Total!AY48</f>
        <v>0</v>
      </c>
      <c r="AZ48" s="18">
        <f>+[3]Total!AZ48</f>
        <v>0</v>
      </c>
      <c r="BA48" s="18">
        <f>+[3]Total!BA48</f>
        <v>0</v>
      </c>
      <c r="BB48" s="18">
        <f>+[3]Total!BB48</f>
        <v>0</v>
      </c>
      <c r="BC48" s="18">
        <f>+[3]Total!BC48</f>
        <v>0</v>
      </c>
      <c r="BD48" s="18">
        <f>+[3]Total!BD48</f>
        <v>0</v>
      </c>
      <c r="BE48" s="18">
        <f>+[3]Total!BE48</f>
        <v>0</v>
      </c>
      <c r="BF48" s="18">
        <f>+[3]Total!BF48</f>
        <v>0</v>
      </c>
      <c r="BG48" s="18">
        <f>+[3]Total!BG48</f>
        <v>0</v>
      </c>
      <c r="BH48" s="18">
        <f>+[3]Total!BH48</f>
        <v>0</v>
      </c>
      <c r="BI48" s="18">
        <f>+[3]Total!BI48</f>
        <v>0</v>
      </c>
      <c r="BJ48" s="18">
        <f>+[3]Total!BJ48</f>
        <v>0</v>
      </c>
      <c r="BK48" s="18">
        <f>+[3]Total!BK48</f>
        <v>0</v>
      </c>
      <c r="BL48" s="18">
        <f>+[3]Total!BL48</f>
        <v>0</v>
      </c>
      <c r="BM48" s="18">
        <f>+[3]Total!BM48</f>
        <v>0</v>
      </c>
      <c r="BN48" s="18">
        <f>+[3]Total!BN48</f>
        <v>0</v>
      </c>
      <c r="BO48" s="18">
        <f>+[3]Total!BO48</f>
        <v>0</v>
      </c>
      <c r="BP48" s="18">
        <f>+[3]Total!BP48</f>
        <v>0</v>
      </c>
      <c r="BQ48" s="18">
        <f>+[3]Total!BQ48</f>
        <v>0</v>
      </c>
      <c r="BR48" s="18">
        <f>+[3]Total!BR48</f>
        <v>0</v>
      </c>
      <c r="BS48" s="18">
        <f>+[3]Total!BS48</f>
        <v>0</v>
      </c>
      <c r="BT48" s="18">
        <f>+[3]Total!BT48</f>
        <v>0</v>
      </c>
      <c r="BU48" s="18">
        <f>+[3]Total!BU48</f>
        <v>0</v>
      </c>
      <c r="BV48" s="18">
        <f>+[3]Total!BV48</f>
        <v>0</v>
      </c>
      <c r="BW48" s="18">
        <f>+[3]Total!BW48</f>
        <v>0</v>
      </c>
      <c r="BX48" s="18">
        <f>+[3]Total!BX48</f>
        <v>0</v>
      </c>
      <c r="BY48" s="18">
        <f>+[3]Total!BY48</f>
        <v>0</v>
      </c>
      <c r="BZ48" s="18">
        <f>+[3]Total!BZ48</f>
        <v>0</v>
      </c>
      <c r="CA48" s="18">
        <f>+[3]Total!CA48</f>
        <v>0</v>
      </c>
      <c r="CB48" s="18">
        <f>+[3]Total!CB48</f>
        <v>0</v>
      </c>
      <c r="CC48" s="18">
        <f>+[3]Total!CC48</f>
        <v>0</v>
      </c>
      <c r="CD48" s="18">
        <f>+[3]Total!CD48</f>
        <v>0</v>
      </c>
      <c r="CE48" s="18">
        <f>+[3]Total!CE48</f>
        <v>0</v>
      </c>
      <c r="CF48" s="18">
        <f>+[3]Total!CF48</f>
        <v>0</v>
      </c>
      <c r="CG48" s="18">
        <f>+[3]Total!CG48</f>
        <v>0</v>
      </c>
      <c r="CH48" s="18">
        <f>+[3]Total!CH48</f>
        <v>0</v>
      </c>
      <c r="CI48" s="18">
        <f>+[3]Total!CI48</f>
        <v>0</v>
      </c>
      <c r="CJ48" s="18">
        <f>+[3]Total!CJ48</f>
        <v>0</v>
      </c>
      <c r="CK48" s="18">
        <f>+[3]Total!CK48</f>
        <v>0</v>
      </c>
      <c r="CL48" s="18">
        <f>+[3]Total!CL48</f>
        <v>0</v>
      </c>
      <c r="CM48" s="18">
        <f>+[3]Total!CM48</f>
        <v>0</v>
      </c>
      <c r="CN48" s="18">
        <f>+[3]Total!CN48</f>
        <v>0</v>
      </c>
      <c r="CO48" s="18">
        <f>+[3]Total!CO48</f>
        <v>0</v>
      </c>
      <c r="CP48" s="18">
        <f>+[3]Total!CP48</f>
        <v>0</v>
      </c>
      <c r="CQ48" s="18">
        <f>+[3]Total!CQ48</f>
        <v>0</v>
      </c>
      <c r="CR48" s="18">
        <f>+[3]Total!CR48</f>
        <v>0</v>
      </c>
      <c r="CS48" s="18">
        <f>+[3]Total!CS48</f>
        <v>0</v>
      </c>
      <c r="CT48" s="18">
        <f>+[3]Total!CT48</f>
        <v>0</v>
      </c>
      <c r="CU48" s="18">
        <f>+[3]Total!CU48</f>
        <v>0</v>
      </c>
      <c r="CV48" s="18">
        <f>+[3]Total!CV48</f>
        <v>0</v>
      </c>
      <c r="CW48" s="18">
        <f>+[3]Total!CW48</f>
        <v>0</v>
      </c>
      <c r="CX48" s="18">
        <f>+[3]Total!CX48</f>
        <v>0</v>
      </c>
      <c r="CY48" s="18">
        <f>+[3]Total!CY48</f>
        <v>0</v>
      </c>
      <c r="CZ48" s="18">
        <f>+[3]Total!CZ48</f>
        <v>0</v>
      </c>
      <c r="DA48" s="18">
        <f>+[3]Total!DA48</f>
        <v>0</v>
      </c>
      <c r="DB48" s="18">
        <f>+[3]Total!DB48</f>
        <v>0</v>
      </c>
      <c r="DC48" s="18">
        <f>+[3]Total!DC48</f>
        <v>0</v>
      </c>
      <c r="DD48" s="18">
        <f>+[3]Total!DD48</f>
        <v>0</v>
      </c>
      <c r="DE48" s="18">
        <f>+[3]Total!DE48</f>
        <v>0</v>
      </c>
      <c r="DH48" s="54" t="e">
        <f t="shared" si="14"/>
        <v>#DIV/0!</v>
      </c>
      <c r="DI48" s="54" t="e">
        <f t="shared" si="16"/>
        <v>#DIV/0!</v>
      </c>
      <c r="DJ48" s="54" t="e">
        <f t="shared" si="17"/>
        <v>#DIV/0!</v>
      </c>
      <c r="DK48" s="54" t="e">
        <f t="shared" si="18"/>
        <v>#DIV/0!</v>
      </c>
      <c r="DL48" s="54" t="e">
        <f t="shared" si="19"/>
        <v>#DIV/0!</v>
      </c>
      <c r="DM48" s="54" t="e">
        <f t="shared" si="20"/>
        <v>#DIV/0!</v>
      </c>
      <c r="DN48" s="54" t="e">
        <f t="shared" si="21"/>
        <v>#DIV/0!</v>
      </c>
      <c r="DO48" s="54" t="e">
        <f t="shared" si="22"/>
        <v>#DIV/0!</v>
      </c>
      <c r="DP48" s="54" t="e">
        <f t="shared" si="23"/>
        <v>#DIV/0!</v>
      </c>
      <c r="DQ48" s="54" t="e">
        <f t="shared" si="24"/>
        <v>#DIV/0!</v>
      </c>
      <c r="DR48" s="54" t="e">
        <f t="shared" si="25"/>
        <v>#DIV/0!</v>
      </c>
      <c r="DS48" s="54" t="e">
        <f t="shared" si="26"/>
        <v>#DIV/0!</v>
      </c>
      <c r="DT48" s="54" t="e">
        <f t="shared" si="27"/>
        <v>#DIV/0!</v>
      </c>
      <c r="DU48" s="54" t="e">
        <f t="shared" si="28"/>
        <v>#DIV/0!</v>
      </c>
      <c r="DV48" s="54" t="e">
        <f t="shared" si="29"/>
        <v>#DIV/0!</v>
      </c>
      <c r="DW48" s="54" t="e">
        <f t="shared" si="30"/>
        <v>#DIV/0!</v>
      </c>
      <c r="DX48" s="54" t="e">
        <f t="shared" si="31"/>
        <v>#DIV/0!</v>
      </c>
      <c r="DY48" s="54" t="e">
        <f t="shared" si="32"/>
        <v>#DIV/0!</v>
      </c>
      <c r="DZ48" s="54" t="e">
        <f t="shared" si="33"/>
        <v>#DIV/0!</v>
      </c>
      <c r="EA48" s="54" t="e">
        <f t="shared" si="34"/>
        <v>#DIV/0!</v>
      </c>
      <c r="EB48" s="54" t="e">
        <f t="shared" si="35"/>
        <v>#DIV/0!</v>
      </c>
      <c r="EC48" s="54" t="e">
        <f t="shared" si="36"/>
        <v>#DIV/0!</v>
      </c>
      <c r="ED48" s="54" t="e">
        <f t="shared" si="37"/>
        <v>#DIV/0!</v>
      </c>
      <c r="EE48" s="54" t="e">
        <f t="shared" si="38"/>
        <v>#DIV/0!</v>
      </c>
      <c r="EF48" s="54" t="e">
        <f t="shared" si="39"/>
        <v>#DIV/0!</v>
      </c>
      <c r="EG48" s="54" t="e">
        <f t="shared" si="40"/>
        <v>#DIV/0!</v>
      </c>
      <c r="EH48" s="54" t="e">
        <f t="shared" si="41"/>
        <v>#DIV/0!</v>
      </c>
      <c r="EI48" s="54" t="e">
        <f t="shared" si="42"/>
        <v>#DIV/0!</v>
      </c>
      <c r="EJ48" s="54" t="e">
        <f t="shared" si="43"/>
        <v>#DIV/0!</v>
      </c>
      <c r="EK48" s="54" t="e">
        <f t="shared" si="44"/>
        <v>#DIV/0!</v>
      </c>
      <c r="EL48" s="54" t="e">
        <f t="shared" si="45"/>
        <v>#DIV/0!</v>
      </c>
      <c r="EM48" s="54" t="e">
        <f t="shared" si="46"/>
        <v>#DIV/0!</v>
      </c>
      <c r="EN48" s="54" t="e">
        <f t="shared" si="47"/>
        <v>#DIV/0!</v>
      </c>
      <c r="EO48" s="54" t="e">
        <f t="shared" si="48"/>
        <v>#DIV/0!</v>
      </c>
      <c r="EP48" s="54" t="e">
        <f t="shared" si="49"/>
        <v>#DIV/0!</v>
      </c>
      <c r="EQ48" s="54" t="e">
        <f t="shared" si="50"/>
        <v>#DIV/0!</v>
      </c>
      <c r="ER48" s="54" t="e">
        <f t="shared" si="78"/>
        <v>#DIV/0!</v>
      </c>
      <c r="ES48" s="54" t="e">
        <f t="shared" si="51"/>
        <v>#DIV/0!</v>
      </c>
      <c r="ET48" s="54" t="e">
        <f t="shared" si="52"/>
        <v>#DIV/0!</v>
      </c>
      <c r="EU48" s="54" t="e">
        <f t="shared" si="53"/>
        <v>#DIV/0!</v>
      </c>
      <c r="EV48" s="54" t="e">
        <f t="shared" si="54"/>
        <v>#DIV/0!</v>
      </c>
      <c r="EW48" s="54" t="e">
        <f t="shared" si="55"/>
        <v>#DIV/0!</v>
      </c>
      <c r="EX48" s="54" t="e">
        <f t="shared" si="56"/>
        <v>#DIV/0!</v>
      </c>
      <c r="EY48" s="54" t="e">
        <f t="shared" si="57"/>
        <v>#DIV/0!</v>
      </c>
      <c r="EZ48" s="54" t="e">
        <f t="shared" si="58"/>
        <v>#DIV/0!</v>
      </c>
      <c r="FA48" s="54" t="e">
        <f t="shared" si="59"/>
        <v>#DIV/0!</v>
      </c>
      <c r="FB48" s="54" t="e">
        <f t="shared" si="60"/>
        <v>#DIV/0!</v>
      </c>
      <c r="FC48" s="54" t="e">
        <f t="shared" si="61"/>
        <v>#DIV/0!</v>
      </c>
      <c r="FD48" s="54" t="e">
        <f t="shared" si="62"/>
        <v>#DIV/0!</v>
      </c>
      <c r="FE48" s="54" t="e">
        <f t="shared" si="63"/>
        <v>#DIV/0!</v>
      </c>
      <c r="FF48" s="54" t="e">
        <f t="shared" si="64"/>
        <v>#DIV/0!</v>
      </c>
      <c r="FG48" s="54" t="e">
        <f t="shared" si="65"/>
        <v>#DIV/0!</v>
      </c>
      <c r="FH48" s="54" t="e">
        <f t="shared" si="66"/>
        <v>#DIV/0!</v>
      </c>
      <c r="FI48" s="54" t="e">
        <f t="shared" si="67"/>
        <v>#DIV/0!</v>
      </c>
      <c r="FJ48" s="54" t="e">
        <f t="shared" si="68"/>
        <v>#DIV/0!</v>
      </c>
      <c r="FK48" s="54" t="e">
        <f t="shared" si="69"/>
        <v>#DIV/0!</v>
      </c>
      <c r="FL48" s="54" t="e">
        <f t="shared" si="70"/>
        <v>#DIV/0!</v>
      </c>
      <c r="FM48" s="54" t="e">
        <f t="shared" si="71"/>
        <v>#DIV/0!</v>
      </c>
      <c r="FN48" s="54" t="e">
        <f t="shared" si="72"/>
        <v>#DIV/0!</v>
      </c>
      <c r="FO48" s="54" t="e">
        <f t="shared" si="73"/>
        <v>#DIV/0!</v>
      </c>
      <c r="FP48" s="54" t="e">
        <f t="shared" si="74"/>
        <v>#DIV/0!</v>
      </c>
      <c r="FQ48" s="54" t="e">
        <f t="shared" si="75"/>
        <v>#DIV/0!</v>
      </c>
      <c r="FR48" s="54" t="e">
        <f t="shared" si="76"/>
        <v>#DIV/0!</v>
      </c>
      <c r="FS48" s="54" t="e">
        <f t="shared" si="77"/>
        <v>#DIV/0!</v>
      </c>
      <c r="FT48" s="54" t="e">
        <f t="shared" si="15"/>
        <v>#DIV/0!</v>
      </c>
      <c r="FU48" s="54" t="e">
        <f t="shared" si="13"/>
        <v>#DIV/0!</v>
      </c>
    </row>
    <row r="49" spans="1:177" x14ac:dyDescent="0.25">
      <c r="A49" s="8" t="s">
        <v>42</v>
      </c>
      <c r="B49" s="19">
        <f>SUM(B50:B62)</f>
        <v>48</v>
      </c>
      <c r="C49" s="19">
        <f t="shared" ref="C49:J49" si="103">SUM(C50:C62)</f>
        <v>71780</v>
      </c>
      <c r="D49" s="19">
        <f t="shared" si="103"/>
        <v>591910</v>
      </c>
      <c r="E49" s="19">
        <f t="shared" si="103"/>
        <v>32400</v>
      </c>
      <c r="F49" s="19">
        <f t="shared" si="103"/>
        <v>38</v>
      </c>
      <c r="G49" s="19">
        <f t="shared" si="103"/>
        <v>54613</v>
      </c>
      <c r="H49" s="19">
        <f t="shared" si="103"/>
        <v>393667</v>
      </c>
      <c r="I49" s="19">
        <f t="shared" si="103"/>
        <v>22638</v>
      </c>
      <c r="J49" s="19">
        <f t="shared" si="103"/>
        <v>2459</v>
      </c>
      <c r="K49" s="19">
        <f>SUM(K50:K62)</f>
        <v>75</v>
      </c>
      <c r="L49" s="19">
        <f t="shared" ref="L49:S49" si="104">SUM(L50:L62)</f>
        <v>75553</v>
      </c>
      <c r="M49" s="19">
        <f t="shared" si="104"/>
        <v>615852</v>
      </c>
      <c r="N49" s="19">
        <f t="shared" si="104"/>
        <v>34020</v>
      </c>
      <c r="O49" s="19">
        <f t="shared" si="104"/>
        <v>50</v>
      </c>
      <c r="P49" s="19">
        <f t="shared" si="104"/>
        <v>58498</v>
      </c>
      <c r="Q49" s="19">
        <f t="shared" si="104"/>
        <v>417619</v>
      </c>
      <c r="R49" s="19">
        <f t="shared" si="104"/>
        <v>25618</v>
      </c>
      <c r="S49" s="19">
        <f t="shared" si="104"/>
        <v>2445</v>
      </c>
      <c r="T49" s="19">
        <f>SUM(T50:T62)</f>
        <v>102</v>
      </c>
      <c r="U49" s="19">
        <f t="shared" ref="U49:AB49" si="105">SUM(U50:U62)</f>
        <v>78545</v>
      </c>
      <c r="V49" s="19">
        <f t="shared" si="105"/>
        <v>628357</v>
      </c>
      <c r="W49" s="19">
        <f t="shared" si="105"/>
        <v>35121</v>
      </c>
      <c r="X49" s="19">
        <f t="shared" si="105"/>
        <v>63</v>
      </c>
      <c r="Y49" s="19">
        <f t="shared" si="105"/>
        <v>61183</v>
      </c>
      <c r="Z49" s="19">
        <f t="shared" si="105"/>
        <v>432272</v>
      </c>
      <c r="AA49" s="19">
        <f t="shared" si="105"/>
        <v>26653</v>
      </c>
      <c r="AB49" s="19">
        <f t="shared" si="105"/>
        <v>2412</v>
      </c>
      <c r="AC49" s="19">
        <f>SUM(AC50:AC62)</f>
        <v>147</v>
      </c>
      <c r="AD49" s="19">
        <f t="shared" ref="AD49:AK49" si="106">SUM(AD50:AD62)</f>
        <v>80676</v>
      </c>
      <c r="AE49" s="19">
        <f t="shared" si="106"/>
        <v>641172</v>
      </c>
      <c r="AF49" s="19">
        <f t="shared" si="106"/>
        <v>36362</v>
      </c>
      <c r="AG49" s="19">
        <f t="shared" si="106"/>
        <v>101</v>
      </c>
      <c r="AH49" s="19">
        <f t="shared" si="106"/>
        <v>64865</v>
      </c>
      <c r="AI49" s="19">
        <f t="shared" si="106"/>
        <v>447240</v>
      </c>
      <c r="AJ49" s="19">
        <f t="shared" si="106"/>
        <v>27890</v>
      </c>
      <c r="AK49" s="19">
        <f t="shared" si="106"/>
        <v>2388</v>
      </c>
      <c r="AL49" s="19">
        <f>SUM(AL50:AL62)</f>
        <v>232</v>
      </c>
      <c r="AM49" s="19">
        <f t="shared" ref="AM49:AT49" si="107">SUM(AM50:AM62)</f>
        <v>86375</v>
      </c>
      <c r="AN49" s="19">
        <f t="shared" si="107"/>
        <v>653360</v>
      </c>
      <c r="AO49" s="19">
        <f t="shared" si="107"/>
        <v>37207</v>
      </c>
      <c r="AP49" s="19">
        <f t="shared" si="107"/>
        <v>160</v>
      </c>
      <c r="AQ49" s="19">
        <f t="shared" si="107"/>
        <v>67635</v>
      </c>
      <c r="AR49" s="19">
        <f t="shared" si="107"/>
        <v>462513</v>
      </c>
      <c r="AS49" s="19">
        <f t="shared" si="107"/>
        <v>29621</v>
      </c>
      <c r="AT49" s="19">
        <f t="shared" si="107"/>
        <v>2383</v>
      </c>
      <c r="AU49" s="19">
        <f>SUM(AU50:AU62)</f>
        <v>317</v>
      </c>
      <c r="AV49" s="19">
        <f t="shared" ref="AV49:BC49" si="108">SUM(AV50:AV62)</f>
        <v>92227</v>
      </c>
      <c r="AW49" s="19">
        <f t="shared" si="108"/>
        <v>665936</v>
      </c>
      <c r="AX49" s="19">
        <f t="shared" si="108"/>
        <v>37375</v>
      </c>
      <c r="AY49" s="19">
        <f t="shared" si="108"/>
        <v>230</v>
      </c>
      <c r="AZ49" s="19">
        <f t="shared" si="108"/>
        <v>71862</v>
      </c>
      <c r="BA49" s="19">
        <f t="shared" si="108"/>
        <v>477263</v>
      </c>
      <c r="BB49" s="19">
        <f t="shared" si="108"/>
        <v>31380</v>
      </c>
      <c r="BC49" s="19">
        <f t="shared" si="108"/>
        <v>2355</v>
      </c>
      <c r="BD49" s="19">
        <f>SUM(BD50:BD62)</f>
        <v>432</v>
      </c>
      <c r="BE49" s="19">
        <f t="shared" ref="BE49:BL49" si="109">SUM(BE50:BE62)</f>
        <v>97129</v>
      </c>
      <c r="BF49" s="19">
        <f t="shared" si="109"/>
        <v>672747</v>
      </c>
      <c r="BG49" s="19">
        <f t="shared" si="109"/>
        <v>38177</v>
      </c>
      <c r="BH49" s="19">
        <f t="shared" si="109"/>
        <v>314</v>
      </c>
      <c r="BI49" s="19">
        <f t="shared" si="109"/>
        <v>75377</v>
      </c>
      <c r="BJ49" s="19">
        <f t="shared" si="109"/>
        <v>487000</v>
      </c>
      <c r="BK49" s="19">
        <f t="shared" si="109"/>
        <v>31901</v>
      </c>
      <c r="BL49" s="19">
        <f t="shared" si="109"/>
        <v>2371</v>
      </c>
      <c r="BM49" s="19">
        <f>SUM(BM50:BM62)</f>
        <v>534</v>
      </c>
      <c r="BN49" s="19">
        <f t="shared" ref="BN49:BU49" si="110">SUM(BN50:BN62)</f>
        <v>108896</v>
      </c>
      <c r="BO49" s="19">
        <f t="shared" si="110"/>
        <v>681991</v>
      </c>
      <c r="BP49" s="19">
        <f t="shared" si="110"/>
        <v>39229</v>
      </c>
      <c r="BQ49" s="19">
        <f t="shared" si="110"/>
        <v>398</v>
      </c>
      <c r="BR49" s="19">
        <f t="shared" si="110"/>
        <v>73093</v>
      </c>
      <c r="BS49" s="19">
        <f t="shared" si="110"/>
        <v>501470</v>
      </c>
      <c r="BT49" s="19">
        <f t="shared" si="110"/>
        <v>32836</v>
      </c>
      <c r="BU49" s="19">
        <f t="shared" si="110"/>
        <v>2172</v>
      </c>
      <c r="BV49" s="19">
        <f>SUM(BV50:BV62)</f>
        <v>673</v>
      </c>
      <c r="BW49" s="19">
        <f t="shared" ref="BW49:CD49" si="111">SUM(BW50:BW62)</f>
        <v>109942</v>
      </c>
      <c r="BX49" s="19">
        <f t="shared" si="111"/>
        <v>684003</v>
      </c>
      <c r="BY49" s="19">
        <f t="shared" si="111"/>
        <v>39703</v>
      </c>
      <c r="BZ49" s="19">
        <f t="shared" si="111"/>
        <v>494</v>
      </c>
      <c r="CA49" s="19">
        <f t="shared" si="111"/>
        <v>77521</v>
      </c>
      <c r="CB49" s="19">
        <f t="shared" si="111"/>
        <v>508103</v>
      </c>
      <c r="CC49" s="19">
        <f t="shared" si="111"/>
        <v>32923</v>
      </c>
      <c r="CD49" s="19">
        <f t="shared" si="111"/>
        <v>2141</v>
      </c>
      <c r="CE49" s="19">
        <f>SUM(CE50:CE62)</f>
        <v>793</v>
      </c>
      <c r="CF49" s="19">
        <f t="shared" ref="CF49:CM49" si="112">SUM(CF50:CF62)</f>
        <v>113118</v>
      </c>
      <c r="CG49" s="19">
        <f t="shared" si="112"/>
        <v>692750</v>
      </c>
      <c r="CH49" s="19">
        <f t="shared" si="112"/>
        <v>40015</v>
      </c>
      <c r="CI49" s="19">
        <f t="shared" si="112"/>
        <v>593</v>
      </c>
      <c r="CJ49" s="19">
        <f t="shared" si="112"/>
        <v>81930</v>
      </c>
      <c r="CK49" s="19">
        <f t="shared" si="112"/>
        <v>519457</v>
      </c>
      <c r="CL49" s="19">
        <f t="shared" si="112"/>
        <v>33634</v>
      </c>
      <c r="CM49" s="19">
        <f t="shared" si="112"/>
        <v>2196</v>
      </c>
      <c r="CN49" s="19">
        <f>SUM(CN50:CN62)</f>
        <v>1010</v>
      </c>
      <c r="CO49" s="19">
        <f t="shared" ref="CO49:CV49" si="113">SUM(CO50:CO62)</f>
        <v>114672</v>
      </c>
      <c r="CP49" s="19">
        <f t="shared" si="113"/>
        <v>694245</v>
      </c>
      <c r="CQ49" s="19">
        <f t="shared" si="113"/>
        <v>39475</v>
      </c>
      <c r="CR49" s="19">
        <f t="shared" si="113"/>
        <v>744</v>
      </c>
      <c r="CS49" s="19">
        <f t="shared" si="113"/>
        <v>86145</v>
      </c>
      <c r="CT49" s="19">
        <f t="shared" si="113"/>
        <v>524041</v>
      </c>
      <c r="CU49" s="19">
        <f t="shared" si="113"/>
        <v>34034</v>
      </c>
      <c r="CV49" s="19">
        <f t="shared" si="113"/>
        <v>2190</v>
      </c>
      <c r="CW49" s="19">
        <f>SUM(CW50:CW62)</f>
        <v>3</v>
      </c>
      <c r="CX49" s="19">
        <f t="shared" ref="CX49:DE49" si="114">SUM(CX50:CX62)</f>
        <v>96032</v>
      </c>
      <c r="CY49" s="19">
        <f t="shared" si="114"/>
        <v>708622</v>
      </c>
      <c r="CZ49" s="19">
        <f t="shared" si="114"/>
        <v>41898</v>
      </c>
      <c r="DA49" s="19">
        <f t="shared" si="114"/>
        <v>3</v>
      </c>
      <c r="DB49" s="19">
        <f t="shared" si="114"/>
        <v>77915</v>
      </c>
      <c r="DC49" s="19">
        <f t="shared" si="114"/>
        <v>536024</v>
      </c>
      <c r="DD49" s="19">
        <f t="shared" si="114"/>
        <v>35903</v>
      </c>
      <c r="DE49" s="19">
        <f t="shared" si="114"/>
        <v>2180</v>
      </c>
      <c r="DH49" s="54">
        <f t="shared" si="14"/>
        <v>0.5625</v>
      </c>
      <c r="DI49" s="54">
        <f t="shared" si="16"/>
        <v>5.2563388130398403E-2</v>
      </c>
      <c r="DJ49" s="54">
        <f t="shared" si="17"/>
        <v>4.0448716865739698E-2</v>
      </c>
      <c r="DK49" s="54">
        <f t="shared" si="18"/>
        <v>5.0000000000000044E-2</v>
      </c>
      <c r="DL49" s="54">
        <f t="shared" si="19"/>
        <v>0.31578947368421062</v>
      </c>
      <c r="DM49" s="54">
        <f t="shared" si="20"/>
        <v>7.1136908794609433E-2</v>
      </c>
      <c r="DN49" s="54">
        <f t="shared" si="21"/>
        <v>6.0843301572141018E-2</v>
      </c>
      <c r="DO49" s="54">
        <f t="shared" si="22"/>
        <v>0.13163707041258066</v>
      </c>
      <c r="DP49" s="54">
        <f t="shared" si="23"/>
        <v>-5.6933712891419352E-3</v>
      </c>
      <c r="DQ49" s="54">
        <f t="shared" si="24"/>
        <v>0.3600000000000001</v>
      </c>
      <c r="DR49" s="54">
        <f t="shared" si="25"/>
        <v>3.9601339457069784E-2</v>
      </c>
      <c r="DS49" s="54">
        <f t="shared" si="26"/>
        <v>2.0305203198170974E-2</v>
      </c>
      <c r="DT49" s="54">
        <f t="shared" si="27"/>
        <v>3.2363315696648964E-2</v>
      </c>
      <c r="DU49" s="54">
        <f t="shared" si="28"/>
        <v>0.26</v>
      </c>
      <c r="DV49" s="54">
        <f t="shared" si="29"/>
        <v>4.5899005094191203E-2</v>
      </c>
      <c r="DW49" s="54">
        <f t="shared" si="30"/>
        <v>3.5087005141049676E-2</v>
      </c>
      <c r="DX49" s="54">
        <f t="shared" si="31"/>
        <v>4.0401280349753987E-2</v>
      </c>
      <c r="DY49" s="54">
        <f t="shared" si="32"/>
        <v>-1.3496932515337456E-2</v>
      </c>
      <c r="DZ49" s="54">
        <f t="shared" si="33"/>
        <v>0.44117647058823528</v>
      </c>
      <c r="EA49" s="54">
        <f t="shared" si="34"/>
        <v>2.7130944044815086E-2</v>
      </c>
      <c r="EB49" s="54">
        <f t="shared" si="35"/>
        <v>2.0394457290998647E-2</v>
      </c>
      <c r="EC49" s="54">
        <f t="shared" si="36"/>
        <v>3.5334984766948629E-2</v>
      </c>
      <c r="ED49" s="54">
        <f t="shared" si="37"/>
        <v>0.60317460317460325</v>
      </c>
      <c r="EE49" s="54">
        <f t="shared" si="38"/>
        <v>6.0180115391530231E-2</v>
      </c>
      <c r="EF49" s="54">
        <f t="shared" si="39"/>
        <v>3.4626346374504902E-2</v>
      </c>
      <c r="EG49" s="54">
        <f t="shared" si="40"/>
        <v>4.6411285783964251E-2</v>
      </c>
      <c r="EH49" s="54">
        <f t="shared" si="41"/>
        <v>-9.9502487562188602E-3</v>
      </c>
      <c r="EI49" s="54">
        <f t="shared" si="42"/>
        <v>0.57823129251700678</v>
      </c>
      <c r="EJ49" s="54">
        <f t="shared" si="43"/>
        <v>7.0640587039516145E-2</v>
      </c>
      <c r="EK49" s="54">
        <f t="shared" si="44"/>
        <v>1.9008939878846887E-2</v>
      </c>
      <c r="EL49" s="54">
        <f t="shared" si="45"/>
        <v>2.323854573455808E-2</v>
      </c>
      <c r="EM49" s="54">
        <f t="shared" si="46"/>
        <v>0.58415841584158423</v>
      </c>
      <c r="EN49" s="54">
        <f t="shared" si="47"/>
        <v>4.2704077699838194E-2</v>
      </c>
      <c r="EO49" s="54">
        <f t="shared" si="48"/>
        <v>3.414944995975322E-2</v>
      </c>
      <c r="EP49" s="54">
        <f t="shared" si="49"/>
        <v>6.2065256364288279E-2</v>
      </c>
      <c r="EQ49" s="54">
        <f t="shared" si="50"/>
        <v>-2.0938023450586263E-3</v>
      </c>
      <c r="ER49" s="54">
        <f t="shared" si="78"/>
        <v>0.36637931034482762</v>
      </c>
      <c r="ES49" s="54">
        <f t="shared" si="51"/>
        <v>6.7751085383502163E-2</v>
      </c>
      <c r="ET49" s="54">
        <f t="shared" si="52"/>
        <v>1.9248193951267201E-2</v>
      </c>
      <c r="EU49" s="54">
        <f t="shared" si="53"/>
        <v>4.515279382911741E-3</v>
      </c>
      <c r="EV49" s="54">
        <f t="shared" si="54"/>
        <v>0.4375</v>
      </c>
      <c r="EW49" s="54">
        <f t="shared" si="55"/>
        <v>6.2497227766688868E-2</v>
      </c>
      <c r="EX49" s="54">
        <f t="shared" si="56"/>
        <v>3.1890995496342889E-2</v>
      </c>
      <c r="EY49" s="54">
        <f t="shared" si="57"/>
        <v>5.9383545457614595E-2</v>
      </c>
      <c r="EZ49" s="54">
        <f t="shared" si="58"/>
        <v>-1.1749895090222395E-2</v>
      </c>
      <c r="FA49" s="54">
        <f t="shared" si="59"/>
        <v>0.36277602523659302</v>
      </c>
      <c r="FB49" s="54">
        <f t="shared" si="60"/>
        <v>5.3151463237446794E-2</v>
      </c>
      <c r="FC49" s="54">
        <f t="shared" si="61"/>
        <v>1.0227709569688326E-2</v>
      </c>
      <c r="FD49" s="54">
        <f t="shared" si="62"/>
        <v>2.1458193979933204E-2</v>
      </c>
      <c r="FE49" s="54">
        <f t="shared" si="63"/>
        <v>0.36521739130434772</v>
      </c>
      <c r="FF49" s="54">
        <f t="shared" si="64"/>
        <v>4.8913194734351961E-2</v>
      </c>
      <c r="FG49" s="54">
        <f t="shared" si="65"/>
        <v>2.0401749140411152E-2</v>
      </c>
      <c r="FH49" s="54">
        <f t="shared" si="66"/>
        <v>1.6602931803696652E-2</v>
      </c>
      <c r="FI49" s="54">
        <f t="shared" si="67"/>
        <v>6.7940552016985123E-3</v>
      </c>
      <c r="FJ49" s="54">
        <f t="shared" si="68"/>
        <v>0.23611111111111116</v>
      </c>
      <c r="FK49" s="54">
        <f t="shared" si="69"/>
        <v>0.12114816378218651</v>
      </c>
      <c r="FL49" s="54">
        <f t="shared" si="70"/>
        <v>1.3740678144978702E-2</v>
      </c>
      <c r="FM49" s="54">
        <f t="shared" si="71"/>
        <v>2.7555858239254105E-2</v>
      </c>
      <c r="FN49" s="54">
        <f t="shared" si="72"/>
        <v>0.26751592356687892</v>
      </c>
      <c r="FO49" s="54">
        <f t="shared" si="73"/>
        <v>-3.0301020205102391E-2</v>
      </c>
      <c r="FP49" s="54">
        <f t="shared" si="74"/>
        <v>2.9712525667351164E-2</v>
      </c>
      <c r="FQ49" s="54">
        <f t="shared" si="75"/>
        <v>2.9309426036801423E-2</v>
      </c>
      <c r="FR49" s="54">
        <f t="shared" si="76"/>
        <v>-8.3930830873049311E-2</v>
      </c>
      <c r="FS49" s="54">
        <f t="shared" si="77"/>
        <v>0.26029962546816487</v>
      </c>
      <c r="FT49" s="54">
        <f t="shared" si="15"/>
        <v>9.6054951513371289E-3</v>
      </c>
      <c r="FU49" s="54">
        <f t="shared" si="13"/>
        <v>2.9501855596334448E-3</v>
      </c>
    </row>
    <row r="50" spans="1:177" x14ac:dyDescent="0.25">
      <c r="A50" s="6" t="s">
        <v>43</v>
      </c>
      <c r="B50" s="18">
        <f>+[3]Total!B50</f>
        <v>22</v>
      </c>
      <c r="C50" s="18">
        <f>+[3]Total!C50</f>
        <v>36842</v>
      </c>
      <c r="D50" s="18">
        <f>+[3]Total!D50</f>
        <v>293814</v>
      </c>
      <c r="E50" s="18">
        <f>+[3]Total!E50</f>
        <v>14339</v>
      </c>
      <c r="F50" s="18">
        <f>+[3]Total!F50</f>
        <v>27</v>
      </c>
      <c r="G50" s="18">
        <f>+[3]Total!G50</f>
        <v>31135</v>
      </c>
      <c r="H50" s="18">
        <f>+[3]Total!H50</f>
        <v>214410</v>
      </c>
      <c r="I50" s="18">
        <f>+[3]Total!I50</f>
        <v>9405</v>
      </c>
      <c r="J50" s="18">
        <f>+[3]Total!J50</f>
        <v>1010</v>
      </c>
      <c r="K50" s="18">
        <f>+[3]Total!K50</f>
        <v>34</v>
      </c>
      <c r="L50" s="18">
        <f>+[3]Total!L50</f>
        <v>38054</v>
      </c>
      <c r="M50" s="18">
        <f>+[3]Total!M50</f>
        <v>300929</v>
      </c>
      <c r="N50" s="18">
        <f>+[3]Total!N50</f>
        <v>14672</v>
      </c>
      <c r="O50" s="18">
        <f>+[3]Total!O50</f>
        <v>34</v>
      </c>
      <c r="P50" s="18">
        <f>+[3]Total!P50</f>
        <v>32492</v>
      </c>
      <c r="Q50" s="18">
        <f>+[3]Total!Q50</f>
        <v>220752</v>
      </c>
      <c r="R50" s="18">
        <f>+[3]Total!R50</f>
        <v>10039</v>
      </c>
      <c r="S50" s="18">
        <f>+[3]Total!S50</f>
        <v>999</v>
      </c>
      <c r="T50" s="18">
        <f>+[3]Total!T50</f>
        <v>52</v>
      </c>
      <c r="U50" s="18">
        <f>+[3]Total!U50</f>
        <v>39464</v>
      </c>
      <c r="V50" s="18">
        <f>+[3]Total!V50</f>
        <v>306691</v>
      </c>
      <c r="W50" s="18">
        <f>+[3]Total!W50</f>
        <v>15005</v>
      </c>
      <c r="X50" s="18">
        <f>+[3]Total!X50</f>
        <v>39</v>
      </c>
      <c r="Y50" s="18">
        <f>+[3]Total!Y50</f>
        <v>33833</v>
      </c>
      <c r="Z50" s="18">
        <f>+[3]Total!Z50</f>
        <v>226887</v>
      </c>
      <c r="AA50" s="18">
        <f>+[3]Total!AA50</f>
        <v>10410</v>
      </c>
      <c r="AB50" s="18">
        <f>+[3]Total!AB50</f>
        <v>982</v>
      </c>
      <c r="AC50" s="18">
        <f>+[3]Total!AC50</f>
        <v>76</v>
      </c>
      <c r="AD50" s="18">
        <f>+[3]Total!AD50</f>
        <v>40488</v>
      </c>
      <c r="AE50" s="18">
        <f>+[3]Total!AE50</f>
        <v>311821</v>
      </c>
      <c r="AF50" s="18">
        <f>+[3]Total!AF50</f>
        <v>15326</v>
      </c>
      <c r="AG50" s="18">
        <f>+[3]Total!AG50</f>
        <v>56</v>
      </c>
      <c r="AH50" s="18">
        <f>+[3]Total!AH50</f>
        <v>35457</v>
      </c>
      <c r="AI50" s="18">
        <f>+[3]Total!AI50</f>
        <v>232659</v>
      </c>
      <c r="AJ50" s="18">
        <f>+[3]Total!AJ50</f>
        <v>10868</v>
      </c>
      <c r="AK50" s="18">
        <f>+[3]Total!AK50</f>
        <v>966</v>
      </c>
      <c r="AL50" s="18">
        <f>+[3]Total!AL50</f>
        <v>114</v>
      </c>
      <c r="AM50" s="18">
        <f>+[3]Total!AM50</f>
        <v>41681</v>
      </c>
      <c r="AN50" s="18">
        <f>+[3]Total!AN50</f>
        <v>309603</v>
      </c>
      <c r="AO50" s="18">
        <f>+[3]Total!AO50</f>
        <v>14901</v>
      </c>
      <c r="AP50" s="18">
        <f>+[3]Total!AP50</f>
        <v>85</v>
      </c>
      <c r="AQ50" s="18">
        <f>+[3]Total!AQ50</f>
        <v>36293</v>
      </c>
      <c r="AR50" s="18">
        <f>+[3]Total!AR50</f>
        <v>233477</v>
      </c>
      <c r="AS50" s="18">
        <f>+[3]Total!AS50</f>
        <v>10477</v>
      </c>
      <c r="AT50" s="18">
        <f>+[3]Total!AT50</f>
        <v>962</v>
      </c>
      <c r="AU50" s="18">
        <f>+[3]Total!AU50</f>
        <v>139</v>
      </c>
      <c r="AV50" s="18">
        <f>+[3]Total!AV50</f>
        <v>43134</v>
      </c>
      <c r="AW50" s="18">
        <f>+[3]Total!AW50</f>
        <v>309986</v>
      </c>
      <c r="AX50" s="18">
        <f>+[3]Total!AX50</f>
        <v>14670</v>
      </c>
      <c r="AY50" s="18">
        <f>+[3]Total!AY50</f>
        <v>110</v>
      </c>
      <c r="AZ50" s="18">
        <f>+[3]Total!AZ50</f>
        <v>37481</v>
      </c>
      <c r="BA50" s="18">
        <f>+[3]Total!BA50</f>
        <v>236411</v>
      </c>
      <c r="BB50" s="18">
        <f>+[3]Total!BB50</f>
        <v>10719</v>
      </c>
      <c r="BC50" s="18">
        <f>+[3]Total!BC50</f>
        <v>973</v>
      </c>
      <c r="BD50" s="18">
        <f>+[3]Total!BD50</f>
        <v>175</v>
      </c>
      <c r="BE50" s="18">
        <f>+[3]Total!BE50</f>
        <v>43957</v>
      </c>
      <c r="BF50" s="18">
        <f>+[3]Total!BF50</f>
        <v>309967</v>
      </c>
      <c r="BG50" s="18">
        <f>+[3]Total!BG50</f>
        <v>14760</v>
      </c>
      <c r="BH50" s="18">
        <f>+[3]Total!BH50</f>
        <v>147</v>
      </c>
      <c r="BI50" s="18">
        <f>+[3]Total!BI50</f>
        <v>38084</v>
      </c>
      <c r="BJ50" s="18">
        <f>+[3]Total!BJ50</f>
        <v>238098</v>
      </c>
      <c r="BK50" s="18">
        <f>+[3]Total!BK50</f>
        <v>10869</v>
      </c>
      <c r="BL50" s="18">
        <f>+[3]Total!BL50</f>
        <v>995</v>
      </c>
      <c r="BM50" s="18">
        <f>+[3]Total!BM50</f>
        <v>228</v>
      </c>
      <c r="BN50" s="18">
        <f>+[3]Total!BN50</f>
        <v>48331</v>
      </c>
      <c r="BO50" s="18">
        <f>+[3]Total!BO50</f>
        <v>312185</v>
      </c>
      <c r="BP50" s="18">
        <f>+[3]Total!BP50</f>
        <v>14886</v>
      </c>
      <c r="BQ50" s="18">
        <f>+[3]Total!BQ50</f>
        <v>188</v>
      </c>
      <c r="BR50" s="18">
        <f>+[3]Total!BR50</f>
        <v>37515</v>
      </c>
      <c r="BS50" s="18">
        <f>+[3]Total!BS50</f>
        <v>242745</v>
      </c>
      <c r="BT50" s="18">
        <f>+[3]Total!BT50</f>
        <v>10992</v>
      </c>
      <c r="BU50" s="18">
        <f>+[3]Total!BU50</f>
        <v>932</v>
      </c>
      <c r="BV50" s="18">
        <f>+[3]Total!BV50</f>
        <v>264</v>
      </c>
      <c r="BW50" s="18">
        <f>+[3]Total!BW50</f>
        <v>48446</v>
      </c>
      <c r="BX50" s="18">
        <f>+[3]Total!BX50</f>
        <v>313019</v>
      </c>
      <c r="BY50" s="18">
        <f>+[3]Total!BY50</f>
        <v>14920</v>
      </c>
      <c r="BZ50" s="18">
        <f>+[3]Total!BZ50</f>
        <v>225</v>
      </c>
      <c r="CA50" s="18">
        <f>+[3]Total!CA50</f>
        <v>38738</v>
      </c>
      <c r="CB50" s="18">
        <f>+[3]Total!CB50</f>
        <v>244883</v>
      </c>
      <c r="CC50" s="18">
        <f>+[3]Total!CC50</f>
        <v>10950</v>
      </c>
      <c r="CD50" s="18">
        <f>+[3]Total!CD50</f>
        <v>909</v>
      </c>
      <c r="CE50" s="18">
        <f>+[3]Total!CE50</f>
        <v>328</v>
      </c>
      <c r="CF50" s="18">
        <f>+[3]Total!CF50</f>
        <v>49861</v>
      </c>
      <c r="CG50" s="18">
        <f>+[3]Total!CG50</f>
        <v>316786</v>
      </c>
      <c r="CH50" s="18">
        <f>+[3]Total!CH50</f>
        <v>15036</v>
      </c>
      <c r="CI50" s="18">
        <f>+[3]Total!CI50</f>
        <v>271</v>
      </c>
      <c r="CJ50" s="18">
        <f>+[3]Total!CJ50</f>
        <v>40457</v>
      </c>
      <c r="CK50" s="18">
        <f>+[3]Total!CK50</f>
        <v>249762</v>
      </c>
      <c r="CL50" s="18">
        <f>+[3]Total!CL50</f>
        <v>11265</v>
      </c>
      <c r="CM50" s="18">
        <f>+[3]Total!CM50</f>
        <v>976</v>
      </c>
      <c r="CN50" s="18">
        <f>+[3]Total!CN50</f>
        <v>434</v>
      </c>
      <c r="CO50" s="18">
        <f>+[3]Total!CO50</f>
        <v>50482</v>
      </c>
      <c r="CP50" s="18">
        <f>+[3]Total!CP50</f>
        <v>317013</v>
      </c>
      <c r="CQ50" s="18">
        <f>+[3]Total!CQ50</f>
        <v>14802</v>
      </c>
      <c r="CR50" s="18">
        <f>+[3]Total!CR50</f>
        <v>369</v>
      </c>
      <c r="CS50" s="18">
        <f>+[3]Total!CS50</f>
        <v>42045</v>
      </c>
      <c r="CT50" s="18">
        <f>+[3]Total!CT50</f>
        <v>252230</v>
      </c>
      <c r="CU50" s="18">
        <f>+[3]Total!CU50</f>
        <v>11383</v>
      </c>
      <c r="CV50" s="18">
        <f>+[3]Total!CV50</f>
        <v>953</v>
      </c>
      <c r="CW50" s="18">
        <f>+[3]Total!CW50</f>
        <v>1</v>
      </c>
      <c r="CX50" s="18">
        <f>+[3]Total!CX50</f>
        <v>42892</v>
      </c>
      <c r="CY50" s="18">
        <f>+[3]Total!CY50</f>
        <v>326197</v>
      </c>
      <c r="CZ50" s="18">
        <f>+[3]Total!CZ50</f>
        <v>16285</v>
      </c>
      <c r="DA50" s="18">
        <f>+[3]Total!DA50</f>
        <v>3</v>
      </c>
      <c r="DB50" s="18">
        <f>+[3]Total!DB50</f>
        <v>37495</v>
      </c>
      <c r="DC50" s="18">
        <f>+[3]Total!DC50</f>
        <v>262033</v>
      </c>
      <c r="DD50" s="18">
        <f>+[3]Total!DD50</f>
        <v>12488</v>
      </c>
      <c r="DE50" s="18">
        <f>+[3]Total!DE50</f>
        <v>945</v>
      </c>
      <c r="DH50" s="54">
        <f t="shared" si="14"/>
        <v>0.54545454545454541</v>
      </c>
      <c r="DI50" s="54">
        <f t="shared" si="16"/>
        <v>3.2897236849248168E-2</v>
      </c>
      <c r="DJ50" s="54">
        <f t="shared" si="17"/>
        <v>2.4216000599018406E-2</v>
      </c>
      <c r="DK50" s="54">
        <f t="shared" si="18"/>
        <v>2.3223376804519136E-2</v>
      </c>
      <c r="DL50" s="54">
        <f t="shared" si="19"/>
        <v>0.2592592592592593</v>
      </c>
      <c r="DM50" s="54">
        <f t="shared" si="20"/>
        <v>4.3584390557250607E-2</v>
      </c>
      <c r="DN50" s="54">
        <f t="shared" si="21"/>
        <v>2.9578844270323312E-2</v>
      </c>
      <c r="DO50" s="54">
        <f t="shared" si="22"/>
        <v>6.7410951621478032E-2</v>
      </c>
      <c r="DP50" s="54">
        <f t="shared" si="23"/>
        <v>-1.0891089108910901E-2</v>
      </c>
      <c r="DQ50" s="54">
        <f t="shared" si="24"/>
        <v>0.52941176470588225</v>
      </c>
      <c r="DR50" s="54">
        <f t="shared" si="25"/>
        <v>3.7052609449729434E-2</v>
      </c>
      <c r="DS50" s="54">
        <f t="shared" si="26"/>
        <v>1.9147373632983244E-2</v>
      </c>
      <c r="DT50" s="54">
        <f t="shared" si="27"/>
        <v>2.2696292257361028E-2</v>
      </c>
      <c r="DU50" s="54">
        <f t="shared" si="28"/>
        <v>0.14705882352941169</v>
      </c>
      <c r="DV50" s="54">
        <f t="shared" si="29"/>
        <v>4.1271697648652017E-2</v>
      </c>
      <c r="DW50" s="54">
        <f t="shared" si="30"/>
        <v>2.7791367688627888E-2</v>
      </c>
      <c r="DX50" s="54">
        <f t="shared" si="31"/>
        <v>3.6955872098814568E-2</v>
      </c>
      <c r="DY50" s="54">
        <f t="shared" si="32"/>
        <v>-1.7017017017016967E-2</v>
      </c>
      <c r="DZ50" s="54">
        <f t="shared" si="33"/>
        <v>0.46153846153846145</v>
      </c>
      <c r="EA50" s="54">
        <f t="shared" si="34"/>
        <v>2.5947699168862748E-2</v>
      </c>
      <c r="EB50" s="54">
        <f t="shared" si="35"/>
        <v>1.6726933623744999E-2</v>
      </c>
      <c r="EC50" s="54">
        <f t="shared" si="36"/>
        <v>2.1392869043652007E-2</v>
      </c>
      <c r="ED50" s="54">
        <f t="shared" si="37"/>
        <v>0.4358974358974359</v>
      </c>
      <c r="EE50" s="54">
        <f t="shared" si="38"/>
        <v>4.8000472911063241E-2</v>
      </c>
      <c r="EF50" s="54">
        <f t="shared" si="39"/>
        <v>2.5439976728503622E-2</v>
      </c>
      <c r="EG50" s="54">
        <f t="shared" si="40"/>
        <v>4.3996157540826086E-2</v>
      </c>
      <c r="EH50" s="54">
        <f t="shared" si="41"/>
        <v>-1.6293279022403295E-2</v>
      </c>
      <c r="EI50" s="54">
        <f t="shared" si="42"/>
        <v>0.5</v>
      </c>
      <c r="EJ50" s="54">
        <f t="shared" si="43"/>
        <v>2.9465520648093158E-2</v>
      </c>
      <c r="EK50" s="54">
        <f t="shared" si="44"/>
        <v>-7.1130552464394592E-3</v>
      </c>
      <c r="EL50" s="54">
        <f t="shared" si="45"/>
        <v>-2.7730653790943527E-2</v>
      </c>
      <c r="EM50" s="54">
        <f t="shared" si="46"/>
        <v>0.51785714285714279</v>
      </c>
      <c r="EN50" s="54">
        <f t="shared" si="47"/>
        <v>2.3577854866458026E-2</v>
      </c>
      <c r="EO50" s="54">
        <f t="shared" si="48"/>
        <v>3.5158751649408959E-3</v>
      </c>
      <c r="EP50" s="54">
        <f t="shared" si="49"/>
        <v>-3.5977180714022783E-2</v>
      </c>
      <c r="EQ50" s="54">
        <f t="shared" si="50"/>
        <v>-4.1407867494823725E-3</v>
      </c>
      <c r="ER50" s="54">
        <f t="shared" si="78"/>
        <v>0.2192982456140351</v>
      </c>
      <c r="ES50" s="54">
        <f t="shared" si="51"/>
        <v>3.4860008157193922E-2</v>
      </c>
      <c r="ET50" s="54">
        <f t="shared" si="52"/>
        <v>1.2370681162650055E-3</v>
      </c>
      <c r="EU50" s="54">
        <f t="shared" si="53"/>
        <v>-1.5502315280853662E-2</v>
      </c>
      <c r="EV50" s="54">
        <f t="shared" si="54"/>
        <v>0.29411764705882359</v>
      </c>
      <c r="EW50" s="54">
        <f t="shared" si="55"/>
        <v>3.2733584988840825E-2</v>
      </c>
      <c r="EX50" s="54">
        <f t="shared" si="56"/>
        <v>1.2566548310968484E-2</v>
      </c>
      <c r="EY50" s="54">
        <f t="shared" si="57"/>
        <v>2.3098215137921096E-2</v>
      </c>
      <c r="EZ50" s="54">
        <f t="shared" si="58"/>
        <v>1.1434511434511352E-2</v>
      </c>
      <c r="FA50" s="54">
        <f t="shared" si="59"/>
        <v>0.25899280575539563</v>
      </c>
      <c r="FB50" s="54">
        <f t="shared" si="60"/>
        <v>1.9080076042101268E-2</v>
      </c>
      <c r="FC50" s="54">
        <f t="shared" si="61"/>
        <v>-6.129309065572297E-5</v>
      </c>
      <c r="FD50" s="54">
        <f t="shared" si="62"/>
        <v>6.1349693251533388E-3</v>
      </c>
      <c r="FE50" s="54">
        <f t="shared" si="63"/>
        <v>0.33636363636363642</v>
      </c>
      <c r="FF50" s="54">
        <f t="shared" si="64"/>
        <v>1.6088151330007294E-2</v>
      </c>
      <c r="FG50" s="54">
        <f t="shared" si="65"/>
        <v>7.1358777721848288E-3</v>
      </c>
      <c r="FH50" s="54">
        <f t="shared" si="66"/>
        <v>1.3993842709207893E-2</v>
      </c>
      <c r="FI50" s="54">
        <f t="shared" si="67"/>
        <v>2.2610483042137641E-2</v>
      </c>
      <c r="FJ50" s="54">
        <f t="shared" si="68"/>
        <v>0.30285714285714294</v>
      </c>
      <c r="FK50" s="54">
        <f t="shared" si="69"/>
        <v>9.9506335737197693E-2</v>
      </c>
      <c r="FL50" s="54">
        <f t="shared" si="70"/>
        <v>7.1556004348849456E-3</v>
      </c>
      <c r="FM50" s="54">
        <f t="shared" si="71"/>
        <v>8.5365853658536661E-3</v>
      </c>
      <c r="FN50" s="54">
        <f t="shared" si="72"/>
        <v>0.27891156462585043</v>
      </c>
      <c r="FO50" s="54">
        <f t="shared" si="73"/>
        <v>-1.4940657493960674E-2</v>
      </c>
      <c r="FP50" s="54">
        <f t="shared" si="74"/>
        <v>1.9517173600786197E-2</v>
      </c>
      <c r="FQ50" s="54">
        <f t="shared" si="75"/>
        <v>1.1316588462600086E-2</v>
      </c>
      <c r="FR50" s="54">
        <f t="shared" si="76"/>
        <v>-6.3316582914572872E-2</v>
      </c>
      <c r="FS50" s="54">
        <f t="shared" si="77"/>
        <v>0.15789473684210531</v>
      </c>
      <c r="FT50" s="54">
        <f t="shared" si="15"/>
        <v>2.3794252136311034E-3</v>
      </c>
      <c r="FU50" s="54">
        <f t="shared" si="13"/>
        <v>2.671492864807723E-3</v>
      </c>
    </row>
    <row r="51" spans="1:177" x14ac:dyDescent="0.25">
      <c r="A51" s="6" t="s">
        <v>44</v>
      </c>
      <c r="B51" s="18">
        <f>+[3]Total!B51</f>
        <v>0</v>
      </c>
      <c r="C51" s="18">
        <f>+[3]Total!C51</f>
        <v>2190</v>
      </c>
      <c r="D51" s="18">
        <f>+[3]Total!D51</f>
        <v>19457</v>
      </c>
      <c r="E51" s="18">
        <f>+[3]Total!E51</f>
        <v>1232</v>
      </c>
      <c r="F51" s="18">
        <f>+[3]Total!F51</f>
        <v>0</v>
      </c>
      <c r="G51" s="18">
        <f>+[3]Total!G51</f>
        <v>1816</v>
      </c>
      <c r="H51" s="18">
        <f>+[3]Total!H51</f>
        <v>13014</v>
      </c>
      <c r="I51" s="18">
        <f>+[3]Total!I51</f>
        <v>822</v>
      </c>
      <c r="J51" s="18">
        <f>+[3]Total!J51</f>
        <v>11</v>
      </c>
      <c r="K51" s="18">
        <f>+[3]Total!K51</f>
        <v>1</v>
      </c>
      <c r="L51" s="18">
        <f>+[3]Total!L51</f>
        <v>2532</v>
      </c>
      <c r="M51" s="18">
        <f>+[3]Total!M51</f>
        <v>20826</v>
      </c>
      <c r="N51" s="18">
        <f>+[3]Total!N51</f>
        <v>1322</v>
      </c>
      <c r="O51" s="18">
        <f>+[3]Total!O51</f>
        <v>0</v>
      </c>
      <c r="P51" s="18">
        <f>+[3]Total!P51</f>
        <v>2090</v>
      </c>
      <c r="Q51" s="18">
        <f>+[3]Total!Q51</f>
        <v>14818</v>
      </c>
      <c r="R51" s="18">
        <f>+[3]Total!R51</f>
        <v>1059</v>
      </c>
      <c r="S51" s="18">
        <f>+[3]Total!S51</f>
        <v>12</v>
      </c>
      <c r="T51" s="18">
        <f>+[3]Total!T51</f>
        <v>2</v>
      </c>
      <c r="U51" s="18">
        <f>+[3]Total!U51</f>
        <v>2655</v>
      </c>
      <c r="V51" s="18">
        <f>+[3]Total!V51</f>
        <v>21279</v>
      </c>
      <c r="W51" s="18">
        <f>+[3]Total!W51</f>
        <v>1369</v>
      </c>
      <c r="X51" s="18">
        <f>+[3]Total!X51</f>
        <v>0</v>
      </c>
      <c r="Y51" s="18">
        <f>+[3]Total!Y51</f>
        <v>2173</v>
      </c>
      <c r="Z51" s="18">
        <f>+[3]Total!Z51</f>
        <v>15530</v>
      </c>
      <c r="AA51" s="18">
        <f>+[3]Total!AA51</f>
        <v>1066</v>
      </c>
      <c r="AB51" s="18">
        <f>+[3]Total!AB51</f>
        <v>9</v>
      </c>
      <c r="AC51" s="18">
        <f>+[3]Total!AC51</f>
        <v>6</v>
      </c>
      <c r="AD51" s="18">
        <f>+[3]Total!AD51</f>
        <v>2761</v>
      </c>
      <c r="AE51" s="18">
        <f>+[3]Total!AE51</f>
        <v>22705</v>
      </c>
      <c r="AF51" s="18">
        <f>+[3]Total!AF51</f>
        <v>1490</v>
      </c>
      <c r="AG51" s="18">
        <f>+[3]Total!AG51</f>
        <v>1</v>
      </c>
      <c r="AH51" s="18">
        <f>+[3]Total!AH51</f>
        <v>2328</v>
      </c>
      <c r="AI51" s="18">
        <f>+[3]Total!AI51</f>
        <v>16473</v>
      </c>
      <c r="AJ51" s="18">
        <f>+[3]Total!AJ51</f>
        <v>1144</v>
      </c>
      <c r="AK51" s="18">
        <f>+[3]Total!AK51</f>
        <v>11</v>
      </c>
      <c r="AL51" s="18">
        <f>+[3]Total!AL51</f>
        <v>8</v>
      </c>
      <c r="AM51" s="18">
        <f>+[3]Total!AM51</f>
        <v>2914</v>
      </c>
      <c r="AN51" s="18">
        <f>+[3]Total!AN51</f>
        <v>23324</v>
      </c>
      <c r="AO51" s="18">
        <f>+[3]Total!AO51</f>
        <v>1540</v>
      </c>
      <c r="AP51" s="18">
        <f>+[3]Total!AP51</f>
        <v>1</v>
      </c>
      <c r="AQ51" s="18">
        <f>+[3]Total!AQ51</f>
        <v>2455</v>
      </c>
      <c r="AR51" s="18">
        <f>+[3]Total!AR51</f>
        <v>17255</v>
      </c>
      <c r="AS51" s="18">
        <f>+[3]Total!AS51</f>
        <v>1282</v>
      </c>
      <c r="AT51" s="18">
        <f>+[3]Total!AT51</f>
        <v>13</v>
      </c>
      <c r="AU51" s="18">
        <f>+[3]Total!AU51</f>
        <v>13</v>
      </c>
      <c r="AV51" s="18">
        <f>+[3]Total!AV51</f>
        <v>3058</v>
      </c>
      <c r="AW51" s="18">
        <f>+[3]Total!AW51</f>
        <v>24035</v>
      </c>
      <c r="AX51" s="18">
        <f>+[3]Total!AX51</f>
        <v>1556</v>
      </c>
      <c r="AY51" s="18">
        <f>+[3]Total!AY51</f>
        <v>8</v>
      </c>
      <c r="AZ51" s="18">
        <f>+[3]Total!AZ51</f>
        <v>2587</v>
      </c>
      <c r="BA51" s="18">
        <f>+[3]Total!BA51</f>
        <v>18223</v>
      </c>
      <c r="BB51" s="18">
        <f>+[3]Total!BB51</f>
        <v>1461</v>
      </c>
      <c r="BC51" s="18">
        <f>+[3]Total!BC51</f>
        <v>13</v>
      </c>
      <c r="BD51" s="18">
        <f>+[3]Total!BD51</f>
        <v>16</v>
      </c>
      <c r="BE51" s="18">
        <f>+[3]Total!BE51</f>
        <v>3217</v>
      </c>
      <c r="BF51" s="18">
        <f>+[3]Total!BF51</f>
        <v>24646</v>
      </c>
      <c r="BG51" s="18">
        <f>+[3]Total!BG51</f>
        <v>1573</v>
      </c>
      <c r="BH51" s="18">
        <f>+[3]Total!BH51</f>
        <v>12</v>
      </c>
      <c r="BI51" s="18">
        <f>+[3]Total!BI51</f>
        <v>2747</v>
      </c>
      <c r="BJ51" s="18">
        <f>+[3]Total!BJ51</f>
        <v>18614</v>
      </c>
      <c r="BK51" s="18">
        <f>+[3]Total!BK51</f>
        <v>1432</v>
      </c>
      <c r="BL51" s="18">
        <f>+[3]Total!BL51</f>
        <v>8</v>
      </c>
      <c r="BM51" s="18">
        <f>+[3]Total!BM51</f>
        <v>19</v>
      </c>
      <c r="BN51" s="18">
        <f>+[3]Total!BN51</f>
        <v>3609</v>
      </c>
      <c r="BO51" s="18">
        <f>+[3]Total!BO51</f>
        <v>24623</v>
      </c>
      <c r="BP51" s="18">
        <f>+[3]Total!BP51</f>
        <v>1620</v>
      </c>
      <c r="BQ51" s="18">
        <f>+[3]Total!BQ51</f>
        <v>15</v>
      </c>
      <c r="BR51" s="18">
        <f>+[3]Total!BR51</f>
        <v>2464</v>
      </c>
      <c r="BS51" s="18">
        <f>+[3]Total!BS51</f>
        <v>19013</v>
      </c>
      <c r="BT51" s="18">
        <f>+[3]Total!BT51</f>
        <v>1432</v>
      </c>
      <c r="BU51" s="18">
        <f>+[3]Total!BU51</f>
        <v>11</v>
      </c>
      <c r="BV51" s="18">
        <f>+[3]Total!BV51</f>
        <v>29</v>
      </c>
      <c r="BW51" s="18">
        <f>+[3]Total!BW51</f>
        <v>3599</v>
      </c>
      <c r="BX51" s="18">
        <f>+[3]Total!BX51</f>
        <v>25049</v>
      </c>
      <c r="BY51" s="18">
        <f>+[3]Total!BY51</f>
        <v>1691</v>
      </c>
      <c r="BZ51" s="18">
        <f>+[3]Total!BZ51</f>
        <v>14</v>
      </c>
      <c r="CA51" s="18">
        <f>+[3]Total!CA51</f>
        <v>2685</v>
      </c>
      <c r="CB51" s="18">
        <f>+[3]Total!CB51</f>
        <v>19394</v>
      </c>
      <c r="CC51" s="18">
        <f>+[3]Total!CC51</f>
        <v>1434</v>
      </c>
      <c r="CD51" s="18">
        <f>+[3]Total!CD51</f>
        <v>6</v>
      </c>
      <c r="CE51" s="18">
        <f>+[3]Total!CE51</f>
        <v>32</v>
      </c>
      <c r="CF51" s="18">
        <f>+[3]Total!CF51</f>
        <v>3646</v>
      </c>
      <c r="CG51" s="18">
        <f>+[3]Total!CG51</f>
        <v>25432</v>
      </c>
      <c r="CH51" s="18">
        <f>+[3]Total!CH51</f>
        <v>1713</v>
      </c>
      <c r="CI51" s="18">
        <f>+[3]Total!CI51</f>
        <v>18</v>
      </c>
      <c r="CJ51" s="18">
        <f>+[3]Total!CJ51</f>
        <v>2953</v>
      </c>
      <c r="CK51" s="18">
        <f>+[3]Total!CK51</f>
        <v>20129</v>
      </c>
      <c r="CL51" s="18">
        <f>+[3]Total!CL51</f>
        <v>1504</v>
      </c>
      <c r="CM51" s="18">
        <f>+[3]Total!CM51</f>
        <v>9</v>
      </c>
      <c r="CN51" s="18">
        <f>+[3]Total!CN51</f>
        <v>38</v>
      </c>
      <c r="CO51" s="18">
        <f>+[3]Total!CO51</f>
        <v>3695</v>
      </c>
      <c r="CP51" s="18">
        <f>+[3]Total!CP51</f>
        <v>25947</v>
      </c>
      <c r="CQ51" s="18">
        <f>+[3]Total!CQ51</f>
        <v>1724</v>
      </c>
      <c r="CR51" s="18">
        <f>+[3]Total!CR51</f>
        <v>32</v>
      </c>
      <c r="CS51" s="18">
        <f>+[3]Total!CS51</f>
        <v>3198</v>
      </c>
      <c r="CT51" s="18">
        <f>+[3]Total!CT51</f>
        <v>20595</v>
      </c>
      <c r="CU51" s="18">
        <f>+[3]Total!CU51</f>
        <v>1598</v>
      </c>
      <c r="CV51" s="18">
        <f>+[3]Total!CV51</f>
        <v>8</v>
      </c>
      <c r="CW51" s="18">
        <f>+[3]Total!CW51</f>
        <v>0</v>
      </c>
      <c r="CX51" s="18">
        <f>+[3]Total!CX51</f>
        <v>3202</v>
      </c>
      <c r="CY51" s="18">
        <f>+[3]Total!CY51</f>
        <v>26347</v>
      </c>
      <c r="CZ51" s="18">
        <f>+[3]Total!CZ51</f>
        <v>1835</v>
      </c>
      <c r="DA51" s="18">
        <f>+[3]Total!DA51</f>
        <v>0</v>
      </c>
      <c r="DB51" s="18">
        <f>+[3]Total!DB51</f>
        <v>3061</v>
      </c>
      <c r="DC51" s="18">
        <f>+[3]Total!DC51</f>
        <v>21030</v>
      </c>
      <c r="DD51" s="18">
        <f>+[3]Total!DD51</f>
        <v>1701</v>
      </c>
      <c r="DE51" s="18">
        <f>+[3]Total!DE51</f>
        <v>7</v>
      </c>
      <c r="DH51" s="54" t="e">
        <f t="shared" si="14"/>
        <v>#DIV/0!</v>
      </c>
      <c r="DI51" s="54">
        <f t="shared" si="16"/>
        <v>0.15616438356164375</v>
      </c>
      <c r="DJ51" s="54">
        <f t="shared" si="17"/>
        <v>7.0360281646708156E-2</v>
      </c>
      <c r="DK51" s="54">
        <f t="shared" si="18"/>
        <v>7.3051948051948035E-2</v>
      </c>
      <c r="DL51" s="54" t="e">
        <f t="shared" si="19"/>
        <v>#DIV/0!</v>
      </c>
      <c r="DM51" s="54">
        <f t="shared" si="20"/>
        <v>0.15088105726872247</v>
      </c>
      <c r="DN51" s="54">
        <f t="shared" si="21"/>
        <v>0.13861994774857855</v>
      </c>
      <c r="DO51" s="54">
        <f t="shared" si="22"/>
        <v>0.2883211678832116</v>
      </c>
      <c r="DP51" s="54">
        <f t="shared" si="23"/>
        <v>9.0909090909090828E-2</v>
      </c>
      <c r="DQ51" s="54">
        <f t="shared" si="24"/>
        <v>1</v>
      </c>
      <c r="DR51" s="54">
        <f t="shared" si="25"/>
        <v>4.8578199052132787E-2</v>
      </c>
      <c r="DS51" s="54">
        <f t="shared" si="26"/>
        <v>2.1751656583117285E-2</v>
      </c>
      <c r="DT51" s="54">
        <f t="shared" si="27"/>
        <v>3.5552193645990826E-2</v>
      </c>
      <c r="DU51" s="54" t="e">
        <f t="shared" si="28"/>
        <v>#DIV/0!</v>
      </c>
      <c r="DV51" s="54">
        <f t="shared" si="29"/>
        <v>3.9712918660287144E-2</v>
      </c>
      <c r="DW51" s="54">
        <f t="shared" si="30"/>
        <v>4.8049669321095889E-2</v>
      </c>
      <c r="DX51" s="54">
        <f t="shared" si="31"/>
        <v>6.6100094428707123E-3</v>
      </c>
      <c r="DY51" s="54">
        <f t="shared" si="32"/>
        <v>-0.25</v>
      </c>
      <c r="DZ51" s="54">
        <f t="shared" si="33"/>
        <v>2</v>
      </c>
      <c r="EA51" s="54">
        <f t="shared" si="34"/>
        <v>3.9924670433145071E-2</v>
      </c>
      <c r="EB51" s="54">
        <f t="shared" si="35"/>
        <v>6.7014427369707308E-2</v>
      </c>
      <c r="EC51" s="54">
        <f t="shared" si="36"/>
        <v>8.8385682980277602E-2</v>
      </c>
      <c r="ED51" s="54" t="e">
        <f t="shared" si="37"/>
        <v>#DIV/0!</v>
      </c>
      <c r="EE51" s="54">
        <f t="shared" si="38"/>
        <v>7.1329958582604602E-2</v>
      </c>
      <c r="EF51" s="54">
        <f t="shared" si="39"/>
        <v>6.0721184803605999E-2</v>
      </c>
      <c r="EG51" s="54">
        <f t="shared" si="40"/>
        <v>7.3170731707317138E-2</v>
      </c>
      <c r="EH51" s="54">
        <f t="shared" si="41"/>
        <v>0.22222222222222232</v>
      </c>
      <c r="EI51" s="54">
        <f t="shared" si="42"/>
        <v>0.33333333333333326</v>
      </c>
      <c r="EJ51" s="54">
        <f t="shared" si="43"/>
        <v>5.5414704817095206E-2</v>
      </c>
      <c r="EK51" s="54">
        <f t="shared" si="44"/>
        <v>2.7262717463113928E-2</v>
      </c>
      <c r="EL51" s="54">
        <f t="shared" si="45"/>
        <v>3.3557046979865834E-2</v>
      </c>
      <c r="EM51" s="54">
        <f t="shared" si="46"/>
        <v>0</v>
      </c>
      <c r="EN51" s="54">
        <f t="shared" si="47"/>
        <v>5.4553264604811025E-2</v>
      </c>
      <c r="EO51" s="54">
        <f t="shared" si="48"/>
        <v>4.7471620227038214E-2</v>
      </c>
      <c r="EP51" s="54">
        <f t="shared" si="49"/>
        <v>0.12062937062937062</v>
      </c>
      <c r="EQ51" s="54">
        <f t="shared" si="50"/>
        <v>0.18181818181818188</v>
      </c>
      <c r="ER51" s="54">
        <f t="shared" si="78"/>
        <v>0.625</v>
      </c>
      <c r="ES51" s="54">
        <f t="shared" si="51"/>
        <v>4.9416609471516715E-2</v>
      </c>
      <c r="ET51" s="54">
        <f t="shared" si="52"/>
        <v>3.0483622020236689E-2</v>
      </c>
      <c r="EU51" s="54">
        <f t="shared" si="53"/>
        <v>1.0389610389610393E-2</v>
      </c>
      <c r="EV51" s="54">
        <f t="shared" si="54"/>
        <v>7</v>
      </c>
      <c r="EW51" s="54">
        <f t="shared" si="55"/>
        <v>5.3767820773930719E-2</v>
      </c>
      <c r="EX51" s="54">
        <f t="shared" si="56"/>
        <v>5.6099681251811084E-2</v>
      </c>
      <c r="EY51" s="54">
        <f t="shared" si="57"/>
        <v>0.13962558502340094</v>
      </c>
      <c r="EZ51" s="54">
        <f t="shared" si="58"/>
        <v>0</v>
      </c>
      <c r="FA51" s="54">
        <f t="shared" si="59"/>
        <v>0.23076923076923084</v>
      </c>
      <c r="FB51" s="54">
        <f t="shared" si="60"/>
        <v>5.1994767822105992E-2</v>
      </c>
      <c r="FC51" s="54">
        <f t="shared" si="61"/>
        <v>2.5421260661535161E-2</v>
      </c>
      <c r="FD51" s="54">
        <f t="shared" si="62"/>
        <v>1.0925449871465265E-2</v>
      </c>
      <c r="FE51" s="54">
        <f t="shared" si="63"/>
        <v>0.5</v>
      </c>
      <c r="FF51" s="54">
        <f t="shared" si="64"/>
        <v>6.1847700038654807E-2</v>
      </c>
      <c r="FG51" s="54">
        <f t="shared" si="65"/>
        <v>2.1456401251166213E-2</v>
      </c>
      <c r="FH51" s="54">
        <f t="shared" si="66"/>
        <v>-1.9849418206707714E-2</v>
      </c>
      <c r="FI51" s="54">
        <f t="shared" si="67"/>
        <v>-0.38461538461538458</v>
      </c>
      <c r="FJ51" s="54">
        <f t="shared" si="68"/>
        <v>0.1875</v>
      </c>
      <c r="FK51" s="54">
        <f t="shared" si="69"/>
        <v>0.12185265775567289</v>
      </c>
      <c r="FL51" s="54">
        <f t="shared" si="70"/>
        <v>-9.3321431469606253E-4</v>
      </c>
      <c r="FM51" s="54">
        <f t="shared" si="71"/>
        <v>2.9879211697393604E-2</v>
      </c>
      <c r="FN51" s="54">
        <f t="shared" si="72"/>
        <v>0.25</v>
      </c>
      <c r="FO51" s="54">
        <f t="shared" si="73"/>
        <v>-0.10302147797597383</v>
      </c>
      <c r="FP51" s="54">
        <f t="shared" si="74"/>
        <v>2.1435478671967267E-2</v>
      </c>
      <c r="FQ51" s="54">
        <f t="shared" si="75"/>
        <v>0</v>
      </c>
      <c r="FR51" s="54">
        <f t="shared" si="76"/>
        <v>0.375</v>
      </c>
      <c r="FS51" s="54">
        <f t="shared" si="77"/>
        <v>0.52631578947368429</v>
      </c>
      <c r="FT51" s="54">
        <f t="shared" si="15"/>
        <v>-2.7708506511499031E-3</v>
      </c>
      <c r="FU51" s="54">
        <f t="shared" si="13"/>
        <v>1.7300897534825221E-2</v>
      </c>
    </row>
    <row r="52" spans="1:177" x14ac:dyDescent="0.25">
      <c r="A52" s="6" t="s">
        <v>45</v>
      </c>
      <c r="B52" s="18">
        <f>+[3]Total!B52</f>
        <v>8</v>
      </c>
      <c r="C52" s="18">
        <f>+[3]Total!C52</f>
        <v>3756</v>
      </c>
      <c r="D52" s="18">
        <f>+[3]Total!D52</f>
        <v>33368</v>
      </c>
      <c r="E52" s="18">
        <f>+[3]Total!E52</f>
        <v>2412</v>
      </c>
      <c r="F52" s="18">
        <f>+[3]Total!F52</f>
        <v>1</v>
      </c>
      <c r="G52" s="18">
        <f>+[3]Total!G52</f>
        <v>2363</v>
      </c>
      <c r="H52" s="18">
        <f>+[3]Total!H52</f>
        <v>18146</v>
      </c>
      <c r="I52" s="18">
        <f>+[3]Total!I52</f>
        <v>2052</v>
      </c>
      <c r="J52" s="18">
        <f>+[3]Total!J52</f>
        <v>20</v>
      </c>
      <c r="K52" s="18">
        <f>+[3]Total!K52</f>
        <v>8</v>
      </c>
      <c r="L52" s="18">
        <f>+[3]Total!L52</f>
        <v>3909</v>
      </c>
      <c r="M52" s="18">
        <f>+[3]Total!M52</f>
        <v>34984</v>
      </c>
      <c r="N52" s="18">
        <f>+[3]Total!N52</f>
        <v>2501</v>
      </c>
      <c r="O52" s="18">
        <f>+[3]Total!O52</f>
        <v>2</v>
      </c>
      <c r="P52" s="18">
        <f>+[3]Total!P52</f>
        <v>2633</v>
      </c>
      <c r="Q52" s="18">
        <f>+[3]Total!Q52</f>
        <v>19794</v>
      </c>
      <c r="R52" s="18">
        <f>+[3]Total!R52</f>
        <v>2290</v>
      </c>
      <c r="S52" s="18">
        <f>+[3]Total!S52</f>
        <v>17</v>
      </c>
      <c r="T52" s="18">
        <f>+[3]Total!T52</f>
        <v>8</v>
      </c>
      <c r="U52" s="18">
        <f>+[3]Total!U52</f>
        <v>4191</v>
      </c>
      <c r="V52" s="18">
        <f>+[3]Total!V52</f>
        <v>36279</v>
      </c>
      <c r="W52" s="18">
        <f>+[3]Total!W52</f>
        <v>2581</v>
      </c>
      <c r="X52" s="18">
        <f>+[3]Total!X52</f>
        <v>3</v>
      </c>
      <c r="Y52" s="18">
        <f>+[3]Total!Y52</f>
        <v>2774</v>
      </c>
      <c r="Z52" s="18">
        <f>+[3]Total!Z52</f>
        <v>20979</v>
      </c>
      <c r="AA52" s="18">
        <f>+[3]Total!AA52</f>
        <v>2334</v>
      </c>
      <c r="AB52" s="18">
        <f>+[3]Total!AB52</f>
        <v>21</v>
      </c>
      <c r="AC52" s="18">
        <f>+[3]Total!AC52</f>
        <v>7</v>
      </c>
      <c r="AD52" s="18">
        <f>+[3]Total!AD52</f>
        <v>4185</v>
      </c>
      <c r="AE52" s="18">
        <f>+[3]Total!AE52</f>
        <v>35713</v>
      </c>
      <c r="AF52" s="18">
        <f>+[3]Total!AF52</f>
        <v>2587</v>
      </c>
      <c r="AG52" s="18">
        <f>+[3]Total!AG52</f>
        <v>10</v>
      </c>
      <c r="AH52" s="18">
        <f>+[3]Total!AH52</f>
        <v>2944</v>
      </c>
      <c r="AI52" s="18">
        <f>+[3]Total!AI52</f>
        <v>21656</v>
      </c>
      <c r="AJ52" s="18">
        <f>+[3]Total!AJ52</f>
        <v>2392</v>
      </c>
      <c r="AK52" s="18">
        <f>+[3]Total!AK52</f>
        <v>21</v>
      </c>
      <c r="AL52" s="18">
        <f>+[3]Total!AL52</f>
        <v>16</v>
      </c>
      <c r="AM52" s="18">
        <f>+[3]Total!AM52</f>
        <v>5144</v>
      </c>
      <c r="AN52" s="18">
        <f>+[3]Total!AN52</f>
        <v>40019</v>
      </c>
      <c r="AO52" s="18">
        <f>+[3]Total!AO52</f>
        <v>3023</v>
      </c>
      <c r="AP52" s="18">
        <f>+[3]Total!AP52</f>
        <v>13</v>
      </c>
      <c r="AQ52" s="18">
        <f>+[3]Total!AQ52</f>
        <v>3274</v>
      </c>
      <c r="AR52" s="18">
        <f>+[3]Total!AR52</f>
        <v>25746</v>
      </c>
      <c r="AS52" s="18">
        <f>+[3]Total!AS52</f>
        <v>2911</v>
      </c>
      <c r="AT52" s="18">
        <f>+[3]Total!AT52</f>
        <v>19</v>
      </c>
      <c r="AU52" s="18">
        <f>+[3]Total!AU52</f>
        <v>24</v>
      </c>
      <c r="AV52" s="18">
        <f>+[3]Total!AV52</f>
        <v>5845</v>
      </c>
      <c r="AW52" s="18">
        <f>+[3]Total!AW52</f>
        <v>41912</v>
      </c>
      <c r="AX52" s="18">
        <f>+[3]Total!AX52</f>
        <v>3137</v>
      </c>
      <c r="AY52" s="18">
        <f>+[3]Total!AY52</f>
        <v>19</v>
      </c>
      <c r="AZ52" s="18">
        <f>+[3]Total!AZ52</f>
        <v>3673</v>
      </c>
      <c r="BA52" s="18">
        <f>+[3]Total!BA52</f>
        <v>27910</v>
      </c>
      <c r="BB52" s="18">
        <f>+[3]Total!BB52</f>
        <v>3222</v>
      </c>
      <c r="BC52" s="18">
        <f>+[3]Total!BC52</f>
        <v>17</v>
      </c>
      <c r="BD52" s="18">
        <f>+[3]Total!BD52</f>
        <v>23</v>
      </c>
      <c r="BE52" s="18">
        <f>+[3]Total!BE52</f>
        <v>6450</v>
      </c>
      <c r="BF52" s="18">
        <f>+[3]Total!BF52</f>
        <v>43229</v>
      </c>
      <c r="BG52" s="18">
        <f>+[3]Total!BG52</f>
        <v>3286</v>
      </c>
      <c r="BH52" s="18">
        <f>+[3]Total!BH52</f>
        <v>26</v>
      </c>
      <c r="BI52" s="18">
        <f>+[3]Total!BI52</f>
        <v>4106</v>
      </c>
      <c r="BJ52" s="18">
        <f>+[3]Total!BJ52</f>
        <v>29873</v>
      </c>
      <c r="BK52" s="18">
        <f>+[3]Total!BK52</f>
        <v>3297</v>
      </c>
      <c r="BL52" s="18">
        <f>+[3]Total!BL52</f>
        <v>21</v>
      </c>
      <c r="BM52" s="18">
        <f>+[3]Total!BM52</f>
        <v>25</v>
      </c>
      <c r="BN52" s="18">
        <f>+[3]Total!BN52</f>
        <v>7640</v>
      </c>
      <c r="BO52" s="18">
        <f>+[3]Total!BO52</f>
        <v>44757</v>
      </c>
      <c r="BP52" s="18">
        <f>+[3]Total!BP52</f>
        <v>3470</v>
      </c>
      <c r="BQ52" s="18">
        <f>+[3]Total!BQ52</f>
        <v>27</v>
      </c>
      <c r="BR52" s="18">
        <f>+[3]Total!BR52</f>
        <v>4108</v>
      </c>
      <c r="BS52" s="18">
        <f>+[3]Total!BS52</f>
        <v>32068</v>
      </c>
      <c r="BT52" s="18">
        <f>+[3]Total!BT52</f>
        <v>3474</v>
      </c>
      <c r="BU52" s="18">
        <f>+[3]Total!BU52</f>
        <v>18</v>
      </c>
      <c r="BV52" s="18">
        <f>+[3]Total!BV52</f>
        <v>51</v>
      </c>
      <c r="BW52" s="18">
        <f>+[3]Total!BW52</f>
        <v>7675</v>
      </c>
      <c r="BX52" s="18">
        <f>+[3]Total!BX52</f>
        <v>44548</v>
      </c>
      <c r="BY52" s="18">
        <f>+[3]Total!BY52</f>
        <v>3504</v>
      </c>
      <c r="BZ52" s="18">
        <f>+[3]Total!BZ52</f>
        <v>32</v>
      </c>
      <c r="CA52" s="18">
        <f>+[3]Total!CA52</f>
        <v>4426</v>
      </c>
      <c r="CB52" s="18">
        <f>+[3]Total!CB52</f>
        <v>32611</v>
      </c>
      <c r="CC52" s="18">
        <f>+[3]Total!CC52</f>
        <v>3494</v>
      </c>
      <c r="CD52" s="18">
        <f>+[3]Total!CD52</f>
        <v>16</v>
      </c>
      <c r="CE52" s="18">
        <f>+[3]Total!CE52</f>
        <v>46</v>
      </c>
      <c r="CF52" s="18">
        <f>+[3]Total!CF52</f>
        <v>7939</v>
      </c>
      <c r="CG52" s="18">
        <f>+[3]Total!CG52</f>
        <v>44500</v>
      </c>
      <c r="CH52" s="18">
        <f>+[3]Total!CH52</f>
        <v>3507</v>
      </c>
      <c r="CI52" s="18">
        <f>+[3]Total!CI52</f>
        <v>35</v>
      </c>
      <c r="CJ52" s="18">
        <f>+[3]Total!CJ52</f>
        <v>4739</v>
      </c>
      <c r="CK52" s="18">
        <f>+[3]Total!CK52</f>
        <v>33200</v>
      </c>
      <c r="CL52" s="18">
        <f>+[3]Total!CL52</f>
        <v>3470</v>
      </c>
      <c r="CM52" s="18">
        <f>+[3]Total!CM52</f>
        <v>20</v>
      </c>
      <c r="CN52" s="18">
        <f>+[3]Total!CN52</f>
        <v>55</v>
      </c>
      <c r="CO52" s="18">
        <f>+[3]Total!CO52</f>
        <v>7893</v>
      </c>
      <c r="CP52" s="18">
        <f>+[3]Total!CP52</f>
        <v>43341</v>
      </c>
      <c r="CQ52" s="18">
        <f>+[3]Total!CQ52</f>
        <v>3281</v>
      </c>
      <c r="CR52" s="18">
        <f>+[3]Total!CR52</f>
        <v>34</v>
      </c>
      <c r="CS52" s="18">
        <f>+[3]Total!CS52</f>
        <v>4917</v>
      </c>
      <c r="CT52" s="18">
        <f>+[3]Total!CT52</f>
        <v>31826</v>
      </c>
      <c r="CU52" s="18">
        <f>+[3]Total!CU52</f>
        <v>3253</v>
      </c>
      <c r="CV52" s="18">
        <f>+[3]Total!CV52</f>
        <v>24</v>
      </c>
      <c r="CW52" s="18">
        <f>+[3]Total!CW52</f>
        <v>0</v>
      </c>
      <c r="CX52" s="18">
        <f>+[3]Total!CX52</f>
        <v>6251</v>
      </c>
      <c r="CY52" s="18">
        <f>+[3]Total!CY52</f>
        <v>42960</v>
      </c>
      <c r="CZ52" s="18">
        <f>+[3]Total!CZ52</f>
        <v>3213</v>
      </c>
      <c r="DA52" s="18">
        <f>+[3]Total!DA52</f>
        <v>0</v>
      </c>
      <c r="DB52" s="18">
        <f>+[3]Total!DB52</f>
        <v>4384</v>
      </c>
      <c r="DC52" s="18">
        <f>+[3]Total!DC52</f>
        <v>30265</v>
      </c>
      <c r="DD52" s="18">
        <f>+[3]Total!DD52</f>
        <v>3127</v>
      </c>
      <c r="DE52" s="18">
        <f>+[3]Total!DE52</f>
        <v>22</v>
      </c>
      <c r="DH52" s="54">
        <f t="shared" si="14"/>
        <v>0</v>
      </c>
      <c r="DI52" s="54">
        <f t="shared" si="16"/>
        <v>4.073482428115005E-2</v>
      </c>
      <c r="DJ52" s="54">
        <f t="shared" si="17"/>
        <v>4.8429633181491294E-2</v>
      </c>
      <c r="DK52" s="54">
        <f t="shared" si="18"/>
        <v>3.6898839137645023E-2</v>
      </c>
      <c r="DL52" s="54">
        <f t="shared" si="19"/>
        <v>1</v>
      </c>
      <c r="DM52" s="54">
        <f t="shared" si="20"/>
        <v>0.11426153195090993</v>
      </c>
      <c r="DN52" s="54">
        <f t="shared" si="21"/>
        <v>9.0818913259120393E-2</v>
      </c>
      <c r="DO52" s="54">
        <f t="shared" si="22"/>
        <v>0.11598440545808963</v>
      </c>
      <c r="DP52" s="54">
        <f t="shared" si="23"/>
        <v>-0.15000000000000002</v>
      </c>
      <c r="DQ52" s="54">
        <f t="shared" si="24"/>
        <v>0</v>
      </c>
      <c r="DR52" s="54">
        <f t="shared" si="25"/>
        <v>7.214121258633921E-2</v>
      </c>
      <c r="DS52" s="54">
        <f t="shared" si="26"/>
        <v>3.7016922021495535E-2</v>
      </c>
      <c r="DT52" s="54">
        <f t="shared" si="27"/>
        <v>3.1987205117952833E-2</v>
      </c>
      <c r="DU52" s="54">
        <f t="shared" si="28"/>
        <v>0.5</v>
      </c>
      <c r="DV52" s="54">
        <f t="shared" si="29"/>
        <v>5.3551082415495666E-2</v>
      </c>
      <c r="DW52" s="54">
        <f t="shared" si="30"/>
        <v>5.9866626250378863E-2</v>
      </c>
      <c r="DX52" s="54">
        <f t="shared" si="31"/>
        <v>1.9213973799126594E-2</v>
      </c>
      <c r="DY52" s="54">
        <f t="shared" si="32"/>
        <v>0.23529411764705888</v>
      </c>
      <c r="DZ52" s="54">
        <f t="shared" si="33"/>
        <v>-0.125</v>
      </c>
      <c r="EA52" s="54">
        <f t="shared" si="34"/>
        <v>-1.4316392269148048E-3</v>
      </c>
      <c r="EB52" s="54">
        <f t="shared" si="35"/>
        <v>-1.5601312053805216E-2</v>
      </c>
      <c r="EC52" s="54">
        <f t="shared" si="36"/>
        <v>2.3246803564509477E-3</v>
      </c>
      <c r="ED52" s="54">
        <f t="shared" si="37"/>
        <v>2.3333333333333335</v>
      </c>
      <c r="EE52" s="54">
        <f t="shared" si="38"/>
        <v>6.12833453496755E-2</v>
      </c>
      <c r="EF52" s="54">
        <f t="shared" si="39"/>
        <v>3.2270365603698892E-2</v>
      </c>
      <c r="EG52" s="54">
        <f t="shared" si="40"/>
        <v>2.4850042844901443E-2</v>
      </c>
      <c r="EH52" s="54">
        <f t="shared" si="41"/>
        <v>0</v>
      </c>
      <c r="EI52" s="54">
        <f t="shared" si="42"/>
        <v>1.2857142857142856</v>
      </c>
      <c r="EJ52" s="54">
        <f t="shared" si="43"/>
        <v>0.22915173237753872</v>
      </c>
      <c r="EK52" s="54">
        <f t="shared" si="44"/>
        <v>0.12057234060426181</v>
      </c>
      <c r="EL52" s="54">
        <f t="shared" si="45"/>
        <v>0.16853498260533439</v>
      </c>
      <c r="EM52" s="54">
        <f t="shared" si="46"/>
        <v>0.30000000000000004</v>
      </c>
      <c r="EN52" s="54">
        <f t="shared" si="47"/>
        <v>0.11209239130434789</v>
      </c>
      <c r="EO52" s="54">
        <f t="shared" si="48"/>
        <v>0.18886220908755069</v>
      </c>
      <c r="EP52" s="54">
        <f t="shared" si="49"/>
        <v>0.21697324414715724</v>
      </c>
      <c r="EQ52" s="54">
        <f t="shared" si="50"/>
        <v>-9.5238095238095233E-2</v>
      </c>
      <c r="ER52" s="54">
        <f t="shared" si="78"/>
        <v>0.5</v>
      </c>
      <c r="ES52" s="54">
        <f t="shared" si="51"/>
        <v>0.13627527216174173</v>
      </c>
      <c r="ET52" s="54">
        <f t="shared" si="52"/>
        <v>4.7302531297633621E-2</v>
      </c>
      <c r="EU52" s="54">
        <f t="shared" si="53"/>
        <v>3.7710883228580849E-2</v>
      </c>
      <c r="EV52" s="54">
        <f t="shared" si="54"/>
        <v>0.46153846153846145</v>
      </c>
      <c r="EW52" s="54">
        <f t="shared" si="55"/>
        <v>0.12186927306047646</v>
      </c>
      <c r="EX52" s="54">
        <f t="shared" si="56"/>
        <v>8.4051891555969815E-2</v>
      </c>
      <c r="EY52" s="54">
        <f t="shared" si="57"/>
        <v>0.10683613878392295</v>
      </c>
      <c r="EZ52" s="54">
        <f t="shared" si="58"/>
        <v>-0.10526315789473684</v>
      </c>
      <c r="FA52" s="54">
        <f t="shared" si="59"/>
        <v>-4.166666666666663E-2</v>
      </c>
      <c r="FB52" s="54">
        <f t="shared" si="60"/>
        <v>0.10350727117194181</v>
      </c>
      <c r="FC52" s="54">
        <f t="shared" si="61"/>
        <v>3.142298148501621E-2</v>
      </c>
      <c r="FD52" s="54">
        <f t="shared" si="62"/>
        <v>4.749760918074597E-2</v>
      </c>
      <c r="FE52" s="54">
        <f t="shared" si="63"/>
        <v>0.36842105263157898</v>
      </c>
      <c r="FF52" s="54">
        <f t="shared" si="64"/>
        <v>0.11788728559760409</v>
      </c>
      <c r="FG52" s="54">
        <f t="shared" si="65"/>
        <v>7.0333213901827341E-2</v>
      </c>
      <c r="FH52" s="54">
        <f t="shared" si="66"/>
        <v>2.3277467411545683E-2</v>
      </c>
      <c r="FI52" s="54">
        <f t="shared" si="67"/>
        <v>0.23529411764705888</v>
      </c>
      <c r="FJ52" s="54">
        <f t="shared" si="68"/>
        <v>8.6956521739130377E-2</v>
      </c>
      <c r="FK52" s="54">
        <f t="shared" si="69"/>
        <v>0.18449612403100768</v>
      </c>
      <c r="FL52" s="54">
        <f t="shared" si="70"/>
        <v>3.5346642300307707E-2</v>
      </c>
      <c r="FM52" s="54">
        <f t="shared" si="71"/>
        <v>5.5995130858186304E-2</v>
      </c>
      <c r="FN52" s="54">
        <f t="shared" si="72"/>
        <v>3.8461538461538547E-2</v>
      </c>
      <c r="FO52" s="54">
        <f t="shared" si="73"/>
        <v>4.8709206039942998E-4</v>
      </c>
      <c r="FP52" s="54">
        <f t="shared" si="74"/>
        <v>7.3477722357982111E-2</v>
      </c>
      <c r="FQ52" s="54">
        <f t="shared" si="75"/>
        <v>5.368516833484982E-2</v>
      </c>
      <c r="FR52" s="54">
        <f t="shared" si="76"/>
        <v>-0.1428571428571429</v>
      </c>
      <c r="FS52" s="54">
        <f t="shared" si="77"/>
        <v>1.04</v>
      </c>
      <c r="FT52" s="54">
        <f t="shared" si="15"/>
        <v>4.5811518324607725E-3</v>
      </c>
      <c r="FU52" s="54">
        <f t="shared" si="13"/>
        <v>-4.6696606117478945E-3</v>
      </c>
    </row>
    <row r="53" spans="1:177" x14ac:dyDescent="0.25">
      <c r="A53" s="6" t="s">
        <v>46</v>
      </c>
      <c r="B53" s="18">
        <f>+[3]Total!B53</f>
        <v>1</v>
      </c>
      <c r="C53" s="18">
        <f>+[3]Total!C53</f>
        <v>1277</v>
      </c>
      <c r="D53" s="18">
        <f>+[3]Total!D53</f>
        <v>9770</v>
      </c>
      <c r="E53" s="18">
        <f>+[3]Total!E53</f>
        <v>493</v>
      </c>
      <c r="F53" s="18">
        <f>+[3]Total!F53</f>
        <v>0</v>
      </c>
      <c r="G53" s="18">
        <f>+[3]Total!G53</f>
        <v>705</v>
      </c>
      <c r="H53" s="18">
        <f>+[3]Total!H53</f>
        <v>4471</v>
      </c>
      <c r="I53" s="18">
        <f>+[3]Total!I53</f>
        <v>254</v>
      </c>
      <c r="J53" s="18">
        <f>+[3]Total!J53</f>
        <v>5</v>
      </c>
      <c r="K53" s="18">
        <f>+[3]Total!K53</f>
        <v>0</v>
      </c>
      <c r="L53" s="18">
        <f>+[3]Total!L53</f>
        <v>1423</v>
      </c>
      <c r="M53" s="18">
        <f>+[3]Total!M53</f>
        <v>10865</v>
      </c>
      <c r="N53" s="18">
        <f>+[3]Total!N53</f>
        <v>559</v>
      </c>
      <c r="O53" s="18">
        <f>+[3]Total!O53</f>
        <v>0</v>
      </c>
      <c r="P53" s="18">
        <f>+[3]Total!P53</f>
        <v>921</v>
      </c>
      <c r="Q53" s="18">
        <f>+[3]Total!Q53</f>
        <v>5506</v>
      </c>
      <c r="R53" s="18">
        <f>+[3]Total!R53</f>
        <v>391</v>
      </c>
      <c r="S53" s="18">
        <f>+[3]Total!S53</f>
        <v>9</v>
      </c>
      <c r="T53" s="18">
        <f>+[3]Total!T53</f>
        <v>1</v>
      </c>
      <c r="U53" s="18">
        <f>+[3]Total!U53</f>
        <v>1605</v>
      </c>
      <c r="V53" s="18">
        <f>+[3]Total!V53</f>
        <v>12350</v>
      </c>
      <c r="W53" s="18">
        <f>+[3]Total!W53</f>
        <v>634</v>
      </c>
      <c r="X53" s="18">
        <f>+[3]Total!X53</f>
        <v>0</v>
      </c>
      <c r="Y53" s="18">
        <f>+[3]Total!Y53</f>
        <v>1093</v>
      </c>
      <c r="Z53" s="18">
        <f>+[3]Total!Z53</f>
        <v>6409</v>
      </c>
      <c r="AA53" s="18">
        <f>+[3]Total!AA53</f>
        <v>454</v>
      </c>
      <c r="AB53" s="18">
        <f>+[3]Total!AB53</f>
        <v>8</v>
      </c>
      <c r="AC53" s="18">
        <f>+[3]Total!AC53</f>
        <v>2</v>
      </c>
      <c r="AD53" s="18">
        <f>+[3]Total!AD53</f>
        <v>1581</v>
      </c>
      <c r="AE53" s="18">
        <f>+[3]Total!AE53</f>
        <v>11971</v>
      </c>
      <c r="AF53" s="18">
        <f>+[3]Total!AF53</f>
        <v>653</v>
      </c>
      <c r="AG53" s="18">
        <f>+[3]Total!AG53</f>
        <v>1</v>
      </c>
      <c r="AH53" s="18">
        <f>+[3]Total!AH53</f>
        <v>1191</v>
      </c>
      <c r="AI53" s="18">
        <f>+[3]Total!AI53</f>
        <v>6783</v>
      </c>
      <c r="AJ53" s="18">
        <f>+[3]Total!AJ53</f>
        <v>466</v>
      </c>
      <c r="AK53" s="18">
        <f>+[3]Total!AK53</f>
        <v>7</v>
      </c>
      <c r="AL53" s="18">
        <f>+[3]Total!AL53</f>
        <v>3</v>
      </c>
      <c r="AM53" s="18">
        <f>+[3]Total!AM53</f>
        <v>1732</v>
      </c>
      <c r="AN53" s="18">
        <f>+[3]Total!AN53</f>
        <v>12708</v>
      </c>
      <c r="AO53" s="18">
        <f>+[3]Total!AO53</f>
        <v>697</v>
      </c>
      <c r="AP53" s="18">
        <f>+[3]Total!AP53</f>
        <v>4</v>
      </c>
      <c r="AQ53" s="18">
        <f>+[3]Total!AQ53</f>
        <v>1147</v>
      </c>
      <c r="AR53" s="18">
        <f>+[3]Total!AR53</f>
        <v>7100</v>
      </c>
      <c r="AS53" s="18">
        <f>+[3]Total!AS53</f>
        <v>528</v>
      </c>
      <c r="AT53" s="18">
        <f>+[3]Total!AT53</f>
        <v>7</v>
      </c>
      <c r="AU53" s="18">
        <f>+[3]Total!AU53</f>
        <v>5</v>
      </c>
      <c r="AV53" s="18">
        <f>+[3]Total!AV53</f>
        <v>1865</v>
      </c>
      <c r="AW53" s="18">
        <f>+[3]Total!AW53</f>
        <v>13210</v>
      </c>
      <c r="AX53" s="18">
        <f>+[3]Total!AX53</f>
        <v>721</v>
      </c>
      <c r="AY53" s="18">
        <f>+[3]Total!AY53</f>
        <v>4</v>
      </c>
      <c r="AZ53" s="18">
        <f>+[3]Total!AZ53</f>
        <v>1227</v>
      </c>
      <c r="BA53" s="18">
        <f>+[3]Total!BA53</f>
        <v>7650</v>
      </c>
      <c r="BB53" s="18">
        <f>+[3]Total!BB53</f>
        <v>595</v>
      </c>
      <c r="BC53" s="18">
        <f>+[3]Total!BC53</f>
        <v>6</v>
      </c>
      <c r="BD53" s="18">
        <f>+[3]Total!BD53</f>
        <v>12</v>
      </c>
      <c r="BE53" s="18">
        <f>+[3]Total!BE53</f>
        <v>1982</v>
      </c>
      <c r="BF53" s="18">
        <f>+[3]Total!BF53</f>
        <v>13758</v>
      </c>
      <c r="BG53" s="18">
        <f>+[3]Total!BG53</f>
        <v>804</v>
      </c>
      <c r="BH53" s="18">
        <f>+[3]Total!BH53</f>
        <v>6</v>
      </c>
      <c r="BI53" s="18">
        <f>+[3]Total!BI53</f>
        <v>1289</v>
      </c>
      <c r="BJ53" s="18">
        <f>+[3]Total!BJ53</f>
        <v>8264</v>
      </c>
      <c r="BK53" s="18">
        <f>+[3]Total!BK53</f>
        <v>661</v>
      </c>
      <c r="BL53" s="18">
        <f>+[3]Total!BL53</f>
        <v>7</v>
      </c>
      <c r="BM53" s="18">
        <f>+[3]Total!BM53</f>
        <v>15</v>
      </c>
      <c r="BN53" s="18">
        <f>+[3]Total!BN53</f>
        <v>2250</v>
      </c>
      <c r="BO53" s="18">
        <f>+[3]Total!BO53</f>
        <v>14094</v>
      </c>
      <c r="BP53" s="18">
        <f>+[3]Total!BP53</f>
        <v>871</v>
      </c>
      <c r="BQ53" s="18">
        <f>+[3]Total!BQ53</f>
        <v>8</v>
      </c>
      <c r="BR53" s="18">
        <f>+[3]Total!BR53</f>
        <v>1148</v>
      </c>
      <c r="BS53" s="18">
        <f>+[3]Total!BS53</f>
        <v>8696</v>
      </c>
      <c r="BT53" s="18">
        <f>+[3]Total!BT53</f>
        <v>742</v>
      </c>
      <c r="BU53" s="18">
        <f>+[3]Total!BU53</f>
        <v>6</v>
      </c>
      <c r="BV53" s="18">
        <f>+[3]Total!BV53</f>
        <v>15</v>
      </c>
      <c r="BW53" s="18">
        <f>+[3]Total!BW53</f>
        <v>2127</v>
      </c>
      <c r="BX53" s="18">
        <f>+[3]Total!BX53</f>
        <v>13973</v>
      </c>
      <c r="BY53" s="18">
        <f>+[3]Total!BY53</f>
        <v>888</v>
      </c>
      <c r="BZ53" s="18">
        <f>+[3]Total!BZ53</f>
        <v>6</v>
      </c>
      <c r="CA53" s="18">
        <f>+[3]Total!CA53</f>
        <v>1261</v>
      </c>
      <c r="CB53" s="18">
        <f>+[3]Total!CB53</f>
        <v>8815</v>
      </c>
      <c r="CC53" s="18">
        <f>+[3]Total!CC53</f>
        <v>759</v>
      </c>
      <c r="CD53" s="18">
        <f>+[3]Total!CD53</f>
        <v>6</v>
      </c>
      <c r="CE53" s="18">
        <f>+[3]Total!CE53</f>
        <v>16</v>
      </c>
      <c r="CF53" s="18">
        <f>+[3]Total!CF53</f>
        <v>2106</v>
      </c>
      <c r="CG53" s="18">
        <f>+[3]Total!CG53</f>
        <v>13871</v>
      </c>
      <c r="CH53" s="18">
        <f>+[3]Total!CH53</f>
        <v>899</v>
      </c>
      <c r="CI53" s="18">
        <f>+[3]Total!CI53</f>
        <v>8</v>
      </c>
      <c r="CJ53" s="18">
        <f>+[3]Total!CJ53</f>
        <v>1290</v>
      </c>
      <c r="CK53" s="18">
        <f>+[3]Total!CK53</f>
        <v>8845</v>
      </c>
      <c r="CL53" s="18">
        <f>+[3]Total!CL53</f>
        <v>769</v>
      </c>
      <c r="CM53" s="18">
        <f>+[3]Total!CM53</f>
        <v>5</v>
      </c>
      <c r="CN53" s="18">
        <f>+[3]Total!CN53</f>
        <v>14</v>
      </c>
      <c r="CO53" s="18">
        <f>+[3]Total!CO53</f>
        <v>2043</v>
      </c>
      <c r="CP53" s="18">
        <f>+[3]Total!CP53</f>
        <v>13893</v>
      </c>
      <c r="CQ53" s="18">
        <f>+[3]Total!CQ53</f>
        <v>862</v>
      </c>
      <c r="CR53" s="18">
        <f>+[3]Total!CR53</f>
        <v>8</v>
      </c>
      <c r="CS53" s="18">
        <f>+[3]Total!CS53</f>
        <v>1351</v>
      </c>
      <c r="CT53" s="18">
        <f>+[3]Total!CT53</f>
        <v>8872</v>
      </c>
      <c r="CU53" s="18">
        <f>+[3]Total!CU53</f>
        <v>798</v>
      </c>
      <c r="CV53" s="18">
        <f>+[3]Total!CV53</f>
        <v>3</v>
      </c>
      <c r="CW53" s="18">
        <f>+[3]Total!CW53</f>
        <v>0</v>
      </c>
      <c r="CX53" s="18">
        <f>+[3]Total!CX53</f>
        <v>1700</v>
      </c>
      <c r="CY53" s="18">
        <f>+[3]Total!CY53</f>
        <v>13820</v>
      </c>
      <c r="CZ53" s="18">
        <f>+[3]Total!CZ53</f>
        <v>885</v>
      </c>
      <c r="DA53" s="18">
        <f>+[3]Total!DA53</f>
        <v>0</v>
      </c>
      <c r="DB53" s="18">
        <f>+[3]Total!DB53</f>
        <v>1293</v>
      </c>
      <c r="DC53" s="18">
        <f>+[3]Total!DC53</f>
        <v>8807</v>
      </c>
      <c r="DD53" s="18">
        <f>+[3]Total!DD53</f>
        <v>808</v>
      </c>
      <c r="DE53" s="18">
        <f>+[3]Total!DE53</f>
        <v>2</v>
      </c>
      <c r="DH53" s="54">
        <f t="shared" si="14"/>
        <v>-1</v>
      </c>
      <c r="DI53" s="54">
        <f t="shared" si="16"/>
        <v>0.11433046202036024</v>
      </c>
      <c r="DJ53" s="54">
        <f t="shared" si="17"/>
        <v>0.11207778915046052</v>
      </c>
      <c r="DK53" s="54">
        <f t="shared" si="18"/>
        <v>0.13387423935091269</v>
      </c>
      <c r="DL53" s="54" t="e">
        <f t="shared" si="19"/>
        <v>#DIV/0!</v>
      </c>
      <c r="DM53" s="54">
        <f t="shared" si="20"/>
        <v>0.30638297872340425</v>
      </c>
      <c r="DN53" s="54">
        <f t="shared" si="21"/>
        <v>0.23149183627823744</v>
      </c>
      <c r="DO53" s="54">
        <f t="shared" si="22"/>
        <v>0.53937007874015741</v>
      </c>
      <c r="DP53" s="54">
        <f t="shared" si="23"/>
        <v>0.8</v>
      </c>
      <c r="DQ53" s="54" t="e">
        <f t="shared" si="24"/>
        <v>#DIV/0!</v>
      </c>
      <c r="DR53" s="54">
        <f t="shared" si="25"/>
        <v>0.1278988053408292</v>
      </c>
      <c r="DS53" s="54">
        <f t="shared" si="26"/>
        <v>0.13667740450989418</v>
      </c>
      <c r="DT53" s="54">
        <f t="shared" si="27"/>
        <v>0.13416815742397148</v>
      </c>
      <c r="DU53" s="54" t="e">
        <f t="shared" si="28"/>
        <v>#DIV/0!</v>
      </c>
      <c r="DV53" s="54">
        <f t="shared" si="29"/>
        <v>0.18675352877307283</v>
      </c>
      <c r="DW53" s="54">
        <f t="shared" si="30"/>
        <v>0.16400290592081368</v>
      </c>
      <c r="DX53" s="54">
        <f t="shared" si="31"/>
        <v>0.16112531969309463</v>
      </c>
      <c r="DY53" s="54">
        <f t="shared" si="32"/>
        <v>-0.11111111111111116</v>
      </c>
      <c r="DZ53" s="54">
        <f t="shared" si="33"/>
        <v>1</v>
      </c>
      <c r="EA53" s="54">
        <f t="shared" si="34"/>
        <v>-1.495327102803734E-2</v>
      </c>
      <c r="EB53" s="54">
        <f t="shared" si="35"/>
        <v>-3.0688259109311722E-2</v>
      </c>
      <c r="EC53" s="54">
        <f t="shared" si="36"/>
        <v>2.9968454258675115E-2</v>
      </c>
      <c r="ED53" s="54" t="e">
        <f t="shared" si="37"/>
        <v>#DIV/0!</v>
      </c>
      <c r="EE53" s="54">
        <f t="shared" si="38"/>
        <v>8.9661482159194783E-2</v>
      </c>
      <c r="EF53" s="54">
        <f t="shared" si="39"/>
        <v>5.8355437665782439E-2</v>
      </c>
      <c r="EG53" s="54">
        <f t="shared" si="40"/>
        <v>2.6431718061673992E-2</v>
      </c>
      <c r="EH53" s="54">
        <f t="shared" si="41"/>
        <v>-0.125</v>
      </c>
      <c r="EI53" s="54">
        <f t="shared" si="42"/>
        <v>0.5</v>
      </c>
      <c r="EJ53" s="54">
        <f t="shared" si="43"/>
        <v>9.5509171410499638E-2</v>
      </c>
      <c r="EK53" s="54">
        <f t="shared" si="44"/>
        <v>6.1565449837106323E-2</v>
      </c>
      <c r="EL53" s="54">
        <f t="shared" si="45"/>
        <v>6.7381316998468499E-2</v>
      </c>
      <c r="EM53" s="54">
        <f t="shared" si="46"/>
        <v>3</v>
      </c>
      <c r="EN53" s="54">
        <f t="shared" si="47"/>
        <v>-3.6943744752308993E-2</v>
      </c>
      <c r="EO53" s="54">
        <f t="shared" si="48"/>
        <v>4.6734483266990923E-2</v>
      </c>
      <c r="EP53" s="54">
        <f t="shared" si="49"/>
        <v>0.13304721030042921</v>
      </c>
      <c r="EQ53" s="54">
        <f t="shared" si="50"/>
        <v>0</v>
      </c>
      <c r="ER53" s="54">
        <f t="shared" si="78"/>
        <v>0.66666666666666674</v>
      </c>
      <c r="ES53" s="54">
        <f t="shared" si="51"/>
        <v>7.6789838337182559E-2</v>
      </c>
      <c r="ET53" s="54">
        <f t="shared" si="52"/>
        <v>3.9502675480012517E-2</v>
      </c>
      <c r="EU53" s="54">
        <f t="shared" si="53"/>
        <v>3.4433285509325673E-2</v>
      </c>
      <c r="EV53" s="54">
        <f t="shared" si="54"/>
        <v>0</v>
      </c>
      <c r="EW53" s="54">
        <f t="shared" si="55"/>
        <v>6.9747166521360038E-2</v>
      </c>
      <c r="EX53" s="54">
        <f t="shared" si="56"/>
        <v>7.7464788732394263E-2</v>
      </c>
      <c r="EY53" s="54">
        <f t="shared" si="57"/>
        <v>0.12689393939393945</v>
      </c>
      <c r="EZ53" s="54">
        <f t="shared" si="58"/>
        <v>-0.1428571428571429</v>
      </c>
      <c r="FA53" s="54">
        <f t="shared" si="59"/>
        <v>1.4</v>
      </c>
      <c r="FB53" s="54">
        <f t="shared" si="60"/>
        <v>6.2734584450402142E-2</v>
      </c>
      <c r="FC53" s="54">
        <f t="shared" si="61"/>
        <v>4.1483724451173432E-2</v>
      </c>
      <c r="FD53" s="54">
        <f t="shared" si="62"/>
        <v>0.11511789181692089</v>
      </c>
      <c r="FE53" s="54">
        <f t="shared" si="63"/>
        <v>0.5</v>
      </c>
      <c r="FF53" s="54">
        <f t="shared" si="64"/>
        <v>5.0529747351263143E-2</v>
      </c>
      <c r="FG53" s="54">
        <f t="shared" si="65"/>
        <v>8.0261437908496713E-2</v>
      </c>
      <c r="FH53" s="54">
        <f t="shared" si="66"/>
        <v>0.11092436974789921</v>
      </c>
      <c r="FI53" s="54">
        <f t="shared" si="67"/>
        <v>0.16666666666666674</v>
      </c>
      <c r="FJ53" s="54">
        <f t="shared" si="68"/>
        <v>0.25</v>
      </c>
      <c r="FK53" s="54">
        <f t="shared" si="69"/>
        <v>0.13521695257315836</v>
      </c>
      <c r="FL53" s="54">
        <f t="shared" si="70"/>
        <v>2.4422154382904404E-2</v>
      </c>
      <c r="FM53" s="54">
        <f t="shared" si="71"/>
        <v>8.3333333333333259E-2</v>
      </c>
      <c r="FN53" s="54">
        <f t="shared" si="72"/>
        <v>0.33333333333333326</v>
      </c>
      <c r="FO53" s="54">
        <f t="shared" si="73"/>
        <v>-0.10938712179984489</v>
      </c>
      <c r="FP53" s="54">
        <f t="shared" si="74"/>
        <v>5.2274927395934201E-2</v>
      </c>
      <c r="FQ53" s="54">
        <f t="shared" si="75"/>
        <v>0.12254160363086242</v>
      </c>
      <c r="FR53" s="54">
        <f t="shared" si="76"/>
        <v>-0.1428571428571429</v>
      </c>
      <c r="FS53" s="54">
        <f t="shared" si="77"/>
        <v>0</v>
      </c>
      <c r="FT53" s="54">
        <f t="shared" si="15"/>
        <v>-5.4666666666666641E-2</v>
      </c>
      <c r="FU53" s="54">
        <f t="shared" si="13"/>
        <v>-8.5852135660564599E-3</v>
      </c>
    </row>
    <row r="54" spans="1:177" x14ac:dyDescent="0.25">
      <c r="A54" s="6" t="s">
        <v>47</v>
      </c>
      <c r="B54" s="18">
        <f>+[3]Total!B54</f>
        <v>2</v>
      </c>
      <c r="C54" s="18">
        <f>+[3]Total!C54</f>
        <v>1495</v>
      </c>
      <c r="D54" s="18">
        <f>+[3]Total!D54</f>
        <v>9738</v>
      </c>
      <c r="E54" s="18">
        <f>+[3]Total!E54</f>
        <v>470</v>
      </c>
      <c r="F54" s="18">
        <f>+[3]Total!F54</f>
        <v>0</v>
      </c>
      <c r="G54" s="18">
        <f>+[3]Total!G54</f>
        <v>1118</v>
      </c>
      <c r="H54" s="18">
        <f>+[3]Total!H54</f>
        <v>5485</v>
      </c>
      <c r="I54" s="18">
        <f>+[3]Total!I54</f>
        <v>345</v>
      </c>
      <c r="J54" s="18">
        <f>+[3]Total!J54</f>
        <v>8</v>
      </c>
      <c r="K54" s="18">
        <f>+[3]Total!K54</f>
        <v>3</v>
      </c>
      <c r="L54" s="18">
        <f>+[3]Total!L54</f>
        <v>1506</v>
      </c>
      <c r="M54" s="18">
        <f>+[3]Total!M54</f>
        <v>10302</v>
      </c>
      <c r="N54" s="18">
        <f>+[3]Total!N54</f>
        <v>498</v>
      </c>
      <c r="O54" s="18">
        <f>+[3]Total!O54</f>
        <v>1</v>
      </c>
      <c r="P54" s="18">
        <f>+[3]Total!P54</f>
        <v>1127</v>
      </c>
      <c r="Q54" s="18">
        <f>+[3]Total!Q54</f>
        <v>6078</v>
      </c>
      <c r="R54" s="18">
        <f>+[3]Total!R54</f>
        <v>401</v>
      </c>
      <c r="S54" s="18">
        <f>+[3]Total!S54</f>
        <v>7</v>
      </c>
      <c r="T54" s="18">
        <f>+[3]Total!T54</f>
        <v>4</v>
      </c>
      <c r="U54" s="18">
        <f>+[3]Total!U54</f>
        <v>1612</v>
      </c>
      <c r="V54" s="18">
        <f>+[3]Total!V54</f>
        <v>10437</v>
      </c>
      <c r="W54" s="18">
        <f>+[3]Total!W54</f>
        <v>535</v>
      </c>
      <c r="X54" s="18">
        <f>+[3]Total!X54</f>
        <v>2</v>
      </c>
      <c r="Y54" s="18">
        <f>+[3]Total!Y54</f>
        <v>1259</v>
      </c>
      <c r="Z54" s="18">
        <f>+[3]Total!Z54</f>
        <v>6406</v>
      </c>
      <c r="AA54" s="18">
        <f>+[3]Total!AA54</f>
        <v>419</v>
      </c>
      <c r="AB54" s="18">
        <f>+[3]Total!AB54</f>
        <v>5</v>
      </c>
      <c r="AC54" s="18">
        <f>+[3]Total!AC54</f>
        <v>3</v>
      </c>
      <c r="AD54" s="18">
        <f>+[3]Total!AD54</f>
        <v>1670</v>
      </c>
      <c r="AE54" s="18">
        <f>+[3]Total!AE54</f>
        <v>10793</v>
      </c>
      <c r="AF54" s="18">
        <f>+[3]Total!AF54</f>
        <v>576</v>
      </c>
      <c r="AG54" s="18">
        <f>+[3]Total!AG54</f>
        <v>4</v>
      </c>
      <c r="AH54" s="18">
        <f>+[3]Total!AH54</f>
        <v>1330</v>
      </c>
      <c r="AI54" s="18">
        <f>+[3]Total!AI54</f>
        <v>6860</v>
      </c>
      <c r="AJ54" s="18">
        <f>+[3]Total!AJ54</f>
        <v>444</v>
      </c>
      <c r="AK54" s="18">
        <f>+[3]Total!AK54</f>
        <v>7</v>
      </c>
      <c r="AL54" s="18">
        <f>+[3]Total!AL54</f>
        <v>4</v>
      </c>
      <c r="AM54" s="18">
        <f>+[3]Total!AM54</f>
        <v>1862</v>
      </c>
      <c r="AN54" s="18">
        <f>+[3]Total!AN54</f>
        <v>11355</v>
      </c>
      <c r="AO54" s="18">
        <f>+[3]Total!AO54</f>
        <v>602</v>
      </c>
      <c r="AP54" s="18">
        <f>+[3]Total!AP54</f>
        <v>7</v>
      </c>
      <c r="AQ54" s="18">
        <f>+[3]Total!AQ54</f>
        <v>1413</v>
      </c>
      <c r="AR54" s="18">
        <f>+[3]Total!AR54</f>
        <v>7209</v>
      </c>
      <c r="AS54" s="18">
        <f>+[3]Total!AS54</f>
        <v>482</v>
      </c>
      <c r="AT54" s="18">
        <f>+[3]Total!AT54</f>
        <v>8</v>
      </c>
      <c r="AU54" s="18">
        <f>+[3]Total!AU54</f>
        <v>10</v>
      </c>
      <c r="AV54" s="18">
        <f>+[3]Total!AV54</f>
        <v>1943</v>
      </c>
      <c r="AW54" s="18">
        <f>+[3]Total!AW54</f>
        <v>11798</v>
      </c>
      <c r="AX54" s="18">
        <f>+[3]Total!AX54</f>
        <v>607</v>
      </c>
      <c r="AY54" s="18">
        <f>+[3]Total!AY54</f>
        <v>10</v>
      </c>
      <c r="AZ54" s="18">
        <f>+[3]Total!AZ54</f>
        <v>1463</v>
      </c>
      <c r="BA54" s="18">
        <f>+[3]Total!BA54</f>
        <v>7588</v>
      </c>
      <c r="BB54" s="18">
        <f>+[3]Total!BB54</f>
        <v>520</v>
      </c>
      <c r="BC54" s="18">
        <f>+[3]Total!BC54</f>
        <v>5</v>
      </c>
      <c r="BD54" s="18">
        <f>+[3]Total!BD54</f>
        <v>13</v>
      </c>
      <c r="BE54" s="18">
        <f>+[3]Total!BE54</f>
        <v>2088</v>
      </c>
      <c r="BF54" s="18">
        <f>+[3]Total!BF54</f>
        <v>12467</v>
      </c>
      <c r="BG54" s="18">
        <f>+[3]Total!BG54</f>
        <v>687</v>
      </c>
      <c r="BH54" s="18">
        <f>+[3]Total!BH54</f>
        <v>16</v>
      </c>
      <c r="BI54" s="18">
        <f>+[3]Total!BI54</f>
        <v>1584</v>
      </c>
      <c r="BJ54" s="18">
        <f>+[3]Total!BJ54</f>
        <v>8018</v>
      </c>
      <c r="BK54" s="18">
        <f>+[3]Total!BK54</f>
        <v>562</v>
      </c>
      <c r="BL54" s="18">
        <f>+[3]Total!BL54</f>
        <v>6</v>
      </c>
      <c r="BM54" s="18">
        <f>+[3]Total!BM54</f>
        <v>16</v>
      </c>
      <c r="BN54" s="18">
        <f>+[3]Total!BN54</f>
        <v>2352</v>
      </c>
      <c r="BO54" s="18">
        <f>+[3]Total!BO54</f>
        <v>12798</v>
      </c>
      <c r="BP54" s="18">
        <f>+[3]Total!BP54</f>
        <v>715</v>
      </c>
      <c r="BQ54" s="18">
        <f>+[3]Total!BQ54</f>
        <v>17</v>
      </c>
      <c r="BR54" s="18">
        <f>+[3]Total!BR54</f>
        <v>1460</v>
      </c>
      <c r="BS54" s="18">
        <f>+[3]Total!BS54</f>
        <v>8433</v>
      </c>
      <c r="BT54" s="18">
        <f>+[3]Total!BT54</f>
        <v>599</v>
      </c>
      <c r="BU54" s="18">
        <f>+[3]Total!BU54</f>
        <v>6</v>
      </c>
      <c r="BV54" s="18">
        <f>+[3]Total!BV54</f>
        <v>21</v>
      </c>
      <c r="BW54" s="18">
        <f>+[3]Total!BW54</f>
        <v>2385</v>
      </c>
      <c r="BX54" s="18">
        <f>+[3]Total!BX54</f>
        <v>12818</v>
      </c>
      <c r="BY54" s="18">
        <f>+[3]Total!BY54</f>
        <v>730</v>
      </c>
      <c r="BZ54" s="18">
        <f>+[3]Total!BZ54</f>
        <v>21</v>
      </c>
      <c r="CA54" s="18">
        <f>+[3]Total!CA54</f>
        <v>1521</v>
      </c>
      <c r="CB54" s="18">
        <f>+[3]Total!CB54</f>
        <v>8520</v>
      </c>
      <c r="CC54" s="18">
        <f>+[3]Total!CC54</f>
        <v>582</v>
      </c>
      <c r="CD54" s="18">
        <f>+[3]Total!CD54</f>
        <v>7</v>
      </c>
      <c r="CE54" s="18">
        <f>+[3]Total!CE54</f>
        <v>27</v>
      </c>
      <c r="CF54" s="18">
        <f>+[3]Total!CF54</f>
        <v>2367</v>
      </c>
      <c r="CG54" s="18">
        <f>+[3]Total!CG54</f>
        <v>13010</v>
      </c>
      <c r="CH54" s="18">
        <f>+[3]Total!CH54</f>
        <v>744</v>
      </c>
      <c r="CI54" s="18">
        <f>+[3]Total!CI54</f>
        <v>26</v>
      </c>
      <c r="CJ54" s="18">
        <f>+[3]Total!CJ54</f>
        <v>1558</v>
      </c>
      <c r="CK54" s="18">
        <f>+[3]Total!CK54</f>
        <v>8708</v>
      </c>
      <c r="CL54" s="18">
        <f>+[3]Total!CL54</f>
        <v>604</v>
      </c>
      <c r="CM54" s="18">
        <f>+[3]Total!CM54</f>
        <v>6</v>
      </c>
      <c r="CN54" s="18">
        <f>+[3]Total!CN54</f>
        <v>28</v>
      </c>
      <c r="CO54" s="18">
        <f>+[3]Total!CO54</f>
        <v>2334</v>
      </c>
      <c r="CP54" s="18">
        <f>+[3]Total!CP54</f>
        <v>12945</v>
      </c>
      <c r="CQ54" s="18">
        <f>+[3]Total!CQ54</f>
        <v>711</v>
      </c>
      <c r="CR54" s="18">
        <f>+[3]Total!CR54</f>
        <v>23</v>
      </c>
      <c r="CS54" s="18">
        <f>+[3]Total!CS54</f>
        <v>1563</v>
      </c>
      <c r="CT54" s="18">
        <f>+[3]Total!CT54</f>
        <v>8704</v>
      </c>
      <c r="CU54" s="18">
        <f>+[3]Total!CU54</f>
        <v>619</v>
      </c>
      <c r="CV54" s="18">
        <f>+[3]Total!CV54</f>
        <v>5</v>
      </c>
      <c r="CW54" s="18">
        <f>+[3]Total!CW54</f>
        <v>0</v>
      </c>
      <c r="CX54" s="18">
        <f>+[3]Total!CX54</f>
        <v>1881</v>
      </c>
      <c r="CY54" s="18">
        <f>+[3]Total!CY54</f>
        <v>13056</v>
      </c>
      <c r="CZ54" s="18">
        <f>+[3]Total!CZ54</f>
        <v>737</v>
      </c>
      <c r="DA54" s="18">
        <f>+[3]Total!DA54</f>
        <v>0</v>
      </c>
      <c r="DB54" s="18">
        <f>+[3]Total!DB54</f>
        <v>1410</v>
      </c>
      <c r="DC54" s="18">
        <f>+[3]Total!DC54</f>
        <v>8737</v>
      </c>
      <c r="DD54" s="18">
        <f>+[3]Total!DD54</f>
        <v>644</v>
      </c>
      <c r="DE54" s="18">
        <f>+[3]Total!DE54</f>
        <v>5</v>
      </c>
      <c r="DH54" s="54">
        <f t="shared" si="14"/>
        <v>0.5</v>
      </c>
      <c r="DI54" s="54">
        <f t="shared" si="16"/>
        <v>7.3578595317724815E-3</v>
      </c>
      <c r="DJ54" s="54">
        <f t="shared" si="17"/>
        <v>5.7917436845348114E-2</v>
      </c>
      <c r="DK54" s="54">
        <f t="shared" si="18"/>
        <v>5.9574468085106469E-2</v>
      </c>
      <c r="DL54" s="54" t="e">
        <f t="shared" si="19"/>
        <v>#DIV/0!</v>
      </c>
      <c r="DM54" s="54">
        <f t="shared" si="20"/>
        <v>8.0500894454382799E-3</v>
      </c>
      <c r="DN54" s="54">
        <f t="shared" si="21"/>
        <v>0.10811303555150409</v>
      </c>
      <c r="DO54" s="54">
        <f t="shared" si="22"/>
        <v>0.16231884057971024</v>
      </c>
      <c r="DP54" s="54">
        <f t="shared" si="23"/>
        <v>-0.125</v>
      </c>
      <c r="DQ54" s="54">
        <f t="shared" si="24"/>
        <v>0.33333333333333326</v>
      </c>
      <c r="DR54" s="54">
        <f t="shared" si="25"/>
        <v>7.038512616201853E-2</v>
      </c>
      <c r="DS54" s="54">
        <f t="shared" si="26"/>
        <v>1.3104251601630645E-2</v>
      </c>
      <c r="DT54" s="54">
        <f t="shared" si="27"/>
        <v>7.4297188755020116E-2</v>
      </c>
      <c r="DU54" s="54">
        <f t="shared" si="28"/>
        <v>1</v>
      </c>
      <c r="DV54" s="54">
        <f t="shared" si="29"/>
        <v>0.11712511091393085</v>
      </c>
      <c r="DW54" s="54">
        <f t="shared" si="30"/>
        <v>5.3965120105297748E-2</v>
      </c>
      <c r="DX54" s="54">
        <f t="shared" si="31"/>
        <v>4.488778054862852E-2</v>
      </c>
      <c r="DY54" s="54">
        <f t="shared" si="32"/>
        <v>-0.2857142857142857</v>
      </c>
      <c r="DZ54" s="54">
        <f t="shared" si="33"/>
        <v>-0.25</v>
      </c>
      <c r="EA54" s="54">
        <f t="shared" si="34"/>
        <v>3.5980148883374641E-2</v>
      </c>
      <c r="EB54" s="54">
        <f t="shared" si="35"/>
        <v>3.4109418415253501E-2</v>
      </c>
      <c r="EC54" s="54">
        <f t="shared" si="36"/>
        <v>7.6635514018691619E-2</v>
      </c>
      <c r="ED54" s="54">
        <f t="shared" si="37"/>
        <v>1</v>
      </c>
      <c r="EE54" s="54">
        <f t="shared" si="38"/>
        <v>5.639396346306591E-2</v>
      </c>
      <c r="EF54" s="54">
        <f t="shared" si="39"/>
        <v>7.0871058382766083E-2</v>
      </c>
      <c r="EG54" s="54">
        <f t="shared" si="40"/>
        <v>5.9665871121718395E-2</v>
      </c>
      <c r="EH54" s="54">
        <f t="shared" si="41"/>
        <v>0.39999999999999991</v>
      </c>
      <c r="EI54" s="54">
        <f t="shared" si="42"/>
        <v>0.33333333333333326</v>
      </c>
      <c r="EJ54" s="54">
        <f t="shared" si="43"/>
        <v>0.11497005988023945</v>
      </c>
      <c r="EK54" s="54">
        <f t="shared" si="44"/>
        <v>5.2070786620957987E-2</v>
      </c>
      <c r="EL54" s="54">
        <f t="shared" si="45"/>
        <v>4.513888888888884E-2</v>
      </c>
      <c r="EM54" s="54">
        <f t="shared" si="46"/>
        <v>0.75</v>
      </c>
      <c r="EN54" s="54">
        <f t="shared" si="47"/>
        <v>6.240601503759402E-2</v>
      </c>
      <c r="EO54" s="54">
        <f t="shared" si="48"/>
        <v>5.0874635568513016E-2</v>
      </c>
      <c r="EP54" s="54">
        <f t="shared" si="49"/>
        <v>8.55855855855856E-2</v>
      </c>
      <c r="EQ54" s="54">
        <f t="shared" si="50"/>
        <v>0.14285714285714279</v>
      </c>
      <c r="ER54" s="54">
        <f t="shared" si="78"/>
        <v>1.5</v>
      </c>
      <c r="ES54" s="54">
        <f t="shared" si="51"/>
        <v>4.3501611170783994E-2</v>
      </c>
      <c r="ET54" s="54">
        <f t="shared" si="52"/>
        <v>3.9013650374284392E-2</v>
      </c>
      <c r="EU54" s="54">
        <f t="shared" si="53"/>
        <v>8.3056478405316714E-3</v>
      </c>
      <c r="EV54" s="54">
        <f t="shared" si="54"/>
        <v>0.4285714285714286</v>
      </c>
      <c r="EW54" s="54">
        <f t="shared" si="55"/>
        <v>3.5385704175513011E-2</v>
      </c>
      <c r="EX54" s="54">
        <f t="shared" si="56"/>
        <v>5.2573172423359793E-2</v>
      </c>
      <c r="EY54" s="54">
        <f t="shared" si="57"/>
        <v>7.8838174273858863E-2</v>
      </c>
      <c r="EZ54" s="54">
        <f t="shared" si="58"/>
        <v>-0.375</v>
      </c>
      <c r="FA54" s="54">
        <f t="shared" si="59"/>
        <v>0.30000000000000004</v>
      </c>
      <c r="FB54" s="54">
        <f t="shared" si="60"/>
        <v>7.4626865671641784E-2</v>
      </c>
      <c r="FC54" s="54">
        <f t="shared" si="61"/>
        <v>5.6704526190879845E-2</v>
      </c>
      <c r="FD54" s="54">
        <f t="shared" si="62"/>
        <v>0.13179571663920919</v>
      </c>
      <c r="FE54" s="54">
        <f t="shared" si="63"/>
        <v>0.60000000000000009</v>
      </c>
      <c r="FF54" s="54">
        <f t="shared" si="64"/>
        <v>8.2706766917293173E-2</v>
      </c>
      <c r="FG54" s="54">
        <f t="shared" si="65"/>
        <v>5.666842382709536E-2</v>
      </c>
      <c r="FH54" s="54">
        <f t="shared" si="66"/>
        <v>8.0769230769230704E-2</v>
      </c>
      <c r="FI54" s="54">
        <f t="shared" si="67"/>
        <v>0.19999999999999996</v>
      </c>
      <c r="FJ54" s="54">
        <f t="shared" si="68"/>
        <v>0.23076923076923084</v>
      </c>
      <c r="FK54" s="54">
        <f t="shared" si="69"/>
        <v>0.12643678160919536</v>
      </c>
      <c r="FL54" s="54">
        <f t="shared" si="70"/>
        <v>2.6550092243522894E-2</v>
      </c>
      <c r="FM54" s="54">
        <f t="shared" si="71"/>
        <v>4.0756914119359555E-2</v>
      </c>
      <c r="FN54" s="54">
        <f t="shared" si="72"/>
        <v>6.25E-2</v>
      </c>
      <c r="FO54" s="54">
        <f t="shared" si="73"/>
        <v>-7.8282828282828287E-2</v>
      </c>
      <c r="FP54" s="54">
        <f t="shared" si="74"/>
        <v>5.1758543277625302E-2</v>
      </c>
      <c r="FQ54" s="54">
        <f t="shared" si="75"/>
        <v>6.5836298932384407E-2</v>
      </c>
      <c r="FR54" s="54">
        <f t="shared" si="76"/>
        <v>0</v>
      </c>
      <c r="FS54" s="54">
        <f t="shared" si="77"/>
        <v>0.3125</v>
      </c>
      <c r="FT54" s="54">
        <f t="shared" si="15"/>
        <v>1.4030612244897878E-2</v>
      </c>
      <c r="FU54" s="54">
        <f t="shared" si="13"/>
        <v>1.5627441787779972E-3</v>
      </c>
    </row>
    <row r="55" spans="1:177" x14ac:dyDescent="0.25">
      <c r="A55" s="6" t="s">
        <v>48</v>
      </c>
      <c r="B55" s="18">
        <f>+[3]Total!B55</f>
        <v>0</v>
      </c>
      <c r="C55" s="18">
        <f>+[3]Total!C55</f>
        <v>1708</v>
      </c>
      <c r="D55" s="18">
        <f>+[3]Total!D55</f>
        <v>13647</v>
      </c>
      <c r="E55" s="18">
        <f>+[3]Total!E55</f>
        <v>567</v>
      </c>
      <c r="F55" s="18">
        <f>+[3]Total!F55</f>
        <v>0</v>
      </c>
      <c r="G55" s="18">
        <f>+[3]Total!G55</f>
        <v>1173</v>
      </c>
      <c r="H55" s="18">
        <f>+[3]Total!H55</f>
        <v>7939</v>
      </c>
      <c r="I55" s="18">
        <f>+[3]Total!I55</f>
        <v>391</v>
      </c>
      <c r="J55" s="18">
        <f>+[3]Total!J55</f>
        <v>9</v>
      </c>
      <c r="K55" s="18">
        <f>+[3]Total!K55</f>
        <v>2</v>
      </c>
      <c r="L55" s="18">
        <f>+[3]Total!L55</f>
        <v>1842</v>
      </c>
      <c r="M55" s="18">
        <f>+[3]Total!M55</f>
        <v>14516</v>
      </c>
      <c r="N55" s="18">
        <f>+[3]Total!N55</f>
        <v>587</v>
      </c>
      <c r="O55" s="18">
        <f>+[3]Total!O55</f>
        <v>0</v>
      </c>
      <c r="P55" s="18">
        <f>+[3]Total!P55</f>
        <v>1301</v>
      </c>
      <c r="Q55" s="18">
        <f>+[3]Total!Q55</f>
        <v>8775</v>
      </c>
      <c r="R55" s="18">
        <f>+[3]Total!R55</f>
        <v>438</v>
      </c>
      <c r="S55" s="18">
        <f>+[3]Total!S55</f>
        <v>9</v>
      </c>
      <c r="T55" s="18">
        <f>+[3]Total!T55</f>
        <v>1</v>
      </c>
      <c r="U55" s="18">
        <f>+[3]Total!U55</f>
        <v>1786</v>
      </c>
      <c r="V55" s="18">
        <f>+[3]Total!V55</f>
        <v>14195</v>
      </c>
      <c r="W55" s="18">
        <f>+[3]Total!W55</f>
        <v>615</v>
      </c>
      <c r="X55" s="18">
        <f>+[3]Total!X55</f>
        <v>0</v>
      </c>
      <c r="Y55" s="18">
        <f>+[3]Total!Y55</f>
        <v>1257</v>
      </c>
      <c r="Z55" s="18">
        <f>+[3]Total!Z55</f>
        <v>8771</v>
      </c>
      <c r="AA55" s="18">
        <f>+[3]Total!AA55</f>
        <v>444</v>
      </c>
      <c r="AB55" s="18">
        <f>+[3]Total!AB55</f>
        <v>10</v>
      </c>
      <c r="AC55" s="18">
        <f>+[3]Total!AC55</f>
        <v>1</v>
      </c>
      <c r="AD55" s="18">
        <f>+[3]Total!AD55</f>
        <v>1800</v>
      </c>
      <c r="AE55" s="18">
        <f>+[3]Total!AE55</f>
        <v>14483</v>
      </c>
      <c r="AF55" s="18">
        <f>+[3]Total!AF55</f>
        <v>643</v>
      </c>
      <c r="AG55" s="18">
        <f>+[3]Total!AG55</f>
        <v>0</v>
      </c>
      <c r="AH55" s="18">
        <f>+[3]Total!AH55</f>
        <v>1335</v>
      </c>
      <c r="AI55" s="18">
        <f>+[3]Total!AI55</f>
        <v>8982</v>
      </c>
      <c r="AJ55" s="18">
        <f>+[3]Total!AJ55</f>
        <v>448</v>
      </c>
      <c r="AK55" s="18">
        <f>+[3]Total!AK55</f>
        <v>10</v>
      </c>
      <c r="AL55" s="18">
        <f>+[3]Total!AL55</f>
        <v>2</v>
      </c>
      <c r="AM55" s="18">
        <f>+[3]Total!AM55</f>
        <v>1901</v>
      </c>
      <c r="AN55" s="18">
        <f>+[3]Total!AN55</f>
        <v>14512</v>
      </c>
      <c r="AO55" s="18">
        <f>+[3]Total!AO55</f>
        <v>644</v>
      </c>
      <c r="AP55" s="18">
        <f>+[3]Total!AP55</f>
        <v>2</v>
      </c>
      <c r="AQ55" s="18">
        <f>+[3]Total!AQ55</f>
        <v>1398</v>
      </c>
      <c r="AR55" s="18">
        <f>+[3]Total!AR55</f>
        <v>9127</v>
      </c>
      <c r="AS55" s="18">
        <f>+[3]Total!AS55</f>
        <v>484</v>
      </c>
      <c r="AT55" s="18">
        <f>+[3]Total!AT55</f>
        <v>12</v>
      </c>
      <c r="AU55" s="18">
        <f>+[3]Total!AU55</f>
        <v>3</v>
      </c>
      <c r="AV55" s="18">
        <f>+[3]Total!AV55</f>
        <v>2002</v>
      </c>
      <c r="AW55" s="18">
        <f>+[3]Total!AW55</f>
        <v>15030</v>
      </c>
      <c r="AX55" s="18">
        <f>+[3]Total!AX55</f>
        <v>703</v>
      </c>
      <c r="AY55" s="18">
        <f>+[3]Total!AY55</f>
        <v>4</v>
      </c>
      <c r="AZ55" s="18">
        <f>+[3]Total!AZ55</f>
        <v>1480</v>
      </c>
      <c r="BA55" s="18">
        <f>+[3]Total!BA55</f>
        <v>9405</v>
      </c>
      <c r="BB55" s="18">
        <f>+[3]Total!BB55</f>
        <v>530</v>
      </c>
      <c r="BC55" s="18">
        <f>+[3]Total!BC55</f>
        <v>10</v>
      </c>
      <c r="BD55" s="18">
        <f>+[3]Total!BD55</f>
        <v>3</v>
      </c>
      <c r="BE55" s="18">
        <f>+[3]Total!BE55</f>
        <v>2097</v>
      </c>
      <c r="BF55" s="18">
        <f>+[3]Total!BF55</f>
        <v>15212</v>
      </c>
      <c r="BG55" s="18">
        <f>+[3]Total!BG55</f>
        <v>726</v>
      </c>
      <c r="BH55" s="18">
        <f>+[3]Total!BH55</f>
        <v>5</v>
      </c>
      <c r="BI55" s="18">
        <f>+[3]Total!BI55</f>
        <v>1497</v>
      </c>
      <c r="BJ55" s="18">
        <f>+[3]Total!BJ55</f>
        <v>9636</v>
      </c>
      <c r="BK55" s="18">
        <f>+[3]Total!BK55</f>
        <v>549</v>
      </c>
      <c r="BL55" s="18">
        <f>+[3]Total!BL55</f>
        <v>10</v>
      </c>
      <c r="BM55" s="18">
        <f>+[3]Total!BM55</f>
        <v>6</v>
      </c>
      <c r="BN55" s="18">
        <f>+[3]Total!BN55</f>
        <v>2324</v>
      </c>
      <c r="BO55" s="18">
        <f>+[3]Total!BO55</f>
        <v>15031</v>
      </c>
      <c r="BP55" s="18">
        <f>+[3]Total!BP55</f>
        <v>739</v>
      </c>
      <c r="BQ55" s="18">
        <f>+[3]Total!BQ55</f>
        <v>8</v>
      </c>
      <c r="BR55" s="18">
        <f>+[3]Total!BR55</f>
        <v>1389</v>
      </c>
      <c r="BS55" s="18">
        <f>+[3]Total!BS55</f>
        <v>9772</v>
      </c>
      <c r="BT55" s="18">
        <f>+[3]Total!BT55</f>
        <v>558</v>
      </c>
      <c r="BU55" s="18">
        <f>+[3]Total!BU55</f>
        <v>8</v>
      </c>
      <c r="BV55" s="18">
        <f>+[3]Total!BV55</f>
        <v>9</v>
      </c>
      <c r="BW55" s="18">
        <f>+[3]Total!BW55</f>
        <v>2266</v>
      </c>
      <c r="BX55" s="18">
        <f>+[3]Total!BX55</f>
        <v>14983</v>
      </c>
      <c r="BY55" s="18">
        <f>+[3]Total!BY55</f>
        <v>744</v>
      </c>
      <c r="BZ55" s="18">
        <f>+[3]Total!BZ55</f>
        <v>13</v>
      </c>
      <c r="CA55" s="18">
        <f>+[3]Total!CA55</f>
        <v>1525</v>
      </c>
      <c r="CB55" s="18">
        <f>+[3]Total!CB55</f>
        <v>9884</v>
      </c>
      <c r="CC55" s="18">
        <f>+[3]Total!CC55</f>
        <v>536</v>
      </c>
      <c r="CD55" s="18">
        <f>+[3]Total!CD55</f>
        <v>11</v>
      </c>
      <c r="CE55" s="18">
        <f>+[3]Total!CE55</f>
        <v>15</v>
      </c>
      <c r="CF55" s="18">
        <f>+[3]Total!CF55</f>
        <v>2266</v>
      </c>
      <c r="CG55" s="18">
        <f>+[3]Total!CG55</f>
        <v>15264</v>
      </c>
      <c r="CH55" s="18">
        <f>+[3]Total!CH55</f>
        <v>775</v>
      </c>
      <c r="CI55" s="18">
        <f>+[3]Total!CI55</f>
        <v>13</v>
      </c>
      <c r="CJ55" s="18">
        <f>+[3]Total!CJ55</f>
        <v>1585</v>
      </c>
      <c r="CK55" s="18">
        <f>+[3]Total!CK55</f>
        <v>9931</v>
      </c>
      <c r="CL55" s="18">
        <f>+[3]Total!CL55</f>
        <v>585</v>
      </c>
      <c r="CM55" s="18">
        <f>+[3]Total!CM55</f>
        <v>8</v>
      </c>
      <c r="CN55" s="18">
        <f>+[3]Total!CN55</f>
        <v>24</v>
      </c>
      <c r="CO55" s="18">
        <f>+[3]Total!CO55</f>
        <v>2281</v>
      </c>
      <c r="CP55" s="18">
        <f>+[3]Total!CP55</f>
        <v>15430</v>
      </c>
      <c r="CQ55" s="18">
        <f>+[3]Total!CQ55</f>
        <v>762</v>
      </c>
      <c r="CR55" s="18">
        <f>+[3]Total!CR55</f>
        <v>14</v>
      </c>
      <c r="CS55" s="18">
        <f>+[3]Total!CS55</f>
        <v>1649</v>
      </c>
      <c r="CT55" s="18">
        <f>+[3]Total!CT55</f>
        <v>10217</v>
      </c>
      <c r="CU55" s="18">
        <f>+[3]Total!CU55</f>
        <v>588</v>
      </c>
      <c r="CV55" s="18">
        <f>+[3]Total!CV55</f>
        <v>7</v>
      </c>
      <c r="CW55" s="18">
        <f>+[3]Total!CW55</f>
        <v>0</v>
      </c>
      <c r="CX55" s="18">
        <f>+[3]Total!CX55</f>
        <v>1924</v>
      </c>
      <c r="CY55" s="18">
        <f>+[3]Total!CY55</f>
        <v>15532</v>
      </c>
      <c r="CZ55" s="18">
        <f>+[3]Total!CZ55</f>
        <v>783</v>
      </c>
      <c r="DA55" s="18">
        <f>+[3]Total!DA55</f>
        <v>0</v>
      </c>
      <c r="DB55" s="18">
        <f>+[3]Total!DB55</f>
        <v>1472</v>
      </c>
      <c r="DC55" s="18">
        <f>+[3]Total!DC55</f>
        <v>10171</v>
      </c>
      <c r="DD55" s="18">
        <f>+[3]Total!DD55</f>
        <v>605</v>
      </c>
      <c r="DE55" s="18">
        <f>+[3]Total!DE55</f>
        <v>7</v>
      </c>
      <c r="DH55" s="54" t="e">
        <f t="shared" si="14"/>
        <v>#DIV/0!</v>
      </c>
      <c r="DI55" s="54">
        <f t="shared" si="16"/>
        <v>7.8454332552693185E-2</v>
      </c>
      <c r="DJ55" s="54">
        <f t="shared" si="17"/>
        <v>6.3676998607752555E-2</v>
      </c>
      <c r="DK55" s="54">
        <f t="shared" si="18"/>
        <v>3.5273368606701938E-2</v>
      </c>
      <c r="DL55" s="54" t="e">
        <f t="shared" si="19"/>
        <v>#DIV/0!</v>
      </c>
      <c r="DM55" s="54">
        <f t="shared" si="20"/>
        <v>0.10912190963341861</v>
      </c>
      <c r="DN55" s="54">
        <f t="shared" si="21"/>
        <v>0.10530293487844822</v>
      </c>
      <c r="DO55" s="54">
        <f t="shared" si="22"/>
        <v>0.12020460358056262</v>
      </c>
      <c r="DP55" s="54">
        <f t="shared" si="23"/>
        <v>0</v>
      </c>
      <c r="DQ55" s="54">
        <f t="shared" si="24"/>
        <v>-0.5</v>
      </c>
      <c r="DR55" s="54">
        <f t="shared" si="25"/>
        <v>-3.0401737242128135E-2</v>
      </c>
      <c r="DS55" s="54">
        <f t="shared" si="26"/>
        <v>-2.2113529898043494E-2</v>
      </c>
      <c r="DT55" s="54">
        <f t="shared" si="27"/>
        <v>4.7700170357751315E-2</v>
      </c>
      <c r="DU55" s="54" t="e">
        <f t="shared" si="28"/>
        <v>#DIV/0!</v>
      </c>
      <c r="DV55" s="54">
        <f t="shared" si="29"/>
        <v>-3.382013835511144E-2</v>
      </c>
      <c r="DW55" s="54">
        <f t="shared" si="30"/>
        <v>-4.5584045584046162E-4</v>
      </c>
      <c r="DX55" s="54">
        <f t="shared" si="31"/>
        <v>1.3698630136986356E-2</v>
      </c>
      <c r="DY55" s="54">
        <f t="shared" si="32"/>
        <v>0.11111111111111116</v>
      </c>
      <c r="DZ55" s="54">
        <f t="shared" si="33"/>
        <v>0</v>
      </c>
      <c r="EA55" s="54">
        <f t="shared" si="34"/>
        <v>7.838745800671898E-3</v>
      </c>
      <c r="EB55" s="54">
        <f t="shared" si="35"/>
        <v>2.0288834096512831E-2</v>
      </c>
      <c r="EC55" s="54">
        <f t="shared" si="36"/>
        <v>4.5528455284552738E-2</v>
      </c>
      <c r="ED55" s="54" t="e">
        <f t="shared" si="37"/>
        <v>#DIV/0!</v>
      </c>
      <c r="EE55" s="54">
        <f t="shared" si="38"/>
        <v>6.2052505966587068E-2</v>
      </c>
      <c r="EF55" s="54">
        <f t="shared" si="39"/>
        <v>2.4056549994299292E-2</v>
      </c>
      <c r="EG55" s="54">
        <f t="shared" si="40"/>
        <v>9.009009009008917E-3</v>
      </c>
      <c r="EH55" s="54">
        <f t="shared" si="41"/>
        <v>0</v>
      </c>
      <c r="EI55" s="54">
        <f t="shared" si="42"/>
        <v>1</v>
      </c>
      <c r="EJ55" s="54">
        <f t="shared" si="43"/>
        <v>5.6111111111111001E-2</v>
      </c>
      <c r="EK55" s="54">
        <f t="shared" si="44"/>
        <v>2.0023475799213486E-3</v>
      </c>
      <c r="EL55" s="54">
        <f t="shared" si="45"/>
        <v>1.5552099533437946E-3</v>
      </c>
      <c r="EM55" s="54" t="e">
        <f t="shared" si="46"/>
        <v>#DIV/0!</v>
      </c>
      <c r="EN55" s="54">
        <f t="shared" si="47"/>
        <v>4.7191011235955038E-2</v>
      </c>
      <c r="EO55" s="54">
        <f t="shared" si="48"/>
        <v>1.6143397906924983E-2</v>
      </c>
      <c r="EP55" s="54">
        <f t="shared" si="49"/>
        <v>8.0357142857142794E-2</v>
      </c>
      <c r="EQ55" s="54">
        <f t="shared" si="50"/>
        <v>0.19999999999999996</v>
      </c>
      <c r="ER55" s="54">
        <f t="shared" si="78"/>
        <v>0.5</v>
      </c>
      <c r="ES55" s="54">
        <f t="shared" si="51"/>
        <v>5.3129931614939396E-2</v>
      </c>
      <c r="ET55" s="54">
        <f t="shared" si="52"/>
        <v>3.5694597574421172E-2</v>
      </c>
      <c r="EU55" s="54">
        <f t="shared" si="53"/>
        <v>9.1614906832298226E-2</v>
      </c>
      <c r="EV55" s="54">
        <f t="shared" si="54"/>
        <v>1</v>
      </c>
      <c r="EW55" s="54">
        <f t="shared" si="55"/>
        <v>5.8655221745350428E-2</v>
      </c>
      <c r="EX55" s="54">
        <f t="shared" si="56"/>
        <v>3.0459077462474005E-2</v>
      </c>
      <c r="EY55" s="54">
        <f t="shared" si="57"/>
        <v>9.5041322314049603E-2</v>
      </c>
      <c r="EZ55" s="54">
        <f t="shared" si="58"/>
        <v>-0.16666666666666663</v>
      </c>
      <c r="FA55" s="54">
        <f t="shared" si="59"/>
        <v>0</v>
      </c>
      <c r="FB55" s="54">
        <f t="shared" si="60"/>
        <v>4.7452547452547345E-2</v>
      </c>
      <c r="FC55" s="54">
        <f t="shared" si="61"/>
        <v>1.2109115103127177E-2</v>
      </c>
      <c r="FD55" s="54">
        <f t="shared" si="62"/>
        <v>3.2716927453769529E-2</v>
      </c>
      <c r="FE55" s="54">
        <f t="shared" si="63"/>
        <v>0.25</v>
      </c>
      <c r="FF55" s="54">
        <f t="shared" si="64"/>
        <v>1.1486486486486536E-2</v>
      </c>
      <c r="FG55" s="54">
        <f t="shared" si="65"/>
        <v>2.4561403508772006E-2</v>
      </c>
      <c r="FH55" s="54">
        <f t="shared" si="66"/>
        <v>3.5849056603773688E-2</v>
      </c>
      <c r="FI55" s="54">
        <f t="shared" si="67"/>
        <v>0</v>
      </c>
      <c r="FJ55" s="54">
        <f t="shared" si="68"/>
        <v>1</v>
      </c>
      <c r="FK55" s="54">
        <f t="shared" si="69"/>
        <v>0.10824988078206954</v>
      </c>
      <c r="FL55" s="54">
        <f t="shared" si="70"/>
        <v>-1.18985011832764E-2</v>
      </c>
      <c r="FM55" s="54">
        <f t="shared" si="71"/>
        <v>1.7906336088154173E-2</v>
      </c>
      <c r="FN55" s="54">
        <f t="shared" si="72"/>
        <v>0.60000000000000009</v>
      </c>
      <c r="FO55" s="54">
        <f t="shared" si="73"/>
        <v>-7.214428857715427E-2</v>
      </c>
      <c r="FP55" s="54">
        <f t="shared" si="74"/>
        <v>1.411374014113731E-2</v>
      </c>
      <c r="FQ55" s="54">
        <f t="shared" si="75"/>
        <v>1.6393442622950838E-2</v>
      </c>
      <c r="FR55" s="54">
        <f t="shared" si="76"/>
        <v>-0.19999999999999996</v>
      </c>
      <c r="FS55" s="54">
        <f t="shared" si="77"/>
        <v>0.5</v>
      </c>
      <c r="FT55" s="54">
        <f t="shared" si="15"/>
        <v>-2.4956970740103279E-2</v>
      </c>
      <c r="FU55" s="54">
        <f t="shared" si="13"/>
        <v>-3.1934003060342109E-3</v>
      </c>
    </row>
    <row r="56" spans="1:177" x14ac:dyDescent="0.25">
      <c r="A56" s="6" t="s">
        <v>49</v>
      </c>
      <c r="B56" s="18">
        <f>+[3]Total!B56</f>
        <v>6</v>
      </c>
      <c r="C56" s="18">
        <f>+[3]Total!C56</f>
        <v>8313</v>
      </c>
      <c r="D56" s="18">
        <f>+[3]Total!D56</f>
        <v>75591</v>
      </c>
      <c r="E56" s="18">
        <f>+[3]Total!E56</f>
        <v>4050</v>
      </c>
      <c r="F56" s="18">
        <f>+[3]Total!F56</f>
        <v>4</v>
      </c>
      <c r="G56" s="18">
        <f>+[3]Total!G56</f>
        <v>6032</v>
      </c>
      <c r="H56" s="18">
        <f>+[3]Total!H56</f>
        <v>50803</v>
      </c>
      <c r="I56" s="18">
        <f>+[3]Total!I56</f>
        <v>2699</v>
      </c>
      <c r="J56" s="18">
        <f>+[3]Total!J56</f>
        <v>736</v>
      </c>
      <c r="K56" s="18">
        <f>+[3]Total!K56</f>
        <v>11</v>
      </c>
      <c r="L56" s="18">
        <f>+[3]Total!L56</f>
        <v>8532</v>
      </c>
      <c r="M56" s="18">
        <f>+[3]Total!M56</f>
        <v>77016</v>
      </c>
      <c r="N56" s="18">
        <f>+[3]Total!N56</f>
        <v>4136</v>
      </c>
      <c r="O56" s="18">
        <f>+[3]Total!O56</f>
        <v>7</v>
      </c>
      <c r="P56" s="18">
        <f>+[3]Total!P56</f>
        <v>6308</v>
      </c>
      <c r="Q56" s="18">
        <f>+[3]Total!Q56</f>
        <v>51975</v>
      </c>
      <c r="R56" s="18">
        <f>+[3]Total!R56</f>
        <v>2932</v>
      </c>
      <c r="S56" s="18">
        <f>+[3]Total!S56</f>
        <v>732</v>
      </c>
      <c r="T56" s="18">
        <f>+[3]Total!T56</f>
        <v>14</v>
      </c>
      <c r="U56" s="18">
        <f>+[3]Total!U56</f>
        <v>8697</v>
      </c>
      <c r="V56" s="18">
        <f>+[3]Total!V56</f>
        <v>77943</v>
      </c>
      <c r="W56" s="18">
        <f>+[3]Total!W56</f>
        <v>4283</v>
      </c>
      <c r="X56" s="18">
        <f>+[3]Total!X56</f>
        <v>12</v>
      </c>
      <c r="Y56" s="18">
        <f>+[3]Total!Y56</f>
        <v>6422</v>
      </c>
      <c r="Z56" s="18">
        <f>+[3]Total!Z56</f>
        <v>53196</v>
      </c>
      <c r="AA56" s="18">
        <f>+[3]Total!AA56</f>
        <v>3074</v>
      </c>
      <c r="AB56" s="18">
        <f>+[3]Total!AB56</f>
        <v>728</v>
      </c>
      <c r="AC56" s="18">
        <f>+[3]Total!AC56</f>
        <v>17</v>
      </c>
      <c r="AD56" s="18">
        <f>+[3]Total!AD56</f>
        <v>8878</v>
      </c>
      <c r="AE56" s="18">
        <f>+[3]Total!AE56</f>
        <v>77994</v>
      </c>
      <c r="AF56" s="18">
        <f>+[3]Total!AF56</f>
        <v>4254</v>
      </c>
      <c r="AG56" s="18">
        <f>+[3]Total!AG56</f>
        <v>15</v>
      </c>
      <c r="AH56" s="18">
        <f>+[3]Total!AH56</f>
        <v>6721</v>
      </c>
      <c r="AI56" s="18">
        <f>+[3]Total!AI56</f>
        <v>53507</v>
      </c>
      <c r="AJ56" s="18">
        <f>+[3]Total!AJ56</f>
        <v>3044</v>
      </c>
      <c r="AK56" s="18">
        <f>+[3]Total!AK56</f>
        <v>724</v>
      </c>
      <c r="AL56" s="18">
        <f>+[3]Total!AL56</f>
        <v>23</v>
      </c>
      <c r="AM56" s="18">
        <f>+[3]Total!AM56</f>
        <v>9419</v>
      </c>
      <c r="AN56" s="18">
        <f>+[3]Total!AN56</f>
        <v>78379</v>
      </c>
      <c r="AO56" s="18">
        <f>+[3]Total!AO56</f>
        <v>4228</v>
      </c>
      <c r="AP56" s="18">
        <f>+[3]Total!AP56</f>
        <v>18</v>
      </c>
      <c r="AQ56" s="18">
        <f>+[3]Total!AQ56</f>
        <v>6983</v>
      </c>
      <c r="AR56" s="18">
        <f>+[3]Total!AR56</f>
        <v>54262</v>
      </c>
      <c r="AS56" s="18">
        <f>+[3]Total!AS56</f>
        <v>3111</v>
      </c>
      <c r="AT56" s="18">
        <f>+[3]Total!AT56</f>
        <v>733</v>
      </c>
      <c r="AU56" s="18">
        <f>+[3]Total!AU56</f>
        <v>33</v>
      </c>
      <c r="AV56" s="18">
        <f>+[3]Total!AV56</f>
        <v>10199</v>
      </c>
      <c r="AW56" s="18">
        <f>+[3]Total!AW56</f>
        <v>79713</v>
      </c>
      <c r="AX56" s="18">
        <f>+[3]Total!AX56</f>
        <v>4314</v>
      </c>
      <c r="AY56" s="18">
        <f>+[3]Total!AY56</f>
        <v>33</v>
      </c>
      <c r="AZ56" s="18">
        <f>+[3]Total!AZ56</f>
        <v>7694</v>
      </c>
      <c r="BA56" s="18">
        <f>+[3]Total!BA56</f>
        <v>56147</v>
      </c>
      <c r="BB56" s="18">
        <f>+[3]Total!BB56</f>
        <v>3262</v>
      </c>
      <c r="BC56" s="18">
        <f>+[3]Total!BC56</f>
        <v>711</v>
      </c>
      <c r="BD56" s="18">
        <f>+[3]Total!BD56</f>
        <v>48</v>
      </c>
      <c r="BE56" s="18">
        <f>+[3]Total!BE56</f>
        <v>10637</v>
      </c>
      <c r="BF56" s="18">
        <f>+[3]Total!BF56</f>
        <v>79246</v>
      </c>
      <c r="BG56" s="18">
        <f>+[3]Total!BG56</f>
        <v>4210</v>
      </c>
      <c r="BH56" s="18">
        <f>+[3]Total!BH56</f>
        <v>44</v>
      </c>
      <c r="BI56" s="18">
        <f>+[3]Total!BI56</f>
        <v>8202</v>
      </c>
      <c r="BJ56" s="18">
        <f>+[3]Total!BJ56</f>
        <v>56124</v>
      </c>
      <c r="BK56" s="18">
        <f>+[3]Total!BK56</f>
        <v>3198</v>
      </c>
      <c r="BL56" s="18">
        <f>+[3]Total!BL56</f>
        <v>709</v>
      </c>
      <c r="BM56" s="18">
        <f>+[3]Total!BM56</f>
        <v>56</v>
      </c>
      <c r="BN56" s="18">
        <f>+[3]Total!BN56</f>
        <v>11811</v>
      </c>
      <c r="BO56" s="18">
        <f>+[3]Total!BO56</f>
        <v>79652</v>
      </c>
      <c r="BP56" s="18">
        <f>+[3]Total!BP56</f>
        <v>4200</v>
      </c>
      <c r="BQ56" s="18">
        <f>+[3]Total!BQ56</f>
        <v>61</v>
      </c>
      <c r="BR56" s="18">
        <f>+[3]Total!BR56</f>
        <v>8103</v>
      </c>
      <c r="BS56" s="18">
        <f>+[3]Total!BS56</f>
        <v>57125</v>
      </c>
      <c r="BT56" s="18">
        <f>+[3]Total!BT56</f>
        <v>3237</v>
      </c>
      <c r="BU56" s="18">
        <f>+[3]Total!BU56</f>
        <v>692</v>
      </c>
      <c r="BV56" s="18">
        <f>+[3]Total!BV56</f>
        <v>72</v>
      </c>
      <c r="BW56" s="18">
        <f>+[3]Total!BW56</f>
        <v>12228</v>
      </c>
      <c r="BX56" s="18">
        <f>+[3]Total!BX56</f>
        <v>80136</v>
      </c>
      <c r="BY56" s="18">
        <f>+[3]Total!BY56</f>
        <v>4342</v>
      </c>
      <c r="BZ56" s="18">
        <f>+[3]Total!BZ56</f>
        <v>86</v>
      </c>
      <c r="CA56" s="18">
        <f>+[3]Total!CA56</f>
        <v>8651</v>
      </c>
      <c r="CB56" s="18">
        <f>+[3]Total!CB56</f>
        <v>57868</v>
      </c>
      <c r="CC56" s="18">
        <f>+[3]Total!CC56</f>
        <v>3268</v>
      </c>
      <c r="CD56" s="18">
        <f>+[3]Total!CD56</f>
        <v>696</v>
      </c>
      <c r="CE56" s="18">
        <f>+[3]Total!CE56</f>
        <v>98</v>
      </c>
      <c r="CF56" s="18">
        <f>+[3]Total!CF56</f>
        <v>12777</v>
      </c>
      <c r="CG56" s="18">
        <f>+[3]Total!CG56</f>
        <v>81307</v>
      </c>
      <c r="CH56" s="18">
        <f>+[3]Total!CH56</f>
        <v>4308</v>
      </c>
      <c r="CI56" s="18">
        <f>+[3]Total!CI56</f>
        <v>110</v>
      </c>
      <c r="CJ56" s="18">
        <f>+[3]Total!CJ56</f>
        <v>9275</v>
      </c>
      <c r="CK56" s="18">
        <f>+[3]Total!CK56</f>
        <v>59160</v>
      </c>
      <c r="CL56" s="18">
        <f>+[3]Total!CL56</f>
        <v>3315</v>
      </c>
      <c r="CM56" s="18">
        <f>+[3]Total!CM56</f>
        <v>689</v>
      </c>
      <c r="CN56" s="18">
        <f>+[3]Total!CN56</f>
        <v>125</v>
      </c>
      <c r="CO56" s="18">
        <f>+[3]Total!CO56</f>
        <v>13121</v>
      </c>
      <c r="CP56" s="18">
        <f>+[3]Total!CP56</f>
        <v>81316</v>
      </c>
      <c r="CQ56" s="18">
        <f>+[3]Total!CQ56</f>
        <v>4273</v>
      </c>
      <c r="CR56" s="18">
        <f>+[3]Total!CR56</f>
        <v>119</v>
      </c>
      <c r="CS56" s="18">
        <f>+[3]Total!CS56</f>
        <v>9639</v>
      </c>
      <c r="CT56" s="18">
        <f>+[3]Total!CT56</f>
        <v>59629</v>
      </c>
      <c r="CU56" s="18">
        <f>+[3]Total!CU56</f>
        <v>3329</v>
      </c>
      <c r="CV56" s="18">
        <f>+[3]Total!CV56</f>
        <v>688</v>
      </c>
      <c r="CW56" s="18">
        <f>+[3]Total!CW56</f>
        <v>1</v>
      </c>
      <c r="CX56" s="18">
        <f>+[3]Total!CX56</f>
        <v>10881</v>
      </c>
      <c r="CY56" s="18">
        <f>+[3]Total!CY56</f>
        <v>84207</v>
      </c>
      <c r="CZ56" s="18">
        <f>+[3]Total!CZ56</f>
        <v>4645</v>
      </c>
      <c r="DA56" s="18">
        <f>+[3]Total!DA56</f>
        <v>0</v>
      </c>
      <c r="DB56" s="18">
        <f>+[3]Total!DB56</f>
        <v>8580</v>
      </c>
      <c r="DC56" s="18">
        <f>+[3]Total!DC56</f>
        <v>62220</v>
      </c>
      <c r="DD56" s="18">
        <f>+[3]Total!DD56</f>
        <v>3551</v>
      </c>
      <c r="DE56" s="18">
        <f>+[3]Total!DE56</f>
        <v>687</v>
      </c>
      <c r="DH56" s="54">
        <f t="shared" si="14"/>
        <v>0.83333333333333326</v>
      </c>
      <c r="DI56" s="54">
        <f t="shared" si="16"/>
        <v>2.6344280043305579E-2</v>
      </c>
      <c r="DJ56" s="54">
        <f t="shared" si="17"/>
        <v>1.8851450569512318E-2</v>
      </c>
      <c r="DK56" s="54">
        <f t="shared" si="18"/>
        <v>2.1234567901234458E-2</v>
      </c>
      <c r="DL56" s="54">
        <f t="shared" si="19"/>
        <v>0.75</v>
      </c>
      <c r="DM56" s="54">
        <f t="shared" si="20"/>
        <v>4.5755968169761241E-2</v>
      </c>
      <c r="DN56" s="54">
        <f t="shared" si="21"/>
        <v>2.3069503769462374E-2</v>
      </c>
      <c r="DO56" s="54">
        <f t="shared" si="22"/>
        <v>8.6328269729529561E-2</v>
      </c>
      <c r="DP56" s="54">
        <f t="shared" si="23"/>
        <v>-5.4347826086956763E-3</v>
      </c>
      <c r="DQ56" s="54">
        <f t="shared" si="24"/>
        <v>0.27272727272727271</v>
      </c>
      <c r="DR56" s="54">
        <f t="shared" si="25"/>
        <v>1.9338959212376938E-2</v>
      </c>
      <c r="DS56" s="54">
        <f t="shared" si="26"/>
        <v>1.2036459956372703E-2</v>
      </c>
      <c r="DT56" s="54">
        <f t="shared" si="27"/>
        <v>3.5541586073500886E-2</v>
      </c>
      <c r="DU56" s="54">
        <f t="shared" si="28"/>
        <v>0.71428571428571419</v>
      </c>
      <c r="DV56" s="54">
        <f t="shared" si="29"/>
        <v>1.8072289156626509E-2</v>
      </c>
      <c r="DW56" s="54">
        <f t="shared" si="30"/>
        <v>2.3492063492063453E-2</v>
      </c>
      <c r="DX56" s="54">
        <f t="shared" si="31"/>
        <v>4.8431105047749057E-2</v>
      </c>
      <c r="DY56" s="54">
        <f t="shared" si="32"/>
        <v>-5.464480874316946E-3</v>
      </c>
      <c r="DZ56" s="54">
        <f t="shared" si="33"/>
        <v>0.21428571428571419</v>
      </c>
      <c r="EA56" s="54">
        <f t="shared" si="34"/>
        <v>2.0811774175002906E-2</v>
      </c>
      <c r="EB56" s="54">
        <f t="shared" si="35"/>
        <v>6.5432431392165036E-4</v>
      </c>
      <c r="EC56" s="54">
        <f t="shared" si="36"/>
        <v>-6.7709549381275158E-3</v>
      </c>
      <c r="ED56" s="54">
        <f t="shared" si="37"/>
        <v>0.25</v>
      </c>
      <c r="EE56" s="54">
        <f t="shared" si="38"/>
        <v>4.6558704453441235E-2</v>
      </c>
      <c r="EF56" s="54">
        <f t="shared" si="39"/>
        <v>5.8463042334009341E-3</v>
      </c>
      <c r="EG56" s="54">
        <f t="shared" si="40"/>
        <v>-9.7592713077423454E-3</v>
      </c>
      <c r="EH56" s="54">
        <f t="shared" si="41"/>
        <v>-5.494505494505475E-3</v>
      </c>
      <c r="EI56" s="54">
        <f t="shared" si="42"/>
        <v>0.35294117647058831</v>
      </c>
      <c r="EJ56" s="54">
        <f t="shared" si="43"/>
        <v>6.0937148006307673E-2</v>
      </c>
      <c r="EK56" s="54">
        <f t="shared" si="44"/>
        <v>4.9362771495242708E-3</v>
      </c>
      <c r="EL56" s="54">
        <f t="shared" si="45"/>
        <v>-6.11189468735307E-3</v>
      </c>
      <c r="EM56" s="54">
        <f t="shared" si="46"/>
        <v>0.19999999999999996</v>
      </c>
      <c r="EN56" s="54">
        <f t="shared" si="47"/>
        <v>3.8982294301443288E-2</v>
      </c>
      <c r="EO56" s="54">
        <f t="shared" si="48"/>
        <v>1.4110303324798679E-2</v>
      </c>
      <c r="EP56" s="54">
        <f t="shared" si="49"/>
        <v>2.2010512483574329E-2</v>
      </c>
      <c r="EQ56" s="54">
        <f t="shared" si="50"/>
        <v>1.2430939226519389E-2</v>
      </c>
      <c r="ER56" s="54">
        <f t="shared" si="78"/>
        <v>0.43478260869565211</v>
      </c>
      <c r="ES56" s="54">
        <f t="shared" si="51"/>
        <v>8.2811338783310262E-2</v>
      </c>
      <c r="ET56" s="54">
        <f t="shared" si="52"/>
        <v>1.7019865014863633E-2</v>
      </c>
      <c r="EU56" s="54">
        <f t="shared" si="53"/>
        <v>2.0340586565752217E-2</v>
      </c>
      <c r="EV56" s="54">
        <f t="shared" si="54"/>
        <v>0.83333333333333326</v>
      </c>
      <c r="EW56" s="54">
        <f t="shared" si="55"/>
        <v>0.10181870256336811</v>
      </c>
      <c r="EX56" s="54">
        <f t="shared" si="56"/>
        <v>3.4738859607091443E-2</v>
      </c>
      <c r="EY56" s="54">
        <f t="shared" si="57"/>
        <v>4.853744776599167E-2</v>
      </c>
      <c r="EZ56" s="54">
        <f t="shared" si="58"/>
        <v>-3.0013642564802212E-2</v>
      </c>
      <c r="FA56" s="54">
        <f t="shared" si="59"/>
        <v>0.45454545454545459</v>
      </c>
      <c r="FB56" s="54">
        <f t="shared" si="60"/>
        <v>4.2945386802627716E-2</v>
      </c>
      <c r="FC56" s="54">
        <f t="shared" si="61"/>
        <v>-5.8585174312847377E-3</v>
      </c>
      <c r="FD56" s="54">
        <f t="shared" si="62"/>
        <v>-2.4107556791840512E-2</v>
      </c>
      <c r="FE56" s="54">
        <f t="shared" si="63"/>
        <v>0.33333333333333326</v>
      </c>
      <c r="FF56" s="54">
        <f t="shared" si="64"/>
        <v>6.6025474395632999E-2</v>
      </c>
      <c r="FG56" s="54">
        <f t="shared" si="65"/>
        <v>-4.0963898338286509E-4</v>
      </c>
      <c r="FH56" s="54">
        <f t="shared" si="66"/>
        <v>-1.9619865113427393E-2</v>
      </c>
      <c r="FI56" s="54">
        <f t="shared" si="67"/>
        <v>-2.8129395218002839E-3</v>
      </c>
      <c r="FJ56" s="54">
        <f t="shared" si="68"/>
        <v>0.16666666666666674</v>
      </c>
      <c r="FK56" s="54">
        <f t="shared" si="69"/>
        <v>0.1103694650747391</v>
      </c>
      <c r="FL56" s="54">
        <f t="shared" si="70"/>
        <v>5.1232869797843694E-3</v>
      </c>
      <c r="FM56" s="54">
        <f t="shared" si="71"/>
        <v>-2.3752969121140222E-3</v>
      </c>
      <c r="FN56" s="54">
        <f t="shared" si="72"/>
        <v>0.38636363636363646</v>
      </c>
      <c r="FO56" s="54">
        <f t="shared" si="73"/>
        <v>-1.2070226773957526E-2</v>
      </c>
      <c r="FP56" s="54">
        <f t="shared" si="74"/>
        <v>1.7835507091440439E-2</v>
      </c>
      <c r="FQ56" s="54">
        <f t="shared" si="75"/>
        <v>1.2195121951219523E-2</v>
      </c>
      <c r="FR56" s="54">
        <f t="shared" si="76"/>
        <v>-2.3977433004231274E-2</v>
      </c>
      <c r="FS56" s="54">
        <f t="shared" si="77"/>
        <v>0.28571428571428581</v>
      </c>
      <c r="FT56" s="54">
        <f t="shared" si="15"/>
        <v>3.5306070612141305E-2</v>
      </c>
      <c r="FU56" s="54">
        <f t="shared" si="13"/>
        <v>6.0764324812936366E-3</v>
      </c>
    </row>
    <row r="57" spans="1:177" x14ac:dyDescent="0.25">
      <c r="A57" s="6" t="s">
        <v>50</v>
      </c>
      <c r="B57" s="18">
        <f>+[3]Total!B57</f>
        <v>1</v>
      </c>
      <c r="C57" s="18">
        <f>+[3]Total!C57</f>
        <v>3206</v>
      </c>
      <c r="D57" s="18">
        <f>+[3]Total!D57</f>
        <v>26158</v>
      </c>
      <c r="E57" s="18">
        <f>+[3]Total!E57</f>
        <v>1441</v>
      </c>
      <c r="F57" s="18">
        <f>+[3]Total!F57</f>
        <v>2</v>
      </c>
      <c r="G57" s="18">
        <f>+[3]Total!G57</f>
        <v>1937</v>
      </c>
      <c r="H57" s="18">
        <f>+[3]Total!H57</f>
        <v>13963</v>
      </c>
      <c r="I57" s="18">
        <f>+[3]Total!I57</f>
        <v>994</v>
      </c>
      <c r="J57" s="18">
        <f>+[3]Total!J57</f>
        <v>40</v>
      </c>
      <c r="K57" s="18">
        <f>+[3]Total!K57</f>
        <v>2</v>
      </c>
      <c r="L57" s="18">
        <f>+[3]Total!L57</f>
        <v>3445</v>
      </c>
      <c r="M57" s="18">
        <f>+[3]Total!M57</f>
        <v>28095</v>
      </c>
      <c r="N57" s="18">
        <f>+[3]Total!N57</f>
        <v>1690</v>
      </c>
      <c r="O57" s="18">
        <f>+[3]Total!O57</f>
        <v>1</v>
      </c>
      <c r="P57" s="18">
        <f>+[3]Total!P57</f>
        <v>2246</v>
      </c>
      <c r="Q57" s="18">
        <f>+[3]Total!Q57</f>
        <v>16884</v>
      </c>
      <c r="R57" s="18">
        <f>+[3]Total!R57</f>
        <v>1467</v>
      </c>
      <c r="S57" s="18">
        <f>+[3]Total!S57</f>
        <v>39</v>
      </c>
      <c r="T57" s="18">
        <f>+[3]Total!T57</f>
        <v>1</v>
      </c>
      <c r="U57" s="18">
        <f>+[3]Total!U57</f>
        <v>3565</v>
      </c>
      <c r="V57" s="18">
        <f>+[3]Total!V57</f>
        <v>28964</v>
      </c>
      <c r="W57" s="18">
        <f>+[3]Total!W57</f>
        <v>1792</v>
      </c>
      <c r="X57" s="18">
        <f>+[3]Total!X57</f>
        <v>1</v>
      </c>
      <c r="Y57" s="18">
        <f>+[3]Total!Y57</f>
        <v>2402</v>
      </c>
      <c r="Z57" s="18">
        <f>+[3]Total!Z57</f>
        <v>17970</v>
      </c>
      <c r="AA57" s="18">
        <f>+[3]Total!AA57</f>
        <v>1545</v>
      </c>
      <c r="AB57" s="18">
        <f>+[3]Total!AB57</f>
        <v>37</v>
      </c>
      <c r="AC57" s="18">
        <f>+[3]Total!AC57</f>
        <v>2</v>
      </c>
      <c r="AD57" s="18">
        <f>+[3]Total!AD57</f>
        <v>3750</v>
      </c>
      <c r="AE57" s="18">
        <f>+[3]Total!AE57</f>
        <v>29797</v>
      </c>
      <c r="AF57" s="18">
        <f>+[3]Total!AF57</f>
        <v>1852</v>
      </c>
      <c r="AG57" s="18">
        <f>+[3]Total!AG57</f>
        <v>1</v>
      </c>
      <c r="AH57" s="18">
        <f>+[3]Total!AH57</f>
        <v>2753</v>
      </c>
      <c r="AI57" s="18">
        <f>+[3]Total!AI57</f>
        <v>18906</v>
      </c>
      <c r="AJ57" s="18">
        <f>+[3]Total!AJ57</f>
        <v>1591</v>
      </c>
      <c r="AK57" s="18">
        <f>+[3]Total!AK57</f>
        <v>35</v>
      </c>
      <c r="AL57" s="18">
        <f>+[3]Total!AL57</f>
        <v>4</v>
      </c>
      <c r="AM57" s="18">
        <f>+[3]Total!AM57</f>
        <v>4278</v>
      </c>
      <c r="AN57" s="18">
        <f>+[3]Total!AN57</f>
        <v>31599</v>
      </c>
      <c r="AO57" s="18">
        <f>+[3]Total!AO57</f>
        <v>2026</v>
      </c>
      <c r="AP57" s="18">
        <f>+[3]Total!AP57</f>
        <v>5</v>
      </c>
      <c r="AQ57" s="18">
        <f>+[3]Total!AQ57</f>
        <v>2996</v>
      </c>
      <c r="AR57" s="18">
        <f>+[3]Total!AR57</f>
        <v>20602</v>
      </c>
      <c r="AS57" s="18">
        <f>+[3]Total!AS57</f>
        <v>1825</v>
      </c>
      <c r="AT57" s="18">
        <f>+[3]Total!AT57</f>
        <v>29</v>
      </c>
      <c r="AU57" s="18">
        <f>+[3]Total!AU57</f>
        <v>12</v>
      </c>
      <c r="AV57" s="18">
        <f>+[3]Total!AV57</f>
        <v>5036</v>
      </c>
      <c r="AW57" s="18">
        <f>+[3]Total!AW57</f>
        <v>33532</v>
      </c>
      <c r="AX57" s="18">
        <f>+[3]Total!AX57</f>
        <v>2034</v>
      </c>
      <c r="AY57" s="18">
        <f>+[3]Total!AY57</f>
        <v>8</v>
      </c>
      <c r="AZ57" s="18">
        <f>+[3]Total!AZ57</f>
        <v>3317</v>
      </c>
      <c r="BA57" s="18">
        <f>+[3]Total!BA57</f>
        <v>21674</v>
      </c>
      <c r="BB57" s="18">
        <f>+[3]Total!BB57</f>
        <v>2044</v>
      </c>
      <c r="BC57" s="18">
        <f>+[3]Total!BC57</f>
        <v>32</v>
      </c>
      <c r="BD57" s="18">
        <f>+[3]Total!BD57</f>
        <v>19</v>
      </c>
      <c r="BE57" s="18">
        <f>+[3]Total!BE57</f>
        <v>5662</v>
      </c>
      <c r="BF57" s="18">
        <f>+[3]Total!BF57</f>
        <v>35044</v>
      </c>
      <c r="BG57" s="18">
        <f>+[3]Total!BG57</f>
        <v>2168</v>
      </c>
      <c r="BH57" s="18">
        <f>+[3]Total!BH57</f>
        <v>9</v>
      </c>
      <c r="BI57" s="18">
        <f>+[3]Total!BI57</f>
        <v>3723</v>
      </c>
      <c r="BJ57" s="18">
        <f>+[3]Total!BJ57</f>
        <v>23110</v>
      </c>
      <c r="BK57" s="18">
        <f>+[3]Total!BK57</f>
        <v>2147</v>
      </c>
      <c r="BL57" s="18">
        <f>+[3]Total!BL57</f>
        <v>32</v>
      </c>
      <c r="BM57" s="18">
        <f>+[3]Total!BM57</f>
        <v>24</v>
      </c>
      <c r="BN57" s="18">
        <f>+[3]Total!BN57</f>
        <v>6683</v>
      </c>
      <c r="BO57" s="18">
        <f>+[3]Total!BO57</f>
        <v>35952</v>
      </c>
      <c r="BP57" s="18">
        <f>+[3]Total!BP57</f>
        <v>2257</v>
      </c>
      <c r="BQ57" s="18">
        <f>+[3]Total!BQ57</f>
        <v>11</v>
      </c>
      <c r="BR57" s="18">
        <f>+[3]Total!BR57</f>
        <v>3402</v>
      </c>
      <c r="BS57" s="18">
        <f>+[3]Total!BS57</f>
        <v>24009</v>
      </c>
      <c r="BT57" s="18">
        <f>+[3]Total!BT57</f>
        <v>2134</v>
      </c>
      <c r="BU57" s="18">
        <f>+[3]Total!BU57</f>
        <v>33</v>
      </c>
      <c r="BV57" s="18">
        <f>+[3]Total!BV57</f>
        <v>29</v>
      </c>
      <c r="BW57" s="18">
        <f>+[3]Total!BW57</f>
        <v>6774</v>
      </c>
      <c r="BX57" s="18">
        <f>+[3]Total!BX57</f>
        <v>36374</v>
      </c>
      <c r="BY57" s="18">
        <f>+[3]Total!BY57</f>
        <v>2259</v>
      </c>
      <c r="BZ57" s="18">
        <f>+[3]Total!BZ57</f>
        <v>16</v>
      </c>
      <c r="CA57" s="18">
        <f>+[3]Total!CA57</f>
        <v>3806</v>
      </c>
      <c r="CB57" s="18">
        <f>+[3]Total!CB57</f>
        <v>24834</v>
      </c>
      <c r="CC57" s="18">
        <f>+[3]Total!CC57</f>
        <v>2138</v>
      </c>
      <c r="CD57" s="18">
        <f>+[3]Total!CD57</f>
        <v>26</v>
      </c>
      <c r="CE57" s="18">
        <f>+[3]Total!CE57</f>
        <v>26</v>
      </c>
      <c r="CF57" s="18">
        <f>+[3]Total!CF57</f>
        <v>6960</v>
      </c>
      <c r="CG57" s="18">
        <f>+[3]Total!CG57</f>
        <v>37454</v>
      </c>
      <c r="CH57" s="18">
        <f>+[3]Total!CH57</f>
        <v>2323</v>
      </c>
      <c r="CI57" s="18">
        <f>+[3]Total!CI57</f>
        <v>20</v>
      </c>
      <c r="CJ57" s="18">
        <f>+[3]Total!CJ57</f>
        <v>4123</v>
      </c>
      <c r="CK57" s="18">
        <f>+[3]Total!CK57</f>
        <v>25637</v>
      </c>
      <c r="CL57" s="18">
        <f>+[3]Total!CL57</f>
        <v>2203</v>
      </c>
      <c r="CM57" s="18">
        <f>+[3]Total!CM57</f>
        <v>27</v>
      </c>
      <c r="CN57" s="18">
        <f>+[3]Total!CN57</f>
        <v>42</v>
      </c>
      <c r="CO57" s="18">
        <f>+[3]Total!CO57</f>
        <v>7298</v>
      </c>
      <c r="CP57" s="18">
        <f>+[3]Total!CP57</f>
        <v>38479</v>
      </c>
      <c r="CQ57" s="18">
        <f>+[3]Total!CQ57</f>
        <v>2343</v>
      </c>
      <c r="CR57" s="18">
        <f>+[3]Total!CR57</f>
        <v>26</v>
      </c>
      <c r="CS57" s="18">
        <f>+[3]Total!CS57</f>
        <v>4651</v>
      </c>
      <c r="CT57" s="18">
        <f>+[3]Total!CT57</f>
        <v>26506</v>
      </c>
      <c r="CU57" s="18">
        <f>+[3]Total!CU57</f>
        <v>2272</v>
      </c>
      <c r="CV57" s="18">
        <f>+[3]Total!CV57</f>
        <v>33</v>
      </c>
      <c r="CW57" s="18">
        <f>+[3]Total!CW57</f>
        <v>1</v>
      </c>
      <c r="CX57" s="18">
        <f>+[3]Total!CX57</f>
        <v>6290</v>
      </c>
      <c r="CY57" s="18">
        <f>+[3]Total!CY57</f>
        <v>39531</v>
      </c>
      <c r="CZ57" s="18">
        <f>+[3]Total!CZ57</f>
        <v>2384</v>
      </c>
      <c r="DA57" s="18">
        <f>+[3]Total!DA57</f>
        <v>0</v>
      </c>
      <c r="DB57" s="18">
        <f>+[3]Total!DB57</f>
        <v>4572</v>
      </c>
      <c r="DC57" s="18">
        <f>+[3]Total!DC57</f>
        <v>27296</v>
      </c>
      <c r="DD57" s="18">
        <f>+[3]Total!DD57</f>
        <v>2469</v>
      </c>
      <c r="DE57" s="18">
        <f>+[3]Total!DE57</f>
        <v>34</v>
      </c>
      <c r="DH57" s="54">
        <f t="shared" si="14"/>
        <v>1</v>
      </c>
      <c r="DI57" s="54">
        <f t="shared" si="16"/>
        <v>7.4547723019338763E-2</v>
      </c>
      <c r="DJ57" s="54">
        <f t="shared" si="17"/>
        <v>7.405000382292215E-2</v>
      </c>
      <c r="DK57" s="54">
        <f t="shared" si="18"/>
        <v>0.172796668979875</v>
      </c>
      <c r="DL57" s="54">
        <f t="shared" si="19"/>
        <v>-0.5</v>
      </c>
      <c r="DM57" s="54">
        <f t="shared" si="20"/>
        <v>0.15952503871966961</v>
      </c>
      <c r="DN57" s="54">
        <f t="shared" si="21"/>
        <v>0.20919573157630889</v>
      </c>
      <c r="DO57" s="54">
        <f t="shared" si="22"/>
        <v>0.47585513078470831</v>
      </c>
      <c r="DP57" s="54">
        <f t="shared" si="23"/>
        <v>-2.5000000000000022E-2</v>
      </c>
      <c r="DQ57" s="54">
        <f t="shared" si="24"/>
        <v>-0.5</v>
      </c>
      <c r="DR57" s="54">
        <f t="shared" si="25"/>
        <v>3.4833091436865082E-2</v>
      </c>
      <c r="DS57" s="54">
        <f t="shared" si="26"/>
        <v>3.0930770599750801E-2</v>
      </c>
      <c r="DT57" s="54">
        <f t="shared" si="27"/>
        <v>6.0355029585798858E-2</v>
      </c>
      <c r="DU57" s="54">
        <f t="shared" si="28"/>
        <v>0</v>
      </c>
      <c r="DV57" s="54">
        <f t="shared" si="29"/>
        <v>6.9456812110418431E-2</v>
      </c>
      <c r="DW57" s="54">
        <f t="shared" si="30"/>
        <v>6.4321250888415005E-2</v>
      </c>
      <c r="DX57" s="54">
        <f t="shared" si="31"/>
        <v>5.3169734151329306E-2</v>
      </c>
      <c r="DY57" s="54">
        <f t="shared" si="32"/>
        <v>-5.1282051282051322E-2</v>
      </c>
      <c r="DZ57" s="54">
        <f t="shared" si="33"/>
        <v>1</v>
      </c>
      <c r="EA57" s="54">
        <f t="shared" si="34"/>
        <v>5.1893408134642272E-2</v>
      </c>
      <c r="EB57" s="54">
        <f t="shared" si="35"/>
        <v>2.8759839801132392E-2</v>
      </c>
      <c r="EC57" s="54">
        <f t="shared" si="36"/>
        <v>3.3482142857142794E-2</v>
      </c>
      <c r="ED57" s="54">
        <f t="shared" si="37"/>
        <v>0</v>
      </c>
      <c r="EE57" s="54">
        <f t="shared" si="38"/>
        <v>0.14612822647793511</v>
      </c>
      <c r="EF57" s="54">
        <f t="shared" si="39"/>
        <v>5.2086811352253681E-2</v>
      </c>
      <c r="EG57" s="54">
        <f t="shared" si="40"/>
        <v>2.9773462783171611E-2</v>
      </c>
      <c r="EH57" s="54">
        <f t="shared" si="41"/>
        <v>-5.4054054054054057E-2</v>
      </c>
      <c r="EI57" s="54">
        <f t="shared" si="42"/>
        <v>1</v>
      </c>
      <c r="EJ57" s="54">
        <f t="shared" si="43"/>
        <v>0.14080000000000004</v>
      </c>
      <c r="EK57" s="54">
        <f t="shared" si="44"/>
        <v>6.0475886834244985E-2</v>
      </c>
      <c r="EL57" s="54">
        <f t="shared" si="45"/>
        <v>9.395248380129595E-2</v>
      </c>
      <c r="EM57" s="54">
        <f t="shared" si="46"/>
        <v>4</v>
      </c>
      <c r="EN57" s="54">
        <f t="shared" si="47"/>
        <v>8.8267344714856533E-2</v>
      </c>
      <c r="EO57" s="54">
        <f t="shared" si="48"/>
        <v>8.9706971331852348E-2</v>
      </c>
      <c r="EP57" s="54">
        <f t="shared" si="49"/>
        <v>0.1470773098680076</v>
      </c>
      <c r="EQ57" s="54">
        <f t="shared" si="50"/>
        <v>-0.17142857142857137</v>
      </c>
      <c r="ER57" s="54">
        <f t="shared" si="78"/>
        <v>2</v>
      </c>
      <c r="ES57" s="54">
        <f t="shared" si="51"/>
        <v>0.17718560074801304</v>
      </c>
      <c r="ET57" s="54">
        <f t="shared" si="52"/>
        <v>6.1172821924744492E-2</v>
      </c>
      <c r="EU57" s="54">
        <f t="shared" si="53"/>
        <v>3.9486673247779436E-3</v>
      </c>
      <c r="EV57" s="54">
        <f t="shared" si="54"/>
        <v>0.60000000000000009</v>
      </c>
      <c r="EW57" s="54">
        <f t="shared" si="55"/>
        <v>0.10714285714285721</v>
      </c>
      <c r="EX57" s="54">
        <f t="shared" si="56"/>
        <v>5.2033783127851674E-2</v>
      </c>
      <c r="EY57" s="54">
        <f t="shared" si="57"/>
        <v>0.12000000000000011</v>
      </c>
      <c r="EZ57" s="54">
        <f t="shared" si="58"/>
        <v>0.10344827586206895</v>
      </c>
      <c r="FA57" s="54">
        <f t="shared" si="59"/>
        <v>0.58333333333333326</v>
      </c>
      <c r="FB57" s="54">
        <f t="shared" si="60"/>
        <v>0.12430500397140598</v>
      </c>
      <c r="FC57" s="54">
        <f t="shared" si="61"/>
        <v>4.5091256113563238E-2</v>
      </c>
      <c r="FD57" s="54">
        <f t="shared" si="62"/>
        <v>6.5880039331366769E-2</v>
      </c>
      <c r="FE57" s="54">
        <f t="shared" si="63"/>
        <v>0.125</v>
      </c>
      <c r="FF57" s="54">
        <f t="shared" si="64"/>
        <v>0.1223997588182093</v>
      </c>
      <c r="FG57" s="54">
        <f t="shared" si="65"/>
        <v>6.6254498477438473E-2</v>
      </c>
      <c r="FH57" s="54">
        <f t="shared" si="66"/>
        <v>5.0391389432485223E-2</v>
      </c>
      <c r="FI57" s="54">
        <f t="shared" si="67"/>
        <v>0</v>
      </c>
      <c r="FJ57" s="54">
        <f t="shared" si="68"/>
        <v>0.26315789473684204</v>
      </c>
      <c r="FK57" s="54">
        <f t="shared" si="69"/>
        <v>0.18032497350759447</v>
      </c>
      <c r="FL57" s="54">
        <f t="shared" si="70"/>
        <v>2.5910284214130774E-2</v>
      </c>
      <c r="FM57" s="54">
        <f t="shared" si="71"/>
        <v>4.1051660516605137E-2</v>
      </c>
      <c r="FN57" s="54">
        <f t="shared" si="72"/>
        <v>0.22222222222222232</v>
      </c>
      <c r="FO57" s="54">
        <f t="shared" si="73"/>
        <v>-8.622078968573732E-2</v>
      </c>
      <c r="FP57" s="54">
        <f t="shared" si="74"/>
        <v>3.8900908697533598E-2</v>
      </c>
      <c r="FQ57" s="54">
        <f t="shared" si="75"/>
        <v>-6.0549604098741883E-3</v>
      </c>
      <c r="FR57" s="54">
        <f t="shared" si="76"/>
        <v>3.125E-2</v>
      </c>
      <c r="FS57" s="54">
        <f t="shared" si="77"/>
        <v>0.20833333333333326</v>
      </c>
      <c r="FT57" s="54">
        <f t="shared" si="15"/>
        <v>1.3616639233877015E-2</v>
      </c>
      <c r="FU57" s="54">
        <f t="shared" si="13"/>
        <v>1.1737872719181031E-2</v>
      </c>
    </row>
    <row r="58" spans="1:177" x14ac:dyDescent="0.25">
      <c r="A58" s="6" t="s">
        <v>51</v>
      </c>
      <c r="B58" s="18">
        <f>+[3]Total!B58</f>
        <v>0</v>
      </c>
      <c r="C58" s="18">
        <f>+[3]Total!C58</f>
        <v>911</v>
      </c>
      <c r="D58" s="18">
        <f>+[3]Total!D58</f>
        <v>4670</v>
      </c>
      <c r="E58" s="18">
        <f>+[3]Total!E58</f>
        <v>207</v>
      </c>
      <c r="F58" s="18">
        <f>+[3]Total!F58</f>
        <v>0</v>
      </c>
      <c r="G58" s="18">
        <f>+[3]Total!G58</f>
        <v>667</v>
      </c>
      <c r="H58" s="18">
        <f>+[3]Total!H58</f>
        <v>3207</v>
      </c>
      <c r="I58" s="18">
        <f>+[3]Total!I58</f>
        <v>186</v>
      </c>
      <c r="J58" s="18">
        <f>+[3]Total!J58</f>
        <v>3</v>
      </c>
      <c r="K58" s="18">
        <f>+[3]Total!K58</f>
        <v>0</v>
      </c>
      <c r="L58" s="18">
        <f>+[3]Total!L58</f>
        <v>1080</v>
      </c>
      <c r="M58" s="18">
        <f>+[3]Total!M58</f>
        <v>5439</v>
      </c>
      <c r="N58" s="18">
        <f>+[3]Total!N58</f>
        <v>252</v>
      </c>
      <c r="O58" s="18">
        <f>+[3]Total!O58</f>
        <v>0</v>
      </c>
      <c r="P58" s="18">
        <f>+[3]Total!P58</f>
        <v>857</v>
      </c>
      <c r="Q58" s="18">
        <f>+[3]Total!Q58</f>
        <v>3995</v>
      </c>
      <c r="R58" s="18">
        <f>+[3]Total!R58</f>
        <v>240</v>
      </c>
      <c r="S58" s="18">
        <f>+[3]Total!S58</f>
        <v>4</v>
      </c>
      <c r="T58" s="18">
        <f>+[3]Total!T58</f>
        <v>2</v>
      </c>
      <c r="U58" s="18">
        <f>+[3]Total!U58</f>
        <v>1144</v>
      </c>
      <c r="V58" s="18">
        <f>+[3]Total!V58</f>
        <v>5592</v>
      </c>
      <c r="W58" s="18">
        <f>+[3]Total!W58</f>
        <v>261</v>
      </c>
      <c r="X58" s="18">
        <f>+[3]Total!X58</f>
        <v>0</v>
      </c>
      <c r="Y58" s="18">
        <f>+[3]Total!Y58</f>
        <v>927</v>
      </c>
      <c r="Z58" s="18">
        <f>+[3]Total!Z58</f>
        <v>4201</v>
      </c>
      <c r="AA58" s="18">
        <f>+[3]Total!AA58</f>
        <v>256</v>
      </c>
      <c r="AB58" s="18">
        <f>+[3]Total!AB58</f>
        <v>4</v>
      </c>
      <c r="AC58" s="18">
        <f>+[3]Total!AC58</f>
        <v>2</v>
      </c>
      <c r="AD58" s="18">
        <f>+[3]Total!AD58</f>
        <v>1162</v>
      </c>
      <c r="AE58" s="18">
        <f>+[3]Total!AE58</f>
        <v>5711</v>
      </c>
      <c r="AF58" s="18">
        <f>+[3]Total!AF58</f>
        <v>288</v>
      </c>
      <c r="AG58" s="18">
        <f>+[3]Total!AG58</f>
        <v>0</v>
      </c>
      <c r="AH58" s="18">
        <f>+[3]Total!AH58</f>
        <v>1001</v>
      </c>
      <c r="AI58" s="18">
        <f>+[3]Total!AI58</f>
        <v>4369</v>
      </c>
      <c r="AJ58" s="18">
        <f>+[3]Total!AJ58</f>
        <v>280</v>
      </c>
      <c r="AK58" s="18">
        <f>+[3]Total!AK58</f>
        <v>4</v>
      </c>
      <c r="AL58" s="18">
        <f>+[3]Total!AL58</f>
        <v>3</v>
      </c>
      <c r="AM58" s="18">
        <f>+[3]Total!AM58</f>
        <v>1300</v>
      </c>
      <c r="AN58" s="18">
        <f>+[3]Total!AN58</f>
        <v>6049</v>
      </c>
      <c r="AO58" s="18">
        <f>+[3]Total!AO58</f>
        <v>300</v>
      </c>
      <c r="AP58" s="18">
        <f>+[3]Total!AP58</f>
        <v>0</v>
      </c>
      <c r="AQ58" s="18">
        <f>+[3]Total!AQ58</f>
        <v>1109</v>
      </c>
      <c r="AR58" s="18">
        <f>+[3]Total!AR58</f>
        <v>4567</v>
      </c>
      <c r="AS58" s="18">
        <f>+[3]Total!AS58</f>
        <v>296</v>
      </c>
      <c r="AT58" s="18">
        <f>+[3]Total!AT58</f>
        <v>5</v>
      </c>
      <c r="AU58" s="18">
        <f>+[3]Total!AU58</f>
        <v>5</v>
      </c>
      <c r="AV58" s="18">
        <f>+[3]Total!AV58</f>
        <v>1378</v>
      </c>
      <c r="AW58" s="18">
        <f>+[3]Total!AW58</f>
        <v>6380</v>
      </c>
      <c r="AX58" s="18">
        <f>+[3]Total!AX58</f>
        <v>319</v>
      </c>
      <c r="AY58" s="18">
        <f>+[3]Total!AY58</f>
        <v>1</v>
      </c>
      <c r="AZ58" s="18">
        <f>+[3]Total!AZ58</f>
        <v>1181</v>
      </c>
      <c r="BA58" s="18">
        <f>+[3]Total!BA58</f>
        <v>4797</v>
      </c>
      <c r="BB58" s="18">
        <f>+[3]Total!BB58</f>
        <v>340</v>
      </c>
      <c r="BC58" s="18">
        <f>+[3]Total!BC58</f>
        <v>5</v>
      </c>
      <c r="BD58" s="18">
        <f>+[3]Total!BD58</f>
        <v>10</v>
      </c>
      <c r="BE58" s="18">
        <f>+[3]Total!BE58</f>
        <v>1400</v>
      </c>
      <c r="BF58" s="18">
        <f>+[3]Total!BF58</f>
        <v>6264</v>
      </c>
      <c r="BG58" s="18">
        <f>+[3]Total!BG58</f>
        <v>329</v>
      </c>
      <c r="BH58" s="18">
        <f>+[3]Total!BH58</f>
        <v>6</v>
      </c>
      <c r="BI58" s="18">
        <f>+[3]Total!BI58</f>
        <v>1216</v>
      </c>
      <c r="BJ58" s="18">
        <f>+[3]Total!BJ58</f>
        <v>4874</v>
      </c>
      <c r="BK58" s="18">
        <f>+[3]Total!BK58</f>
        <v>332</v>
      </c>
      <c r="BL58" s="18">
        <f>+[3]Total!BL58</f>
        <v>4</v>
      </c>
      <c r="BM58" s="18">
        <f>+[3]Total!BM58</f>
        <v>13</v>
      </c>
      <c r="BN58" s="18">
        <f>+[3]Total!BN58</f>
        <v>1559</v>
      </c>
      <c r="BO58" s="18">
        <f>+[3]Total!BO58</f>
        <v>6245</v>
      </c>
      <c r="BP58" s="18">
        <f>+[3]Total!BP58</f>
        <v>353</v>
      </c>
      <c r="BQ58" s="18">
        <f>+[3]Total!BQ58</f>
        <v>5</v>
      </c>
      <c r="BR58" s="18">
        <f>+[3]Total!BR58</f>
        <v>1104</v>
      </c>
      <c r="BS58" s="18">
        <f>+[3]Total!BS58</f>
        <v>5025</v>
      </c>
      <c r="BT58" s="18">
        <f>+[3]Total!BT58</f>
        <v>345</v>
      </c>
      <c r="BU58" s="18">
        <f>+[3]Total!BU58</f>
        <v>2</v>
      </c>
      <c r="BV58" s="18">
        <f>+[3]Total!BV58</f>
        <v>21</v>
      </c>
      <c r="BW58" s="18">
        <f>+[3]Total!BW58</f>
        <v>1608</v>
      </c>
      <c r="BX58" s="18">
        <f>+[3]Total!BX58</f>
        <v>6359</v>
      </c>
      <c r="BY58" s="18">
        <f>+[3]Total!BY58</f>
        <v>376</v>
      </c>
      <c r="BZ58" s="18">
        <f>+[3]Total!BZ58</f>
        <v>8</v>
      </c>
      <c r="CA58" s="18">
        <f>+[3]Total!CA58</f>
        <v>1243</v>
      </c>
      <c r="CB58" s="18">
        <f>+[3]Total!CB58</f>
        <v>5197</v>
      </c>
      <c r="CC58" s="18">
        <f>+[3]Total!CC58</f>
        <v>363</v>
      </c>
      <c r="CD58" s="18">
        <f>+[3]Total!CD58</f>
        <v>3</v>
      </c>
      <c r="CE58" s="18">
        <f>+[3]Total!CE58</f>
        <v>30</v>
      </c>
      <c r="CF58" s="18">
        <f>+[3]Total!CF58</f>
        <v>1628</v>
      </c>
      <c r="CG58" s="18">
        <f>+[3]Total!CG58</f>
        <v>6576</v>
      </c>
      <c r="CH58" s="18">
        <f>+[3]Total!CH58</f>
        <v>366</v>
      </c>
      <c r="CI58" s="18">
        <f>+[3]Total!CI58</f>
        <v>11</v>
      </c>
      <c r="CJ58" s="18">
        <f>+[3]Total!CJ58</f>
        <v>1312</v>
      </c>
      <c r="CK58" s="18">
        <f>+[3]Total!CK58</f>
        <v>5382</v>
      </c>
      <c r="CL58" s="18">
        <f>+[3]Total!CL58</f>
        <v>372</v>
      </c>
      <c r="CM58" s="18">
        <f>+[3]Total!CM58</f>
        <v>2</v>
      </c>
      <c r="CN58" s="18">
        <f>+[3]Total!CN58</f>
        <v>28</v>
      </c>
      <c r="CO58" s="18">
        <f>+[3]Total!CO58</f>
        <v>1633</v>
      </c>
      <c r="CP58" s="18">
        <f>+[3]Total!CP58</f>
        <v>6603</v>
      </c>
      <c r="CQ58" s="18">
        <f>+[3]Total!CQ58</f>
        <v>356</v>
      </c>
      <c r="CR58" s="18">
        <f>+[3]Total!CR58</f>
        <v>14</v>
      </c>
      <c r="CS58" s="18">
        <f>+[3]Total!CS58</f>
        <v>1351</v>
      </c>
      <c r="CT58" s="18">
        <f>+[3]Total!CT58</f>
        <v>5290</v>
      </c>
      <c r="CU58" s="18">
        <f>+[3]Total!CU58</f>
        <v>384</v>
      </c>
      <c r="CV58" s="18">
        <f>+[3]Total!CV58</f>
        <v>2</v>
      </c>
      <c r="CW58" s="18">
        <f>+[3]Total!CW58</f>
        <v>0</v>
      </c>
      <c r="CX58" s="18">
        <f>+[3]Total!CX58</f>
        <v>1347</v>
      </c>
      <c r="CY58" s="18">
        <f>+[3]Total!CY58</f>
        <v>6726</v>
      </c>
      <c r="CZ58" s="18">
        <f>+[3]Total!CZ58</f>
        <v>392</v>
      </c>
      <c r="DA58" s="18">
        <f>+[3]Total!DA58</f>
        <v>0</v>
      </c>
      <c r="DB58" s="18">
        <f>+[3]Total!DB58</f>
        <v>1271</v>
      </c>
      <c r="DC58" s="18">
        <f>+[3]Total!DC58</f>
        <v>5329</v>
      </c>
      <c r="DD58" s="18">
        <f>+[3]Total!DD58</f>
        <v>423</v>
      </c>
      <c r="DE58" s="18">
        <f>+[3]Total!DE58</f>
        <v>3</v>
      </c>
      <c r="DH58" s="54" t="e">
        <f t="shared" si="14"/>
        <v>#DIV/0!</v>
      </c>
      <c r="DI58" s="54">
        <f t="shared" si="16"/>
        <v>0.18551042810098783</v>
      </c>
      <c r="DJ58" s="54">
        <f t="shared" si="17"/>
        <v>0.16466809421841533</v>
      </c>
      <c r="DK58" s="54">
        <f t="shared" si="18"/>
        <v>0.21739130434782616</v>
      </c>
      <c r="DL58" s="54" t="e">
        <f t="shared" si="19"/>
        <v>#DIV/0!</v>
      </c>
      <c r="DM58" s="54">
        <f t="shared" si="20"/>
        <v>0.28485757121439281</v>
      </c>
      <c r="DN58" s="54">
        <f t="shared" si="21"/>
        <v>0.2457125038977237</v>
      </c>
      <c r="DO58" s="54">
        <f t="shared" si="22"/>
        <v>0.29032258064516125</v>
      </c>
      <c r="DP58" s="54">
        <f t="shared" si="23"/>
        <v>0.33333333333333326</v>
      </c>
      <c r="DQ58" s="54" t="e">
        <f t="shared" si="24"/>
        <v>#DIV/0!</v>
      </c>
      <c r="DR58" s="54">
        <f t="shared" si="25"/>
        <v>5.9259259259259345E-2</v>
      </c>
      <c r="DS58" s="54">
        <f t="shared" si="26"/>
        <v>2.8130170987313852E-2</v>
      </c>
      <c r="DT58" s="54">
        <f t="shared" si="27"/>
        <v>3.5714285714285809E-2</v>
      </c>
      <c r="DU58" s="54" t="e">
        <f t="shared" si="28"/>
        <v>#DIV/0!</v>
      </c>
      <c r="DV58" s="54">
        <f t="shared" si="29"/>
        <v>8.1680280046674492E-2</v>
      </c>
      <c r="DW58" s="54">
        <f t="shared" si="30"/>
        <v>5.1564455569461876E-2</v>
      </c>
      <c r="DX58" s="54">
        <f t="shared" si="31"/>
        <v>6.6666666666666652E-2</v>
      </c>
      <c r="DY58" s="54">
        <f t="shared" si="32"/>
        <v>0</v>
      </c>
      <c r="DZ58" s="54">
        <f t="shared" si="33"/>
        <v>0</v>
      </c>
      <c r="EA58" s="54">
        <f t="shared" si="34"/>
        <v>1.573426573426584E-2</v>
      </c>
      <c r="EB58" s="54">
        <f t="shared" si="35"/>
        <v>2.1280400572246005E-2</v>
      </c>
      <c r="EC58" s="54">
        <f t="shared" si="36"/>
        <v>0.10344827586206895</v>
      </c>
      <c r="ED58" s="54" t="e">
        <f t="shared" si="37"/>
        <v>#DIV/0!</v>
      </c>
      <c r="EE58" s="54">
        <f t="shared" si="38"/>
        <v>7.9827400215749744E-2</v>
      </c>
      <c r="EF58" s="54">
        <f t="shared" si="39"/>
        <v>3.9990478457510026E-2</v>
      </c>
      <c r="EG58" s="54">
        <f t="shared" si="40"/>
        <v>9.375E-2</v>
      </c>
      <c r="EH58" s="54">
        <f t="shared" si="41"/>
        <v>0</v>
      </c>
      <c r="EI58" s="54">
        <f t="shared" si="42"/>
        <v>0.5</v>
      </c>
      <c r="EJ58" s="54">
        <f t="shared" si="43"/>
        <v>0.11876075731497426</v>
      </c>
      <c r="EK58" s="54">
        <f t="shared" si="44"/>
        <v>5.9184030817720279E-2</v>
      </c>
      <c r="EL58" s="54">
        <f t="shared" si="45"/>
        <v>4.1666666666666741E-2</v>
      </c>
      <c r="EM58" s="54" t="e">
        <f t="shared" si="46"/>
        <v>#DIV/0!</v>
      </c>
      <c r="EN58" s="54">
        <f t="shared" si="47"/>
        <v>0.10789210789210779</v>
      </c>
      <c r="EO58" s="54">
        <f t="shared" si="48"/>
        <v>4.5319295033188434E-2</v>
      </c>
      <c r="EP58" s="54">
        <f t="shared" si="49"/>
        <v>5.7142857142857162E-2</v>
      </c>
      <c r="EQ58" s="54">
        <f t="shared" si="50"/>
        <v>0.25</v>
      </c>
      <c r="ER58" s="54">
        <f t="shared" si="78"/>
        <v>0.66666666666666674</v>
      </c>
      <c r="ES58" s="54">
        <f t="shared" si="51"/>
        <v>6.0000000000000053E-2</v>
      </c>
      <c r="ET58" s="54">
        <f t="shared" si="52"/>
        <v>5.4719788394776092E-2</v>
      </c>
      <c r="EU58" s="54">
        <f t="shared" si="53"/>
        <v>6.3333333333333242E-2</v>
      </c>
      <c r="EV58" s="54" t="e">
        <f t="shared" si="54"/>
        <v>#DIV/0!</v>
      </c>
      <c r="EW58" s="54">
        <f t="shared" si="55"/>
        <v>6.4923354373309206E-2</v>
      </c>
      <c r="EX58" s="54">
        <f t="shared" si="56"/>
        <v>5.0361287497262985E-2</v>
      </c>
      <c r="EY58" s="54">
        <f t="shared" si="57"/>
        <v>0.14864864864864868</v>
      </c>
      <c r="EZ58" s="54">
        <f t="shared" si="58"/>
        <v>0</v>
      </c>
      <c r="FA58" s="54">
        <f t="shared" si="59"/>
        <v>1</v>
      </c>
      <c r="FB58" s="54">
        <f t="shared" si="60"/>
        <v>1.59651669085632E-2</v>
      </c>
      <c r="FC58" s="54">
        <f t="shared" si="61"/>
        <v>-1.8181818181818188E-2</v>
      </c>
      <c r="FD58" s="54">
        <f t="shared" si="62"/>
        <v>3.1347962382445083E-2</v>
      </c>
      <c r="FE58" s="54">
        <f t="shared" si="63"/>
        <v>5</v>
      </c>
      <c r="FF58" s="54">
        <f t="shared" si="64"/>
        <v>2.9635901778154006E-2</v>
      </c>
      <c r="FG58" s="54">
        <f t="shared" si="65"/>
        <v>1.6051698978528206E-2</v>
      </c>
      <c r="FH58" s="54">
        <f t="shared" si="66"/>
        <v>-2.352941176470591E-2</v>
      </c>
      <c r="FI58" s="54">
        <f t="shared" si="67"/>
        <v>-0.19999999999999996</v>
      </c>
      <c r="FJ58" s="54">
        <f t="shared" si="68"/>
        <v>0.30000000000000004</v>
      </c>
      <c r="FK58" s="54">
        <f t="shared" si="69"/>
        <v>0.11357142857142866</v>
      </c>
      <c r="FL58" s="54">
        <f t="shared" si="70"/>
        <v>-3.0332056194125601E-3</v>
      </c>
      <c r="FM58" s="54">
        <f t="shared" si="71"/>
        <v>7.2948328267477214E-2</v>
      </c>
      <c r="FN58" s="54">
        <f t="shared" si="72"/>
        <v>-0.16666666666666663</v>
      </c>
      <c r="FO58" s="54">
        <f t="shared" si="73"/>
        <v>-9.210526315789469E-2</v>
      </c>
      <c r="FP58" s="54">
        <f t="shared" si="74"/>
        <v>3.0980713992613929E-2</v>
      </c>
      <c r="FQ58" s="54">
        <f t="shared" si="75"/>
        <v>3.9156626506024139E-2</v>
      </c>
      <c r="FR58" s="54">
        <f t="shared" si="76"/>
        <v>-0.5</v>
      </c>
      <c r="FS58" s="54">
        <f t="shared" si="77"/>
        <v>0.61538461538461542</v>
      </c>
      <c r="FT58" s="54">
        <f t="shared" si="15"/>
        <v>3.1430404105195597E-2</v>
      </c>
      <c r="FU58" s="54">
        <f t="shared" si="13"/>
        <v>1.8254603682946291E-2</v>
      </c>
    </row>
    <row r="59" spans="1:177" x14ac:dyDescent="0.25">
      <c r="A59" s="6" t="s">
        <v>52</v>
      </c>
      <c r="B59" s="18">
        <f>+[3]Total!B59</f>
        <v>0</v>
      </c>
      <c r="C59" s="18">
        <f>+[3]Total!C59</f>
        <v>1909</v>
      </c>
      <c r="D59" s="18">
        <f>+[3]Total!D59</f>
        <v>16063</v>
      </c>
      <c r="E59" s="18">
        <f>+[3]Total!E59</f>
        <v>855</v>
      </c>
      <c r="F59" s="18">
        <f>+[3]Total!F59</f>
        <v>1</v>
      </c>
      <c r="G59" s="18">
        <f>+[3]Total!G59</f>
        <v>1507</v>
      </c>
      <c r="H59" s="18">
        <f>+[3]Total!H59</f>
        <v>9611</v>
      </c>
      <c r="I59" s="18">
        <f>+[3]Total!I59</f>
        <v>968</v>
      </c>
      <c r="J59" s="18">
        <f>+[3]Total!J59</f>
        <v>9</v>
      </c>
      <c r="K59" s="18">
        <f>+[3]Total!K59</f>
        <v>0</v>
      </c>
      <c r="L59" s="18">
        <f>+[3]Total!L59</f>
        <v>2108</v>
      </c>
      <c r="M59" s="18">
        <f>+[3]Total!M59</f>
        <v>17324</v>
      </c>
      <c r="N59" s="18">
        <f>+[3]Total!N59</f>
        <v>966</v>
      </c>
      <c r="O59" s="18">
        <f>+[3]Total!O59</f>
        <v>0</v>
      </c>
      <c r="P59" s="18">
        <f>+[3]Total!P59</f>
        <v>1732</v>
      </c>
      <c r="Q59" s="18">
        <f>+[3]Total!Q59</f>
        <v>10700</v>
      </c>
      <c r="R59" s="18">
        <f>+[3]Total!R59</f>
        <v>1078</v>
      </c>
      <c r="S59" s="18">
        <f>+[3]Total!S59</f>
        <v>9</v>
      </c>
      <c r="T59" s="18">
        <f>+[3]Total!T59</f>
        <v>0</v>
      </c>
      <c r="U59" s="18">
        <f>+[3]Total!U59</f>
        <v>2231</v>
      </c>
      <c r="V59" s="18">
        <f>+[3]Total!V59</f>
        <v>17670</v>
      </c>
      <c r="W59" s="18">
        <f>+[3]Total!W59</f>
        <v>1060</v>
      </c>
      <c r="X59" s="18">
        <f>+[3]Total!X59</f>
        <v>0</v>
      </c>
      <c r="Y59" s="18">
        <f>+[3]Total!Y59</f>
        <v>1840</v>
      </c>
      <c r="Z59" s="18">
        <f>+[3]Total!Z59</f>
        <v>11274</v>
      </c>
      <c r="AA59" s="18">
        <f>+[3]Total!AA59</f>
        <v>1124</v>
      </c>
      <c r="AB59" s="18">
        <f>+[3]Total!AB59</f>
        <v>8</v>
      </c>
      <c r="AC59" s="18">
        <f>+[3]Total!AC59</f>
        <v>0</v>
      </c>
      <c r="AD59" s="18">
        <f>+[3]Total!AD59</f>
        <v>2261</v>
      </c>
      <c r="AE59" s="18">
        <f>+[3]Total!AE59</f>
        <v>18234</v>
      </c>
      <c r="AF59" s="18">
        <f>+[3]Total!AF59</f>
        <v>1136</v>
      </c>
      <c r="AG59" s="18">
        <f>+[3]Total!AG59</f>
        <v>0</v>
      </c>
      <c r="AH59" s="18">
        <f>+[3]Total!AH59</f>
        <v>2028</v>
      </c>
      <c r="AI59" s="18">
        <f>+[3]Total!AI59</f>
        <v>12078</v>
      </c>
      <c r="AJ59" s="18">
        <f>+[3]Total!AJ59</f>
        <v>1178</v>
      </c>
      <c r="AK59" s="18">
        <f>+[3]Total!AK59</f>
        <v>7</v>
      </c>
      <c r="AL59" s="18">
        <f>+[3]Total!AL59</f>
        <v>3</v>
      </c>
      <c r="AM59" s="18">
        <f>+[3]Total!AM59</f>
        <v>2566</v>
      </c>
      <c r="AN59" s="18">
        <f>+[3]Total!AN59</f>
        <v>21908</v>
      </c>
      <c r="AO59" s="18">
        <f>+[3]Total!AO59</f>
        <v>1303</v>
      </c>
      <c r="AP59" s="18">
        <f>+[3]Total!AP59</f>
        <v>2</v>
      </c>
      <c r="AQ59" s="18">
        <f>+[3]Total!AQ59</f>
        <v>2130</v>
      </c>
      <c r="AR59" s="18">
        <f>+[3]Total!AR59</f>
        <v>15311</v>
      </c>
      <c r="AS59" s="18">
        <f>+[3]Total!AS59</f>
        <v>1594</v>
      </c>
      <c r="AT59" s="18">
        <f>+[3]Total!AT59</f>
        <v>7</v>
      </c>
      <c r="AU59" s="18">
        <f>+[3]Total!AU59</f>
        <v>5</v>
      </c>
      <c r="AV59" s="18">
        <f>+[3]Total!AV59</f>
        <v>2728</v>
      </c>
      <c r="AW59" s="18">
        <f>+[3]Total!AW59</f>
        <v>23419</v>
      </c>
      <c r="AX59" s="18">
        <f>+[3]Total!AX59</f>
        <v>1334</v>
      </c>
      <c r="AY59" s="18">
        <f>+[3]Total!AY59</f>
        <v>3</v>
      </c>
      <c r="AZ59" s="18">
        <f>+[3]Total!AZ59</f>
        <v>2318</v>
      </c>
      <c r="BA59" s="18">
        <f>+[3]Total!BA59</f>
        <v>16551</v>
      </c>
      <c r="BB59" s="18">
        <f>+[3]Total!BB59</f>
        <v>1733</v>
      </c>
      <c r="BC59" s="18">
        <f>+[3]Total!BC59</f>
        <v>6</v>
      </c>
      <c r="BD59" s="18">
        <f>+[3]Total!BD59</f>
        <v>10</v>
      </c>
      <c r="BE59" s="18">
        <f>+[3]Total!BE59</f>
        <v>3054</v>
      </c>
      <c r="BF59" s="18">
        <f>+[3]Total!BF59</f>
        <v>23905</v>
      </c>
      <c r="BG59" s="18">
        <f>+[3]Total!BG59</f>
        <v>1455</v>
      </c>
      <c r="BH59" s="18">
        <f>+[3]Total!BH59</f>
        <v>3</v>
      </c>
      <c r="BI59" s="18">
        <f>+[3]Total!BI59</f>
        <v>2498</v>
      </c>
      <c r="BJ59" s="18">
        <f>+[3]Total!BJ59</f>
        <v>17126</v>
      </c>
      <c r="BK59" s="18">
        <f>+[3]Total!BK59</f>
        <v>1778</v>
      </c>
      <c r="BL59" s="18">
        <f>+[3]Total!BL59</f>
        <v>8</v>
      </c>
      <c r="BM59" s="18">
        <f>+[3]Total!BM59</f>
        <v>12</v>
      </c>
      <c r="BN59" s="18">
        <f>+[3]Total!BN59</f>
        <v>3589</v>
      </c>
      <c r="BO59" s="18">
        <f>+[3]Total!BO59</f>
        <v>25176</v>
      </c>
      <c r="BP59" s="18">
        <f>+[3]Total!BP59</f>
        <v>1678</v>
      </c>
      <c r="BQ59" s="18">
        <f>+[3]Total!BQ59</f>
        <v>9</v>
      </c>
      <c r="BR59" s="18">
        <f>+[3]Total!BR59</f>
        <v>2300</v>
      </c>
      <c r="BS59" s="18">
        <f>+[3]Total!BS59</f>
        <v>18430</v>
      </c>
      <c r="BT59" s="18">
        <f>+[3]Total!BT59</f>
        <v>1934</v>
      </c>
      <c r="BU59" s="18">
        <f>+[3]Total!BU59</f>
        <v>6</v>
      </c>
      <c r="BV59" s="18">
        <f>+[3]Total!BV59</f>
        <v>20</v>
      </c>
      <c r="BW59" s="18">
        <f>+[3]Total!BW59</f>
        <v>3510</v>
      </c>
      <c r="BX59" s="18">
        <f>+[3]Total!BX59</f>
        <v>25115</v>
      </c>
      <c r="BY59" s="18">
        <f>+[3]Total!BY59</f>
        <v>1761</v>
      </c>
      <c r="BZ59" s="18">
        <f>+[3]Total!BZ59</f>
        <v>5</v>
      </c>
      <c r="CA59" s="18">
        <f>+[3]Total!CA59</f>
        <v>2479</v>
      </c>
      <c r="CB59" s="18">
        <f>+[3]Total!CB59</f>
        <v>18502</v>
      </c>
      <c r="CC59" s="18">
        <f>+[3]Total!CC59</f>
        <v>1888</v>
      </c>
      <c r="CD59" s="18">
        <f>+[3]Total!CD59</f>
        <v>6</v>
      </c>
      <c r="CE59" s="18">
        <f>+[3]Total!CE59</f>
        <v>19</v>
      </c>
      <c r="CF59" s="18">
        <f>+[3]Total!CF59</f>
        <v>3546</v>
      </c>
      <c r="CG59" s="18">
        <f>+[3]Total!CG59</f>
        <v>25047</v>
      </c>
      <c r="CH59" s="18">
        <f>+[3]Total!CH59</f>
        <v>1746</v>
      </c>
      <c r="CI59" s="18">
        <f>+[3]Total!CI59</f>
        <v>5</v>
      </c>
      <c r="CJ59" s="18">
        <f>+[3]Total!CJ59</f>
        <v>2616</v>
      </c>
      <c r="CK59" s="18">
        <f>+[3]Total!CK59</f>
        <v>18792</v>
      </c>
      <c r="CL59" s="18">
        <f>+[3]Total!CL59</f>
        <v>1901</v>
      </c>
      <c r="CM59" s="18">
        <f>+[3]Total!CM59</f>
        <v>5</v>
      </c>
      <c r="CN59" s="18">
        <f>+[3]Total!CN59</f>
        <v>26</v>
      </c>
      <c r="CO59" s="18">
        <f>+[3]Total!CO59</f>
        <v>3498</v>
      </c>
      <c r="CP59" s="18">
        <f>+[3]Total!CP59</f>
        <v>24868</v>
      </c>
      <c r="CQ59" s="18">
        <f>+[3]Total!CQ59</f>
        <v>1712</v>
      </c>
      <c r="CR59" s="18">
        <f>+[3]Total!CR59</f>
        <v>10</v>
      </c>
      <c r="CS59" s="18">
        <f>+[3]Total!CS59</f>
        <v>2742</v>
      </c>
      <c r="CT59" s="18">
        <f>+[3]Total!CT59</f>
        <v>18523</v>
      </c>
      <c r="CU59" s="18">
        <f>+[3]Total!CU59</f>
        <v>1896</v>
      </c>
      <c r="CV59" s="18">
        <f>+[3]Total!CV59</f>
        <v>6</v>
      </c>
      <c r="CW59" s="18">
        <f>+[3]Total!CW59</f>
        <v>0</v>
      </c>
      <c r="CX59" s="18">
        <f>+[3]Total!CX59</f>
        <v>3027</v>
      </c>
      <c r="CY59" s="18">
        <f>+[3]Total!CY59</f>
        <v>24399</v>
      </c>
      <c r="CZ59" s="18">
        <f>+[3]Total!CZ59</f>
        <v>1773</v>
      </c>
      <c r="DA59" s="18">
        <f>+[3]Total!DA59</f>
        <v>0</v>
      </c>
      <c r="DB59" s="18">
        <f>+[3]Total!DB59</f>
        <v>2688</v>
      </c>
      <c r="DC59" s="18">
        <f>+[3]Total!DC59</f>
        <v>18125</v>
      </c>
      <c r="DD59" s="18">
        <f>+[3]Total!DD59</f>
        <v>1900</v>
      </c>
      <c r="DE59" s="18">
        <f>+[3]Total!DE59</f>
        <v>5</v>
      </c>
      <c r="DH59" s="54" t="e">
        <f t="shared" si="14"/>
        <v>#DIV/0!</v>
      </c>
      <c r="DI59" s="54">
        <f t="shared" si="16"/>
        <v>0.10424305919329502</v>
      </c>
      <c r="DJ59" s="54">
        <f t="shared" si="17"/>
        <v>7.8503392890493684E-2</v>
      </c>
      <c r="DK59" s="54">
        <f t="shared" si="18"/>
        <v>0.12982456140350873</v>
      </c>
      <c r="DL59" s="54">
        <f t="shared" si="19"/>
        <v>-1</v>
      </c>
      <c r="DM59" s="54">
        <f t="shared" si="20"/>
        <v>0.14930325149303258</v>
      </c>
      <c r="DN59" s="54">
        <f t="shared" si="21"/>
        <v>0.11330766829674332</v>
      </c>
      <c r="DO59" s="54">
        <f t="shared" si="22"/>
        <v>0.11363636363636354</v>
      </c>
      <c r="DP59" s="54">
        <f t="shared" si="23"/>
        <v>0</v>
      </c>
      <c r="DQ59" s="54" t="e">
        <f t="shared" si="24"/>
        <v>#DIV/0!</v>
      </c>
      <c r="DR59" s="54">
        <f t="shared" si="25"/>
        <v>5.8349146110056926E-2</v>
      </c>
      <c r="DS59" s="54">
        <f t="shared" si="26"/>
        <v>1.9972292773031697E-2</v>
      </c>
      <c r="DT59" s="54">
        <f t="shared" si="27"/>
        <v>9.7308488612836364E-2</v>
      </c>
      <c r="DU59" s="54" t="e">
        <f t="shared" si="28"/>
        <v>#DIV/0!</v>
      </c>
      <c r="DV59" s="54">
        <f t="shared" si="29"/>
        <v>6.2355658198614217E-2</v>
      </c>
      <c r="DW59" s="54">
        <f t="shared" si="30"/>
        <v>5.3644859813084089E-2</v>
      </c>
      <c r="DX59" s="54">
        <f t="shared" si="31"/>
        <v>4.2671614100185495E-2</v>
      </c>
      <c r="DY59" s="54">
        <f t="shared" si="32"/>
        <v>-0.11111111111111116</v>
      </c>
      <c r="DZ59" s="54" t="e">
        <f t="shared" si="33"/>
        <v>#DIV/0!</v>
      </c>
      <c r="EA59" s="54">
        <f t="shared" si="34"/>
        <v>1.3446884805020209E-2</v>
      </c>
      <c r="EB59" s="54">
        <f t="shared" si="35"/>
        <v>3.1918505942275077E-2</v>
      </c>
      <c r="EC59" s="54">
        <f t="shared" si="36"/>
        <v>7.1698113207547154E-2</v>
      </c>
      <c r="ED59" s="54" t="e">
        <f t="shared" si="37"/>
        <v>#DIV/0!</v>
      </c>
      <c r="EE59" s="54">
        <f t="shared" si="38"/>
        <v>0.10217391304347823</v>
      </c>
      <c r="EF59" s="54">
        <f t="shared" si="39"/>
        <v>7.1314529004789851E-2</v>
      </c>
      <c r="EG59" s="54">
        <f t="shared" si="40"/>
        <v>4.8042704626334531E-2</v>
      </c>
      <c r="EH59" s="54">
        <f t="shared" si="41"/>
        <v>-0.125</v>
      </c>
      <c r="EI59" s="54" t="e">
        <f t="shared" si="42"/>
        <v>#DIV/0!</v>
      </c>
      <c r="EJ59" s="54">
        <f t="shared" si="43"/>
        <v>0.13489606368863338</v>
      </c>
      <c r="EK59" s="54">
        <f t="shared" si="44"/>
        <v>0.20149171876713834</v>
      </c>
      <c r="EL59" s="54">
        <f t="shared" si="45"/>
        <v>0.14700704225352124</v>
      </c>
      <c r="EM59" s="54" t="e">
        <f t="shared" si="46"/>
        <v>#DIV/0!</v>
      </c>
      <c r="EN59" s="54">
        <f t="shared" si="47"/>
        <v>5.0295857988165604E-2</v>
      </c>
      <c r="EO59" s="54">
        <f t="shared" si="48"/>
        <v>0.26767676767676774</v>
      </c>
      <c r="EP59" s="54">
        <f t="shared" si="49"/>
        <v>0.35314091680814941</v>
      </c>
      <c r="EQ59" s="54">
        <f t="shared" si="50"/>
        <v>0</v>
      </c>
      <c r="ER59" s="54">
        <f t="shared" si="78"/>
        <v>0.66666666666666674</v>
      </c>
      <c r="ES59" s="54">
        <f t="shared" si="51"/>
        <v>6.3133281371784866E-2</v>
      </c>
      <c r="ET59" s="54">
        <f t="shared" si="52"/>
        <v>6.8970239182033932E-2</v>
      </c>
      <c r="EU59" s="54">
        <f t="shared" si="53"/>
        <v>2.379125095932455E-2</v>
      </c>
      <c r="EV59" s="54">
        <f t="shared" si="54"/>
        <v>0.5</v>
      </c>
      <c r="EW59" s="54">
        <f t="shared" si="55"/>
        <v>8.8262910798122096E-2</v>
      </c>
      <c r="EX59" s="54">
        <f t="shared" si="56"/>
        <v>8.0987525308601649E-2</v>
      </c>
      <c r="EY59" s="54">
        <f t="shared" si="57"/>
        <v>8.7202007528230929E-2</v>
      </c>
      <c r="EZ59" s="54">
        <f t="shared" si="58"/>
        <v>-0.1428571428571429</v>
      </c>
      <c r="FA59" s="54">
        <f t="shared" si="59"/>
        <v>1</v>
      </c>
      <c r="FB59" s="54">
        <f t="shared" si="60"/>
        <v>0.11950146627565972</v>
      </c>
      <c r="FC59" s="54">
        <f t="shared" si="61"/>
        <v>2.0752380545710825E-2</v>
      </c>
      <c r="FD59" s="54">
        <f t="shared" si="62"/>
        <v>9.0704647676161931E-2</v>
      </c>
      <c r="FE59" s="54">
        <f t="shared" si="63"/>
        <v>0</v>
      </c>
      <c r="FF59" s="54">
        <f t="shared" si="64"/>
        <v>7.7653149266609045E-2</v>
      </c>
      <c r="FG59" s="54">
        <f t="shared" si="65"/>
        <v>3.4741103256600736E-2</v>
      </c>
      <c r="FH59" s="54">
        <f t="shared" si="66"/>
        <v>2.5966532025389455E-2</v>
      </c>
      <c r="FI59" s="54">
        <f t="shared" si="67"/>
        <v>0.33333333333333326</v>
      </c>
      <c r="FJ59" s="54">
        <f t="shared" si="68"/>
        <v>0.19999999999999996</v>
      </c>
      <c r="FK59" s="54">
        <f t="shared" si="69"/>
        <v>0.17518009168303861</v>
      </c>
      <c r="FL59" s="54">
        <f t="shared" si="70"/>
        <v>5.3168793139510617E-2</v>
      </c>
      <c r="FM59" s="54">
        <f t="shared" si="71"/>
        <v>0.15326460481099646</v>
      </c>
      <c r="FN59" s="54">
        <f t="shared" si="72"/>
        <v>2</v>
      </c>
      <c r="FO59" s="54">
        <f t="shared" si="73"/>
        <v>-7.9263410728582895E-2</v>
      </c>
      <c r="FP59" s="54">
        <f t="shared" si="74"/>
        <v>7.614153918019384E-2</v>
      </c>
      <c r="FQ59" s="54">
        <f t="shared" si="75"/>
        <v>8.7739032620922419E-2</v>
      </c>
      <c r="FR59" s="54">
        <f t="shared" si="76"/>
        <v>-0.25</v>
      </c>
      <c r="FS59" s="54">
        <f t="shared" si="77"/>
        <v>0.66666666666666674</v>
      </c>
      <c r="FT59" s="54">
        <f t="shared" si="15"/>
        <v>-2.2011702424073576E-2</v>
      </c>
      <c r="FU59" s="54">
        <f t="shared" si="13"/>
        <v>-2.4229424849062653E-3</v>
      </c>
    </row>
    <row r="60" spans="1:177" x14ac:dyDescent="0.25">
      <c r="A60" s="6" t="s">
        <v>53</v>
      </c>
      <c r="B60" s="18">
        <f>+[3]Total!B60</f>
        <v>1</v>
      </c>
      <c r="C60" s="18">
        <f>+[3]Total!C60</f>
        <v>4030</v>
      </c>
      <c r="D60" s="18">
        <f>+[3]Total!D60</f>
        <v>29129</v>
      </c>
      <c r="E60" s="18">
        <f>+[3]Total!E60</f>
        <v>1793</v>
      </c>
      <c r="F60" s="18">
        <f>+[3]Total!F60</f>
        <v>1</v>
      </c>
      <c r="G60" s="18">
        <f>+[3]Total!G60</f>
        <v>2242</v>
      </c>
      <c r="H60" s="18">
        <f>+[3]Total!H60</f>
        <v>14391</v>
      </c>
      <c r="I60" s="18">
        <f>+[3]Total!I60</f>
        <v>1067</v>
      </c>
      <c r="J60" s="18">
        <f>+[3]Total!J60</f>
        <v>29</v>
      </c>
      <c r="K60" s="18">
        <f>+[3]Total!K60</f>
        <v>6</v>
      </c>
      <c r="L60" s="18">
        <f>+[3]Total!L60</f>
        <v>4429</v>
      </c>
      <c r="M60" s="18">
        <f>+[3]Total!M60</f>
        <v>30939</v>
      </c>
      <c r="N60" s="18">
        <f>+[3]Total!N60</f>
        <v>1881</v>
      </c>
      <c r="O60" s="18">
        <f>+[3]Total!O60</f>
        <v>1</v>
      </c>
      <c r="P60" s="18">
        <f>+[3]Total!P60</f>
        <v>2475</v>
      </c>
      <c r="Q60" s="18">
        <f>+[3]Total!Q60</f>
        <v>15968</v>
      </c>
      <c r="R60" s="18">
        <f>+[3]Total!R60</f>
        <v>1194</v>
      </c>
      <c r="S60" s="18">
        <f>+[3]Total!S60</f>
        <v>33</v>
      </c>
      <c r="T60" s="18">
        <f>+[3]Total!T60</f>
        <v>9</v>
      </c>
      <c r="U60" s="18">
        <f>+[3]Total!U60</f>
        <v>4593</v>
      </c>
      <c r="V60" s="18">
        <f>+[3]Total!V60</f>
        <v>31858</v>
      </c>
      <c r="W60" s="18">
        <f>+[3]Total!W60</f>
        <v>1934</v>
      </c>
      <c r="X60" s="18">
        <f>+[3]Total!X60</f>
        <v>1</v>
      </c>
      <c r="Y60" s="18">
        <f>+[3]Total!Y60</f>
        <v>2565</v>
      </c>
      <c r="Z60" s="18">
        <f>+[3]Total!Z60</f>
        <v>16772</v>
      </c>
      <c r="AA60" s="18">
        <f>+[3]Total!AA60</f>
        <v>1249</v>
      </c>
      <c r="AB60" s="18">
        <f>+[3]Total!AB60</f>
        <v>34</v>
      </c>
      <c r="AC60" s="18">
        <f>+[3]Total!AC60</f>
        <v>14</v>
      </c>
      <c r="AD60" s="18">
        <f>+[3]Total!AD60</f>
        <v>4664</v>
      </c>
      <c r="AE60" s="18">
        <f>+[3]Total!AE60</f>
        <v>31826</v>
      </c>
      <c r="AF60" s="18">
        <f>+[3]Total!AF60</f>
        <v>1955</v>
      </c>
      <c r="AG60" s="18">
        <f>+[3]Total!AG60</f>
        <v>6</v>
      </c>
      <c r="AH60" s="18">
        <f>+[3]Total!AH60</f>
        <v>2695</v>
      </c>
      <c r="AI60" s="18">
        <f>+[3]Total!AI60</f>
        <v>17454</v>
      </c>
      <c r="AJ60" s="18">
        <f>+[3]Total!AJ60</f>
        <v>1268</v>
      </c>
      <c r="AK60" s="18">
        <f>+[3]Total!AK60</f>
        <v>33</v>
      </c>
      <c r="AL60" s="18">
        <f>+[3]Total!AL60</f>
        <v>26</v>
      </c>
      <c r="AM60" s="18">
        <f>+[3]Total!AM60</f>
        <v>5485</v>
      </c>
      <c r="AN60" s="18">
        <f>+[3]Total!AN60</f>
        <v>32950</v>
      </c>
      <c r="AO60" s="18">
        <f>+[3]Total!AO60</f>
        <v>2023</v>
      </c>
      <c r="AP60" s="18">
        <f>+[3]Total!AP60</f>
        <v>16</v>
      </c>
      <c r="AQ60" s="18">
        <f>+[3]Total!AQ60</f>
        <v>2988</v>
      </c>
      <c r="AR60" s="18">
        <f>+[3]Total!AR60</f>
        <v>18255</v>
      </c>
      <c r="AS60" s="18">
        <f>+[3]Total!AS60</f>
        <v>1288</v>
      </c>
      <c r="AT60" s="18">
        <f>+[3]Total!AT60</f>
        <v>25</v>
      </c>
      <c r="AU60" s="18">
        <f>+[3]Total!AU60</f>
        <v>34</v>
      </c>
      <c r="AV60" s="18">
        <f>+[3]Total!AV60</f>
        <v>6060</v>
      </c>
      <c r="AW60" s="18">
        <f>+[3]Total!AW60</f>
        <v>34063</v>
      </c>
      <c r="AX60" s="18">
        <f>+[3]Total!AX60</f>
        <v>1998</v>
      </c>
      <c r="AY60" s="18">
        <f>+[3]Total!AY60</f>
        <v>18</v>
      </c>
      <c r="AZ60" s="18">
        <f>+[3]Total!AZ60</f>
        <v>3346</v>
      </c>
      <c r="BA60" s="18">
        <f>+[3]Total!BA60</f>
        <v>19472</v>
      </c>
      <c r="BB60" s="18">
        <f>+[3]Total!BB60</f>
        <v>1343</v>
      </c>
      <c r="BC60" s="18">
        <f>+[3]Total!BC60</f>
        <v>25</v>
      </c>
      <c r="BD60" s="18">
        <f>+[3]Total!BD60</f>
        <v>44</v>
      </c>
      <c r="BE60" s="18">
        <f>+[3]Total!BE60</f>
        <v>6669</v>
      </c>
      <c r="BF60" s="18">
        <f>+[3]Total!BF60</f>
        <v>35078</v>
      </c>
      <c r="BG60" s="18">
        <f>+[3]Total!BG60</f>
        <v>2108</v>
      </c>
      <c r="BH60" s="18">
        <f>+[3]Total!BH60</f>
        <v>19</v>
      </c>
      <c r="BI60" s="18">
        <f>+[3]Total!BI60</f>
        <v>3750</v>
      </c>
      <c r="BJ60" s="18">
        <f>+[3]Total!BJ60</f>
        <v>20575</v>
      </c>
      <c r="BK60" s="18">
        <f>+[3]Total!BK60</f>
        <v>1362</v>
      </c>
      <c r="BL60" s="18">
        <f>+[3]Total!BL60</f>
        <v>21</v>
      </c>
      <c r="BM60" s="18">
        <f>+[3]Total!BM60</f>
        <v>53</v>
      </c>
      <c r="BN60" s="18">
        <f>+[3]Total!BN60</f>
        <v>7408</v>
      </c>
      <c r="BO60" s="18">
        <f>+[3]Total!BO60</f>
        <v>35716</v>
      </c>
      <c r="BP60" s="18">
        <f>+[3]Total!BP60</f>
        <v>2198</v>
      </c>
      <c r="BQ60" s="18">
        <f>+[3]Total!BQ60</f>
        <v>24</v>
      </c>
      <c r="BR60" s="18">
        <f>+[3]Total!BR60</f>
        <v>3485</v>
      </c>
      <c r="BS60" s="18">
        <f>+[3]Total!BS60</f>
        <v>21329</v>
      </c>
      <c r="BT60" s="18">
        <f>+[3]Total!BT60</f>
        <v>1433</v>
      </c>
      <c r="BU60" s="18">
        <f>+[3]Total!BU60</f>
        <v>24</v>
      </c>
      <c r="BV60" s="18">
        <f>+[3]Total!BV60</f>
        <v>67</v>
      </c>
      <c r="BW60" s="18">
        <f>+[3]Total!BW60</f>
        <v>7603</v>
      </c>
      <c r="BX60" s="18">
        <f>+[3]Total!BX60</f>
        <v>35686</v>
      </c>
      <c r="BY60" s="18">
        <f>+[3]Total!BY60</f>
        <v>2148</v>
      </c>
      <c r="BZ60" s="18">
        <f>+[3]Total!BZ60</f>
        <v>33</v>
      </c>
      <c r="CA60" s="18">
        <f>+[3]Total!CA60</f>
        <v>3844</v>
      </c>
      <c r="CB60" s="18">
        <f>+[3]Total!CB60</f>
        <v>21623</v>
      </c>
      <c r="CC60" s="18">
        <f>+[3]Total!CC60</f>
        <v>1442</v>
      </c>
      <c r="CD60" s="18">
        <f>+[3]Total!CD60</f>
        <v>27</v>
      </c>
      <c r="CE60" s="18">
        <f>+[3]Total!CE60</f>
        <v>70</v>
      </c>
      <c r="CF60" s="18">
        <f>+[3]Total!CF60</f>
        <v>7725</v>
      </c>
      <c r="CG60" s="18">
        <f>+[3]Total!CG60</f>
        <v>36342</v>
      </c>
      <c r="CH60" s="18">
        <f>+[3]Total!CH60</f>
        <v>2165</v>
      </c>
      <c r="CI60" s="18">
        <f>+[3]Total!CI60</f>
        <v>38</v>
      </c>
      <c r="CJ60" s="18">
        <f>+[3]Total!CJ60</f>
        <v>4099</v>
      </c>
      <c r="CK60" s="18">
        <f>+[3]Total!CK60</f>
        <v>22248</v>
      </c>
      <c r="CL60" s="18">
        <f>+[3]Total!CL60</f>
        <v>1475</v>
      </c>
      <c r="CM60" s="18">
        <f>+[3]Total!CM60</f>
        <v>23</v>
      </c>
      <c r="CN60" s="18">
        <f>+[3]Total!CN60</f>
        <v>86</v>
      </c>
      <c r="CO60" s="18">
        <f>+[3]Total!CO60</f>
        <v>7630</v>
      </c>
      <c r="CP60" s="18">
        <f>+[3]Total!CP60</f>
        <v>36368</v>
      </c>
      <c r="CQ60" s="18">
        <f>+[3]Total!CQ60</f>
        <v>2122</v>
      </c>
      <c r="CR60" s="18">
        <f>+[3]Total!CR60</f>
        <v>45</v>
      </c>
      <c r="CS60" s="18">
        <f>+[3]Total!CS60</f>
        <v>4267</v>
      </c>
      <c r="CT60" s="18">
        <f>+[3]Total!CT60</f>
        <v>22448</v>
      </c>
      <c r="CU60" s="18">
        <f>+[3]Total!CU60</f>
        <v>1482</v>
      </c>
      <c r="CV60" s="18">
        <f>+[3]Total!CV60</f>
        <v>26</v>
      </c>
      <c r="CW60" s="18">
        <f>+[3]Total!CW60</f>
        <v>0</v>
      </c>
      <c r="CX60" s="18">
        <f>+[3]Total!CX60</f>
        <v>6090</v>
      </c>
      <c r="CY60" s="18">
        <f>+[3]Total!CY60</f>
        <v>36705</v>
      </c>
      <c r="CZ60" s="18">
        <f>+[3]Total!CZ60</f>
        <v>2238</v>
      </c>
      <c r="DA60" s="18">
        <f>+[3]Total!DA60</f>
        <v>0</v>
      </c>
      <c r="DB60" s="18">
        <f>+[3]Total!DB60</f>
        <v>3819</v>
      </c>
      <c r="DC60" s="18">
        <f>+[3]Total!DC60</f>
        <v>22256</v>
      </c>
      <c r="DD60" s="18">
        <f>+[3]Total!DD60</f>
        <v>1511</v>
      </c>
      <c r="DE60" s="18">
        <f>+[3]Total!DE60</f>
        <v>29</v>
      </c>
      <c r="DH60" s="54">
        <f t="shared" si="14"/>
        <v>5</v>
      </c>
      <c r="DI60" s="54">
        <f t="shared" si="16"/>
        <v>9.9007444168734526E-2</v>
      </c>
      <c r="DJ60" s="54">
        <f t="shared" si="17"/>
        <v>6.2137388856466025E-2</v>
      </c>
      <c r="DK60" s="54">
        <f t="shared" si="18"/>
        <v>4.9079754601226933E-2</v>
      </c>
      <c r="DL60" s="54">
        <f t="shared" si="19"/>
        <v>0</v>
      </c>
      <c r="DM60" s="54">
        <f t="shared" si="20"/>
        <v>0.1039250669045495</v>
      </c>
      <c r="DN60" s="54">
        <f t="shared" si="21"/>
        <v>0.10958237787506087</v>
      </c>
      <c r="DO60" s="54">
        <f t="shared" si="22"/>
        <v>0.11902530459231486</v>
      </c>
      <c r="DP60" s="54">
        <f t="shared" si="23"/>
        <v>0.13793103448275867</v>
      </c>
      <c r="DQ60" s="54">
        <f t="shared" si="24"/>
        <v>0.5</v>
      </c>
      <c r="DR60" s="54">
        <f t="shared" si="25"/>
        <v>3.7028674644389303E-2</v>
      </c>
      <c r="DS60" s="54">
        <f t="shared" si="26"/>
        <v>2.9703610330004127E-2</v>
      </c>
      <c r="DT60" s="54">
        <f t="shared" si="27"/>
        <v>2.81765018607123E-2</v>
      </c>
      <c r="DU60" s="54">
        <f t="shared" si="28"/>
        <v>0</v>
      </c>
      <c r="DV60" s="54">
        <f t="shared" si="29"/>
        <v>3.6363636363636376E-2</v>
      </c>
      <c r="DW60" s="54">
        <f t="shared" si="30"/>
        <v>5.0350701402805509E-2</v>
      </c>
      <c r="DX60" s="54">
        <f t="shared" si="31"/>
        <v>4.6063651591289778E-2</v>
      </c>
      <c r="DY60" s="54">
        <f t="shared" si="32"/>
        <v>3.0303030303030276E-2</v>
      </c>
      <c r="DZ60" s="54">
        <f t="shared" si="33"/>
        <v>0.55555555555555558</v>
      </c>
      <c r="EA60" s="54">
        <f t="shared" si="34"/>
        <v>1.5458306118005583E-2</v>
      </c>
      <c r="EB60" s="54">
        <f t="shared" si="35"/>
        <v>-1.0044572791763073E-3</v>
      </c>
      <c r="EC60" s="54">
        <f t="shared" si="36"/>
        <v>1.085832471561532E-2</v>
      </c>
      <c r="ED60" s="54">
        <f t="shared" si="37"/>
        <v>5</v>
      </c>
      <c r="EE60" s="54">
        <f t="shared" si="38"/>
        <v>5.0682261208577106E-2</v>
      </c>
      <c r="EF60" s="54">
        <f t="shared" si="39"/>
        <v>4.0663009778201697E-2</v>
      </c>
      <c r="EG60" s="54">
        <f t="shared" si="40"/>
        <v>1.5212169735788539E-2</v>
      </c>
      <c r="EH60" s="54">
        <f t="shared" si="41"/>
        <v>-2.9411764705882359E-2</v>
      </c>
      <c r="EI60" s="54">
        <f t="shared" si="42"/>
        <v>0.85714285714285721</v>
      </c>
      <c r="EJ60" s="54">
        <f t="shared" si="43"/>
        <v>0.17602915951972564</v>
      </c>
      <c r="EK60" s="54">
        <f t="shared" si="44"/>
        <v>3.5317036385345224E-2</v>
      </c>
      <c r="EL60" s="54">
        <f t="shared" si="45"/>
        <v>3.4782608695652195E-2</v>
      </c>
      <c r="EM60" s="54">
        <f t="shared" si="46"/>
        <v>1.6666666666666665</v>
      </c>
      <c r="EN60" s="54">
        <f t="shared" si="47"/>
        <v>0.10871985157699449</v>
      </c>
      <c r="EO60" s="54">
        <f t="shared" si="48"/>
        <v>4.5892059126847684E-2</v>
      </c>
      <c r="EP60" s="54">
        <f t="shared" si="49"/>
        <v>1.577287066246047E-2</v>
      </c>
      <c r="EQ60" s="54">
        <f t="shared" si="50"/>
        <v>-0.24242424242424243</v>
      </c>
      <c r="ER60" s="54">
        <f t="shared" si="78"/>
        <v>0.30769230769230771</v>
      </c>
      <c r="ES60" s="54">
        <f t="shared" si="51"/>
        <v>0.10483135824977219</v>
      </c>
      <c r="ET60" s="54">
        <f t="shared" si="52"/>
        <v>3.377845220030351E-2</v>
      </c>
      <c r="EU60" s="54">
        <f t="shared" si="53"/>
        <v>-1.2357884330202684E-2</v>
      </c>
      <c r="EV60" s="54">
        <f t="shared" si="54"/>
        <v>0.125</v>
      </c>
      <c r="EW60" s="54">
        <f t="shared" si="55"/>
        <v>0.11981258366800529</v>
      </c>
      <c r="EX60" s="54">
        <f t="shared" si="56"/>
        <v>6.6666666666666652E-2</v>
      </c>
      <c r="EY60" s="54">
        <f t="shared" si="57"/>
        <v>4.2701863354037251E-2</v>
      </c>
      <c r="EZ60" s="54">
        <f t="shared" si="58"/>
        <v>0</v>
      </c>
      <c r="FA60" s="54">
        <f t="shared" si="59"/>
        <v>0.29411764705882359</v>
      </c>
      <c r="FB60" s="54">
        <f t="shared" si="60"/>
        <v>0.10049504950495058</v>
      </c>
      <c r="FC60" s="54">
        <f t="shared" si="61"/>
        <v>2.9797727739776292E-2</v>
      </c>
      <c r="FD60" s="54">
        <f t="shared" si="62"/>
        <v>5.5055055055055035E-2</v>
      </c>
      <c r="FE60" s="54">
        <f t="shared" si="63"/>
        <v>5.555555555555558E-2</v>
      </c>
      <c r="FF60" s="54">
        <f t="shared" si="64"/>
        <v>0.1207411835026897</v>
      </c>
      <c r="FG60" s="54">
        <f t="shared" si="65"/>
        <v>5.6645439605587544E-2</v>
      </c>
      <c r="FH60" s="54">
        <f t="shared" si="66"/>
        <v>1.4147431124348575E-2</v>
      </c>
      <c r="FI60" s="54">
        <f t="shared" si="67"/>
        <v>-0.16000000000000003</v>
      </c>
      <c r="FJ60" s="54">
        <f t="shared" si="68"/>
        <v>0.20454545454545459</v>
      </c>
      <c r="FK60" s="54">
        <f t="shared" si="69"/>
        <v>0.11081121607437394</v>
      </c>
      <c r="FL60" s="54">
        <f t="shared" si="70"/>
        <v>1.8188038086550007E-2</v>
      </c>
      <c r="FM60" s="54">
        <f t="shared" si="71"/>
        <v>4.2694497153700217E-2</v>
      </c>
      <c r="FN60" s="54">
        <f t="shared" si="72"/>
        <v>0.26315789473684204</v>
      </c>
      <c r="FO60" s="54">
        <f t="shared" si="73"/>
        <v>-7.0666666666666655E-2</v>
      </c>
      <c r="FP60" s="54">
        <f t="shared" si="74"/>
        <v>3.6646415552855416E-2</v>
      </c>
      <c r="FQ60" s="54">
        <f t="shared" si="75"/>
        <v>5.2129221732746034E-2</v>
      </c>
      <c r="FR60" s="54">
        <f t="shared" si="76"/>
        <v>0.14285714285714279</v>
      </c>
      <c r="FS60" s="54">
        <f t="shared" si="77"/>
        <v>0.26415094339622636</v>
      </c>
      <c r="FT60" s="54">
        <f t="shared" si="15"/>
        <v>2.632289416846656E-2</v>
      </c>
      <c r="FU60" s="54">
        <f t="shared" si="13"/>
        <v>-8.3995968193528725E-4</v>
      </c>
    </row>
    <row r="61" spans="1:177" x14ac:dyDescent="0.25">
      <c r="A61" s="6" t="s">
        <v>54</v>
      </c>
      <c r="B61" s="18">
        <f>+[3]Total!B61</f>
        <v>0</v>
      </c>
      <c r="C61" s="18">
        <f>+[3]Total!C61</f>
        <v>686</v>
      </c>
      <c r="D61" s="18">
        <f>+[3]Total!D61</f>
        <v>5361</v>
      </c>
      <c r="E61" s="18">
        <f>+[3]Total!E61</f>
        <v>181</v>
      </c>
      <c r="F61" s="18">
        <f>+[3]Total!F61</f>
        <v>0</v>
      </c>
      <c r="G61" s="18">
        <f>+[3]Total!G61</f>
        <v>570</v>
      </c>
      <c r="H61" s="18">
        <f>+[3]Total!H61</f>
        <v>3331</v>
      </c>
      <c r="I61" s="18">
        <f>+[3]Total!I61</f>
        <v>124</v>
      </c>
      <c r="J61" s="18">
        <f>+[3]Total!J61</f>
        <v>5</v>
      </c>
      <c r="K61" s="18">
        <f>+[3]Total!K61</f>
        <v>0</v>
      </c>
      <c r="L61" s="18">
        <f>+[3]Total!L61</f>
        <v>761</v>
      </c>
      <c r="M61" s="18">
        <f>+[3]Total!M61</f>
        <v>5815</v>
      </c>
      <c r="N61" s="18">
        <f>+[3]Total!N61</f>
        <v>202</v>
      </c>
      <c r="O61" s="18">
        <f>+[3]Total!O61</f>
        <v>0</v>
      </c>
      <c r="P61" s="18">
        <f>+[3]Total!P61</f>
        <v>639</v>
      </c>
      <c r="Q61" s="18">
        <f>+[3]Total!Q61</f>
        <v>3814</v>
      </c>
      <c r="R61" s="18">
        <f>+[3]Total!R61</f>
        <v>181</v>
      </c>
      <c r="S61" s="18">
        <f>+[3]Total!S61</f>
        <v>6</v>
      </c>
      <c r="T61" s="18">
        <f>+[3]Total!T61</f>
        <v>0</v>
      </c>
      <c r="U61" s="18">
        <f>+[3]Total!U61</f>
        <v>773</v>
      </c>
      <c r="V61" s="18">
        <f>+[3]Total!V61</f>
        <v>5898</v>
      </c>
      <c r="W61" s="18">
        <f>+[3]Total!W61</f>
        <v>195</v>
      </c>
      <c r="X61" s="18">
        <f>+[3]Total!X61</f>
        <v>0</v>
      </c>
      <c r="Y61" s="18">
        <f>+[3]Total!Y61</f>
        <v>616</v>
      </c>
      <c r="Z61" s="18">
        <f>+[3]Total!Z61</f>
        <v>4050</v>
      </c>
      <c r="AA61" s="18">
        <f>+[3]Total!AA61</f>
        <v>175</v>
      </c>
      <c r="AB61" s="18">
        <f>+[3]Total!AB61</f>
        <v>6</v>
      </c>
      <c r="AC61" s="18">
        <f>+[3]Total!AC61</f>
        <v>0</v>
      </c>
      <c r="AD61" s="18">
        <f>+[3]Total!AD61</f>
        <v>793</v>
      </c>
      <c r="AE61" s="18">
        <f>+[3]Total!AE61</f>
        <v>6282</v>
      </c>
      <c r="AF61" s="18">
        <f>+[3]Total!AF61</f>
        <v>224</v>
      </c>
      <c r="AG61" s="18">
        <f>+[3]Total!AG61</f>
        <v>0</v>
      </c>
      <c r="AH61" s="18">
        <f>+[3]Total!AH61</f>
        <v>683</v>
      </c>
      <c r="AI61" s="18">
        <f>+[3]Total!AI61</f>
        <v>4440</v>
      </c>
      <c r="AJ61" s="18">
        <f>+[3]Total!AJ61</f>
        <v>191</v>
      </c>
      <c r="AK61" s="18">
        <f>+[3]Total!AK61</f>
        <v>7</v>
      </c>
      <c r="AL61" s="18">
        <f>+[3]Total!AL61</f>
        <v>2</v>
      </c>
      <c r="AM61" s="18">
        <f>+[3]Total!AM61</f>
        <v>810</v>
      </c>
      <c r="AN61" s="18">
        <f>+[3]Total!AN61</f>
        <v>6493</v>
      </c>
      <c r="AO61" s="18">
        <f>+[3]Total!AO61</f>
        <v>243</v>
      </c>
      <c r="AP61" s="18">
        <f>+[3]Total!AP61</f>
        <v>0</v>
      </c>
      <c r="AQ61" s="18">
        <f>+[3]Total!AQ61</f>
        <v>687</v>
      </c>
      <c r="AR61" s="18">
        <f>+[3]Total!AR61</f>
        <v>4637</v>
      </c>
      <c r="AS61" s="18">
        <f>+[3]Total!AS61</f>
        <v>232</v>
      </c>
      <c r="AT61" s="18">
        <f>+[3]Total!AT61</f>
        <v>3</v>
      </c>
      <c r="AU61" s="18">
        <f>+[3]Total!AU61</f>
        <v>1</v>
      </c>
      <c r="AV61" s="18">
        <f>+[3]Total!AV61</f>
        <v>845</v>
      </c>
      <c r="AW61" s="18">
        <f>+[3]Total!AW61</f>
        <v>6871</v>
      </c>
      <c r="AX61" s="18">
        <f>+[3]Total!AX61</f>
        <v>260</v>
      </c>
      <c r="AY61" s="18">
        <f>+[3]Total!AY61</f>
        <v>0</v>
      </c>
      <c r="AZ61" s="18">
        <f>+[3]Total!AZ61</f>
        <v>725</v>
      </c>
      <c r="BA61" s="18">
        <f>+[3]Total!BA61</f>
        <v>4881</v>
      </c>
      <c r="BB61" s="18">
        <f>+[3]Total!BB61</f>
        <v>236</v>
      </c>
      <c r="BC61" s="18">
        <f>+[3]Total!BC61</f>
        <v>5</v>
      </c>
      <c r="BD61" s="18">
        <f>+[3]Total!BD61</f>
        <v>4</v>
      </c>
      <c r="BE61" s="18">
        <f>+[3]Total!BE61</f>
        <v>896</v>
      </c>
      <c r="BF61" s="18">
        <f>+[3]Total!BF61</f>
        <v>7230</v>
      </c>
      <c r="BG61" s="18">
        <f>+[3]Total!BG61</f>
        <v>276</v>
      </c>
      <c r="BH61" s="18">
        <f>+[3]Total!BH61</f>
        <v>0</v>
      </c>
      <c r="BI61" s="18">
        <f>+[3]Total!BI61</f>
        <v>748</v>
      </c>
      <c r="BJ61" s="18">
        <f>+[3]Total!BJ61</f>
        <v>5297</v>
      </c>
      <c r="BK61" s="18">
        <f>+[3]Total!BK61</f>
        <v>272</v>
      </c>
      <c r="BL61" s="18">
        <f>+[3]Total!BL61</f>
        <v>5</v>
      </c>
      <c r="BM61" s="18">
        <f>+[3]Total!BM61</f>
        <v>3</v>
      </c>
      <c r="BN61" s="18">
        <f>+[3]Total!BN61</f>
        <v>1067</v>
      </c>
      <c r="BO61" s="18">
        <f>+[3]Total!BO61</f>
        <v>7504</v>
      </c>
      <c r="BP61" s="18">
        <f>+[3]Total!BP61</f>
        <v>310</v>
      </c>
      <c r="BQ61" s="18">
        <f>+[3]Total!BQ61</f>
        <v>1</v>
      </c>
      <c r="BR61" s="18">
        <f>+[3]Total!BR61</f>
        <v>666</v>
      </c>
      <c r="BS61" s="18">
        <f>+[3]Total!BS61</f>
        <v>5561</v>
      </c>
      <c r="BT61" s="18">
        <f>+[3]Total!BT61</f>
        <v>299</v>
      </c>
      <c r="BU61" s="18">
        <f>+[3]Total!BU61</f>
        <v>5</v>
      </c>
      <c r="BV61" s="18">
        <f>+[3]Total!BV61</f>
        <v>5</v>
      </c>
      <c r="BW61" s="18">
        <f>+[3]Total!BW61</f>
        <v>1068</v>
      </c>
      <c r="BX61" s="18">
        <f>+[3]Total!BX61</f>
        <v>7610</v>
      </c>
      <c r="BY61" s="18">
        <f>+[3]Total!BY61</f>
        <v>329</v>
      </c>
      <c r="BZ61" s="18">
        <f>+[3]Total!BZ61</f>
        <v>0</v>
      </c>
      <c r="CA61" s="18">
        <f>+[3]Total!CA61</f>
        <v>736</v>
      </c>
      <c r="CB61" s="18">
        <f>+[3]Total!CB61</f>
        <v>5712</v>
      </c>
      <c r="CC61" s="18">
        <f>+[3]Total!CC61</f>
        <v>302</v>
      </c>
      <c r="CD61" s="18">
        <f>+[3]Total!CD61</f>
        <v>4</v>
      </c>
      <c r="CE61" s="18">
        <f>+[3]Total!CE61</f>
        <v>5</v>
      </c>
      <c r="CF61" s="18">
        <f>+[3]Total!CF61</f>
        <v>1094</v>
      </c>
      <c r="CG61" s="18">
        <f>+[3]Total!CG61</f>
        <v>7643</v>
      </c>
      <c r="CH61" s="18">
        <f>+[3]Total!CH61</f>
        <v>339</v>
      </c>
      <c r="CI61" s="18">
        <f>+[3]Total!CI61</f>
        <v>0</v>
      </c>
      <c r="CJ61" s="18">
        <f>+[3]Total!CJ61</f>
        <v>762</v>
      </c>
      <c r="CK61" s="18">
        <f>+[3]Total!CK61</f>
        <v>5827</v>
      </c>
      <c r="CL61" s="18">
        <f>+[3]Total!CL61</f>
        <v>304</v>
      </c>
      <c r="CM61" s="18">
        <f>+[3]Total!CM61</f>
        <v>3</v>
      </c>
      <c r="CN61" s="18">
        <f>+[3]Total!CN61</f>
        <v>10</v>
      </c>
      <c r="CO61" s="18">
        <f>+[3]Total!CO61</f>
        <v>1090</v>
      </c>
      <c r="CP61" s="18">
        <f>+[3]Total!CP61</f>
        <v>7706</v>
      </c>
      <c r="CQ61" s="18">
        <f>+[3]Total!CQ61</f>
        <v>313</v>
      </c>
      <c r="CR61" s="18">
        <f>+[3]Total!CR61</f>
        <v>0</v>
      </c>
      <c r="CS61" s="18">
        <f>+[3]Total!CS61</f>
        <v>815</v>
      </c>
      <c r="CT61" s="18">
        <f>+[3]Total!CT61</f>
        <v>5892</v>
      </c>
      <c r="CU61" s="18">
        <f>+[3]Total!CU61</f>
        <v>301</v>
      </c>
      <c r="CV61" s="18">
        <f>+[3]Total!CV61</f>
        <v>7</v>
      </c>
      <c r="CW61" s="18">
        <f>+[3]Total!CW61</f>
        <v>0</v>
      </c>
      <c r="CX61" s="18">
        <f>+[3]Total!CX61</f>
        <v>934</v>
      </c>
      <c r="CY61" s="18">
        <f>+[3]Total!CY61</f>
        <v>7696</v>
      </c>
      <c r="CZ61" s="18">
        <f>+[3]Total!CZ61</f>
        <v>335</v>
      </c>
      <c r="DA61" s="18">
        <f>+[3]Total!DA61</f>
        <v>0</v>
      </c>
      <c r="DB61" s="18">
        <f>+[3]Total!DB61</f>
        <v>763</v>
      </c>
      <c r="DC61" s="18">
        <f>+[3]Total!DC61</f>
        <v>5825</v>
      </c>
      <c r="DD61" s="18">
        <f>+[3]Total!DD61</f>
        <v>322</v>
      </c>
      <c r="DE61" s="18">
        <f>+[3]Total!DE61</f>
        <v>6</v>
      </c>
      <c r="DH61" s="54" t="e">
        <f t="shared" si="14"/>
        <v>#DIV/0!</v>
      </c>
      <c r="DI61" s="54">
        <f t="shared" si="16"/>
        <v>0.10932944606413986</v>
      </c>
      <c r="DJ61" s="54">
        <f t="shared" si="17"/>
        <v>8.4685692967729986E-2</v>
      </c>
      <c r="DK61" s="54">
        <f t="shared" si="18"/>
        <v>0.11602209944751385</v>
      </c>
      <c r="DL61" s="54" t="e">
        <f t="shared" si="19"/>
        <v>#DIV/0!</v>
      </c>
      <c r="DM61" s="54">
        <f t="shared" si="20"/>
        <v>0.1210526315789473</v>
      </c>
      <c r="DN61" s="54">
        <f t="shared" si="21"/>
        <v>0.1450015010507355</v>
      </c>
      <c r="DO61" s="54">
        <f t="shared" si="22"/>
        <v>0.45967741935483875</v>
      </c>
      <c r="DP61" s="54">
        <f t="shared" si="23"/>
        <v>0.19999999999999996</v>
      </c>
      <c r="DQ61" s="54" t="e">
        <f t="shared" si="24"/>
        <v>#DIV/0!</v>
      </c>
      <c r="DR61" s="54">
        <f t="shared" si="25"/>
        <v>1.5768725361366531E-2</v>
      </c>
      <c r="DS61" s="54">
        <f t="shared" si="26"/>
        <v>1.427343078245924E-2</v>
      </c>
      <c r="DT61" s="54">
        <f t="shared" si="27"/>
        <v>-3.4653465346534684E-2</v>
      </c>
      <c r="DU61" s="54" t="e">
        <f t="shared" si="28"/>
        <v>#DIV/0!</v>
      </c>
      <c r="DV61" s="54">
        <f t="shared" si="29"/>
        <v>-3.5993740219092296E-2</v>
      </c>
      <c r="DW61" s="54">
        <f t="shared" si="30"/>
        <v>6.1877294179339293E-2</v>
      </c>
      <c r="DX61" s="54">
        <f t="shared" si="31"/>
        <v>-3.3149171270718258E-2</v>
      </c>
      <c r="DY61" s="54">
        <f t="shared" si="32"/>
        <v>0</v>
      </c>
      <c r="DZ61" s="54" t="e">
        <f t="shared" si="33"/>
        <v>#DIV/0!</v>
      </c>
      <c r="EA61" s="54">
        <f t="shared" si="34"/>
        <v>2.5873221216041298E-2</v>
      </c>
      <c r="EB61" s="54">
        <f t="shared" si="35"/>
        <v>6.5106815869786283E-2</v>
      </c>
      <c r="EC61" s="54">
        <f t="shared" si="36"/>
        <v>0.14871794871794863</v>
      </c>
      <c r="ED61" s="54" t="e">
        <f t="shared" si="37"/>
        <v>#DIV/0!</v>
      </c>
      <c r="EE61" s="54">
        <f t="shared" si="38"/>
        <v>0.10876623376623384</v>
      </c>
      <c r="EF61" s="54">
        <f t="shared" si="39"/>
        <v>9.6296296296296324E-2</v>
      </c>
      <c r="EG61" s="54">
        <f t="shared" si="40"/>
        <v>9.1428571428571415E-2</v>
      </c>
      <c r="EH61" s="54">
        <f t="shared" si="41"/>
        <v>0.16666666666666674</v>
      </c>
      <c r="EI61" s="54" t="e">
        <f t="shared" si="42"/>
        <v>#DIV/0!</v>
      </c>
      <c r="EJ61" s="54">
        <f t="shared" si="43"/>
        <v>2.1437578814627933E-2</v>
      </c>
      <c r="EK61" s="54">
        <f t="shared" si="44"/>
        <v>3.3588029290035015E-2</v>
      </c>
      <c r="EL61" s="54">
        <f t="shared" si="45"/>
        <v>8.4821428571428603E-2</v>
      </c>
      <c r="EM61" s="54" t="e">
        <f t="shared" si="46"/>
        <v>#DIV/0!</v>
      </c>
      <c r="EN61" s="54">
        <f t="shared" si="47"/>
        <v>5.8565153733527442E-3</v>
      </c>
      <c r="EO61" s="54">
        <f t="shared" si="48"/>
        <v>4.4369369369369416E-2</v>
      </c>
      <c r="EP61" s="54">
        <f t="shared" si="49"/>
        <v>0.21465968586387429</v>
      </c>
      <c r="EQ61" s="54">
        <f t="shared" si="50"/>
        <v>-0.5714285714285714</v>
      </c>
      <c r="ER61" s="54">
        <f t="shared" si="78"/>
        <v>-0.5</v>
      </c>
      <c r="ES61" s="54">
        <f t="shared" si="51"/>
        <v>4.3209876543209846E-2</v>
      </c>
      <c r="ET61" s="54">
        <f t="shared" si="52"/>
        <v>5.821654089018935E-2</v>
      </c>
      <c r="EU61" s="54">
        <f t="shared" si="53"/>
        <v>6.9958847736625529E-2</v>
      </c>
      <c r="EV61" s="54" t="e">
        <f t="shared" si="54"/>
        <v>#DIV/0!</v>
      </c>
      <c r="EW61" s="54">
        <f t="shared" si="55"/>
        <v>5.5312954876273634E-2</v>
      </c>
      <c r="EX61" s="54">
        <f t="shared" si="56"/>
        <v>5.2620228596075069E-2</v>
      </c>
      <c r="EY61" s="54">
        <f t="shared" si="57"/>
        <v>1.7241379310344751E-2</v>
      </c>
      <c r="EZ61" s="54">
        <f t="shared" si="58"/>
        <v>0.66666666666666674</v>
      </c>
      <c r="FA61" s="54">
        <f t="shared" si="59"/>
        <v>3</v>
      </c>
      <c r="FB61" s="54">
        <f t="shared" si="60"/>
        <v>6.0355029585798858E-2</v>
      </c>
      <c r="FC61" s="54">
        <f t="shared" si="61"/>
        <v>5.2248580992577454E-2</v>
      </c>
      <c r="FD61" s="54">
        <f t="shared" si="62"/>
        <v>6.1538461538461542E-2</v>
      </c>
      <c r="FE61" s="54" t="e">
        <f t="shared" si="63"/>
        <v>#DIV/0!</v>
      </c>
      <c r="FF61" s="54">
        <f t="shared" si="64"/>
        <v>3.1724137931034457E-2</v>
      </c>
      <c r="FG61" s="54">
        <f t="shared" si="65"/>
        <v>8.5228436795738549E-2</v>
      </c>
      <c r="FH61" s="54">
        <f t="shared" si="66"/>
        <v>0.15254237288135597</v>
      </c>
      <c r="FI61" s="54">
        <f t="shared" si="67"/>
        <v>0</v>
      </c>
      <c r="FJ61" s="54">
        <f t="shared" si="68"/>
        <v>-0.25</v>
      </c>
      <c r="FK61" s="54">
        <f t="shared" si="69"/>
        <v>0.19084821428571419</v>
      </c>
      <c r="FL61" s="54">
        <f t="shared" si="70"/>
        <v>3.7897648686030516E-2</v>
      </c>
      <c r="FM61" s="54">
        <f t="shared" si="71"/>
        <v>0.12318840579710155</v>
      </c>
      <c r="FN61" s="54" t="e">
        <f t="shared" si="72"/>
        <v>#DIV/0!</v>
      </c>
      <c r="FO61" s="54">
        <f t="shared" si="73"/>
        <v>-0.10962566844919786</v>
      </c>
      <c r="FP61" s="54">
        <f t="shared" si="74"/>
        <v>4.9839531810458748E-2</v>
      </c>
      <c r="FQ61" s="54">
        <f t="shared" si="75"/>
        <v>9.9264705882353033E-2</v>
      </c>
      <c r="FR61" s="54">
        <f t="shared" si="76"/>
        <v>0</v>
      </c>
      <c r="FS61" s="54">
        <f t="shared" si="77"/>
        <v>0.66666666666666674</v>
      </c>
      <c r="FT61" s="54">
        <f t="shared" si="15"/>
        <v>9.3720712277423068E-4</v>
      </c>
      <c r="FU61" s="54">
        <f t="shared" si="13"/>
        <v>1.412579957356086E-2</v>
      </c>
    </row>
    <row r="62" spans="1:177" x14ac:dyDescent="0.25">
      <c r="A62" s="6" t="s">
        <v>55</v>
      </c>
      <c r="B62" s="18">
        <f>+[3]Total!B62</f>
        <v>7</v>
      </c>
      <c r="C62" s="18">
        <f>+[3]Total!C62</f>
        <v>5457</v>
      </c>
      <c r="D62" s="18">
        <f>+[3]Total!D62</f>
        <v>55144</v>
      </c>
      <c r="E62" s="18">
        <f>+[3]Total!E62</f>
        <v>4360</v>
      </c>
      <c r="F62" s="18">
        <f>+[3]Total!F62</f>
        <v>2</v>
      </c>
      <c r="G62" s="18">
        <f>+[3]Total!G62</f>
        <v>3348</v>
      </c>
      <c r="H62" s="18">
        <f>+[3]Total!H62</f>
        <v>34896</v>
      </c>
      <c r="I62" s="18">
        <f>+[3]Total!I62</f>
        <v>3331</v>
      </c>
      <c r="J62" s="18">
        <f>+[3]Total!J62</f>
        <v>574</v>
      </c>
      <c r="K62" s="18">
        <f>+[3]Total!K62</f>
        <v>8</v>
      </c>
      <c r="L62" s="18">
        <f>+[3]Total!L62</f>
        <v>5932</v>
      </c>
      <c r="M62" s="18">
        <f>+[3]Total!M62</f>
        <v>58802</v>
      </c>
      <c r="N62" s="18">
        <f>+[3]Total!N62</f>
        <v>4754</v>
      </c>
      <c r="O62" s="18">
        <f>+[3]Total!O62</f>
        <v>4</v>
      </c>
      <c r="P62" s="18">
        <f>+[3]Total!P62</f>
        <v>3677</v>
      </c>
      <c r="Q62" s="18">
        <f>+[3]Total!Q62</f>
        <v>38560</v>
      </c>
      <c r="R62" s="18">
        <f>+[3]Total!R62</f>
        <v>3908</v>
      </c>
      <c r="S62" s="18">
        <f>+[3]Total!S62</f>
        <v>569</v>
      </c>
      <c r="T62" s="18">
        <f>+[3]Total!T62</f>
        <v>8</v>
      </c>
      <c r="U62" s="18">
        <f>+[3]Total!U62</f>
        <v>6229</v>
      </c>
      <c r="V62" s="18">
        <f>+[3]Total!V62</f>
        <v>59201</v>
      </c>
      <c r="W62" s="18">
        <f>+[3]Total!W62</f>
        <v>4857</v>
      </c>
      <c r="X62" s="18">
        <f>+[3]Total!X62</f>
        <v>5</v>
      </c>
      <c r="Y62" s="18">
        <f>+[3]Total!Y62</f>
        <v>4022</v>
      </c>
      <c r="Z62" s="18">
        <f>+[3]Total!Z62</f>
        <v>39827</v>
      </c>
      <c r="AA62" s="18">
        <f>+[3]Total!AA62</f>
        <v>4103</v>
      </c>
      <c r="AB62" s="18">
        <f>+[3]Total!AB62</f>
        <v>560</v>
      </c>
      <c r="AC62" s="18">
        <f>+[3]Total!AC62</f>
        <v>17</v>
      </c>
      <c r="AD62" s="18">
        <f>+[3]Total!AD62</f>
        <v>6683</v>
      </c>
      <c r="AE62" s="18">
        <f>+[3]Total!AE62</f>
        <v>63842</v>
      </c>
      <c r="AF62" s="18">
        <f>+[3]Total!AF62</f>
        <v>5378</v>
      </c>
      <c r="AG62" s="18">
        <f>+[3]Total!AG62</f>
        <v>7</v>
      </c>
      <c r="AH62" s="18">
        <f>+[3]Total!AH62</f>
        <v>4399</v>
      </c>
      <c r="AI62" s="18">
        <f>+[3]Total!AI62</f>
        <v>43073</v>
      </c>
      <c r="AJ62" s="18">
        <f>+[3]Total!AJ62</f>
        <v>4576</v>
      </c>
      <c r="AK62" s="18">
        <f>+[3]Total!AK62</f>
        <v>556</v>
      </c>
      <c r="AL62" s="18">
        <f>+[3]Total!AL62</f>
        <v>24</v>
      </c>
      <c r="AM62" s="18">
        <f>+[3]Total!AM62</f>
        <v>7283</v>
      </c>
      <c r="AN62" s="18">
        <f>+[3]Total!AN62</f>
        <v>64461</v>
      </c>
      <c r="AO62" s="18">
        <f>+[3]Total!AO62</f>
        <v>5677</v>
      </c>
      <c r="AP62" s="18">
        <f>+[3]Total!AP62</f>
        <v>7</v>
      </c>
      <c r="AQ62" s="18">
        <f>+[3]Total!AQ62</f>
        <v>4762</v>
      </c>
      <c r="AR62" s="18">
        <f>+[3]Total!AR62</f>
        <v>44965</v>
      </c>
      <c r="AS62" s="18">
        <f>+[3]Total!AS62</f>
        <v>5111</v>
      </c>
      <c r="AT62" s="18">
        <f>+[3]Total!AT62</f>
        <v>560</v>
      </c>
      <c r="AU62" s="18">
        <f>+[3]Total!AU62</f>
        <v>33</v>
      </c>
      <c r="AV62" s="18">
        <f>+[3]Total!AV62</f>
        <v>8134</v>
      </c>
      <c r="AW62" s="18">
        <f>+[3]Total!AW62</f>
        <v>65987</v>
      </c>
      <c r="AX62" s="18">
        <f>+[3]Total!AX62</f>
        <v>5722</v>
      </c>
      <c r="AY62" s="18">
        <f>+[3]Total!AY62</f>
        <v>12</v>
      </c>
      <c r="AZ62" s="18">
        <f>+[3]Total!AZ62</f>
        <v>5370</v>
      </c>
      <c r="BA62" s="18">
        <f>+[3]Total!BA62</f>
        <v>46554</v>
      </c>
      <c r="BB62" s="18">
        <f>+[3]Total!BB62</f>
        <v>5375</v>
      </c>
      <c r="BC62" s="18">
        <f>+[3]Total!BC62</f>
        <v>547</v>
      </c>
      <c r="BD62" s="18">
        <f>+[3]Total!BD62</f>
        <v>55</v>
      </c>
      <c r="BE62" s="18">
        <f>+[3]Total!BE62</f>
        <v>9020</v>
      </c>
      <c r="BF62" s="18">
        <f>+[3]Total!BF62</f>
        <v>66701</v>
      </c>
      <c r="BG62" s="18">
        <f>+[3]Total!BG62</f>
        <v>5795</v>
      </c>
      <c r="BH62" s="18">
        <f>+[3]Total!BH62</f>
        <v>21</v>
      </c>
      <c r="BI62" s="18">
        <f>+[3]Total!BI62</f>
        <v>5933</v>
      </c>
      <c r="BJ62" s="18">
        <f>+[3]Total!BJ62</f>
        <v>47391</v>
      </c>
      <c r="BK62" s="18">
        <f>+[3]Total!BK62</f>
        <v>5442</v>
      </c>
      <c r="BL62" s="18">
        <f>+[3]Total!BL62</f>
        <v>545</v>
      </c>
      <c r="BM62" s="18">
        <f>+[3]Total!BM62</f>
        <v>64</v>
      </c>
      <c r="BN62" s="18">
        <f>+[3]Total!BN62</f>
        <v>10273</v>
      </c>
      <c r="BO62" s="18">
        <f>+[3]Total!BO62</f>
        <v>68258</v>
      </c>
      <c r="BP62" s="18">
        <f>+[3]Total!BP62</f>
        <v>5932</v>
      </c>
      <c r="BQ62" s="18">
        <f>+[3]Total!BQ62</f>
        <v>24</v>
      </c>
      <c r="BR62" s="18">
        <f>+[3]Total!BR62</f>
        <v>5949</v>
      </c>
      <c r="BS62" s="18">
        <f>+[3]Total!BS62</f>
        <v>49264</v>
      </c>
      <c r="BT62" s="18">
        <f>+[3]Total!BT62</f>
        <v>5657</v>
      </c>
      <c r="BU62" s="18">
        <f>+[3]Total!BU62</f>
        <v>429</v>
      </c>
      <c r="BV62" s="18">
        <f>+[3]Total!BV62</f>
        <v>70</v>
      </c>
      <c r="BW62" s="18">
        <f>+[3]Total!BW62</f>
        <v>10653</v>
      </c>
      <c r="BX62" s="18">
        <f>+[3]Total!BX62</f>
        <v>68333</v>
      </c>
      <c r="BY62" s="18">
        <f>+[3]Total!BY62</f>
        <v>6011</v>
      </c>
      <c r="BZ62" s="18">
        <f>+[3]Total!BZ62</f>
        <v>35</v>
      </c>
      <c r="CA62" s="18">
        <f>+[3]Total!CA62</f>
        <v>6606</v>
      </c>
      <c r="CB62" s="18">
        <f>+[3]Total!CB62</f>
        <v>50260</v>
      </c>
      <c r="CC62" s="18">
        <f>+[3]Total!CC62</f>
        <v>5767</v>
      </c>
      <c r="CD62" s="18">
        <f>+[3]Total!CD62</f>
        <v>424</v>
      </c>
      <c r="CE62" s="18">
        <f>+[3]Total!CE62</f>
        <v>81</v>
      </c>
      <c r="CF62" s="18">
        <f>+[3]Total!CF62</f>
        <v>11203</v>
      </c>
      <c r="CG62" s="18">
        <f>+[3]Total!CG62</f>
        <v>69518</v>
      </c>
      <c r="CH62" s="18">
        <f>+[3]Total!CH62</f>
        <v>6094</v>
      </c>
      <c r="CI62" s="18">
        <f>+[3]Total!CI62</f>
        <v>38</v>
      </c>
      <c r="CJ62" s="18">
        <f>+[3]Total!CJ62</f>
        <v>7161</v>
      </c>
      <c r="CK62" s="18">
        <f>+[3]Total!CK62</f>
        <v>51836</v>
      </c>
      <c r="CL62" s="18">
        <f>+[3]Total!CL62</f>
        <v>5867</v>
      </c>
      <c r="CM62" s="18">
        <f>+[3]Total!CM62</f>
        <v>423</v>
      </c>
      <c r="CN62" s="18">
        <f>+[3]Total!CN62</f>
        <v>100</v>
      </c>
      <c r="CO62" s="18">
        <f>+[3]Total!CO62</f>
        <v>11674</v>
      </c>
      <c r="CP62" s="18">
        <f>+[3]Total!CP62</f>
        <v>70336</v>
      </c>
      <c r="CQ62" s="18">
        <f>+[3]Total!CQ62</f>
        <v>6214</v>
      </c>
      <c r="CR62" s="18">
        <f>+[3]Total!CR62</f>
        <v>50</v>
      </c>
      <c r="CS62" s="18">
        <f>+[3]Total!CS62</f>
        <v>7957</v>
      </c>
      <c r="CT62" s="18">
        <f>+[3]Total!CT62</f>
        <v>53309</v>
      </c>
      <c r="CU62" s="18">
        <f>+[3]Total!CU62</f>
        <v>6131</v>
      </c>
      <c r="CV62" s="18">
        <f>+[3]Total!CV62</f>
        <v>428</v>
      </c>
      <c r="CW62" s="18">
        <f>+[3]Total!CW62</f>
        <v>0</v>
      </c>
      <c r="CX62" s="18">
        <f>+[3]Total!CX62</f>
        <v>9613</v>
      </c>
      <c r="CY62" s="18">
        <f>+[3]Total!CY62</f>
        <v>71446</v>
      </c>
      <c r="CZ62" s="18">
        <f>+[3]Total!CZ62</f>
        <v>6393</v>
      </c>
      <c r="DA62" s="18">
        <f>+[3]Total!DA62</f>
        <v>0</v>
      </c>
      <c r="DB62" s="18">
        <f>+[3]Total!DB62</f>
        <v>7107</v>
      </c>
      <c r="DC62" s="18">
        <f>+[3]Total!DC62</f>
        <v>53930</v>
      </c>
      <c r="DD62" s="18">
        <f>+[3]Total!DD62</f>
        <v>6354</v>
      </c>
      <c r="DE62" s="18">
        <f>+[3]Total!DE62</f>
        <v>428</v>
      </c>
      <c r="DH62" s="54">
        <f t="shared" si="14"/>
        <v>0.14285714285714279</v>
      </c>
      <c r="DI62" s="54">
        <f t="shared" si="16"/>
        <v>8.7044163459776502E-2</v>
      </c>
      <c r="DJ62" s="54">
        <f t="shared" si="17"/>
        <v>6.633541273755994E-2</v>
      </c>
      <c r="DK62" s="54">
        <f t="shared" si="18"/>
        <v>9.0366972477064156E-2</v>
      </c>
      <c r="DL62" s="54">
        <f t="shared" si="19"/>
        <v>1</v>
      </c>
      <c r="DM62" s="54">
        <f t="shared" si="20"/>
        <v>9.8267622461170934E-2</v>
      </c>
      <c r="DN62" s="54">
        <f t="shared" si="21"/>
        <v>0.1049977074736359</v>
      </c>
      <c r="DO62" s="54">
        <f t="shared" si="22"/>
        <v>0.17322125487841489</v>
      </c>
      <c r="DP62" s="54">
        <f t="shared" si="23"/>
        <v>-8.7108013937282625E-3</v>
      </c>
      <c r="DQ62" s="54">
        <f t="shared" si="24"/>
        <v>0</v>
      </c>
      <c r="DR62" s="54">
        <f t="shared" si="25"/>
        <v>5.0067430883344644E-2</v>
      </c>
      <c r="DS62" s="54">
        <f t="shared" si="26"/>
        <v>6.7854834869562897E-3</v>
      </c>
      <c r="DT62" s="54">
        <f t="shared" si="27"/>
        <v>2.1665965502734474E-2</v>
      </c>
      <c r="DU62" s="54">
        <f t="shared" si="28"/>
        <v>0.25</v>
      </c>
      <c r="DV62" s="54">
        <f t="shared" si="29"/>
        <v>9.3826488985585987E-2</v>
      </c>
      <c r="DW62" s="54">
        <f t="shared" si="30"/>
        <v>3.285788381742738E-2</v>
      </c>
      <c r="DX62" s="54">
        <f t="shared" si="31"/>
        <v>4.9897645854657169E-2</v>
      </c>
      <c r="DY62" s="54">
        <f t="shared" si="32"/>
        <v>-1.5817223198594021E-2</v>
      </c>
      <c r="DZ62" s="54">
        <f t="shared" si="33"/>
        <v>1.125</v>
      </c>
      <c r="EA62" s="54">
        <f t="shared" si="34"/>
        <v>7.288489324129066E-2</v>
      </c>
      <c r="EB62" s="54">
        <f t="shared" si="35"/>
        <v>7.8393946048208596E-2</v>
      </c>
      <c r="EC62" s="54">
        <f t="shared" si="36"/>
        <v>0.10726786081943596</v>
      </c>
      <c r="ED62" s="54">
        <f t="shared" si="37"/>
        <v>0.39999999999999991</v>
      </c>
      <c r="EE62" s="54">
        <f t="shared" si="38"/>
        <v>9.3734460467429059E-2</v>
      </c>
      <c r="EF62" s="54">
        <f t="shared" si="39"/>
        <v>8.1502498305169757E-2</v>
      </c>
      <c r="EG62" s="54">
        <f t="shared" si="40"/>
        <v>0.11528150134048265</v>
      </c>
      <c r="EH62" s="54">
        <f t="shared" si="41"/>
        <v>-7.1428571428571175E-3</v>
      </c>
      <c r="EI62" s="54">
        <f t="shared" si="42"/>
        <v>0.41176470588235303</v>
      </c>
      <c r="EJ62" s="54">
        <f t="shared" si="43"/>
        <v>8.9780038904683446E-2</v>
      </c>
      <c r="EK62" s="54">
        <f t="shared" si="44"/>
        <v>9.6958115347263174E-3</v>
      </c>
      <c r="EL62" s="54">
        <f t="shared" si="45"/>
        <v>5.559687616214215E-2</v>
      </c>
      <c r="EM62" s="54">
        <f t="shared" si="46"/>
        <v>0</v>
      </c>
      <c r="EN62" s="54">
        <f t="shared" si="47"/>
        <v>8.2518754262332239E-2</v>
      </c>
      <c r="EO62" s="54">
        <f t="shared" si="48"/>
        <v>4.3925428922991117E-2</v>
      </c>
      <c r="EP62" s="54">
        <f t="shared" si="49"/>
        <v>0.11691433566433562</v>
      </c>
      <c r="EQ62" s="54">
        <f t="shared" si="50"/>
        <v>7.194244604316502E-3</v>
      </c>
      <c r="ER62" s="54">
        <f t="shared" si="78"/>
        <v>0.375</v>
      </c>
      <c r="ES62" s="54">
        <f t="shared" si="51"/>
        <v>0.11684745297267618</v>
      </c>
      <c r="ET62" s="54">
        <f t="shared" si="52"/>
        <v>2.3673228773987365E-2</v>
      </c>
      <c r="EU62" s="54">
        <f t="shared" si="53"/>
        <v>7.9267218601373202E-3</v>
      </c>
      <c r="EV62" s="54">
        <f t="shared" si="54"/>
        <v>0.71428571428571419</v>
      </c>
      <c r="EW62" s="54">
        <f t="shared" si="55"/>
        <v>0.12767744645107104</v>
      </c>
      <c r="EX62" s="54">
        <f t="shared" si="56"/>
        <v>3.5338596686311563E-2</v>
      </c>
      <c r="EY62" s="54">
        <f t="shared" si="57"/>
        <v>5.1653296810800331E-2</v>
      </c>
      <c r="EZ62" s="54">
        <f t="shared" si="58"/>
        <v>-2.3214285714285743E-2</v>
      </c>
      <c r="FA62" s="54">
        <f t="shared" si="59"/>
        <v>0.66666666666666674</v>
      </c>
      <c r="FB62" s="54">
        <f t="shared" si="60"/>
        <v>0.10892549791000739</v>
      </c>
      <c r="FC62" s="54">
        <f t="shared" si="61"/>
        <v>1.0820313091972622E-2</v>
      </c>
      <c r="FD62" s="54">
        <f t="shared" si="62"/>
        <v>1.275777700104852E-2</v>
      </c>
      <c r="FE62" s="54">
        <f t="shared" si="63"/>
        <v>0.75</v>
      </c>
      <c r="FF62" s="54">
        <f t="shared" si="64"/>
        <v>0.10484171322160152</v>
      </c>
      <c r="FG62" s="54">
        <f t="shared" si="65"/>
        <v>1.7979121020750055E-2</v>
      </c>
      <c r="FH62" s="54">
        <f t="shared" si="66"/>
        <v>1.2465116279069877E-2</v>
      </c>
      <c r="FI62" s="54">
        <f t="shared" si="67"/>
        <v>-3.6563071297989191E-3</v>
      </c>
      <c r="FJ62" s="54">
        <f t="shared" si="68"/>
        <v>0.16363636363636358</v>
      </c>
      <c r="FK62" s="54">
        <f t="shared" si="69"/>
        <v>0.13891352549889135</v>
      </c>
      <c r="FL62" s="54">
        <f t="shared" si="70"/>
        <v>2.3342978366141409E-2</v>
      </c>
      <c r="FM62" s="54">
        <f t="shared" si="71"/>
        <v>2.3641069887834432E-2</v>
      </c>
      <c r="FN62" s="54">
        <f t="shared" si="72"/>
        <v>0.14285714285714279</v>
      </c>
      <c r="FO62" s="54">
        <f t="shared" si="73"/>
        <v>2.6967807180178216E-3</v>
      </c>
      <c r="FP62" s="54">
        <f t="shared" si="74"/>
        <v>3.9522272161380823E-2</v>
      </c>
      <c r="FQ62" s="54">
        <f t="shared" si="75"/>
        <v>3.9507533994854738E-2</v>
      </c>
      <c r="FR62" s="54">
        <f t="shared" si="76"/>
        <v>-0.21284403669724772</v>
      </c>
      <c r="FS62" s="54">
        <f t="shared" si="77"/>
        <v>9.375E-2</v>
      </c>
      <c r="FT62" s="54">
        <f t="shared" si="15"/>
        <v>3.6990168402608825E-2</v>
      </c>
      <c r="FU62" s="54">
        <f t="shared" si="13"/>
        <v>1.098772305077711E-3</v>
      </c>
    </row>
    <row r="63" spans="1:177" x14ac:dyDescent="0.25">
      <c r="A63" s="6"/>
      <c r="B63" s="18">
        <f>+[3]Total!B63</f>
        <v>0</v>
      </c>
      <c r="C63" s="18">
        <f>+[3]Total!C63</f>
        <v>0</v>
      </c>
      <c r="D63" s="18">
        <f>+[3]Total!D63</f>
        <v>0</v>
      </c>
      <c r="E63" s="18">
        <f>+[3]Total!E63</f>
        <v>0</v>
      </c>
      <c r="F63" s="18">
        <f>+[3]Total!F63</f>
        <v>0</v>
      </c>
      <c r="G63" s="18">
        <f>+[3]Total!G63</f>
        <v>0</v>
      </c>
      <c r="H63" s="18">
        <f>+[3]Total!H63</f>
        <v>0</v>
      </c>
      <c r="I63" s="18">
        <f>+[3]Total!I63</f>
        <v>0</v>
      </c>
      <c r="J63" s="18">
        <f>+[3]Total!J63</f>
        <v>0</v>
      </c>
      <c r="K63" s="18">
        <f>+[3]Total!K63</f>
        <v>0</v>
      </c>
      <c r="L63" s="18">
        <f>+[3]Total!L63</f>
        <v>0</v>
      </c>
      <c r="M63" s="18">
        <f>+[3]Total!M63</f>
        <v>0</v>
      </c>
      <c r="N63" s="18">
        <f>+[3]Total!N63</f>
        <v>0</v>
      </c>
      <c r="O63" s="18">
        <f>+[3]Total!O63</f>
        <v>0</v>
      </c>
      <c r="P63" s="18">
        <f>+[3]Total!P63</f>
        <v>0</v>
      </c>
      <c r="Q63" s="18">
        <f>+[3]Total!Q63</f>
        <v>0</v>
      </c>
      <c r="R63" s="18">
        <f>+[3]Total!R63</f>
        <v>0</v>
      </c>
      <c r="S63" s="18">
        <f>+[3]Total!S63</f>
        <v>0</v>
      </c>
      <c r="T63" s="18">
        <f>+[3]Total!T63</f>
        <v>0</v>
      </c>
      <c r="U63" s="18">
        <f>+[3]Total!U63</f>
        <v>0</v>
      </c>
      <c r="V63" s="18">
        <f>+[3]Total!V63</f>
        <v>0</v>
      </c>
      <c r="W63" s="18">
        <f>+[3]Total!W63</f>
        <v>0</v>
      </c>
      <c r="X63" s="18">
        <f>+[3]Total!X63</f>
        <v>0</v>
      </c>
      <c r="Y63" s="18">
        <f>+[3]Total!Y63</f>
        <v>0</v>
      </c>
      <c r="Z63" s="18">
        <f>+[3]Total!Z63</f>
        <v>0</v>
      </c>
      <c r="AA63" s="18">
        <f>+[3]Total!AA63</f>
        <v>0</v>
      </c>
      <c r="AB63" s="18">
        <f>+[3]Total!AB63</f>
        <v>0</v>
      </c>
      <c r="AC63" s="18">
        <f>+[3]Total!AC63</f>
        <v>0</v>
      </c>
      <c r="AD63" s="18">
        <f>+[3]Total!AD63</f>
        <v>0</v>
      </c>
      <c r="AE63" s="18">
        <f>+[3]Total!AE63</f>
        <v>0</v>
      </c>
      <c r="AF63" s="18">
        <f>+[3]Total!AF63</f>
        <v>0</v>
      </c>
      <c r="AG63" s="18">
        <f>+[3]Total!AG63</f>
        <v>0</v>
      </c>
      <c r="AH63" s="18">
        <f>+[3]Total!AH63</f>
        <v>0</v>
      </c>
      <c r="AI63" s="18">
        <f>+[3]Total!AI63</f>
        <v>0</v>
      </c>
      <c r="AJ63" s="18">
        <f>+[3]Total!AJ63</f>
        <v>0</v>
      </c>
      <c r="AK63" s="18">
        <f>+[3]Total!AK63</f>
        <v>0</v>
      </c>
      <c r="AL63" s="18">
        <f>+[3]Total!AL63</f>
        <v>0</v>
      </c>
      <c r="AM63" s="18">
        <f>+[3]Total!AM63</f>
        <v>0</v>
      </c>
      <c r="AN63" s="18">
        <f>+[3]Total!AN63</f>
        <v>0</v>
      </c>
      <c r="AO63" s="18">
        <f>+[3]Total!AO63</f>
        <v>0</v>
      </c>
      <c r="AP63" s="18">
        <f>+[3]Total!AP63</f>
        <v>0</v>
      </c>
      <c r="AQ63" s="18">
        <f>+[3]Total!AQ63</f>
        <v>0</v>
      </c>
      <c r="AR63" s="18">
        <f>+[3]Total!AR63</f>
        <v>0</v>
      </c>
      <c r="AS63" s="18">
        <f>+[3]Total!AS63</f>
        <v>0</v>
      </c>
      <c r="AT63" s="18">
        <f>+[3]Total!AT63</f>
        <v>0</v>
      </c>
      <c r="AU63" s="18">
        <f>+[3]Total!AU63</f>
        <v>0</v>
      </c>
      <c r="AV63" s="18">
        <f>+[3]Total!AV63</f>
        <v>0</v>
      </c>
      <c r="AW63" s="18">
        <f>+[3]Total!AW63</f>
        <v>0</v>
      </c>
      <c r="AX63" s="18">
        <f>+[3]Total!AX63</f>
        <v>0</v>
      </c>
      <c r="AY63" s="18">
        <f>+[3]Total!AY63</f>
        <v>0</v>
      </c>
      <c r="AZ63" s="18">
        <f>+[3]Total!AZ63</f>
        <v>0</v>
      </c>
      <c r="BA63" s="18">
        <f>+[3]Total!BA63</f>
        <v>0</v>
      </c>
      <c r="BB63" s="18">
        <f>+[3]Total!BB63</f>
        <v>0</v>
      </c>
      <c r="BC63" s="18">
        <f>+[3]Total!BC63</f>
        <v>0</v>
      </c>
      <c r="BD63" s="18">
        <f>+[3]Total!BD63</f>
        <v>0</v>
      </c>
      <c r="BE63" s="18">
        <f>+[3]Total!BE63</f>
        <v>0</v>
      </c>
      <c r="BF63" s="18">
        <f>+[3]Total!BF63</f>
        <v>0</v>
      </c>
      <c r="BG63" s="18">
        <f>+[3]Total!BG63</f>
        <v>0</v>
      </c>
      <c r="BH63" s="18">
        <f>+[3]Total!BH63</f>
        <v>0</v>
      </c>
      <c r="BI63" s="18">
        <f>+[3]Total!BI63</f>
        <v>0</v>
      </c>
      <c r="BJ63" s="18">
        <f>+[3]Total!BJ63</f>
        <v>0</v>
      </c>
      <c r="BK63" s="18">
        <f>+[3]Total!BK63</f>
        <v>0</v>
      </c>
      <c r="BL63" s="18">
        <f>+[3]Total!BL63</f>
        <v>0</v>
      </c>
      <c r="BM63" s="18">
        <f>+[3]Total!BM63</f>
        <v>0</v>
      </c>
      <c r="BN63" s="18">
        <f>+[3]Total!BN63</f>
        <v>0</v>
      </c>
      <c r="BO63" s="18">
        <f>+[3]Total!BO63</f>
        <v>0</v>
      </c>
      <c r="BP63" s="18">
        <f>+[3]Total!BP63</f>
        <v>0</v>
      </c>
      <c r="BQ63" s="18">
        <f>+[3]Total!BQ63</f>
        <v>0</v>
      </c>
      <c r="BR63" s="18">
        <f>+[3]Total!BR63</f>
        <v>0</v>
      </c>
      <c r="BS63" s="18">
        <f>+[3]Total!BS63</f>
        <v>0</v>
      </c>
      <c r="BT63" s="18">
        <f>+[3]Total!BT63</f>
        <v>0</v>
      </c>
      <c r="BU63" s="18">
        <f>+[3]Total!BU63</f>
        <v>0</v>
      </c>
      <c r="BV63" s="18">
        <f>+[3]Total!BV63</f>
        <v>0</v>
      </c>
      <c r="BW63" s="18">
        <f>+[3]Total!BW63</f>
        <v>0</v>
      </c>
      <c r="BX63" s="18">
        <f>+[3]Total!BX63</f>
        <v>0</v>
      </c>
      <c r="BY63" s="18">
        <f>+[3]Total!BY63</f>
        <v>0</v>
      </c>
      <c r="BZ63" s="18">
        <f>+[3]Total!BZ63</f>
        <v>0</v>
      </c>
      <c r="CA63" s="18">
        <f>+[3]Total!CA63</f>
        <v>0</v>
      </c>
      <c r="CB63" s="18">
        <f>+[3]Total!CB63</f>
        <v>0</v>
      </c>
      <c r="CC63" s="18">
        <f>+[3]Total!CC63</f>
        <v>0</v>
      </c>
      <c r="CD63" s="18">
        <f>+[3]Total!CD63</f>
        <v>0</v>
      </c>
      <c r="CE63" s="18">
        <f>+[3]Total!CE63</f>
        <v>0</v>
      </c>
      <c r="CF63" s="18">
        <f>+[3]Total!CF63</f>
        <v>0</v>
      </c>
      <c r="CG63" s="18">
        <f>+[3]Total!CG63</f>
        <v>0</v>
      </c>
      <c r="CH63" s="18">
        <f>+[3]Total!CH63</f>
        <v>0</v>
      </c>
      <c r="CI63" s="18">
        <f>+[3]Total!CI63</f>
        <v>0</v>
      </c>
      <c r="CJ63" s="18">
        <f>+[3]Total!CJ63</f>
        <v>0</v>
      </c>
      <c r="CK63" s="18">
        <f>+[3]Total!CK63</f>
        <v>0</v>
      </c>
      <c r="CL63" s="18">
        <f>+[3]Total!CL63</f>
        <v>0</v>
      </c>
      <c r="CM63" s="18">
        <f>+[3]Total!CM63</f>
        <v>0</v>
      </c>
      <c r="CN63" s="18">
        <f>+[3]Total!CN63</f>
        <v>0</v>
      </c>
      <c r="CO63" s="18">
        <f>+[3]Total!CO63</f>
        <v>0</v>
      </c>
      <c r="CP63" s="18">
        <f>+[3]Total!CP63</f>
        <v>0</v>
      </c>
      <c r="CQ63" s="18">
        <f>+[3]Total!CQ63</f>
        <v>0</v>
      </c>
      <c r="CR63" s="18">
        <f>+[3]Total!CR63</f>
        <v>0</v>
      </c>
      <c r="CS63" s="18">
        <f>+[3]Total!CS63</f>
        <v>0</v>
      </c>
      <c r="CT63" s="18">
        <f>+[3]Total!CT63</f>
        <v>0</v>
      </c>
      <c r="CU63" s="18">
        <f>+[3]Total!CU63</f>
        <v>0</v>
      </c>
      <c r="CV63" s="18">
        <f>+[3]Total!CV63</f>
        <v>0</v>
      </c>
      <c r="CW63" s="18">
        <f>+[3]Total!CW63</f>
        <v>0</v>
      </c>
      <c r="CX63" s="18">
        <f>+[3]Total!CX63</f>
        <v>0</v>
      </c>
      <c r="CY63" s="18">
        <f>+[3]Total!CY63</f>
        <v>0</v>
      </c>
      <c r="CZ63" s="18">
        <f>+[3]Total!CZ63</f>
        <v>0</v>
      </c>
      <c r="DA63" s="18">
        <f>+[3]Total!DA63</f>
        <v>0</v>
      </c>
      <c r="DB63" s="18">
        <f>+[3]Total!DB63</f>
        <v>0</v>
      </c>
      <c r="DC63" s="18">
        <f>+[3]Total!DC63</f>
        <v>0</v>
      </c>
      <c r="DD63" s="18">
        <f>+[3]Total!DD63</f>
        <v>0</v>
      </c>
      <c r="DE63" s="18">
        <f>+[3]Total!DE63</f>
        <v>0</v>
      </c>
      <c r="DH63" s="54" t="e">
        <f t="shared" si="14"/>
        <v>#DIV/0!</v>
      </c>
      <c r="DI63" s="54" t="e">
        <f t="shared" si="16"/>
        <v>#DIV/0!</v>
      </c>
      <c r="DJ63" s="54" t="e">
        <f t="shared" si="17"/>
        <v>#DIV/0!</v>
      </c>
      <c r="DK63" s="54" t="e">
        <f t="shared" si="18"/>
        <v>#DIV/0!</v>
      </c>
      <c r="DL63" s="54" t="e">
        <f t="shared" si="19"/>
        <v>#DIV/0!</v>
      </c>
      <c r="DM63" s="54" t="e">
        <f t="shared" si="20"/>
        <v>#DIV/0!</v>
      </c>
      <c r="DN63" s="54" t="e">
        <f t="shared" si="21"/>
        <v>#DIV/0!</v>
      </c>
      <c r="DO63" s="54" t="e">
        <f t="shared" si="22"/>
        <v>#DIV/0!</v>
      </c>
      <c r="DP63" s="54" t="e">
        <f t="shared" si="23"/>
        <v>#DIV/0!</v>
      </c>
      <c r="DQ63" s="54" t="e">
        <f t="shared" si="24"/>
        <v>#DIV/0!</v>
      </c>
      <c r="DR63" s="54" t="e">
        <f t="shared" si="25"/>
        <v>#DIV/0!</v>
      </c>
      <c r="DS63" s="54" t="e">
        <f t="shared" si="26"/>
        <v>#DIV/0!</v>
      </c>
      <c r="DT63" s="54" t="e">
        <f t="shared" si="27"/>
        <v>#DIV/0!</v>
      </c>
      <c r="DU63" s="54" t="e">
        <f t="shared" si="28"/>
        <v>#DIV/0!</v>
      </c>
      <c r="DV63" s="54" t="e">
        <f t="shared" si="29"/>
        <v>#DIV/0!</v>
      </c>
      <c r="DW63" s="54" t="e">
        <f t="shared" si="30"/>
        <v>#DIV/0!</v>
      </c>
      <c r="DX63" s="54" t="e">
        <f t="shared" si="31"/>
        <v>#DIV/0!</v>
      </c>
      <c r="DY63" s="54" t="e">
        <f t="shared" si="32"/>
        <v>#DIV/0!</v>
      </c>
      <c r="DZ63" s="54" t="e">
        <f t="shared" si="33"/>
        <v>#DIV/0!</v>
      </c>
      <c r="EA63" s="54" t="e">
        <f t="shared" si="34"/>
        <v>#DIV/0!</v>
      </c>
      <c r="EB63" s="54" t="e">
        <f t="shared" si="35"/>
        <v>#DIV/0!</v>
      </c>
      <c r="EC63" s="54" t="e">
        <f t="shared" si="36"/>
        <v>#DIV/0!</v>
      </c>
      <c r="ED63" s="54" t="e">
        <f t="shared" si="37"/>
        <v>#DIV/0!</v>
      </c>
      <c r="EE63" s="54" t="e">
        <f t="shared" si="38"/>
        <v>#DIV/0!</v>
      </c>
      <c r="EF63" s="54" t="e">
        <f t="shared" si="39"/>
        <v>#DIV/0!</v>
      </c>
      <c r="EG63" s="54" t="e">
        <f t="shared" si="40"/>
        <v>#DIV/0!</v>
      </c>
      <c r="EH63" s="54" t="e">
        <f t="shared" si="41"/>
        <v>#DIV/0!</v>
      </c>
      <c r="EI63" s="54" t="e">
        <f t="shared" si="42"/>
        <v>#DIV/0!</v>
      </c>
      <c r="EJ63" s="54" t="e">
        <f t="shared" si="43"/>
        <v>#DIV/0!</v>
      </c>
      <c r="EK63" s="54" t="e">
        <f t="shared" si="44"/>
        <v>#DIV/0!</v>
      </c>
      <c r="EL63" s="54" t="e">
        <f t="shared" si="45"/>
        <v>#DIV/0!</v>
      </c>
      <c r="EM63" s="54" t="e">
        <f t="shared" si="46"/>
        <v>#DIV/0!</v>
      </c>
      <c r="EN63" s="54" t="e">
        <f t="shared" si="47"/>
        <v>#DIV/0!</v>
      </c>
      <c r="EO63" s="54" t="e">
        <f t="shared" si="48"/>
        <v>#DIV/0!</v>
      </c>
      <c r="EP63" s="54" t="e">
        <f t="shared" si="49"/>
        <v>#DIV/0!</v>
      </c>
      <c r="EQ63" s="54" t="e">
        <f t="shared" si="50"/>
        <v>#DIV/0!</v>
      </c>
      <c r="ER63" s="54" t="e">
        <f t="shared" si="78"/>
        <v>#DIV/0!</v>
      </c>
      <c r="ES63" s="54" t="e">
        <f t="shared" si="51"/>
        <v>#DIV/0!</v>
      </c>
      <c r="ET63" s="54" t="e">
        <f t="shared" si="52"/>
        <v>#DIV/0!</v>
      </c>
      <c r="EU63" s="54" t="e">
        <f t="shared" si="53"/>
        <v>#DIV/0!</v>
      </c>
      <c r="EV63" s="54" t="e">
        <f t="shared" si="54"/>
        <v>#DIV/0!</v>
      </c>
      <c r="EW63" s="54" t="e">
        <f t="shared" si="55"/>
        <v>#DIV/0!</v>
      </c>
      <c r="EX63" s="54" t="e">
        <f t="shared" si="56"/>
        <v>#DIV/0!</v>
      </c>
      <c r="EY63" s="54" t="e">
        <f t="shared" si="57"/>
        <v>#DIV/0!</v>
      </c>
      <c r="EZ63" s="54" t="e">
        <f t="shared" si="58"/>
        <v>#DIV/0!</v>
      </c>
      <c r="FA63" s="54" t="e">
        <f t="shared" si="59"/>
        <v>#DIV/0!</v>
      </c>
      <c r="FB63" s="54" t="e">
        <f t="shared" si="60"/>
        <v>#DIV/0!</v>
      </c>
      <c r="FC63" s="54" t="e">
        <f t="shared" si="61"/>
        <v>#DIV/0!</v>
      </c>
      <c r="FD63" s="54" t="e">
        <f t="shared" si="62"/>
        <v>#DIV/0!</v>
      </c>
      <c r="FE63" s="54" t="e">
        <f t="shared" si="63"/>
        <v>#DIV/0!</v>
      </c>
      <c r="FF63" s="54" t="e">
        <f t="shared" si="64"/>
        <v>#DIV/0!</v>
      </c>
      <c r="FG63" s="54" t="e">
        <f t="shared" si="65"/>
        <v>#DIV/0!</v>
      </c>
      <c r="FH63" s="54" t="e">
        <f t="shared" si="66"/>
        <v>#DIV/0!</v>
      </c>
      <c r="FI63" s="54" t="e">
        <f t="shared" si="67"/>
        <v>#DIV/0!</v>
      </c>
      <c r="FJ63" s="54" t="e">
        <f t="shared" si="68"/>
        <v>#DIV/0!</v>
      </c>
      <c r="FK63" s="54" t="e">
        <f t="shared" si="69"/>
        <v>#DIV/0!</v>
      </c>
      <c r="FL63" s="54" t="e">
        <f t="shared" si="70"/>
        <v>#DIV/0!</v>
      </c>
      <c r="FM63" s="54" t="e">
        <f t="shared" si="71"/>
        <v>#DIV/0!</v>
      </c>
      <c r="FN63" s="54" t="e">
        <f t="shared" si="72"/>
        <v>#DIV/0!</v>
      </c>
      <c r="FO63" s="54" t="e">
        <f t="shared" si="73"/>
        <v>#DIV/0!</v>
      </c>
      <c r="FP63" s="54" t="e">
        <f t="shared" si="74"/>
        <v>#DIV/0!</v>
      </c>
      <c r="FQ63" s="54" t="e">
        <f t="shared" si="75"/>
        <v>#DIV/0!</v>
      </c>
      <c r="FR63" s="54" t="e">
        <f t="shared" si="76"/>
        <v>#DIV/0!</v>
      </c>
      <c r="FS63" s="54" t="e">
        <f t="shared" si="77"/>
        <v>#DIV/0!</v>
      </c>
      <c r="FT63" s="54" t="e">
        <f t="shared" si="15"/>
        <v>#DIV/0!</v>
      </c>
      <c r="FU63" s="54" t="e">
        <f t="shared" si="13"/>
        <v>#DIV/0!</v>
      </c>
    </row>
    <row r="64" spans="1:177" x14ac:dyDescent="0.25">
      <c r="A64" s="8" t="s">
        <v>56</v>
      </c>
      <c r="B64" s="19">
        <f>SUM(B65:B77)</f>
        <v>16</v>
      </c>
      <c r="C64" s="19">
        <f t="shared" ref="C64:J64" si="115">SUM(C65:C77)</f>
        <v>49278</v>
      </c>
      <c r="D64" s="19">
        <f t="shared" si="115"/>
        <v>366770</v>
      </c>
      <c r="E64" s="19">
        <f t="shared" si="115"/>
        <v>18407</v>
      </c>
      <c r="F64" s="19">
        <f t="shared" si="115"/>
        <v>18</v>
      </c>
      <c r="G64" s="19">
        <f t="shared" si="115"/>
        <v>42757</v>
      </c>
      <c r="H64" s="19">
        <f t="shared" si="115"/>
        <v>260808</v>
      </c>
      <c r="I64" s="19">
        <f t="shared" si="115"/>
        <v>12381</v>
      </c>
      <c r="J64" s="19">
        <f t="shared" si="115"/>
        <v>449</v>
      </c>
      <c r="K64" s="19">
        <f>SUM(K65:K77)</f>
        <v>22</v>
      </c>
      <c r="L64" s="19">
        <f t="shared" ref="L64:S64" si="116">SUM(L65:L77)</f>
        <v>53064</v>
      </c>
      <c r="M64" s="19">
        <f t="shared" si="116"/>
        <v>388281</v>
      </c>
      <c r="N64" s="19">
        <f t="shared" si="116"/>
        <v>19636</v>
      </c>
      <c r="O64" s="19">
        <f t="shared" si="116"/>
        <v>28</v>
      </c>
      <c r="P64" s="19">
        <f t="shared" si="116"/>
        <v>46643</v>
      </c>
      <c r="Q64" s="19">
        <f t="shared" si="116"/>
        <v>281779</v>
      </c>
      <c r="R64" s="19">
        <f t="shared" si="116"/>
        <v>15114</v>
      </c>
      <c r="S64" s="19">
        <f t="shared" si="116"/>
        <v>431</v>
      </c>
      <c r="T64" s="19">
        <f>SUM(T65:T77)</f>
        <v>37</v>
      </c>
      <c r="U64" s="19">
        <f t="shared" ref="U64:AB64" si="117">SUM(U65:U77)</f>
        <v>55841</v>
      </c>
      <c r="V64" s="19">
        <f t="shared" si="117"/>
        <v>402094</v>
      </c>
      <c r="W64" s="19">
        <f t="shared" si="117"/>
        <v>20907</v>
      </c>
      <c r="X64" s="19">
        <f t="shared" si="117"/>
        <v>46</v>
      </c>
      <c r="Y64" s="19">
        <f t="shared" si="117"/>
        <v>48927</v>
      </c>
      <c r="Z64" s="19">
        <f t="shared" si="117"/>
        <v>295416</v>
      </c>
      <c r="AA64" s="19">
        <f t="shared" si="117"/>
        <v>16255</v>
      </c>
      <c r="AB64" s="19">
        <f t="shared" si="117"/>
        <v>399</v>
      </c>
      <c r="AC64" s="19">
        <f>SUM(AC65:AC77)</f>
        <v>82</v>
      </c>
      <c r="AD64" s="19">
        <f t="shared" ref="AD64:AK64" si="118">SUM(AD65:AD77)</f>
        <v>57714</v>
      </c>
      <c r="AE64" s="19">
        <f t="shared" si="118"/>
        <v>412799</v>
      </c>
      <c r="AF64" s="19">
        <f t="shared" si="118"/>
        <v>21886</v>
      </c>
      <c r="AG64" s="19">
        <f t="shared" si="118"/>
        <v>71</v>
      </c>
      <c r="AH64" s="19">
        <f t="shared" si="118"/>
        <v>51682</v>
      </c>
      <c r="AI64" s="19">
        <f t="shared" si="118"/>
        <v>307590</v>
      </c>
      <c r="AJ64" s="19">
        <f t="shared" si="118"/>
        <v>17268</v>
      </c>
      <c r="AK64" s="19">
        <f t="shared" si="118"/>
        <v>404</v>
      </c>
      <c r="AL64" s="19">
        <f>SUM(AL65:AL77)</f>
        <v>130</v>
      </c>
      <c r="AM64" s="19">
        <f t="shared" ref="AM64:AT64" si="119">SUM(AM65:AM77)</f>
        <v>63275</v>
      </c>
      <c r="AN64" s="19">
        <f t="shared" si="119"/>
        <v>428824</v>
      </c>
      <c r="AO64" s="19">
        <f t="shared" si="119"/>
        <v>22497</v>
      </c>
      <c r="AP64" s="19">
        <f t="shared" si="119"/>
        <v>131</v>
      </c>
      <c r="AQ64" s="19">
        <f t="shared" si="119"/>
        <v>55368</v>
      </c>
      <c r="AR64" s="19">
        <f t="shared" si="119"/>
        <v>322373</v>
      </c>
      <c r="AS64" s="19">
        <f t="shared" si="119"/>
        <v>18644</v>
      </c>
      <c r="AT64" s="19">
        <f t="shared" si="119"/>
        <v>394</v>
      </c>
      <c r="AU64" s="19">
        <f>SUM(AU65:AU77)</f>
        <v>184</v>
      </c>
      <c r="AV64" s="19">
        <f t="shared" ref="AV64:BC64" si="120">SUM(AV65:AV77)</f>
        <v>69144</v>
      </c>
      <c r="AW64" s="19">
        <f t="shared" si="120"/>
        <v>442052</v>
      </c>
      <c r="AX64" s="19">
        <f t="shared" si="120"/>
        <v>22686</v>
      </c>
      <c r="AY64" s="19">
        <f t="shared" si="120"/>
        <v>168</v>
      </c>
      <c r="AZ64" s="19">
        <f t="shared" si="120"/>
        <v>60176</v>
      </c>
      <c r="BA64" s="19">
        <f t="shared" si="120"/>
        <v>337722</v>
      </c>
      <c r="BB64" s="19">
        <f t="shared" si="120"/>
        <v>20072</v>
      </c>
      <c r="BC64" s="19">
        <f t="shared" si="120"/>
        <v>398</v>
      </c>
      <c r="BD64" s="19">
        <f>SUM(BD65:BD77)</f>
        <v>261</v>
      </c>
      <c r="BE64" s="19">
        <f t="shared" ref="BE64:BL64" si="121">SUM(BE65:BE77)</f>
        <v>73711</v>
      </c>
      <c r="BF64" s="19">
        <f t="shared" si="121"/>
        <v>451543</v>
      </c>
      <c r="BG64" s="19">
        <f t="shared" si="121"/>
        <v>23315</v>
      </c>
      <c r="BH64" s="19">
        <f t="shared" si="121"/>
        <v>215</v>
      </c>
      <c r="BI64" s="19">
        <f t="shared" si="121"/>
        <v>63877</v>
      </c>
      <c r="BJ64" s="19">
        <f t="shared" si="121"/>
        <v>350634</v>
      </c>
      <c r="BK64" s="19">
        <f t="shared" si="121"/>
        <v>20521</v>
      </c>
      <c r="BL64" s="19">
        <f t="shared" si="121"/>
        <v>385</v>
      </c>
      <c r="BM64" s="19">
        <f>SUM(BM65:BM77)</f>
        <v>312</v>
      </c>
      <c r="BN64" s="19">
        <f t="shared" ref="BN64:BU64" si="122">SUM(BN65:BN77)</f>
        <v>86872</v>
      </c>
      <c r="BO64" s="19">
        <f t="shared" si="122"/>
        <v>464889</v>
      </c>
      <c r="BP64" s="19">
        <f t="shared" si="122"/>
        <v>24495</v>
      </c>
      <c r="BQ64" s="19">
        <f t="shared" si="122"/>
        <v>287</v>
      </c>
      <c r="BR64" s="19">
        <f t="shared" si="122"/>
        <v>61138</v>
      </c>
      <c r="BS64" s="19">
        <f t="shared" si="122"/>
        <v>368077</v>
      </c>
      <c r="BT64" s="19">
        <f t="shared" si="122"/>
        <v>21215</v>
      </c>
      <c r="BU64" s="19">
        <f t="shared" si="122"/>
        <v>359</v>
      </c>
      <c r="BV64" s="19">
        <f>SUM(BV65:BV77)</f>
        <v>402</v>
      </c>
      <c r="BW64" s="19">
        <f t="shared" ref="BW64:CD64" si="123">SUM(BW65:BW77)</f>
        <v>87127</v>
      </c>
      <c r="BX64" s="19">
        <f t="shared" si="123"/>
        <v>470777</v>
      </c>
      <c r="BY64" s="19">
        <f t="shared" si="123"/>
        <v>25191</v>
      </c>
      <c r="BZ64" s="19">
        <f t="shared" si="123"/>
        <v>354</v>
      </c>
      <c r="CA64" s="19">
        <f t="shared" si="123"/>
        <v>66810</v>
      </c>
      <c r="CB64" s="19">
        <f t="shared" si="123"/>
        <v>377645</v>
      </c>
      <c r="CC64" s="19">
        <f t="shared" si="123"/>
        <v>21346</v>
      </c>
      <c r="CD64" s="19">
        <f t="shared" si="123"/>
        <v>352</v>
      </c>
      <c r="CE64" s="19">
        <f>SUM(CE65:CE77)</f>
        <v>472</v>
      </c>
      <c r="CF64" s="19">
        <f t="shared" ref="CF64:CM64" si="124">SUM(CF65:CF77)</f>
        <v>90019</v>
      </c>
      <c r="CG64" s="19">
        <f t="shared" si="124"/>
        <v>481117</v>
      </c>
      <c r="CH64" s="19">
        <f t="shared" si="124"/>
        <v>25552</v>
      </c>
      <c r="CI64" s="19">
        <f t="shared" si="124"/>
        <v>391</v>
      </c>
      <c r="CJ64" s="19">
        <f t="shared" si="124"/>
        <v>71496</v>
      </c>
      <c r="CK64" s="19">
        <f t="shared" si="124"/>
        <v>389156</v>
      </c>
      <c r="CL64" s="19">
        <f t="shared" si="124"/>
        <v>22266</v>
      </c>
      <c r="CM64" s="19">
        <f t="shared" si="124"/>
        <v>366</v>
      </c>
      <c r="CN64" s="19">
        <f>SUM(CN65:CN77)</f>
        <v>578</v>
      </c>
      <c r="CO64" s="19">
        <f t="shared" ref="CO64:CV64" si="125">SUM(CO65:CO77)</f>
        <v>90879</v>
      </c>
      <c r="CP64" s="19">
        <f t="shared" si="125"/>
        <v>485818</v>
      </c>
      <c r="CQ64" s="19">
        <f t="shared" si="125"/>
        <v>25234</v>
      </c>
      <c r="CR64" s="19">
        <f t="shared" si="125"/>
        <v>568</v>
      </c>
      <c r="CS64" s="19">
        <f t="shared" si="125"/>
        <v>75469</v>
      </c>
      <c r="CT64" s="19">
        <f t="shared" si="125"/>
        <v>395967</v>
      </c>
      <c r="CU64" s="19">
        <f t="shared" si="125"/>
        <v>22930</v>
      </c>
      <c r="CV64" s="19">
        <f t="shared" si="125"/>
        <v>356</v>
      </c>
      <c r="CW64" s="19">
        <f>SUM(CW65:CW77)</f>
        <v>1</v>
      </c>
      <c r="CX64" s="19">
        <f t="shared" ref="CX64:DE64" si="126">SUM(CX65:CX77)</f>
        <v>77048</v>
      </c>
      <c r="CY64" s="19">
        <f t="shared" si="126"/>
        <v>495582</v>
      </c>
      <c r="CZ64" s="19">
        <f t="shared" si="126"/>
        <v>26479</v>
      </c>
      <c r="DA64" s="19">
        <f t="shared" si="126"/>
        <v>1</v>
      </c>
      <c r="DB64" s="19">
        <f t="shared" si="126"/>
        <v>68906</v>
      </c>
      <c r="DC64" s="19">
        <f t="shared" si="126"/>
        <v>403642</v>
      </c>
      <c r="DD64" s="19">
        <f t="shared" si="126"/>
        <v>23998</v>
      </c>
      <c r="DE64" s="19">
        <f t="shared" si="126"/>
        <v>352</v>
      </c>
      <c r="DH64" s="54">
        <f t="shared" si="14"/>
        <v>0.375</v>
      </c>
      <c r="DI64" s="54">
        <f t="shared" si="16"/>
        <v>7.682941677827837E-2</v>
      </c>
      <c r="DJ64" s="54">
        <f t="shared" si="17"/>
        <v>5.8649835046486798E-2</v>
      </c>
      <c r="DK64" s="54">
        <f t="shared" si="18"/>
        <v>6.676807736187329E-2</v>
      </c>
      <c r="DL64" s="54">
        <f t="shared" si="19"/>
        <v>0.55555555555555558</v>
      </c>
      <c r="DM64" s="54">
        <f t="shared" si="20"/>
        <v>9.0885702925836753E-2</v>
      </c>
      <c r="DN64" s="54">
        <f t="shared" si="21"/>
        <v>8.0407809576393374E-2</v>
      </c>
      <c r="DO64" s="54">
        <f t="shared" si="22"/>
        <v>0.22074145868669737</v>
      </c>
      <c r="DP64" s="54">
        <f t="shared" si="23"/>
        <v>-4.008908685968815E-2</v>
      </c>
      <c r="DQ64" s="54">
        <f t="shared" si="24"/>
        <v>0.68181818181818188</v>
      </c>
      <c r="DR64" s="54">
        <f t="shared" si="25"/>
        <v>5.233303181064386E-2</v>
      </c>
      <c r="DS64" s="54">
        <f t="shared" si="26"/>
        <v>3.557475127549381E-2</v>
      </c>
      <c r="DT64" s="54">
        <f t="shared" si="27"/>
        <v>6.4728050519454072E-2</v>
      </c>
      <c r="DU64" s="54">
        <f t="shared" si="28"/>
        <v>0.64285714285714279</v>
      </c>
      <c r="DV64" s="54">
        <f t="shared" si="29"/>
        <v>4.8967690757455662E-2</v>
      </c>
      <c r="DW64" s="54">
        <f t="shared" si="30"/>
        <v>4.8396083455473971E-2</v>
      </c>
      <c r="DX64" s="54">
        <f t="shared" si="31"/>
        <v>7.5492920471086356E-2</v>
      </c>
      <c r="DY64" s="54">
        <f t="shared" si="32"/>
        <v>-7.4245939675174011E-2</v>
      </c>
      <c r="DZ64" s="54">
        <f t="shared" si="33"/>
        <v>1.2162162162162162</v>
      </c>
      <c r="EA64" s="54">
        <f t="shared" si="34"/>
        <v>3.3541662935835603E-2</v>
      </c>
      <c r="EB64" s="54">
        <f t="shared" si="35"/>
        <v>2.6623127925311074E-2</v>
      </c>
      <c r="EC64" s="54">
        <f t="shared" si="36"/>
        <v>4.6826421772611981E-2</v>
      </c>
      <c r="ED64" s="54">
        <f t="shared" si="37"/>
        <v>0.54347826086956519</v>
      </c>
      <c r="EE64" s="54">
        <f t="shared" si="38"/>
        <v>5.63083777873159E-2</v>
      </c>
      <c r="EF64" s="54">
        <f t="shared" si="39"/>
        <v>4.1209683971078048E-2</v>
      </c>
      <c r="EG64" s="54">
        <f t="shared" si="40"/>
        <v>6.2319286373423655E-2</v>
      </c>
      <c r="EH64" s="54">
        <f t="shared" si="41"/>
        <v>1.2531328320801949E-2</v>
      </c>
      <c r="EI64" s="54">
        <f t="shared" si="42"/>
        <v>0.58536585365853666</v>
      </c>
      <c r="EJ64" s="54">
        <f t="shared" si="43"/>
        <v>9.6354437398205039E-2</v>
      </c>
      <c r="EK64" s="54">
        <f t="shared" si="44"/>
        <v>3.8820345979520221E-2</v>
      </c>
      <c r="EL64" s="54">
        <f t="shared" si="45"/>
        <v>2.7917390112400575E-2</v>
      </c>
      <c r="EM64" s="54">
        <f t="shared" si="46"/>
        <v>0.84507042253521125</v>
      </c>
      <c r="EN64" s="54">
        <f t="shared" si="47"/>
        <v>7.1320769320072808E-2</v>
      </c>
      <c r="EO64" s="54">
        <f t="shared" si="48"/>
        <v>4.8060730192789114E-2</v>
      </c>
      <c r="EP64" s="54">
        <f t="shared" si="49"/>
        <v>7.9684966411860181E-2</v>
      </c>
      <c r="EQ64" s="54">
        <f t="shared" si="50"/>
        <v>-2.4752475247524774E-2</v>
      </c>
      <c r="ER64" s="54">
        <f t="shared" si="78"/>
        <v>0.41538461538461546</v>
      </c>
      <c r="ES64" s="54">
        <f t="shared" si="51"/>
        <v>9.2753852232319245E-2</v>
      </c>
      <c r="ET64" s="54">
        <f t="shared" si="52"/>
        <v>3.084715407719707E-2</v>
      </c>
      <c r="EU64" s="54">
        <f t="shared" si="53"/>
        <v>8.4011201493532361E-3</v>
      </c>
      <c r="EV64" s="54">
        <f t="shared" si="54"/>
        <v>0.28244274809160297</v>
      </c>
      <c r="EW64" s="54">
        <f t="shared" si="55"/>
        <v>8.6837162259788991E-2</v>
      </c>
      <c r="EX64" s="54">
        <f t="shared" si="56"/>
        <v>4.7612548197274673E-2</v>
      </c>
      <c r="EY64" s="54">
        <f t="shared" si="57"/>
        <v>7.6593005792748414E-2</v>
      </c>
      <c r="EZ64" s="54">
        <f t="shared" si="58"/>
        <v>1.0152284263959421E-2</v>
      </c>
      <c r="FA64" s="54">
        <f t="shared" si="59"/>
        <v>0.41847826086956519</v>
      </c>
      <c r="FB64" s="54">
        <f t="shared" si="60"/>
        <v>6.6050561147749542E-2</v>
      </c>
      <c r="FC64" s="54">
        <f t="shared" si="61"/>
        <v>2.1470324758173343E-2</v>
      </c>
      <c r="FD64" s="54">
        <f t="shared" si="62"/>
        <v>2.7726351053513287E-2</v>
      </c>
      <c r="FE64" s="54">
        <f t="shared" si="63"/>
        <v>0.27976190476190466</v>
      </c>
      <c r="FF64" s="54">
        <f t="shared" si="64"/>
        <v>6.1502924754054833E-2</v>
      </c>
      <c r="FG64" s="54">
        <f t="shared" si="65"/>
        <v>3.8232629203901469E-2</v>
      </c>
      <c r="FH64" s="54">
        <f t="shared" si="66"/>
        <v>2.2369469908330109E-2</v>
      </c>
      <c r="FI64" s="54">
        <f t="shared" si="67"/>
        <v>-3.2663316582914548E-2</v>
      </c>
      <c r="FJ64" s="54">
        <f t="shared" si="68"/>
        <v>0.19540229885057481</v>
      </c>
      <c r="FK64" s="54">
        <f t="shared" si="69"/>
        <v>0.17854865623855321</v>
      </c>
      <c r="FL64" s="54">
        <f t="shared" si="70"/>
        <v>2.9556432056304649E-2</v>
      </c>
      <c r="FM64" s="54">
        <f t="shared" si="71"/>
        <v>5.0611194509972091E-2</v>
      </c>
      <c r="FN64" s="54">
        <f t="shared" si="72"/>
        <v>0.33488372093023266</v>
      </c>
      <c r="FO64" s="54">
        <f t="shared" si="73"/>
        <v>-4.287928362321336E-2</v>
      </c>
      <c r="FP64" s="54">
        <f t="shared" si="74"/>
        <v>4.9747029666261655E-2</v>
      </c>
      <c r="FQ64" s="54">
        <f t="shared" si="75"/>
        <v>3.3819014667901159E-2</v>
      </c>
      <c r="FR64" s="54">
        <f t="shared" si="76"/>
        <v>-6.7532467532467555E-2</v>
      </c>
      <c r="FS64" s="54">
        <f t="shared" si="77"/>
        <v>0.28846153846153855</v>
      </c>
      <c r="FT64" s="54">
        <f t="shared" si="15"/>
        <v>2.9353531632747565E-3</v>
      </c>
      <c r="FU64" s="54">
        <f t="shared" si="13"/>
        <v>1.2665388942306732E-2</v>
      </c>
    </row>
    <row r="65" spans="1:177" x14ac:dyDescent="0.25">
      <c r="A65" s="6" t="s">
        <v>57</v>
      </c>
      <c r="B65" s="18">
        <f>+[3]Total!B65</f>
        <v>12</v>
      </c>
      <c r="C65" s="18">
        <f>+[3]Total!C65</f>
        <v>24053</v>
      </c>
      <c r="D65" s="18">
        <f>+[3]Total!D65</f>
        <v>173563</v>
      </c>
      <c r="E65" s="18">
        <f>+[3]Total!E65</f>
        <v>8723</v>
      </c>
      <c r="F65" s="18">
        <f>+[3]Total!F65</f>
        <v>14</v>
      </c>
      <c r="G65" s="18">
        <f>+[3]Total!G65</f>
        <v>21571</v>
      </c>
      <c r="H65" s="18">
        <f>+[3]Total!H65</f>
        <v>133125</v>
      </c>
      <c r="I65" s="18">
        <f>+[3]Total!I65</f>
        <v>5775</v>
      </c>
      <c r="J65" s="18">
        <f>+[3]Total!J65</f>
        <v>279</v>
      </c>
      <c r="K65" s="18">
        <f>+[3]Total!K65</f>
        <v>12</v>
      </c>
      <c r="L65" s="18">
        <f>+[3]Total!L65</f>
        <v>25862</v>
      </c>
      <c r="M65" s="18">
        <f>+[3]Total!M65</f>
        <v>181331</v>
      </c>
      <c r="N65" s="18">
        <f>+[3]Total!N65</f>
        <v>9238</v>
      </c>
      <c r="O65" s="18">
        <f>+[3]Total!O65</f>
        <v>21</v>
      </c>
      <c r="P65" s="18">
        <f>+[3]Total!P65</f>
        <v>23460</v>
      </c>
      <c r="Q65" s="18">
        <f>+[3]Total!Q65</f>
        <v>140683</v>
      </c>
      <c r="R65" s="18">
        <f>+[3]Total!R65</f>
        <v>6725</v>
      </c>
      <c r="S65" s="18">
        <f>+[3]Total!S65</f>
        <v>268</v>
      </c>
      <c r="T65" s="18">
        <f>+[3]Total!T65</f>
        <v>21</v>
      </c>
      <c r="U65" s="18">
        <f>+[3]Total!U65</f>
        <v>27327</v>
      </c>
      <c r="V65" s="18">
        <f>+[3]Total!V65</f>
        <v>186749</v>
      </c>
      <c r="W65" s="18">
        <f>+[3]Total!W65</f>
        <v>9720</v>
      </c>
      <c r="X65" s="18">
        <f>+[3]Total!X65</f>
        <v>32</v>
      </c>
      <c r="Y65" s="18">
        <f>+[3]Total!Y65</f>
        <v>24803</v>
      </c>
      <c r="Z65" s="18">
        <f>+[3]Total!Z65</f>
        <v>145657</v>
      </c>
      <c r="AA65" s="18">
        <f>+[3]Total!AA65</f>
        <v>7197</v>
      </c>
      <c r="AB65" s="18">
        <f>+[3]Total!AB65</f>
        <v>243</v>
      </c>
      <c r="AC65" s="18">
        <f>+[3]Total!AC65</f>
        <v>45</v>
      </c>
      <c r="AD65" s="18">
        <f>+[3]Total!AD65</f>
        <v>28039</v>
      </c>
      <c r="AE65" s="18">
        <f>+[3]Total!AE65</f>
        <v>189449</v>
      </c>
      <c r="AF65" s="18">
        <f>+[3]Total!AF65</f>
        <v>9924</v>
      </c>
      <c r="AG65" s="18">
        <f>+[3]Total!AG65</f>
        <v>49</v>
      </c>
      <c r="AH65" s="18">
        <f>+[3]Total!AH65</f>
        <v>25690</v>
      </c>
      <c r="AI65" s="18">
        <f>+[3]Total!AI65</f>
        <v>149149</v>
      </c>
      <c r="AJ65" s="18">
        <f>+[3]Total!AJ65</f>
        <v>7561</v>
      </c>
      <c r="AK65" s="18">
        <f>+[3]Total!AK65</f>
        <v>248</v>
      </c>
      <c r="AL65" s="18">
        <f>+[3]Total!AL65</f>
        <v>61</v>
      </c>
      <c r="AM65" s="18">
        <f>+[3]Total!AM65</f>
        <v>29572</v>
      </c>
      <c r="AN65" s="18">
        <f>+[3]Total!AN65</f>
        <v>190455</v>
      </c>
      <c r="AO65" s="18">
        <f>+[3]Total!AO65</f>
        <v>9717</v>
      </c>
      <c r="AP65" s="18">
        <f>+[3]Total!AP65</f>
        <v>76</v>
      </c>
      <c r="AQ65" s="18">
        <f>+[3]Total!AQ65</f>
        <v>27128</v>
      </c>
      <c r="AR65" s="18">
        <f>+[3]Total!AR65</f>
        <v>151894</v>
      </c>
      <c r="AS65" s="18">
        <f>+[3]Total!AS65</f>
        <v>7656</v>
      </c>
      <c r="AT65" s="18">
        <f>+[3]Total!AT65</f>
        <v>240</v>
      </c>
      <c r="AU65" s="18">
        <f>+[3]Total!AU65</f>
        <v>96</v>
      </c>
      <c r="AV65" s="18">
        <f>+[3]Total!AV65</f>
        <v>31620</v>
      </c>
      <c r="AW65" s="18">
        <f>+[3]Total!AW65</f>
        <v>193218</v>
      </c>
      <c r="AX65" s="18">
        <f>+[3]Total!AX65</f>
        <v>9706</v>
      </c>
      <c r="AY65" s="18">
        <f>+[3]Total!AY65</f>
        <v>95</v>
      </c>
      <c r="AZ65" s="18">
        <f>+[3]Total!AZ65</f>
        <v>28938</v>
      </c>
      <c r="BA65" s="18">
        <f>+[3]Total!BA65</f>
        <v>156421</v>
      </c>
      <c r="BB65" s="18">
        <f>+[3]Total!BB65</f>
        <v>7989</v>
      </c>
      <c r="BC65" s="18">
        <f>+[3]Total!BC65</f>
        <v>235</v>
      </c>
      <c r="BD65" s="18">
        <f>+[3]Total!BD65</f>
        <v>138</v>
      </c>
      <c r="BE65" s="18">
        <f>+[3]Total!BE65</f>
        <v>33057</v>
      </c>
      <c r="BF65" s="18">
        <f>+[3]Total!BF65</f>
        <v>194517</v>
      </c>
      <c r="BG65" s="18">
        <f>+[3]Total!BG65</f>
        <v>9670</v>
      </c>
      <c r="BH65" s="18">
        <f>+[3]Total!BH65</f>
        <v>116</v>
      </c>
      <c r="BI65" s="18">
        <f>+[3]Total!BI65</f>
        <v>30071</v>
      </c>
      <c r="BJ65" s="18">
        <f>+[3]Total!BJ65</f>
        <v>159181</v>
      </c>
      <c r="BK65" s="18">
        <f>+[3]Total!BK65</f>
        <v>8079</v>
      </c>
      <c r="BL65" s="18">
        <f>+[3]Total!BL65</f>
        <v>236</v>
      </c>
      <c r="BM65" s="18">
        <f>+[3]Total!BM65</f>
        <v>157</v>
      </c>
      <c r="BN65" s="18">
        <f>+[3]Total!BN65</f>
        <v>37836</v>
      </c>
      <c r="BO65" s="18">
        <f>+[3]Total!BO65</f>
        <v>197505</v>
      </c>
      <c r="BP65" s="18">
        <f>+[3]Total!BP65</f>
        <v>9838</v>
      </c>
      <c r="BQ65" s="18">
        <f>+[3]Total!BQ65</f>
        <v>151</v>
      </c>
      <c r="BR65" s="18">
        <f>+[3]Total!BR65</f>
        <v>29494</v>
      </c>
      <c r="BS65" s="18">
        <f>+[3]Total!BS65</f>
        <v>164263</v>
      </c>
      <c r="BT65" s="18">
        <f>+[3]Total!BT65</f>
        <v>8264</v>
      </c>
      <c r="BU65" s="18">
        <f>+[3]Total!BU65</f>
        <v>219</v>
      </c>
      <c r="BV65" s="18">
        <f>+[3]Total!BV65</f>
        <v>195</v>
      </c>
      <c r="BW65" s="18">
        <f>+[3]Total!BW65</f>
        <v>37736</v>
      </c>
      <c r="BX65" s="18">
        <f>+[3]Total!BX65</f>
        <v>198056</v>
      </c>
      <c r="BY65" s="18">
        <f>+[3]Total!BY65</f>
        <v>9897</v>
      </c>
      <c r="BZ65" s="18">
        <f>+[3]Total!BZ65</f>
        <v>179</v>
      </c>
      <c r="CA65" s="18">
        <f>+[3]Total!CA65</f>
        <v>31392</v>
      </c>
      <c r="CB65" s="18">
        <f>+[3]Total!CB65</f>
        <v>166328</v>
      </c>
      <c r="CC65" s="18">
        <f>+[3]Total!CC65</f>
        <v>8167</v>
      </c>
      <c r="CD65" s="18">
        <f>+[3]Total!CD65</f>
        <v>218</v>
      </c>
      <c r="CE65" s="18">
        <f>+[3]Total!CE65</f>
        <v>223</v>
      </c>
      <c r="CF65" s="18">
        <f>+[3]Total!CF65</f>
        <v>38902</v>
      </c>
      <c r="CG65" s="18">
        <f>+[3]Total!CG65</f>
        <v>200505</v>
      </c>
      <c r="CH65" s="18">
        <f>+[3]Total!CH65</f>
        <v>9816</v>
      </c>
      <c r="CI65" s="18">
        <f>+[3]Total!CI65</f>
        <v>198</v>
      </c>
      <c r="CJ65" s="18">
        <f>+[3]Total!CJ65</f>
        <v>33157</v>
      </c>
      <c r="CK65" s="18">
        <f>+[3]Total!CK65</f>
        <v>169667</v>
      </c>
      <c r="CL65" s="18">
        <f>+[3]Total!CL65</f>
        <v>8269</v>
      </c>
      <c r="CM65" s="18">
        <f>+[3]Total!CM65</f>
        <v>222</v>
      </c>
      <c r="CN65" s="18">
        <f>+[3]Total!CN65</f>
        <v>272</v>
      </c>
      <c r="CO65" s="18">
        <f>+[3]Total!CO65</f>
        <v>39057</v>
      </c>
      <c r="CP65" s="18">
        <f>+[3]Total!CP65</f>
        <v>200110</v>
      </c>
      <c r="CQ65" s="18">
        <f>+[3]Total!CQ65</f>
        <v>9596</v>
      </c>
      <c r="CR65" s="18">
        <f>+[3]Total!CR65</f>
        <v>299</v>
      </c>
      <c r="CS65" s="18">
        <f>+[3]Total!CS65</f>
        <v>34388</v>
      </c>
      <c r="CT65" s="18">
        <f>+[3]Total!CT65</f>
        <v>170564</v>
      </c>
      <c r="CU65" s="18">
        <f>+[3]Total!CU65</f>
        <v>8345</v>
      </c>
      <c r="CV65" s="18">
        <f>+[3]Total!CV65</f>
        <v>223</v>
      </c>
      <c r="CW65" s="18">
        <f>+[3]Total!CW65</f>
        <v>1</v>
      </c>
      <c r="CX65" s="18">
        <f>+[3]Total!CX65</f>
        <v>32292</v>
      </c>
      <c r="CY65" s="18">
        <f>+[3]Total!CY65</f>
        <v>203424</v>
      </c>
      <c r="CZ65" s="18">
        <f>+[3]Total!CZ65</f>
        <v>10030</v>
      </c>
      <c r="DA65" s="18">
        <f>+[3]Total!DA65</f>
        <v>1</v>
      </c>
      <c r="DB65" s="18">
        <f>+[3]Total!DB65</f>
        <v>29994</v>
      </c>
      <c r="DC65" s="18">
        <f>+[3]Total!DC65</f>
        <v>172968</v>
      </c>
      <c r="DD65" s="18">
        <f>+[3]Total!DD65</f>
        <v>8613</v>
      </c>
      <c r="DE65" s="18">
        <f>+[3]Total!DE65</f>
        <v>222</v>
      </c>
      <c r="DH65" s="54">
        <f t="shared" si="14"/>
        <v>0</v>
      </c>
      <c r="DI65" s="54">
        <f t="shared" si="16"/>
        <v>7.5208913649025044E-2</v>
      </c>
      <c r="DJ65" s="54">
        <f t="shared" si="17"/>
        <v>4.4756082805667008E-2</v>
      </c>
      <c r="DK65" s="54">
        <f t="shared" si="18"/>
        <v>5.9039321334403372E-2</v>
      </c>
      <c r="DL65" s="54">
        <f t="shared" si="19"/>
        <v>0.5</v>
      </c>
      <c r="DM65" s="54">
        <f t="shared" si="20"/>
        <v>8.7571276250521635E-2</v>
      </c>
      <c r="DN65" s="54">
        <f t="shared" si="21"/>
        <v>5.6773708920187849E-2</v>
      </c>
      <c r="DO65" s="54">
        <f t="shared" si="22"/>
        <v>0.16450216450216448</v>
      </c>
      <c r="DP65" s="54">
        <f t="shared" si="23"/>
        <v>-3.9426523297491078E-2</v>
      </c>
      <c r="DQ65" s="54">
        <f t="shared" si="24"/>
        <v>0.75</v>
      </c>
      <c r="DR65" s="54">
        <f t="shared" si="25"/>
        <v>5.6646817724847365E-2</v>
      </c>
      <c r="DS65" s="54">
        <f t="shared" si="26"/>
        <v>2.9879060943798885E-2</v>
      </c>
      <c r="DT65" s="54">
        <f t="shared" si="27"/>
        <v>5.2175795626759003E-2</v>
      </c>
      <c r="DU65" s="54">
        <f t="shared" si="28"/>
        <v>0.52380952380952372</v>
      </c>
      <c r="DV65" s="54">
        <f t="shared" si="29"/>
        <v>5.7246376811594279E-2</v>
      </c>
      <c r="DW65" s="54">
        <f t="shared" si="30"/>
        <v>3.5356084246142006E-2</v>
      </c>
      <c r="DX65" s="54">
        <f t="shared" si="31"/>
        <v>7.0185873605947968E-2</v>
      </c>
      <c r="DY65" s="54">
        <f t="shared" si="32"/>
        <v>-9.3283582089552231E-2</v>
      </c>
      <c r="DZ65" s="54">
        <f t="shared" si="33"/>
        <v>1.1428571428571428</v>
      </c>
      <c r="EA65" s="54">
        <f t="shared" si="34"/>
        <v>2.6054817579683087E-2</v>
      </c>
      <c r="EB65" s="54">
        <f t="shared" si="35"/>
        <v>1.4457908743821912E-2</v>
      </c>
      <c r="EC65" s="54">
        <f t="shared" si="36"/>
        <v>2.0987654320987703E-2</v>
      </c>
      <c r="ED65" s="54">
        <f t="shared" si="37"/>
        <v>0.53125</v>
      </c>
      <c r="EE65" s="54">
        <f t="shared" si="38"/>
        <v>3.576180300770071E-2</v>
      </c>
      <c r="EF65" s="54">
        <f t="shared" si="39"/>
        <v>2.3974131006405441E-2</v>
      </c>
      <c r="EG65" s="54">
        <f t="shared" si="40"/>
        <v>5.0576629151035224E-2</v>
      </c>
      <c r="EH65" s="54">
        <f t="shared" si="41"/>
        <v>2.0576131687242816E-2</v>
      </c>
      <c r="EI65" s="54">
        <f t="shared" si="42"/>
        <v>0.35555555555555562</v>
      </c>
      <c r="EJ65" s="54">
        <f t="shared" si="43"/>
        <v>5.4673847141481602E-2</v>
      </c>
      <c r="EK65" s="54">
        <f t="shared" si="44"/>
        <v>5.3101362371932304E-3</v>
      </c>
      <c r="EL65" s="54">
        <f t="shared" si="45"/>
        <v>-2.0858524788391786E-2</v>
      </c>
      <c r="EM65" s="54">
        <f t="shared" si="46"/>
        <v>0.55102040816326525</v>
      </c>
      <c r="EN65" s="54">
        <f t="shared" si="47"/>
        <v>5.5975087582716965E-2</v>
      </c>
      <c r="EO65" s="54">
        <f t="shared" si="48"/>
        <v>1.840441437756879E-2</v>
      </c>
      <c r="EP65" s="54">
        <f t="shared" si="49"/>
        <v>1.2564475598465741E-2</v>
      </c>
      <c r="EQ65" s="54">
        <f t="shared" si="50"/>
        <v>-3.2258064516129004E-2</v>
      </c>
      <c r="ER65" s="54">
        <f t="shared" si="78"/>
        <v>0.57377049180327866</v>
      </c>
      <c r="ES65" s="54">
        <f t="shared" si="51"/>
        <v>6.9254700392263002E-2</v>
      </c>
      <c r="ET65" s="54">
        <f t="shared" si="52"/>
        <v>1.4507363944238794E-2</v>
      </c>
      <c r="EU65" s="54">
        <f t="shared" si="53"/>
        <v>-1.1320366368220425E-3</v>
      </c>
      <c r="EV65" s="54">
        <f t="shared" si="54"/>
        <v>0.25</v>
      </c>
      <c r="EW65" s="54">
        <f t="shared" si="55"/>
        <v>6.6720731347684969E-2</v>
      </c>
      <c r="EX65" s="54">
        <f t="shared" si="56"/>
        <v>2.980367888132518E-2</v>
      </c>
      <c r="EY65" s="54">
        <f t="shared" si="57"/>
        <v>4.3495297805642652E-2</v>
      </c>
      <c r="EZ65" s="54">
        <f t="shared" si="58"/>
        <v>-2.083333333333337E-2</v>
      </c>
      <c r="FA65" s="54">
        <f t="shared" si="59"/>
        <v>0.4375</v>
      </c>
      <c r="FB65" s="54">
        <f t="shared" si="60"/>
        <v>4.5445920303605281E-2</v>
      </c>
      <c r="FC65" s="54">
        <f t="shared" si="61"/>
        <v>6.7229761202372007E-3</v>
      </c>
      <c r="FD65" s="54">
        <f t="shared" si="62"/>
        <v>-3.709045950958223E-3</v>
      </c>
      <c r="FE65" s="54">
        <f t="shared" si="63"/>
        <v>0.22105263157894739</v>
      </c>
      <c r="FF65" s="54">
        <f t="shared" si="64"/>
        <v>3.9152671228142921E-2</v>
      </c>
      <c r="FG65" s="54">
        <f t="shared" si="65"/>
        <v>1.764468965164534E-2</v>
      </c>
      <c r="FH65" s="54">
        <f t="shared" si="66"/>
        <v>1.1265490048817162E-2</v>
      </c>
      <c r="FI65" s="54">
        <f t="shared" si="67"/>
        <v>4.2553191489360653E-3</v>
      </c>
      <c r="FJ65" s="54">
        <f t="shared" si="68"/>
        <v>0.1376811594202898</v>
      </c>
      <c r="FK65" s="54">
        <f t="shared" si="69"/>
        <v>0.14456847263817041</v>
      </c>
      <c r="FL65" s="54">
        <f t="shared" si="70"/>
        <v>1.5361125248692931E-2</v>
      </c>
      <c r="FM65" s="54">
        <f t="shared" si="71"/>
        <v>1.7373319544984556E-2</v>
      </c>
      <c r="FN65" s="54">
        <f t="shared" si="72"/>
        <v>0.30172413793103448</v>
      </c>
      <c r="FO65" s="54">
        <f t="shared" si="73"/>
        <v>-1.9187921918127127E-2</v>
      </c>
      <c r="FP65" s="54">
        <f t="shared" si="74"/>
        <v>3.1925920807131414E-2</v>
      </c>
      <c r="FQ65" s="54">
        <f t="shared" si="75"/>
        <v>2.2898873622973159E-2</v>
      </c>
      <c r="FR65" s="54">
        <f t="shared" si="76"/>
        <v>-7.2033898305084776E-2</v>
      </c>
      <c r="FS65" s="54">
        <f t="shared" si="77"/>
        <v>0.2420382165605095</v>
      </c>
      <c r="FT65" s="54">
        <f t="shared" si="15"/>
        <v>-2.6429855164393778E-3</v>
      </c>
      <c r="FU65" s="54">
        <f t="shared" si="13"/>
        <v>2.7898027898027866E-3</v>
      </c>
    </row>
    <row r="66" spans="1:177" x14ac:dyDescent="0.25">
      <c r="A66" s="6" t="s">
        <v>58</v>
      </c>
      <c r="B66" s="18">
        <f>+[3]Total!B66</f>
        <v>1</v>
      </c>
      <c r="C66" s="18">
        <f>+[3]Total!C66</f>
        <v>4073</v>
      </c>
      <c r="D66" s="18">
        <f>+[3]Total!D66</f>
        <v>35627</v>
      </c>
      <c r="E66" s="18">
        <f>+[3]Total!E66</f>
        <v>1718</v>
      </c>
      <c r="F66" s="18">
        <f>+[3]Total!F66</f>
        <v>0</v>
      </c>
      <c r="G66" s="18">
        <f>+[3]Total!G66</f>
        <v>3112</v>
      </c>
      <c r="H66" s="18">
        <f>+[3]Total!H66</f>
        <v>20683</v>
      </c>
      <c r="I66" s="18">
        <f>+[3]Total!I66</f>
        <v>1254</v>
      </c>
      <c r="J66" s="18">
        <f>+[3]Total!J66</f>
        <v>22</v>
      </c>
      <c r="K66" s="18">
        <f>+[3]Total!K66</f>
        <v>1</v>
      </c>
      <c r="L66" s="18">
        <f>+[3]Total!L66</f>
        <v>4455</v>
      </c>
      <c r="M66" s="18">
        <f>+[3]Total!M66</f>
        <v>37667</v>
      </c>
      <c r="N66" s="18">
        <f>+[3]Total!N66</f>
        <v>1890</v>
      </c>
      <c r="O66" s="18">
        <f>+[3]Total!O66</f>
        <v>0</v>
      </c>
      <c r="P66" s="18">
        <f>+[3]Total!P66</f>
        <v>3424</v>
      </c>
      <c r="Q66" s="18">
        <f>+[3]Total!Q66</f>
        <v>23154</v>
      </c>
      <c r="R66" s="18">
        <f>+[3]Total!R66</f>
        <v>1669</v>
      </c>
      <c r="S66" s="18">
        <f>+[3]Total!S66</f>
        <v>18</v>
      </c>
      <c r="T66" s="18">
        <f>+[3]Total!T66</f>
        <v>2</v>
      </c>
      <c r="U66" s="18">
        <f>+[3]Total!U66</f>
        <v>4569</v>
      </c>
      <c r="V66" s="18">
        <f>+[3]Total!V66</f>
        <v>38697</v>
      </c>
      <c r="W66" s="18">
        <f>+[3]Total!W66</f>
        <v>1969</v>
      </c>
      <c r="X66" s="18">
        <f>+[3]Total!X66</f>
        <v>3</v>
      </c>
      <c r="Y66" s="18">
        <f>+[3]Total!Y66</f>
        <v>3550</v>
      </c>
      <c r="Z66" s="18">
        <f>+[3]Total!Z66</f>
        <v>24383</v>
      </c>
      <c r="AA66" s="18">
        <f>+[3]Total!AA66</f>
        <v>1757</v>
      </c>
      <c r="AB66" s="18">
        <f>+[3]Total!AB66</f>
        <v>19</v>
      </c>
      <c r="AC66" s="18">
        <f>+[3]Total!AC66</f>
        <v>7</v>
      </c>
      <c r="AD66" s="18">
        <f>+[3]Total!AD66</f>
        <v>4747</v>
      </c>
      <c r="AE66" s="18">
        <f>+[3]Total!AE66</f>
        <v>40419</v>
      </c>
      <c r="AF66" s="18">
        <f>+[3]Total!AF66</f>
        <v>2150</v>
      </c>
      <c r="AG66" s="18">
        <f>+[3]Total!AG66</f>
        <v>5</v>
      </c>
      <c r="AH66" s="18">
        <f>+[3]Total!AH66</f>
        <v>3849</v>
      </c>
      <c r="AI66" s="18">
        <f>+[3]Total!AI66</f>
        <v>25854</v>
      </c>
      <c r="AJ66" s="18">
        <f>+[3]Total!AJ66</f>
        <v>1846</v>
      </c>
      <c r="AK66" s="18">
        <f>+[3]Total!AK66</f>
        <v>19</v>
      </c>
      <c r="AL66" s="18">
        <f>+[3]Total!AL66</f>
        <v>15</v>
      </c>
      <c r="AM66" s="18">
        <f>+[3]Total!AM66</f>
        <v>5761</v>
      </c>
      <c r="AN66" s="18">
        <f>+[3]Total!AN66</f>
        <v>43360</v>
      </c>
      <c r="AO66" s="18">
        <f>+[3]Total!AO66</f>
        <v>2342</v>
      </c>
      <c r="AP66" s="18">
        <f>+[3]Total!AP66</f>
        <v>9</v>
      </c>
      <c r="AQ66" s="18">
        <f>+[3]Total!AQ66</f>
        <v>4390</v>
      </c>
      <c r="AR66" s="18">
        <f>+[3]Total!AR66</f>
        <v>28057</v>
      </c>
      <c r="AS66" s="18">
        <f>+[3]Total!AS66</f>
        <v>2144</v>
      </c>
      <c r="AT66" s="18">
        <f>+[3]Total!AT66</f>
        <v>20</v>
      </c>
      <c r="AU66" s="18">
        <f>+[3]Total!AU66</f>
        <v>21</v>
      </c>
      <c r="AV66" s="18">
        <f>+[3]Total!AV66</f>
        <v>7074</v>
      </c>
      <c r="AW66" s="18">
        <f>+[3]Total!AW66</f>
        <v>46062</v>
      </c>
      <c r="AX66" s="18">
        <f>+[3]Total!AX66</f>
        <v>2395</v>
      </c>
      <c r="AY66" s="18">
        <f>+[3]Total!AY66</f>
        <v>13</v>
      </c>
      <c r="AZ66" s="18">
        <f>+[3]Total!AZ66</f>
        <v>5196</v>
      </c>
      <c r="BA66" s="18">
        <f>+[3]Total!BA66</f>
        <v>30684</v>
      </c>
      <c r="BB66" s="18">
        <f>+[3]Total!BB66</f>
        <v>2358</v>
      </c>
      <c r="BC66" s="18">
        <f>+[3]Total!BC66</f>
        <v>21</v>
      </c>
      <c r="BD66" s="18">
        <f>+[3]Total!BD66</f>
        <v>27</v>
      </c>
      <c r="BE66" s="18">
        <f>+[3]Total!BE66</f>
        <v>8027</v>
      </c>
      <c r="BF66" s="18">
        <f>+[3]Total!BF66</f>
        <v>48124</v>
      </c>
      <c r="BG66" s="18">
        <f>+[3]Total!BG66</f>
        <v>2464</v>
      </c>
      <c r="BH66" s="18">
        <f>+[3]Total!BH66</f>
        <v>14</v>
      </c>
      <c r="BI66" s="18">
        <f>+[3]Total!BI66</f>
        <v>5821</v>
      </c>
      <c r="BJ66" s="18">
        <f>+[3]Total!BJ66</f>
        <v>32760</v>
      </c>
      <c r="BK66" s="18">
        <f>+[3]Total!BK66</f>
        <v>2425</v>
      </c>
      <c r="BL66" s="18">
        <f>+[3]Total!BL66</f>
        <v>19</v>
      </c>
      <c r="BM66" s="18">
        <f>+[3]Total!BM66</f>
        <v>28</v>
      </c>
      <c r="BN66" s="18">
        <f>+[3]Total!BN66</f>
        <v>9747</v>
      </c>
      <c r="BO66" s="18">
        <f>+[3]Total!BO66</f>
        <v>50599</v>
      </c>
      <c r="BP66" s="18">
        <f>+[3]Total!BP66</f>
        <v>2648</v>
      </c>
      <c r="BQ66" s="18">
        <f>+[3]Total!BQ66</f>
        <v>17</v>
      </c>
      <c r="BR66" s="18">
        <f>+[3]Total!BR66</f>
        <v>5331</v>
      </c>
      <c r="BS66" s="18">
        <f>+[3]Total!BS66</f>
        <v>35257</v>
      </c>
      <c r="BT66" s="18">
        <f>+[3]Total!BT66</f>
        <v>2542</v>
      </c>
      <c r="BU66" s="18">
        <f>+[3]Total!BU66</f>
        <v>16</v>
      </c>
      <c r="BV66" s="18">
        <f>+[3]Total!BV66</f>
        <v>40</v>
      </c>
      <c r="BW66" s="18">
        <f>+[3]Total!BW66</f>
        <v>9937</v>
      </c>
      <c r="BX66" s="18">
        <f>+[3]Total!BX66</f>
        <v>51514</v>
      </c>
      <c r="BY66" s="18">
        <f>+[3]Total!BY66</f>
        <v>2735</v>
      </c>
      <c r="BZ66" s="18">
        <f>+[3]Total!BZ66</f>
        <v>25</v>
      </c>
      <c r="CA66" s="18">
        <f>+[3]Total!CA66</f>
        <v>6207</v>
      </c>
      <c r="CB66" s="18">
        <f>+[3]Total!CB66</f>
        <v>36909</v>
      </c>
      <c r="CC66" s="18">
        <f>+[3]Total!CC66</f>
        <v>2511</v>
      </c>
      <c r="CD66" s="18">
        <f>+[3]Total!CD66</f>
        <v>20</v>
      </c>
      <c r="CE66" s="18">
        <f>+[3]Total!CE66</f>
        <v>45</v>
      </c>
      <c r="CF66" s="18">
        <f>+[3]Total!CF66</f>
        <v>10263</v>
      </c>
      <c r="CG66" s="18">
        <f>+[3]Total!CG66</f>
        <v>52278</v>
      </c>
      <c r="CH66" s="18">
        <f>+[3]Total!CH66</f>
        <v>2786</v>
      </c>
      <c r="CI66" s="18">
        <f>+[3]Total!CI66</f>
        <v>26</v>
      </c>
      <c r="CJ66" s="18">
        <f>+[3]Total!CJ66</f>
        <v>6821</v>
      </c>
      <c r="CK66" s="18">
        <f>+[3]Total!CK66</f>
        <v>37695</v>
      </c>
      <c r="CL66" s="18">
        <f>+[3]Total!CL66</f>
        <v>2600</v>
      </c>
      <c r="CM66" s="18">
        <f>+[3]Total!CM66</f>
        <v>17</v>
      </c>
      <c r="CN66" s="18">
        <f>+[3]Total!CN66</f>
        <v>57</v>
      </c>
      <c r="CO66" s="18">
        <f>+[3]Total!CO66</f>
        <v>10240</v>
      </c>
      <c r="CP66" s="18">
        <f>+[3]Total!CP66</f>
        <v>52084</v>
      </c>
      <c r="CQ66" s="18">
        <f>+[3]Total!CQ66</f>
        <v>2713</v>
      </c>
      <c r="CR66" s="18">
        <f>+[3]Total!CR66</f>
        <v>42</v>
      </c>
      <c r="CS66" s="18">
        <f>+[3]Total!CS66</f>
        <v>7174</v>
      </c>
      <c r="CT66" s="18">
        <f>+[3]Total!CT66</f>
        <v>37972</v>
      </c>
      <c r="CU66" s="18">
        <f>+[3]Total!CU66</f>
        <v>2630</v>
      </c>
      <c r="CV66" s="18">
        <f>+[3]Total!CV66</f>
        <v>15</v>
      </c>
      <c r="CW66" s="18">
        <f>+[3]Total!CW66</f>
        <v>0</v>
      </c>
      <c r="CX66" s="18">
        <f>+[3]Total!CX66</f>
        <v>8659</v>
      </c>
      <c r="CY66" s="18">
        <f>+[3]Total!CY66</f>
        <v>52381</v>
      </c>
      <c r="CZ66" s="18">
        <f>+[3]Total!CZ66</f>
        <v>2776</v>
      </c>
      <c r="DA66" s="18">
        <f>+[3]Total!DA66</f>
        <v>0</v>
      </c>
      <c r="DB66" s="18">
        <f>+[3]Total!DB66</f>
        <v>6767</v>
      </c>
      <c r="DC66" s="18">
        <f>+[3]Total!DC66</f>
        <v>38048</v>
      </c>
      <c r="DD66" s="18">
        <f>+[3]Total!DD66</f>
        <v>2708</v>
      </c>
      <c r="DE66" s="18">
        <f>+[3]Total!DE66</f>
        <v>14</v>
      </c>
      <c r="DH66" s="54">
        <f t="shared" si="14"/>
        <v>0</v>
      </c>
      <c r="DI66" s="54">
        <f t="shared" si="16"/>
        <v>9.3788362386447277E-2</v>
      </c>
      <c r="DJ66" s="54">
        <f t="shared" si="17"/>
        <v>5.7259943301428695E-2</v>
      </c>
      <c r="DK66" s="54">
        <f t="shared" si="18"/>
        <v>0.10011641443538988</v>
      </c>
      <c r="DL66" s="54" t="e">
        <f t="shared" si="19"/>
        <v>#DIV/0!</v>
      </c>
      <c r="DM66" s="54">
        <f t="shared" si="20"/>
        <v>0.10025706940874035</v>
      </c>
      <c r="DN66" s="54">
        <f t="shared" si="21"/>
        <v>0.11947009621428228</v>
      </c>
      <c r="DO66" s="54">
        <f t="shared" si="22"/>
        <v>0.33094098883572576</v>
      </c>
      <c r="DP66" s="54">
        <f t="shared" si="23"/>
        <v>-0.18181818181818177</v>
      </c>
      <c r="DQ66" s="54">
        <f t="shared" si="24"/>
        <v>1</v>
      </c>
      <c r="DR66" s="54">
        <f t="shared" si="25"/>
        <v>2.5589225589225606E-2</v>
      </c>
      <c r="DS66" s="54">
        <f t="shared" si="26"/>
        <v>2.7344890753179252E-2</v>
      </c>
      <c r="DT66" s="54">
        <f t="shared" si="27"/>
        <v>4.1798941798941724E-2</v>
      </c>
      <c r="DU66" s="54" t="e">
        <f t="shared" si="28"/>
        <v>#DIV/0!</v>
      </c>
      <c r="DV66" s="54">
        <f t="shared" si="29"/>
        <v>3.6799065420560773E-2</v>
      </c>
      <c r="DW66" s="54">
        <f t="shared" si="30"/>
        <v>5.3079381532348702E-2</v>
      </c>
      <c r="DX66" s="54">
        <f t="shared" si="31"/>
        <v>5.2726183343319244E-2</v>
      </c>
      <c r="DY66" s="54">
        <f t="shared" si="32"/>
        <v>5.555555555555558E-2</v>
      </c>
      <c r="DZ66" s="54">
        <f t="shared" si="33"/>
        <v>2.5</v>
      </c>
      <c r="EA66" s="54">
        <f t="shared" si="34"/>
        <v>3.8958196541912793E-2</v>
      </c>
      <c r="EB66" s="54">
        <f t="shared" si="35"/>
        <v>4.4499573610357501E-2</v>
      </c>
      <c r="EC66" s="54">
        <f t="shared" si="36"/>
        <v>9.1924834941594646E-2</v>
      </c>
      <c r="ED66" s="54">
        <f t="shared" si="37"/>
        <v>0.66666666666666674</v>
      </c>
      <c r="EE66" s="54">
        <f t="shared" si="38"/>
        <v>8.4225352112676122E-2</v>
      </c>
      <c r="EF66" s="54">
        <f t="shared" si="39"/>
        <v>6.0328917688553529E-2</v>
      </c>
      <c r="EG66" s="54">
        <f t="shared" si="40"/>
        <v>5.0654524758110497E-2</v>
      </c>
      <c r="EH66" s="54">
        <f t="shared" si="41"/>
        <v>0</v>
      </c>
      <c r="EI66" s="54">
        <f t="shared" si="42"/>
        <v>1.1428571428571428</v>
      </c>
      <c r="EJ66" s="54">
        <f t="shared" si="43"/>
        <v>0.21360859490204342</v>
      </c>
      <c r="EK66" s="54">
        <f t="shared" si="44"/>
        <v>7.2762809569756781E-2</v>
      </c>
      <c r="EL66" s="54">
        <f t="shared" si="45"/>
        <v>8.9302325581395392E-2</v>
      </c>
      <c r="EM66" s="54">
        <f t="shared" si="46"/>
        <v>0.8</v>
      </c>
      <c r="EN66" s="54">
        <f t="shared" si="47"/>
        <v>0.1405559885684593</v>
      </c>
      <c r="EO66" s="54">
        <f t="shared" si="48"/>
        <v>8.5209251953276111E-2</v>
      </c>
      <c r="EP66" s="54">
        <f t="shared" si="49"/>
        <v>0.16143011917659811</v>
      </c>
      <c r="EQ66" s="54">
        <f t="shared" si="50"/>
        <v>5.2631578947368363E-2</v>
      </c>
      <c r="ER66" s="54">
        <f t="shared" si="78"/>
        <v>0.39999999999999991</v>
      </c>
      <c r="ES66" s="54">
        <f t="shared" si="51"/>
        <v>0.22791182086443329</v>
      </c>
      <c r="ET66" s="54">
        <f t="shared" si="52"/>
        <v>6.2315498154981608E-2</v>
      </c>
      <c r="EU66" s="54">
        <f t="shared" si="53"/>
        <v>2.2630230572160626E-2</v>
      </c>
      <c r="EV66" s="54">
        <f t="shared" si="54"/>
        <v>0.44444444444444442</v>
      </c>
      <c r="EW66" s="54">
        <f t="shared" si="55"/>
        <v>0.18359908883826881</v>
      </c>
      <c r="EX66" s="54">
        <f t="shared" si="56"/>
        <v>9.3630822967530447E-2</v>
      </c>
      <c r="EY66" s="54">
        <f t="shared" si="57"/>
        <v>9.9813432835820892E-2</v>
      </c>
      <c r="EZ66" s="54">
        <f t="shared" si="58"/>
        <v>5.0000000000000044E-2</v>
      </c>
      <c r="FA66" s="54">
        <f t="shared" si="59"/>
        <v>0.28571428571428581</v>
      </c>
      <c r="FB66" s="54">
        <f t="shared" si="60"/>
        <v>0.13471868815380272</v>
      </c>
      <c r="FC66" s="54">
        <f t="shared" si="61"/>
        <v>4.4765750510181945E-2</v>
      </c>
      <c r="FD66" s="54">
        <f t="shared" si="62"/>
        <v>2.8810020876826714E-2</v>
      </c>
      <c r="FE66" s="54">
        <f t="shared" si="63"/>
        <v>7.6923076923076872E-2</v>
      </c>
      <c r="FF66" s="54">
        <f t="shared" si="64"/>
        <v>0.12028483448806782</v>
      </c>
      <c r="FG66" s="54">
        <f t="shared" si="65"/>
        <v>6.7657411028549053E-2</v>
      </c>
      <c r="FH66" s="54">
        <f t="shared" si="66"/>
        <v>2.841391009329941E-2</v>
      </c>
      <c r="FI66" s="54">
        <f t="shared" si="67"/>
        <v>-9.5238095238095233E-2</v>
      </c>
      <c r="FJ66" s="54">
        <f t="shared" si="68"/>
        <v>3.7037037037036979E-2</v>
      </c>
      <c r="FK66" s="54">
        <f t="shared" si="69"/>
        <v>0.21427681574685442</v>
      </c>
      <c r="FL66" s="54">
        <f t="shared" si="70"/>
        <v>5.1429640096417595E-2</v>
      </c>
      <c r="FM66" s="54">
        <f t="shared" si="71"/>
        <v>7.4675324675324672E-2</v>
      </c>
      <c r="FN66" s="54">
        <f t="shared" si="72"/>
        <v>0.21428571428571419</v>
      </c>
      <c r="FO66" s="54">
        <f t="shared" si="73"/>
        <v>-8.4177976292733159E-2</v>
      </c>
      <c r="FP66" s="54">
        <f t="shared" si="74"/>
        <v>7.6221001221001172E-2</v>
      </c>
      <c r="FQ66" s="54">
        <f t="shared" si="75"/>
        <v>4.8247422680412377E-2</v>
      </c>
      <c r="FR66" s="54">
        <f t="shared" si="76"/>
        <v>-0.15789473684210531</v>
      </c>
      <c r="FS66" s="54">
        <f t="shared" si="77"/>
        <v>0.4285714285714286</v>
      </c>
      <c r="FT66" s="54">
        <f t="shared" si="15"/>
        <v>1.949317738791434E-2</v>
      </c>
      <c r="FU66" s="54">
        <f t="shared" si="13"/>
        <v>1.8083361331251657E-2</v>
      </c>
    </row>
    <row r="67" spans="1:177" x14ac:dyDescent="0.25">
      <c r="A67" s="6" t="s">
        <v>59</v>
      </c>
      <c r="B67" s="18">
        <f>+[3]Total!B67</f>
        <v>0</v>
      </c>
      <c r="C67" s="18">
        <f>+[3]Total!C67</f>
        <v>876</v>
      </c>
      <c r="D67" s="18">
        <f>+[3]Total!D67</f>
        <v>5343</v>
      </c>
      <c r="E67" s="18">
        <f>+[3]Total!E67</f>
        <v>257</v>
      </c>
      <c r="F67" s="18">
        <f>+[3]Total!F67</f>
        <v>0</v>
      </c>
      <c r="G67" s="18">
        <f>+[3]Total!G67</f>
        <v>1146</v>
      </c>
      <c r="H67" s="18">
        <f>+[3]Total!H67</f>
        <v>5786</v>
      </c>
      <c r="I67" s="18">
        <f>+[3]Total!I67</f>
        <v>263</v>
      </c>
      <c r="J67" s="18">
        <f>+[3]Total!J67</f>
        <v>0</v>
      </c>
      <c r="K67" s="18">
        <f>+[3]Total!K67</f>
        <v>0</v>
      </c>
      <c r="L67" s="18">
        <f>+[3]Total!L67</f>
        <v>998</v>
      </c>
      <c r="M67" s="18">
        <f>+[3]Total!M67</f>
        <v>6464</v>
      </c>
      <c r="N67" s="18">
        <f>+[3]Total!N67</f>
        <v>287</v>
      </c>
      <c r="O67" s="18">
        <f>+[3]Total!O67</f>
        <v>0</v>
      </c>
      <c r="P67" s="18">
        <f>+[3]Total!P67</f>
        <v>1243</v>
      </c>
      <c r="Q67" s="18">
        <f>+[3]Total!Q67</f>
        <v>6911</v>
      </c>
      <c r="R67" s="18">
        <f>+[3]Total!R67</f>
        <v>425</v>
      </c>
      <c r="S67" s="18">
        <f>+[3]Total!S67</f>
        <v>0</v>
      </c>
      <c r="T67" s="18">
        <f>+[3]Total!T67</f>
        <v>0</v>
      </c>
      <c r="U67" s="18">
        <f>+[3]Total!U67</f>
        <v>1079</v>
      </c>
      <c r="V67" s="18">
        <f>+[3]Total!V67</f>
        <v>7373</v>
      </c>
      <c r="W67" s="18">
        <f>+[3]Total!W67</f>
        <v>365</v>
      </c>
      <c r="X67" s="18">
        <f>+[3]Total!X67</f>
        <v>0</v>
      </c>
      <c r="Y67" s="18">
        <f>+[3]Total!Y67</f>
        <v>1372</v>
      </c>
      <c r="Z67" s="18">
        <f>+[3]Total!Z67</f>
        <v>7832</v>
      </c>
      <c r="AA67" s="18">
        <f>+[3]Total!AA67</f>
        <v>472</v>
      </c>
      <c r="AB67" s="18">
        <f>+[3]Total!AB67</f>
        <v>0</v>
      </c>
      <c r="AC67" s="18">
        <f>+[3]Total!AC67</f>
        <v>0</v>
      </c>
      <c r="AD67" s="18">
        <f>+[3]Total!AD67</f>
        <v>1166</v>
      </c>
      <c r="AE67" s="18">
        <f>+[3]Total!AE67</f>
        <v>8135</v>
      </c>
      <c r="AF67" s="18">
        <f>+[3]Total!AF67</f>
        <v>438</v>
      </c>
      <c r="AG67" s="18">
        <f>+[3]Total!AG67</f>
        <v>0</v>
      </c>
      <c r="AH67" s="18">
        <f>+[3]Total!AH67</f>
        <v>1582</v>
      </c>
      <c r="AI67" s="18">
        <f>+[3]Total!AI67</f>
        <v>8587</v>
      </c>
      <c r="AJ67" s="18">
        <f>+[3]Total!AJ67</f>
        <v>554</v>
      </c>
      <c r="AK67" s="18">
        <f>+[3]Total!AK67</f>
        <v>0</v>
      </c>
      <c r="AL67" s="18">
        <f>+[3]Total!AL67</f>
        <v>0</v>
      </c>
      <c r="AM67" s="18">
        <f>+[3]Total!AM67</f>
        <v>1392</v>
      </c>
      <c r="AN67" s="18">
        <f>+[3]Total!AN67</f>
        <v>9517</v>
      </c>
      <c r="AO67" s="18">
        <f>+[3]Total!AO67</f>
        <v>498</v>
      </c>
      <c r="AP67" s="18">
        <f>+[3]Total!AP67</f>
        <v>0</v>
      </c>
      <c r="AQ67" s="18">
        <f>+[3]Total!AQ67</f>
        <v>1787</v>
      </c>
      <c r="AR67" s="18">
        <f>+[3]Total!AR67</f>
        <v>9816</v>
      </c>
      <c r="AS67" s="18">
        <f>+[3]Total!AS67</f>
        <v>633</v>
      </c>
      <c r="AT67" s="18">
        <f>+[3]Total!AT67</f>
        <v>0</v>
      </c>
      <c r="AU67" s="18">
        <f>+[3]Total!AU67</f>
        <v>0</v>
      </c>
      <c r="AV67" s="18">
        <f>+[3]Total!AV67</f>
        <v>1588</v>
      </c>
      <c r="AW67" s="18">
        <f>+[3]Total!AW67</f>
        <v>10574</v>
      </c>
      <c r="AX67" s="18">
        <f>+[3]Total!AX67</f>
        <v>522</v>
      </c>
      <c r="AY67" s="18">
        <f>+[3]Total!AY67</f>
        <v>0</v>
      </c>
      <c r="AZ67" s="18">
        <f>+[3]Total!AZ67</f>
        <v>2049</v>
      </c>
      <c r="BA67" s="18">
        <f>+[3]Total!BA67</f>
        <v>10884</v>
      </c>
      <c r="BB67" s="18">
        <f>+[3]Total!BB67</f>
        <v>732</v>
      </c>
      <c r="BC67" s="18">
        <f>+[3]Total!BC67</f>
        <v>0</v>
      </c>
      <c r="BD67" s="18">
        <f>+[3]Total!BD67</f>
        <v>0</v>
      </c>
      <c r="BE67" s="18">
        <f>+[3]Total!BE67</f>
        <v>1840</v>
      </c>
      <c r="BF67" s="18">
        <f>+[3]Total!BF67</f>
        <v>11657</v>
      </c>
      <c r="BG67" s="18">
        <f>+[3]Total!BG67</f>
        <v>623</v>
      </c>
      <c r="BH67" s="18">
        <f>+[3]Total!BH67</f>
        <v>0</v>
      </c>
      <c r="BI67" s="18">
        <f>+[3]Total!BI67</f>
        <v>2290</v>
      </c>
      <c r="BJ67" s="18">
        <f>+[3]Total!BJ67</f>
        <v>11983</v>
      </c>
      <c r="BK67" s="18">
        <f>+[3]Total!BK67</f>
        <v>787</v>
      </c>
      <c r="BL67" s="18">
        <f>+[3]Total!BL67</f>
        <v>0</v>
      </c>
      <c r="BM67" s="18">
        <f>+[3]Total!BM67</f>
        <v>0</v>
      </c>
      <c r="BN67" s="18">
        <f>+[3]Total!BN67</f>
        <v>2663</v>
      </c>
      <c r="BO67" s="18">
        <f>+[3]Total!BO67</f>
        <v>12483</v>
      </c>
      <c r="BP67" s="18">
        <f>+[3]Total!BP67</f>
        <v>741</v>
      </c>
      <c r="BQ67" s="18">
        <f>+[3]Total!BQ67</f>
        <v>0</v>
      </c>
      <c r="BR67" s="18">
        <f>+[3]Total!BR67</f>
        <v>1825</v>
      </c>
      <c r="BS67" s="18">
        <f>+[3]Total!BS67</f>
        <v>12983</v>
      </c>
      <c r="BT67" s="18">
        <f>+[3]Total!BT67</f>
        <v>827</v>
      </c>
      <c r="BU67" s="18">
        <f>+[3]Total!BU67</f>
        <v>0</v>
      </c>
      <c r="BV67" s="18">
        <f>+[3]Total!BV67</f>
        <v>0</v>
      </c>
      <c r="BW67" s="18">
        <f>+[3]Total!BW67</f>
        <v>2620</v>
      </c>
      <c r="BX67" s="18">
        <f>+[3]Total!BX67</f>
        <v>13697</v>
      </c>
      <c r="BY67" s="18">
        <f>+[3]Total!BY67</f>
        <v>836</v>
      </c>
      <c r="BZ67" s="18">
        <f>+[3]Total!BZ67</f>
        <v>0</v>
      </c>
      <c r="CA67" s="18">
        <f>+[3]Total!CA67</f>
        <v>2251</v>
      </c>
      <c r="CB67" s="18">
        <f>+[3]Total!CB67</f>
        <v>14139</v>
      </c>
      <c r="CC67" s="18">
        <f>+[3]Total!CC67</f>
        <v>882</v>
      </c>
      <c r="CD67" s="18">
        <f>+[3]Total!CD67</f>
        <v>0</v>
      </c>
      <c r="CE67" s="18">
        <f>+[3]Total!CE67</f>
        <v>0</v>
      </c>
      <c r="CF67" s="18">
        <f>+[3]Total!CF67</f>
        <v>2807</v>
      </c>
      <c r="CG67" s="18">
        <f>+[3]Total!CG67</f>
        <v>15047</v>
      </c>
      <c r="CH67" s="18">
        <f>+[3]Total!CH67</f>
        <v>865</v>
      </c>
      <c r="CI67" s="18">
        <f>+[3]Total!CI67</f>
        <v>0</v>
      </c>
      <c r="CJ67" s="18">
        <f>+[3]Total!CJ67</f>
        <v>2624</v>
      </c>
      <c r="CK67" s="18">
        <f>+[3]Total!CK67</f>
        <v>15206</v>
      </c>
      <c r="CL67" s="18">
        <f>+[3]Total!CL67</f>
        <v>973</v>
      </c>
      <c r="CM67" s="18">
        <f>+[3]Total!CM67</f>
        <v>0</v>
      </c>
      <c r="CN67" s="18">
        <f>+[3]Total!CN67</f>
        <v>0</v>
      </c>
      <c r="CO67" s="18">
        <f>+[3]Total!CO67</f>
        <v>2780</v>
      </c>
      <c r="CP67" s="18">
        <f>+[3]Total!CP67</f>
        <v>15889</v>
      </c>
      <c r="CQ67" s="18">
        <f>+[3]Total!CQ67</f>
        <v>890</v>
      </c>
      <c r="CR67" s="18">
        <f>+[3]Total!CR67</f>
        <v>0</v>
      </c>
      <c r="CS67" s="18">
        <f>+[3]Total!CS67</f>
        <v>2836</v>
      </c>
      <c r="CT67" s="18">
        <f>+[3]Total!CT67</f>
        <v>16254</v>
      </c>
      <c r="CU67" s="18">
        <f>+[3]Total!CU67</f>
        <v>1095</v>
      </c>
      <c r="CV67" s="18">
        <f>+[3]Total!CV67</f>
        <v>0</v>
      </c>
      <c r="CW67" s="18">
        <f>+[3]Total!CW67</f>
        <v>0</v>
      </c>
      <c r="CX67" s="18">
        <f>+[3]Total!CX67</f>
        <v>2827</v>
      </c>
      <c r="CY67" s="18">
        <f>+[3]Total!CY67</f>
        <v>16754</v>
      </c>
      <c r="CZ67" s="18">
        <f>+[3]Total!CZ67</f>
        <v>977</v>
      </c>
      <c r="DA67" s="18">
        <f>+[3]Total!DA67</f>
        <v>0</v>
      </c>
      <c r="DB67" s="18">
        <f>+[3]Total!DB67</f>
        <v>3130</v>
      </c>
      <c r="DC67" s="18">
        <f>+[3]Total!DC67</f>
        <v>17185</v>
      </c>
      <c r="DD67" s="18">
        <f>+[3]Total!DD67</f>
        <v>1179</v>
      </c>
      <c r="DE67" s="18">
        <f>+[3]Total!DE67</f>
        <v>0</v>
      </c>
      <c r="DH67" s="54" t="e">
        <f t="shared" si="14"/>
        <v>#DIV/0!</v>
      </c>
      <c r="DI67" s="54">
        <f t="shared" si="16"/>
        <v>0.13926940639269403</v>
      </c>
      <c r="DJ67" s="54">
        <f t="shared" si="17"/>
        <v>0.20980722440576449</v>
      </c>
      <c r="DK67" s="54">
        <f t="shared" si="18"/>
        <v>0.11673151750972766</v>
      </c>
      <c r="DL67" s="54" t="e">
        <f t="shared" si="19"/>
        <v>#DIV/0!</v>
      </c>
      <c r="DM67" s="54">
        <f t="shared" si="20"/>
        <v>8.4642233856893512E-2</v>
      </c>
      <c r="DN67" s="54">
        <f t="shared" si="21"/>
        <v>0.19443484272381606</v>
      </c>
      <c r="DO67" s="54">
        <f t="shared" si="22"/>
        <v>0.61596958174904937</v>
      </c>
      <c r="DP67" s="54" t="e">
        <f t="shared" si="23"/>
        <v>#DIV/0!</v>
      </c>
      <c r="DQ67" s="54" t="e">
        <f t="shared" si="24"/>
        <v>#DIV/0!</v>
      </c>
      <c r="DR67" s="54">
        <f t="shared" si="25"/>
        <v>8.1162324649298512E-2</v>
      </c>
      <c r="DS67" s="54">
        <f t="shared" si="26"/>
        <v>0.140625</v>
      </c>
      <c r="DT67" s="54">
        <f t="shared" si="27"/>
        <v>0.27177700348432055</v>
      </c>
      <c r="DU67" s="54" t="e">
        <f t="shared" si="28"/>
        <v>#DIV/0!</v>
      </c>
      <c r="DV67" s="54">
        <f t="shared" si="29"/>
        <v>0.10378117457763469</v>
      </c>
      <c r="DW67" s="54">
        <f t="shared" si="30"/>
        <v>0.13326580813196354</v>
      </c>
      <c r="DX67" s="54">
        <f t="shared" si="31"/>
        <v>0.11058823529411765</v>
      </c>
      <c r="DY67" s="54" t="e">
        <f t="shared" si="32"/>
        <v>#DIV/0!</v>
      </c>
      <c r="DZ67" s="54" t="e">
        <f t="shared" si="33"/>
        <v>#DIV/0!</v>
      </c>
      <c r="EA67" s="54">
        <f t="shared" si="34"/>
        <v>8.0630213160333586E-2</v>
      </c>
      <c r="EB67" s="54">
        <f t="shared" si="35"/>
        <v>0.10335006103350053</v>
      </c>
      <c r="EC67" s="54">
        <f t="shared" si="36"/>
        <v>0.19999999999999996</v>
      </c>
      <c r="ED67" s="54" t="e">
        <f t="shared" si="37"/>
        <v>#DIV/0!</v>
      </c>
      <c r="EE67" s="54">
        <f t="shared" si="38"/>
        <v>0.15306122448979598</v>
      </c>
      <c r="EF67" s="54">
        <f t="shared" si="39"/>
        <v>9.6399387129724179E-2</v>
      </c>
      <c r="EG67" s="54">
        <f t="shared" si="40"/>
        <v>0.17372881355932202</v>
      </c>
      <c r="EH67" s="54" t="e">
        <f t="shared" si="41"/>
        <v>#DIV/0!</v>
      </c>
      <c r="EI67" s="54" t="e">
        <f t="shared" si="42"/>
        <v>#DIV/0!</v>
      </c>
      <c r="EJ67" s="54">
        <f t="shared" si="43"/>
        <v>0.19382504288164659</v>
      </c>
      <c r="EK67" s="54">
        <f t="shared" si="44"/>
        <v>0.16988322065150574</v>
      </c>
      <c r="EL67" s="54">
        <f t="shared" si="45"/>
        <v>0.13698630136986312</v>
      </c>
      <c r="EM67" s="54" t="e">
        <f t="shared" si="46"/>
        <v>#DIV/0!</v>
      </c>
      <c r="EN67" s="54">
        <f t="shared" si="47"/>
        <v>0.12958280657395704</v>
      </c>
      <c r="EO67" s="54">
        <f t="shared" si="48"/>
        <v>0.14312332595784327</v>
      </c>
      <c r="EP67" s="54">
        <f t="shared" si="49"/>
        <v>0.14259927797833938</v>
      </c>
      <c r="EQ67" s="54" t="e">
        <f t="shared" si="50"/>
        <v>#DIV/0!</v>
      </c>
      <c r="ER67" s="54" t="e">
        <f t="shared" si="78"/>
        <v>#DIV/0!</v>
      </c>
      <c r="ES67" s="54">
        <f t="shared" si="51"/>
        <v>0.14080459770114939</v>
      </c>
      <c r="ET67" s="54">
        <f t="shared" si="52"/>
        <v>0.11106441105390363</v>
      </c>
      <c r="EU67" s="54">
        <f t="shared" si="53"/>
        <v>4.8192771084337283E-2</v>
      </c>
      <c r="EV67" s="54" t="e">
        <f t="shared" si="54"/>
        <v>#DIV/0!</v>
      </c>
      <c r="EW67" s="54">
        <f t="shared" si="55"/>
        <v>0.14661443760492454</v>
      </c>
      <c r="EX67" s="54">
        <f t="shared" si="56"/>
        <v>0.10880195599022002</v>
      </c>
      <c r="EY67" s="54">
        <f t="shared" si="57"/>
        <v>0.15639810426540279</v>
      </c>
      <c r="EZ67" s="54" t="e">
        <f t="shared" si="58"/>
        <v>#DIV/0!</v>
      </c>
      <c r="FA67" s="54" t="e">
        <f t="shared" si="59"/>
        <v>#DIV/0!</v>
      </c>
      <c r="FB67" s="54">
        <f t="shared" si="60"/>
        <v>0.15869017632241822</v>
      </c>
      <c r="FC67" s="54">
        <f t="shared" si="61"/>
        <v>0.10242103272177028</v>
      </c>
      <c r="FD67" s="54">
        <f t="shared" si="62"/>
        <v>0.19348659003831425</v>
      </c>
      <c r="FE67" s="54" t="e">
        <f t="shared" si="63"/>
        <v>#DIV/0!</v>
      </c>
      <c r="FF67" s="54">
        <f t="shared" si="64"/>
        <v>0.11761835041483648</v>
      </c>
      <c r="FG67" s="54">
        <f t="shared" si="65"/>
        <v>0.10097390665196615</v>
      </c>
      <c r="FH67" s="54">
        <f t="shared" si="66"/>
        <v>7.5136612021857951E-2</v>
      </c>
      <c r="FI67" s="54" t="e">
        <f t="shared" si="67"/>
        <v>#DIV/0!</v>
      </c>
      <c r="FJ67" s="54" t="e">
        <f t="shared" si="68"/>
        <v>#DIV/0!</v>
      </c>
      <c r="FK67" s="54">
        <f t="shared" si="69"/>
        <v>0.44728260869565228</v>
      </c>
      <c r="FL67" s="54">
        <f t="shared" si="70"/>
        <v>7.0858711503817506E-2</v>
      </c>
      <c r="FM67" s="54">
        <f t="shared" si="71"/>
        <v>0.18940609951845899</v>
      </c>
      <c r="FN67" s="54" t="e">
        <f t="shared" si="72"/>
        <v>#DIV/0!</v>
      </c>
      <c r="FO67" s="54">
        <f t="shared" si="73"/>
        <v>-0.20305676855895194</v>
      </c>
      <c r="FP67" s="54">
        <f t="shared" si="74"/>
        <v>8.3451556371526348E-2</v>
      </c>
      <c r="FQ67" s="54">
        <f t="shared" si="75"/>
        <v>5.0825921219822101E-2</v>
      </c>
      <c r="FR67" s="54" t="e">
        <f t="shared" si="76"/>
        <v>#DIV/0!</v>
      </c>
      <c r="FS67" s="54" t="e">
        <f t="shared" si="77"/>
        <v>#DIV/0!</v>
      </c>
      <c r="FT67" s="54">
        <f t="shared" si="15"/>
        <v>-1.6147202403304584E-2</v>
      </c>
      <c r="FU67" s="54">
        <f t="shared" si="13"/>
        <v>9.7252263077785894E-2</v>
      </c>
    </row>
    <row r="68" spans="1:177" x14ac:dyDescent="0.25">
      <c r="A68" s="6" t="s">
        <v>60</v>
      </c>
      <c r="B68" s="18">
        <f>+[3]Total!B68</f>
        <v>1</v>
      </c>
      <c r="C68" s="18">
        <f>+[3]Total!C68</f>
        <v>2599</v>
      </c>
      <c r="D68" s="18">
        <f>+[3]Total!D68</f>
        <v>16372</v>
      </c>
      <c r="E68" s="18">
        <f>+[3]Total!E68</f>
        <v>720</v>
      </c>
      <c r="F68" s="18">
        <f>+[3]Total!F68</f>
        <v>0</v>
      </c>
      <c r="G68" s="18">
        <f>+[3]Total!G68</f>
        <v>1796</v>
      </c>
      <c r="H68" s="18">
        <f>+[3]Total!H68</f>
        <v>8708</v>
      </c>
      <c r="I68" s="18">
        <f>+[3]Total!I68</f>
        <v>501</v>
      </c>
      <c r="J68" s="18">
        <f>+[3]Total!J68</f>
        <v>23</v>
      </c>
      <c r="K68" s="18">
        <f>+[3]Total!K68</f>
        <v>1</v>
      </c>
      <c r="L68" s="18">
        <f>+[3]Total!L68</f>
        <v>2735</v>
      </c>
      <c r="M68" s="18">
        <f>+[3]Total!M68</f>
        <v>17388</v>
      </c>
      <c r="N68" s="18">
        <f>+[3]Total!N68</f>
        <v>780</v>
      </c>
      <c r="O68" s="18">
        <f>+[3]Total!O68</f>
        <v>0</v>
      </c>
      <c r="P68" s="18">
        <f>+[3]Total!P68</f>
        <v>2015</v>
      </c>
      <c r="Q68" s="18">
        <f>+[3]Total!Q68</f>
        <v>9695</v>
      </c>
      <c r="R68" s="18">
        <f>+[3]Total!R68</f>
        <v>608</v>
      </c>
      <c r="S68" s="18">
        <f>+[3]Total!S68</f>
        <v>23</v>
      </c>
      <c r="T68" s="18">
        <f>+[3]Total!T68</f>
        <v>0</v>
      </c>
      <c r="U68" s="18">
        <f>+[3]Total!U68</f>
        <v>2834</v>
      </c>
      <c r="V68" s="18">
        <f>+[3]Total!V68</f>
        <v>18088</v>
      </c>
      <c r="W68" s="18">
        <f>+[3]Total!W68</f>
        <v>830</v>
      </c>
      <c r="X68" s="18">
        <f>+[3]Total!X68</f>
        <v>0</v>
      </c>
      <c r="Y68" s="18">
        <f>+[3]Total!Y68</f>
        <v>2110</v>
      </c>
      <c r="Z68" s="18">
        <f>+[3]Total!Z68</f>
        <v>10342</v>
      </c>
      <c r="AA68" s="18">
        <f>+[3]Total!AA68</f>
        <v>673</v>
      </c>
      <c r="AB68" s="18">
        <f>+[3]Total!AB68</f>
        <v>23</v>
      </c>
      <c r="AC68" s="18">
        <f>+[3]Total!AC68</f>
        <v>1</v>
      </c>
      <c r="AD68" s="18">
        <f>+[3]Total!AD68</f>
        <v>2880</v>
      </c>
      <c r="AE68" s="18">
        <f>+[3]Total!AE68</f>
        <v>18247</v>
      </c>
      <c r="AF68" s="18">
        <f>+[3]Total!AF68</f>
        <v>868</v>
      </c>
      <c r="AG68" s="18">
        <f>+[3]Total!AG68</f>
        <v>0</v>
      </c>
      <c r="AH68" s="18">
        <f>+[3]Total!AH68</f>
        <v>2271</v>
      </c>
      <c r="AI68" s="18">
        <f>+[3]Total!AI68</f>
        <v>10861</v>
      </c>
      <c r="AJ68" s="18">
        <f>+[3]Total!AJ68</f>
        <v>710</v>
      </c>
      <c r="AK68" s="18">
        <f>+[3]Total!AK68</f>
        <v>24</v>
      </c>
      <c r="AL68" s="18">
        <f>+[3]Total!AL68</f>
        <v>8</v>
      </c>
      <c r="AM68" s="18">
        <f>+[3]Total!AM68</f>
        <v>3392</v>
      </c>
      <c r="AN68" s="18">
        <f>+[3]Total!AN68</f>
        <v>19947</v>
      </c>
      <c r="AO68" s="18">
        <f>+[3]Total!AO68</f>
        <v>915</v>
      </c>
      <c r="AP68" s="18">
        <f>+[3]Total!AP68</f>
        <v>3</v>
      </c>
      <c r="AQ68" s="18">
        <f>+[3]Total!AQ68</f>
        <v>2470</v>
      </c>
      <c r="AR68" s="18">
        <f>+[3]Total!AR68</f>
        <v>11763</v>
      </c>
      <c r="AS68" s="18">
        <f>+[3]Total!AS68</f>
        <v>760</v>
      </c>
      <c r="AT68" s="18">
        <f>+[3]Total!AT68</f>
        <v>21</v>
      </c>
      <c r="AU68" s="18">
        <f>+[3]Total!AU68</f>
        <v>11</v>
      </c>
      <c r="AV68" s="18">
        <f>+[3]Total!AV68</f>
        <v>3743</v>
      </c>
      <c r="AW68" s="18">
        <f>+[3]Total!AW68</f>
        <v>20602</v>
      </c>
      <c r="AX68" s="18">
        <f>+[3]Total!AX68</f>
        <v>905</v>
      </c>
      <c r="AY68" s="18">
        <f>+[3]Total!AY68</f>
        <v>4</v>
      </c>
      <c r="AZ68" s="18">
        <f>+[3]Total!AZ68</f>
        <v>2675</v>
      </c>
      <c r="BA68" s="18">
        <f>+[3]Total!BA68</f>
        <v>12398</v>
      </c>
      <c r="BB68" s="18">
        <f>+[3]Total!BB68</f>
        <v>844</v>
      </c>
      <c r="BC68" s="18">
        <f>+[3]Total!BC68</f>
        <v>23</v>
      </c>
      <c r="BD68" s="18">
        <f>+[3]Total!BD68</f>
        <v>19</v>
      </c>
      <c r="BE68" s="18">
        <f>+[3]Total!BE68</f>
        <v>4049</v>
      </c>
      <c r="BF68" s="18">
        <f>+[3]Total!BF68</f>
        <v>21364</v>
      </c>
      <c r="BG68" s="18">
        <f>+[3]Total!BG68</f>
        <v>960</v>
      </c>
      <c r="BH68" s="18">
        <f>+[3]Total!BH68</f>
        <v>4</v>
      </c>
      <c r="BI68" s="18">
        <f>+[3]Total!BI68</f>
        <v>2890</v>
      </c>
      <c r="BJ68" s="18">
        <f>+[3]Total!BJ68</f>
        <v>13086</v>
      </c>
      <c r="BK68" s="18">
        <f>+[3]Total!BK68</f>
        <v>885</v>
      </c>
      <c r="BL68" s="18">
        <f>+[3]Total!BL68</f>
        <v>23</v>
      </c>
      <c r="BM68" s="18">
        <f>+[3]Total!BM68</f>
        <v>23</v>
      </c>
      <c r="BN68" s="18">
        <f>+[3]Total!BN68</f>
        <v>4744</v>
      </c>
      <c r="BO68" s="18">
        <f>+[3]Total!BO68</f>
        <v>22368</v>
      </c>
      <c r="BP68" s="18">
        <f>+[3]Total!BP68</f>
        <v>1038</v>
      </c>
      <c r="BQ68" s="18">
        <f>+[3]Total!BQ68</f>
        <v>4</v>
      </c>
      <c r="BR68" s="18">
        <f>+[3]Total!BR68</f>
        <v>2757</v>
      </c>
      <c r="BS68" s="18">
        <f>+[3]Total!BS68</f>
        <v>13869</v>
      </c>
      <c r="BT68" s="18">
        <f>+[3]Total!BT68</f>
        <v>908</v>
      </c>
      <c r="BU68" s="18">
        <f>+[3]Total!BU68</f>
        <v>18</v>
      </c>
      <c r="BV68" s="18">
        <f>+[3]Total!BV68</f>
        <v>31</v>
      </c>
      <c r="BW68" s="18">
        <f>+[3]Total!BW68</f>
        <v>4941</v>
      </c>
      <c r="BX68" s="18">
        <f>+[3]Total!BX68</f>
        <v>22909</v>
      </c>
      <c r="BY68" s="18">
        <f>+[3]Total!BY68</f>
        <v>1097</v>
      </c>
      <c r="BZ68" s="18">
        <f>+[3]Total!BZ68</f>
        <v>10</v>
      </c>
      <c r="CA68" s="18">
        <f>+[3]Total!CA68</f>
        <v>3111</v>
      </c>
      <c r="CB68" s="18">
        <f>+[3]Total!CB68</f>
        <v>14568</v>
      </c>
      <c r="CC68" s="18">
        <f>+[3]Total!CC68</f>
        <v>925</v>
      </c>
      <c r="CD68" s="18">
        <f>+[3]Total!CD68</f>
        <v>19</v>
      </c>
      <c r="CE68" s="18">
        <f>+[3]Total!CE68</f>
        <v>38</v>
      </c>
      <c r="CF68" s="18">
        <f>+[3]Total!CF68</f>
        <v>5127</v>
      </c>
      <c r="CG68" s="18">
        <f>+[3]Total!CG68</f>
        <v>23255</v>
      </c>
      <c r="CH68" s="18">
        <f>+[3]Total!CH68</f>
        <v>1098</v>
      </c>
      <c r="CI68" s="18">
        <f>+[3]Total!CI68</f>
        <v>14</v>
      </c>
      <c r="CJ68" s="18">
        <f>+[3]Total!CJ68</f>
        <v>3320</v>
      </c>
      <c r="CK68" s="18">
        <f>+[3]Total!CK68</f>
        <v>14876</v>
      </c>
      <c r="CL68" s="18">
        <f>+[3]Total!CL68</f>
        <v>952</v>
      </c>
      <c r="CM68" s="18">
        <f>+[3]Total!CM68</f>
        <v>21</v>
      </c>
      <c r="CN68" s="18">
        <f>+[3]Total!CN68</f>
        <v>42</v>
      </c>
      <c r="CO68" s="18">
        <f>+[3]Total!CO68</f>
        <v>5269</v>
      </c>
      <c r="CP68" s="18">
        <f>+[3]Total!CP68</f>
        <v>23379</v>
      </c>
      <c r="CQ68" s="18">
        <f>+[3]Total!CQ68</f>
        <v>1097</v>
      </c>
      <c r="CR68" s="18">
        <f>+[3]Total!CR68</f>
        <v>27</v>
      </c>
      <c r="CS68" s="18">
        <f>+[3]Total!CS68</f>
        <v>3589</v>
      </c>
      <c r="CT68" s="18">
        <f>+[3]Total!CT68</f>
        <v>15391</v>
      </c>
      <c r="CU68" s="18">
        <f>+[3]Total!CU68</f>
        <v>1005</v>
      </c>
      <c r="CV68" s="18">
        <f>+[3]Total!CV68</f>
        <v>20</v>
      </c>
      <c r="CW68" s="18">
        <f>+[3]Total!CW68</f>
        <v>0</v>
      </c>
      <c r="CX68" s="18">
        <f>+[3]Total!CX68</f>
        <v>4410</v>
      </c>
      <c r="CY68" s="18">
        <f>+[3]Total!CY68</f>
        <v>23526</v>
      </c>
      <c r="CZ68" s="18">
        <f>+[3]Total!CZ68</f>
        <v>1127</v>
      </c>
      <c r="DA68" s="18">
        <f>+[3]Total!DA68</f>
        <v>0</v>
      </c>
      <c r="DB68" s="18">
        <f>+[3]Total!DB68</f>
        <v>3210</v>
      </c>
      <c r="DC68" s="18">
        <f>+[3]Total!DC68</f>
        <v>15259</v>
      </c>
      <c r="DD68" s="18">
        <f>+[3]Total!DD68</f>
        <v>1020</v>
      </c>
      <c r="DE68" s="18">
        <f>+[3]Total!DE68</f>
        <v>20</v>
      </c>
      <c r="DH68" s="54">
        <f t="shared" si="14"/>
        <v>0</v>
      </c>
      <c r="DI68" s="54">
        <f t="shared" si="16"/>
        <v>5.2327818391689096E-2</v>
      </c>
      <c r="DJ68" s="54">
        <f t="shared" si="17"/>
        <v>6.2057170779379334E-2</v>
      </c>
      <c r="DK68" s="54">
        <f t="shared" si="18"/>
        <v>8.3333333333333259E-2</v>
      </c>
      <c r="DL68" s="54" t="e">
        <f t="shared" si="19"/>
        <v>#DIV/0!</v>
      </c>
      <c r="DM68" s="54">
        <f t="shared" si="20"/>
        <v>0.12193763919821832</v>
      </c>
      <c r="DN68" s="54">
        <f t="shared" si="21"/>
        <v>0.11334405144694526</v>
      </c>
      <c r="DO68" s="54">
        <f t="shared" si="22"/>
        <v>0.21357285429141726</v>
      </c>
      <c r="DP68" s="54">
        <f t="shared" si="23"/>
        <v>0</v>
      </c>
      <c r="DQ68" s="54">
        <f t="shared" si="24"/>
        <v>-1</v>
      </c>
      <c r="DR68" s="54">
        <f t="shared" si="25"/>
        <v>3.6197440585009177E-2</v>
      </c>
      <c r="DS68" s="54">
        <f t="shared" si="26"/>
        <v>4.0257648953301084E-2</v>
      </c>
      <c r="DT68" s="54">
        <f t="shared" si="27"/>
        <v>6.4102564102564097E-2</v>
      </c>
      <c r="DU68" s="54" t="e">
        <f t="shared" si="28"/>
        <v>#DIV/0!</v>
      </c>
      <c r="DV68" s="54">
        <f t="shared" si="29"/>
        <v>4.7146401985111552E-2</v>
      </c>
      <c r="DW68" s="54">
        <f t="shared" si="30"/>
        <v>6.6735430634347503E-2</v>
      </c>
      <c r="DX68" s="54">
        <f t="shared" si="31"/>
        <v>0.10690789473684204</v>
      </c>
      <c r="DY68" s="54">
        <f t="shared" si="32"/>
        <v>0</v>
      </c>
      <c r="DZ68" s="54" t="e">
        <f t="shared" si="33"/>
        <v>#DIV/0!</v>
      </c>
      <c r="EA68" s="54">
        <f t="shared" si="34"/>
        <v>1.6231474947071334E-2</v>
      </c>
      <c r="EB68" s="54">
        <f t="shared" si="35"/>
        <v>8.7903582485626686E-3</v>
      </c>
      <c r="EC68" s="54">
        <f t="shared" si="36"/>
        <v>4.5783132530120563E-2</v>
      </c>
      <c r="ED68" s="54" t="e">
        <f t="shared" si="37"/>
        <v>#DIV/0!</v>
      </c>
      <c r="EE68" s="54">
        <f t="shared" si="38"/>
        <v>7.6303317535544979E-2</v>
      </c>
      <c r="EF68" s="54">
        <f t="shared" si="39"/>
        <v>5.0183716882614471E-2</v>
      </c>
      <c r="EG68" s="54">
        <f t="shared" si="40"/>
        <v>5.4977711738484425E-2</v>
      </c>
      <c r="EH68" s="54">
        <f t="shared" si="41"/>
        <v>4.3478260869565188E-2</v>
      </c>
      <c r="EI68" s="54">
        <f t="shared" si="42"/>
        <v>7</v>
      </c>
      <c r="EJ68" s="54">
        <f t="shared" si="43"/>
        <v>0.17777777777777781</v>
      </c>
      <c r="EK68" s="54">
        <f t="shared" si="44"/>
        <v>9.316599989039287E-2</v>
      </c>
      <c r="EL68" s="54">
        <f t="shared" si="45"/>
        <v>5.4147465437788034E-2</v>
      </c>
      <c r="EM68" s="54" t="e">
        <f t="shared" si="46"/>
        <v>#DIV/0!</v>
      </c>
      <c r="EN68" s="54">
        <f t="shared" si="47"/>
        <v>8.7626596213121966E-2</v>
      </c>
      <c r="EO68" s="54">
        <f t="shared" si="48"/>
        <v>8.3049442961053321E-2</v>
      </c>
      <c r="EP68" s="54">
        <f t="shared" si="49"/>
        <v>7.0422535211267512E-2</v>
      </c>
      <c r="EQ68" s="54">
        <f t="shared" si="50"/>
        <v>-0.125</v>
      </c>
      <c r="ER68" s="54">
        <f t="shared" si="78"/>
        <v>0.375</v>
      </c>
      <c r="ES68" s="54">
        <f t="shared" si="51"/>
        <v>0.10347877358490565</v>
      </c>
      <c r="ET68" s="54">
        <f t="shared" si="52"/>
        <v>3.283701809795958E-2</v>
      </c>
      <c r="EU68" s="54">
        <f t="shared" si="53"/>
        <v>-1.0928961748633892E-2</v>
      </c>
      <c r="EV68" s="54">
        <f t="shared" si="54"/>
        <v>0.33333333333333326</v>
      </c>
      <c r="EW68" s="54">
        <f t="shared" si="55"/>
        <v>8.2995951417003999E-2</v>
      </c>
      <c r="EX68" s="54">
        <f t="shared" si="56"/>
        <v>5.3982827509988951E-2</v>
      </c>
      <c r="EY68" s="54">
        <f t="shared" si="57"/>
        <v>0.11052631578947358</v>
      </c>
      <c r="EZ68" s="54">
        <f t="shared" si="58"/>
        <v>9.5238095238095344E-2</v>
      </c>
      <c r="FA68" s="54">
        <f t="shared" si="59"/>
        <v>0.72727272727272729</v>
      </c>
      <c r="FB68" s="54">
        <f t="shared" si="60"/>
        <v>8.1752604862409761E-2</v>
      </c>
      <c r="FC68" s="54">
        <f t="shared" si="61"/>
        <v>3.6986700320357224E-2</v>
      </c>
      <c r="FD68" s="54">
        <f t="shared" si="62"/>
        <v>6.0773480662983381E-2</v>
      </c>
      <c r="FE68" s="54">
        <f t="shared" si="63"/>
        <v>0</v>
      </c>
      <c r="FF68" s="54">
        <f t="shared" si="64"/>
        <v>8.037383177570101E-2</v>
      </c>
      <c r="FG68" s="54">
        <f t="shared" si="65"/>
        <v>5.549282142281009E-2</v>
      </c>
      <c r="FH68" s="54">
        <f t="shared" si="66"/>
        <v>4.8578199052132787E-2</v>
      </c>
      <c r="FI68" s="54">
        <f t="shared" si="67"/>
        <v>0</v>
      </c>
      <c r="FJ68" s="54">
        <f t="shared" si="68"/>
        <v>0.21052631578947367</v>
      </c>
      <c r="FK68" s="54">
        <f t="shared" si="69"/>
        <v>0.17164732032600649</v>
      </c>
      <c r="FL68" s="54">
        <f t="shared" si="70"/>
        <v>4.6994944766897584E-2</v>
      </c>
      <c r="FM68" s="54">
        <f t="shared" si="71"/>
        <v>8.1250000000000044E-2</v>
      </c>
      <c r="FN68" s="54">
        <f t="shared" si="72"/>
        <v>0</v>
      </c>
      <c r="FO68" s="54">
        <f t="shared" si="73"/>
        <v>-4.6020761245674779E-2</v>
      </c>
      <c r="FP68" s="54">
        <f t="shared" si="74"/>
        <v>5.9834938101788193E-2</v>
      </c>
      <c r="FQ68" s="54">
        <f t="shared" si="75"/>
        <v>2.5988700564971712E-2</v>
      </c>
      <c r="FR68" s="54">
        <f t="shared" si="76"/>
        <v>-0.21739130434782605</v>
      </c>
      <c r="FS68" s="54">
        <f t="shared" si="77"/>
        <v>0.34782608695652173</v>
      </c>
      <c r="FT68" s="54">
        <f t="shared" si="15"/>
        <v>4.1526138279932567E-2</v>
      </c>
      <c r="FU68" s="54">
        <f t="shared" si="13"/>
        <v>2.4186337625178744E-2</v>
      </c>
    </row>
    <row r="69" spans="1:177" x14ac:dyDescent="0.25">
      <c r="A69" s="6" t="s">
        <v>61</v>
      </c>
      <c r="B69" s="18">
        <f>+[3]Total!B69</f>
        <v>0</v>
      </c>
      <c r="C69" s="18">
        <f>+[3]Total!C69</f>
        <v>1368</v>
      </c>
      <c r="D69" s="18">
        <f>+[3]Total!D69</f>
        <v>8118</v>
      </c>
      <c r="E69" s="18">
        <f>+[3]Total!E69</f>
        <v>307</v>
      </c>
      <c r="F69" s="18">
        <f>+[3]Total!F69</f>
        <v>1</v>
      </c>
      <c r="G69" s="18">
        <f>+[3]Total!G69</f>
        <v>1399</v>
      </c>
      <c r="H69" s="18">
        <f>+[3]Total!H69</f>
        <v>6487</v>
      </c>
      <c r="I69" s="18">
        <f>+[3]Total!I69</f>
        <v>249</v>
      </c>
      <c r="J69" s="18">
        <f>+[3]Total!J69</f>
        <v>4</v>
      </c>
      <c r="K69" s="18">
        <f>+[3]Total!K69</f>
        <v>0</v>
      </c>
      <c r="L69" s="18">
        <f>+[3]Total!L69</f>
        <v>1300</v>
      </c>
      <c r="M69" s="18">
        <f>+[3]Total!M69</f>
        <v>8554</v>
      </c>
      <c r="N69" s="18">
        <f>+[3]Total!N69</f>
        <v>330</v>
      </c>
      <c r="O69" s="18">
        <f>+[3]Total!O69</f>
        <v>0</v>
      </c>
      <c r="P69" s="18">
        <f>+[3]Total!P69</f>
        <v>1445</v>
      </c>
      <c r="Q69" s="18">
        <f>+[3]Total!Q69</f>
        <v>6847</v>
      </c>
      <c r="R69" s="18">
        <f>+[3]Total!R69</f>
        <v>322</v>
      </c>
      <c r="S69" s="18">
        <f>+[3]Total!S69</f>
        <v>5</v>
      </c>
      <c r="T69" s="18">
        <f>+[3]Total!T69</f>
        <v>0</v>
      </c>
      <c r="U69" s="18">
        <f>+[3]Total!U69</f>
        <v>1373</v>
      </c>
      <c r="V69" s="18">
        <f>+[3]Total!V69</f>
        <v>8752</v>
      </c>
      <c r="W69" s="18">
        <f>+[3]Total!W69</f>
        <v>345</v>
      </c>
      <c r="X69" s="18">
        <f>+[3]Total!X69</f>
        <v>0</v>
      </c>
      <c r="Y69" s="18">
        <f>+[3]Total!Y69</f>
        <v>1457</v>
      </c>
      <c r="Z69" s="18">
        <f>+[3]Total!Z69</f>
        <v>7085</v>
      </c>
      <c r="AA69" s="18">
        <f>+[3]Total!AA69</f>
        <v>317</v>
      </c>
      <c r="AB69" s="18">
        <f>+[3]Total!AB69</f>
        <v>4</v>
      </c>
      <c r="AC69" s="18">
        <f>+[3]Total!AC69</f>
        <v>2</v>
      </c>
      <c r="AD69" s="18">
        <f>+[3]Total!AD69</f>
        <v>1539</v>
      </c>
      <c r="AE69" s="18">
        <f>+[3]Total!AE69</f>
        <v>9076</v>
      </c>
      <c r="AF69" s="18">
        <f>+[3]Total!AF69</f>
        <v>385</v>
      </c>
      <c r="AG69" s="18">
        <f>+[3]Total!AG69</f>
        <v>0</v>
      </c>
      <c r="AH69" s="18">
        <f>+[3]Total!AH69</f>
        <v>1545</v>
      </c>
      <c r="AI69" s="18">
        <f>+[3]Total!AI69</f>
        <v>7434</v>
      </c>
      <c r="AJ69" s="18">
        <f>+[3]Total!AJ69</f>
        <v>335</v>
      </c>
      <c r="AK69" s="18">
        <f>+[3]Total!AK69</f>
        <v>4</v>
      </c>
      <c r="AL69" s="18">
        <f>+[3]Total!AL69</f>
        <v>2</v>
      </c>
      <c r="AM69" s="18">
        <f>+[3]Total!AM69</f>
        <v>1591</v>
      </c>
      <c r="AN69" s="18">
        <f>+[3]Total!AN69</f>
        <v>9583</v>
      </c>
      <c r="AO69" s="18">
        <f>+[3]Total!AO69</f>
        <v>408</v>
      </c>
      <c r="AP69" s="18">
        <f>+[3]Total!AP69</f>
        <v>1</v>
      </c>
      <c r="AQ69" s="18">
        <f>+[3]Total!AQ69</f>
        <v>1569</v>
      </c>
      <c r="AR69" s="18">
        <f>+[3]Total!AR69</f>
        <v>7826</v>
      </c>
      <c r="AS69" s="18">
        <f>+[3]Total!AS69</f>
        <v>350</v>
      </c>
      <c r="AT69" s="18">
        <f>+[3]Total!AT69</f>
        <v>4</v>
      </c>
      <c r="AU69" s="18">
        <f>+[3]Total!AU69</f>
        <v>2</v>
      </c>
      <c r="AV69" s="18">
        <f>+[3]Total!AV69</f>
        <v>1695</v>
      </c>
      <c r="AW69" s="18">
        <f>+[3]Total!AW69</f>
        <v>9921</v>
      </c>
      <c r="AX69" s="18">
        <f>+[3]Total!AX69</f>
        <v>411</v>
      </c>
      <c r="AY69" s="18">
        <f>+[3]Total!AY69</f>
        <v>5</v>
      </c>
      <c r="AZ69" s="18">
        <f>+[3]Total!AZ69</f>
        <v>1653</v>
      </c>
      <c r="BA69" s="18">
        <f>+[3]Total!BA69</f>
        <v>8078</v>
      </c>
      <c r="BB69" s="18">
        <f>+[3]Total!BB69</f>
        <v>423</v>
      </c>
      <c r="BC69" s="18">
        <f>+[3]Total!BC69</f>
        <v>5</v>
      </c>
      <c r="BD69" s="18">
        <f>+[3]Total!BD69</f>
        <v>5</v>
      </c>
      <c r="BE69" s="18">
        <f>+[3]Total!BE69</f>
        <v>1754</v>
      </c>
      <c r="BF69" s="18">
        <f>+[3]Total!BF69</f>
        <v>10185</v>
      </c>
      <c r="BG69" s="18">
        <f>+[3]Total!BG69</f>
        <v>443</v>
      </c>
      <c r="BH69" s="18">
        <f>+[3]Total!BH69</f>
        <v>6</v>
      </c>
      <c r="BI69" s="18">
        <f>+[3]Total!BI69</f>
        <v>1736</v>
      </c>
      <c r="BJ69" s="18">
        <f>+[3]Total!BJ69</f>
        <v>8371</v>
      </c>
      <c r="BK69" s="18">
        <f>+[3]Total!BK69</f>
        <v>426</v>
      </c>
      <c r="BL69" s="18">
        <f>+[3]Total!BL69</f>
        <v>5</v>
      </c>
      <c r="BM69" s="18">
        <f>+[3]Total!BM69</f>
        <v>7</v>
      </c>
      <c r="BN69" s="18">
        <f>+[3]Total!BN69</f>
        <v>2066</v>
      </c>
      <c r="BO69" s="18">
        <f>+[3]Total!BO69</f>
        <v>10606</v>
      </c>
      <c r="BP69" s="18">
        <f>+[3]Total!BP69</f>
        <v>491</v>
      </c>
      <c r="BQ69" s="18">
        <f>+[3]Total!BQ69</f>
        <v>8</v>
      </c>
      <c r="BR69" s="18">
        <f>+[3]Total!BR69</f>
        <v>1598</v>
      </c>
      <c r="BS69" s="18">
        <f>+[3]Total!BS69</f>
        <v>8855</v>
      </c>
      <c r="BT69" s="18">
        <f>+[3]Total!BT69</f>
        <v>447</v>
      </c>
      <c r="BU69" s="18">
        <f>+[3]Total!BU69</f>
        <v>2</v>
      </c>
      <c r="BV69" s="18">
        <f>+[3]Total!BV69</f>
        <v>13</v>
      </c>
      <c r="BW69" s="18">
        <f>+[3]Total!BW69</f>
        <v>2031</v>
      </c>
      <c r="BX69" s="18">
        <f>+[3]Total!BX69</f>
        <v>10850</v>
      </c>
      <c r="BY69" s="18">
        <f>+[3]Total!BY69</f>
        <v>533</v>
      </c>
      <c r="BZ69" s="18">
        <f>+[3]Total!BZ69</f>
        <v>8</v>
      </c>
      <c r="CA69" s="18">
        <f>+[3]Total!CA69</f>
        <v>1749</v>
      </c>
      <c r="CB69" s="18">
        <f>+[3]Total!CB69</f>
        <v>8992</v>
      </c>
      <c r="CC69" s="18">
        <f>+[3]Total!CC69</f>
        <v>473</v>
      </c>
      <c r="CD69" s="18">
        <f>+[3]Total!CD69</f>
        <v>4</v>
      </c>
      <c r="CE69" s="18">
        <f>+[3]Total!CE69</f>
        <v>16</v>
      </c>
      <c r="CF69" s="18">
        <f>+[3]Total!CF69</f>
        <v>2059</v>
      </c>
      <c r="CG69" s="18">
        <f>+[3]Total!CG69</f>
        <v>11107</v>
      </c>
      <c r="CH69" s="18">
        <f>+[3]Total!CH69</f>
        <v>541</v>
      </c>
      <c r="CI69" s="18">
        <f>+[3]Total!CI69</f>
        <v>11</v>
      </c>
      <c r="CJ69" s="18">
        <f>+[3]Total!CJ69</f>
        <v>1820</v>
      </c>
      <c r="CK69" s="18">
        <f>+[3]Total!CK69</f>
        <v>9224</v>
      </c>
      <c r="CL69" s="18">
        <f>+[3]Total!CL69</f>
        <v>527</v>
      </c>
      <c r="CM69" s="18">
        <f>+[3]Total!CM69</f>
        <v>6</v>
      </c>
      <c r="CN69" s="18">
        <f>+[3]Total!CN69</f>
        <v>14</v>
      </c>
      <c r="CO69" s="18">
        <f>+[3]Total!CO69</f>
        <v>1886</v>
      </c>
      <c r="CP69" s="18">
        <f>+[3]Total!CP69</f>
        <v>11224</v>
      </c>
      <c r="CQ69" s="18">
        <f>+[3]Total!CQ69</f>
        <v>534</v>
      </c>
      <c r="CR69" s="18">
        <f>+[3]Total!CR69</f>
        <v>12</v>
      </c>
      <c r="CS69" s="18">
        <f>+[3]Total!CS69</f>
        <v>1883</v>
      </c>
      <c r="CT69" s="18">
        <f>+[3]Total!CT69</f>
        <v>9495</v>
      </c>
      <c r="CU69" s="18">
        <f>+[3]Total!CU69</f>
        <v>553</v>
      </c>
      <c r="CV69" s="18">
        <f>+[3]Total!CV69</f>
        <v>5</v>
      </c>
      <c r="CW69" s="18">
        <f>+[3]Total!CW69</f>
        <v>0</v>
      </c>
      <c r="CX69" s="18">
        <f>+[3]Total!CX69</f>
        <v>1729</v>
      </c>
      <c r="CY69" s="18">
        <f>+[3]Total!CY69</f>
        <v>11384</v>
      </c>
      <c r="CZ69" s="18">
        <f>+[3]Total!CZ69</f>
        <v>549</v>
      </c>
      <c r="DA69" s="18">
        <f>+[3]Total!DA69</f>
        <v>0</v>
      </c>
      <c r="DB69" s="18">
        <f>+[3]Total!DB69</f>
        <v>1758</v>
      </c>
      <c r="DC69" s="18">
        <f>+[3]Total!DC69</f>
        <v>9767</v>
      </c>
      <c r="DD69" s="18">
        <f>+[3]Total!DD69</f>
        <v>587</v>
      </c>
      <c r="DE69" s="18">
        <f>+[3]Total!DE69</f>
        <v>5</v>
      </c>
      <c r="DH69" s="54" t="e">
        <f t="shared" si="14"/>
        <v>#DIV/0!</v>
      </c>
      <c r="DI69" s="54">
        <f t="shared" si="16"/>
        <v>-4.9707602339181256E-2</v>
      </c>
      <c r="DJ69" s="54">
        <f t="shared" si="17"/>
        <v>5.370780980537071E-2</v>
      </c>
      <c r="DK69" s="54">
        <f t="shared" si="18"/>
        <v>7.4918566775244333E-2</v>
      </c>
      <c r="DL69" s="54">
        <f t="shared" si="19"/>
        <v>-1</v>
      </c>
      <c r="DM69" s="54">
        <f t="shared" si="20"/>
        <v>3.288062902072908E-2</v>
      </c>
      <c r="DN69" s="54">
        <f t="shared" si="21"/>
        <v>5.5495606597810943E-2</v>
      </c>
      <c r="DO69" s="54">
        <f t="shared" si="22"/>
        <v>0.2931726907630523</v>
      </c>
      <c r="DP69" s="54">
        <f t="shared" si="23"/>
        <v>0.25</v>
      </c>
      <c r="DQ69" s="54" t="e">
        <f t="shared" si="24"/>
        <v>#DIV/0!</v>
      </c>
      <c r="DR69" s="54">
        <f t="shared" si="25"/>
        <v>5.6153846153846221E-2</v>
      </c>
      <c r="DS69" s="54">
        <f t="shared" si="26"/>
        <v>2.3147065700257263E-2</v>
      </c>
      <c r="DT69" s="54">
        <f t="shared" si="27"/>
        <v>4.5454545454545414E-2</v>
      </c>
      <c r="DU69" s="54" t="e">
        <f t="shared" si="28"/>
        <v>#DIV/0!</v>
      </c>
      <c r="DV69" s="54">
        <f t="shared" si="29"/>
        <v>8.304498269896099E-3</v>
      </c>
      <c r="DW69" s="54">
        <f t="shared" si="30"/>
        <v>3.4759748795092804E-2</v>
      </c>
      <c r="DX69" s="54">
        <f t="shared" si="31"/>
        <v>-1.552795031055898E-2</v>
      </c>
      <c r="DY69" s="54">
        <f t="shared" si="32"/>
        <v>-0.19999999999999996</v>
      </c>
      <c r="DZ69" s="54" t="e">
        <f t="shared" si="33"/>
        <v>#DIV/0!</v>
      </c>
      <c r="EA69" s="54">
        <f t="shared" si="34"/>
        <v>0.12090313182811352</v>
      </c>
      <c r="EB69" s="54">
        <f t="shared" si="35"/>
        <v>3.7020109689213987E-2</v>
      </c>
      <c r="EC69" s="54">
        <f t="shared" si="36"/>
        <v>0.11594202898550732</v>
      </c>
      <c r="ED69" s="54" t="e">
        <f t="shared" si="37"/>
        <v>#DIV/0!</v>
      </c>
      <c r="EE69" s="54">
        <f t="shared" si="38"/>
        <v>6.0398078242964948E-2</v>
      </c>
      <c r="EF69" s="54">
        <f t="shared" si="39"/>
        <v>4.9258997882851041E-2</v>
      </c>
      <c r="EG69" s="54">
        <f t="shared" si="40"/>
        <v>5.6782334384858135E-2</v>
      </c>
      <c r="EH69" s="54">
        <f t="shared" si="41"/>
        <v>0</v>
      </c>
      <c r="EI69" s="54">
        <f t="shared" si="42"/>
        <v>0</v>
      </c>
      <c r="EJ69" s="54">
        <f t="shared" si="43"/>
        <v>3.378817413905133E-2</v>
      </c>
      <c r="EK69" s="54">
        <f t="shared" si="44"/>
        <v>5.5861613045394387E-2</v>
      </c>
      <c r="EL69" s="54">
        <f t="shared" si="45"/>
        <v>5.9740259740259649E-2</v>
      </c>
      <c r="EM69" s="54" t="e">
        <f t="shared" si="46"/>
        <v>#DIV/0!</v>
      </c>
      <c r="EN69" s="54">
        <f t="shared" si="47"/>
        <v>1.5533980582524309E-2</v>
      </c>
      <c r="EO69" s="54">
        <f t="shared" si="48"/>
        <v>5.2730696798493515E-2</v>
      </c>
      <c r="EP69" s="54">
        <f t="shared" si="49"/>
        <v>4.4776119402984982E-2</v>
      </c>
      <c r="EQ69" s="54">
        <f t="shared" si="50"/>
        <v>0</v>
      </c>
      <c r="ER69" s="54">
        <f t="shared" si="78"/>
        <v>0</v>
      </c>
      <c r="ES69" s="54">
        <f t="shared" si="51"/>
        <v>6.5367693274670069E-2</v>
      </c>
      <c r="ET69" s="54">
        <f t="shared" si="52"/>
        <v>3.5270792027548792E-2</v>
      </c>
      <c r="EU69" s="54">
        <f t="shared" si="53"/>
        <v>7.3529411764705621E-3</v>
      </c>
      <c r="EV69" s="54">
        <f t="shared" si="54"/>
        <v>4</v>
      </c>
      <c r="EW69" s="54">
        <f t="shared" si="55"/>
        <v>5.3537284894837445E-2</v>
      </c>
      <c r="EX69" s="54">
        <f t="shared" si="56"/>
        <v>3.2200357781753119E-2</v>
      </c>
      <c r="EY69" s="54">
        <f t="shared" si="57"/>
        <v>0.20857142857142863</v>
      </c>
      <c r="EZ69" s="54">
        <f t="shared" si="58"/>
        <v>0.25</v>
      </c>
      <c r="FA69" s="54">
        <f t="shared" si="59"/>
        <v>1.5</v>
      </c>
      <c r="FB69" s="54">
        <f t="shared" si="60"/>
        <v>3.4808259587020718E-2</v>
      </c>
      <c r="FC69" s="54">
        <f t="shared" si="61"/>
        <v>2.6610220743876534E-2</v>
      </c>
      <c r="FD69" s="54">
        <f t="shared" si="62"/>
        <v>7.7858880778588713E-2</v>
      </c>
      <c r="FE69" s="54">
        <f t="shared" si="63"/>
        <v>0.19999999999999996</v>
      </c>
      <c r="FF69" s="54">
        <f t="shared" si="64"/>
        <v>5.0211736237144589E-2</v>
      </c>
      <c r="FG69" s="54">
        <f t="shared" si="65"/>
        <v>3.6271354295617675E-2</v>
      </c>
      <c r="FH69" s="54">
        <f t="shared" si="66"/>
        <v>7.0921985815601829E-3</v>
      </c>
      <c r="FI69" s="54">
        <f t="shared" si="67"/>
        <v>0</v>
      </c>
      <c r="FJ69" s="54">
        <f t="shared" si="68"/>
        <v>0.39999999999999991</v>
      </c>
      <c r="FK69" s="54">
        <f t="shared" si="69"/>
        <v>0.17787913340935013</v>
      </c>
      <c r="FL69" s="54">
        <f t="shared" si="70"/>
        <v>4.1335297005400173E-2</v>
      </c>
      <c r="FM69" s="54">
        <f t="shared" si="71"/>
        <v>0.1083521444695259</v>
      </c>
      <c r="FN69" s="54">
        <f t="shared" si="72"/>
        <v>0.33333333333333326</v>
      </c>
      <c r="FO69" s="54">
        <f t="shared" si="73"/>
        <v>-7.9493087557603648E-2</v>
      </c>
      <c r="FP69" s="54">
        <f t="shared" si="74"/>
        <v>5.7818659658344318E-2</v>
      </c>
      <c r="FQ69" s="54">
        <f t="shared" si="75"/>
        <v>4.9295774647887258E-2</v>
      </c>
      <c r="FR69" s="54">
        <f t="shared" si="76"/>
        <v>-0.6</v>
      </c>
      <c r="FS69" s="54">
        <f t="shared" si="77"/>
        <v>0.85714285714285721</v>
      </c>
      <c r="FT69" s="54">
        <f t="shared" si="15"/>
        <v>-1.6940948693126789E-2</v>
      </c>
      <c r="FU69" s="54">
        <f t="shared" si="13"/>
        <v>2.3005845747690046E-2</v>
      </c>
    </row>
    <row r="70" spans="1:177" x14ac:dyDescent="0.25">
      <c r="A70" s="6" t="s">
        <v>62</v>
      </c>
      <c r="B70" s="18">
        <f>+[3]Total!B70</f>
        <v>0</v>
      </c>
      <c r="C70" s="18">
        <f>+[3]Total!C70</f>
        <v>618</v>
      </c>
      <c r="D70" s="18">
        <f>+[3]Total!D70</f>
        <v>5081</v>
      </c>
      <c r="E70" s="18">
        <f>+[3]Total!E70</f>
        <v>261</v>
      </c>
      <c r="F70" s="18">
        <f>+[3]Total!F70</f>
        <v>0</v>
      </c>
      <c r="G70" s="18">
        <f>+[3]Total!G70</f>
        <v>514</v>
      </c>
      <c r="H70" s="18">
        <f>+[3]Total!H70</f>
        <v>2885</v>
      </c>
      <c r="I70" s="18">
        <f>+[3]Total!I70</f>
        <v>193</v>
      </c>
      <c r="J70" s="18">
        <f>+[3]Total!J70</f>
        <v>4</v>
      </c>
      <c r="K70" s="18">
        <f>+[3]Total!K70</f>
        <v>0</v>
      </c>
      <c r="L70" s="18">
        <f>+[3]Total!L70</f>
        <v>693</v>
      </c>
      <c r="M70" s="18">
        <f>+[3]Total!M70</f>
        <v>5802</v>
      </c>
      <c r="N70" s="18">
        <f>+[3]Total!N70</f>
        <v>297</v>
      </c>
      <c r="O70" s="18">
        <f>+[3]Total!O70</f>
        <v>0</v>
      </c>
      <c r="P70" s="18">
        <f>+[3]Total!P70</f>
        <v>611</v>
      </c>
      <c r="Q70" s="18">
        <f>+[3]Total!Q70</f>
        <v>3715</v>
      </c>
      <c r="R70" s="18">
        <f>+[3]Total!R70</f>
        <v>290</v>
      </c>
      <c r="S70" s="18">
        <f>+[3]Total!S70</f>
        <v>3</v>
      </c>
      <c r="T70" s="18">
        <f>+[3]Total!T70</f>
        <v>4</v>
      </c>
      <c r="U70" s="18">
        <f>+[3]Total!U70</f>
        <v>720</v>
      </c>
      <c r="V70" s="18">
        <f>+[3]Total!V70</f>
        <v>6257</v>
      </c>
      <c r="W70" s="18">
        <f>+[3]Total!W70</f>
        <v>339</v>
      </c>
      <c r="X70" s="18">
        <f>+[3]Total!X70</f>
        <v>0</v>
      </c>
      <c r="Y70" s="18">
        <f>+[3]Total!Y70</f>
        <v>647</v>
      </c>
      <c r="Z70" s="18">
        <f>+[3]Total!Z70</f>
        <v>4031</v>
      </c>
      <c r="AA70" s="18">
        <f>+[3]Total!AA70</f>
        <v>337</v>
      </c>
      <c r="AB70" s="18">
        <f>+[3]Total!AB70</f>
        <v>4</v>
      </c>
      <c r="AC70" s="18">
        <f>+[3]Total!AC70</f>
        <v>3</v>
      </c>
      <c r="AD70" s="18">
        <f>+[3]Total!AD70</f>
        <v>699</v>
      </c>
      <c r="AE70" s="18">
        <f>+[3]Total!AE70</f>
        <v>6133</v>
      </c>
      <c r="AF70" s="18">
        <f>+[3]Total!AF70</f>
        <v>342</v>
      </c>
      <c r="AG70" s="18">
        <f>+[3]Total!AG70</f>
        <v>0</v>
      </c>
      <c r="AH70" s="18">
        <f>+[3]Total!AH70</f>
        <v>713</v>
      </c>
      <c r="AI70" s="18">
        <f>+[3]Total!AI70</f>
        <v>4210</v>
      </c>
      <c r="AJ70" s="18">
        <f>+[3]Total!AJ70</f>
        <v>323</v>
      </c>
      <c r="AK70" s="18">
        <f>+[3]Total!AK70</f>
        <v>3</v>
      </c>
      <c r="AL70" s="18">
        <f>+[3]Total!AL70</f>
        <v>4</v>
      </c>
      <c r="AM70" s="18">
        <f>+[3]Total!AM70</f>
        <v>819</v>
      </c>
      <c r="AN70" s="18">
        <f>+[3]Total!AN70</f>
        <v>6862</v>
      </c>
      <c r="AO70" s="18">
        <f>+[3]Total!AO70</f>
        <v>373</v>
      </c>
      <c r="AP70" s="18">
        <f>+[3]Total!AP70</f>
        <v>2</v>
      </c>
      <c r="AQ70" s="18">
        <f>+[3]Total!AQ70</f>
        <v>746</v>
      </c>
      <c r="AR70" s="18">
        <f>+[3]Total!AR70</f>
        <v>4622</v>
      </c>
      <c r="AS70" s="18">
        <f>+[3]Total!AS70</f>
        <v>389</v>
      </c>
      <c r="AT70" s="18">
        <f>+[3]Total!AT70</f>
        <v>3</v>
      </c>
      <c r="AU70" s="18">
        <f>+[3]Total!AU70</f>
        <v>4</v>
      </c>
      <c r="AV70" s="18">
        <f>+[3]Total!AV70</f>
        <v>882</v>
      </c>
      <c r="AW70" s="18">
        <f>+[3]Total!AW70</f>
        <v>7213</v>
      </c>
      <c r="AX70" s="18">
        <f>+[3]Total!AX70</f>
        <v>389</v>
      </c>
      <c r="AY70" s="18">
        <f>+[3]Total!AY70</f>
        <v>1</v>
      </c>
      <c r="AZ70" s="18">
        <f>+[3]Total!AZ70</f>
        <v>829</v>
      </c>
      <c r="BA70" s="18">
        <f>+[3]Total!BA70</f>
        <v>5013</v>
      </c>
      <c r="BB70" s="18">
        <f>+[3]Total!BB70</f>
        <v>449</v>
      </c>
      <c r="BC70" s="18">
        <f>+[3]Total!BC70</f>
        <v>3</v>
      </c>
      <c r="BD70" s="18">
        <f>+[3]Total!BD70</f>
        <v>4</v>
      </c>
      <c r="BE70" s="18">
        <f>+[3]Total!BE70</f>
        <v>956</v>
      </c>
      <c r="BF70" s="18">
        <f>+[3]Total!BF70</f>
        <v>7540</v>
      </c>
      <c r="BG70" s="18">
        <f>+[3]Total!BG70</f>
        <v>431</v>
      </c>
      <c r="BH70" s="18">
        <f>+[3]Total!BH70</f>
        <v>1</v>
      </c>
      <c r="BI70" s="18">
        <f>+[3]Total!BI70</f>
        <v>915</v>
      </c>
      <c r="BJ70" s="18">
        <f>+[3]Total!BJ70</f>
        <v>5427</v>
      </c>
      <c r="BK70" s="18">
        <f>+[3]Total!BK70</f>
        <v>467</v>
      </c>
      <c r="BL70" s="18">
        <f>+[3]Total!BL70</f>
        <v>3</v>
      </c>
      <c r="BM70" s="18">
        <f>+[3]Total!BM70</f>
        <v>2</v>
      </c>
      <c r="BN70" s="18">
        <f>+[3]Total!BN70</f>
        <v>1154</v>
      </c>
      <c r="BO70" s="18">
        <f>+[3]Total!BO70</f>
        <v>7671</v>
      </c>
      <c r="BP70" s="18">
        <f>+[3]Total!BP70</f>
        <v>471</v>
      </c>
      <c r="BQ70" s="18">
        <f>+[3]Total!BQ70</f>
        <v>1</v>
      </c>
      <c r="BR70" s="18">
        <f>+[3]Total!BR70</f>
        <v>810</v>
      </c>
      <c r="BS70" s="18">
        <f>+[3]Total!BS70</f>
        <v>5492</v>
      </c>
      <c r="BT70" s="18">
        <f>+[3]Total!BT70</f>
        <v>464</v>
      </c>
      <c r="BU70" s="18">
        <f>+[3]Total!BU70</f>
        <v>3</v>
      </c>
      <c r="BV70" s="18">
        <f>+[3]Total!BV70</f>
        <v>4</v>
      </c>
      <c r="BW70" s="18">
        <f>+[3]Total!BW70</f>
        <v>1089</v>
      </c>
      <c r="BX70" s="18">
        <f>+[3]Total!BX70</f>
        <v>7628</v>
      </c>
      <c r="BY70" s="18">
        <f>+[3]Total!BY70</f>
        <v>485</v>
      </c>
      <c r="BZ70" s="18">
        <f>+[3]Total!BZ70</f>
        <v>1</v>
      </c>
      <c r="CA70" s="18">
        <f>+[3]Total!CA70</f>
        <v>864</v>
      </c>
      <c r="CB70" s="18">
        <f>+[3]Total!CB70</f>
        <v>5593</v>
      </c>
      <c r="CC70" s="18">
        <f>+[3]Total!CC70</f>
        <v>459</v>
      </c>
      <c r="CD70" s="18">
        <f>+[3]Total!CD70</f>
        <v>2</v>
      </c>
      <c r="CE70" s="18">
        <f>+[3]Total!CE70</f>
        <v>4</v>
      </c>
      <c r="CF70" s="18">
        <f>+[3]Total!CF70</f>
        <v>1081</v>
      </c>
      <c r="CG70" s="18">
        <f>+[3]Total!CG70</f>
        <v>7751</v>
      </c>
      <c r="CH70" s="18">
        <f>+[3]Total!CH70</f>
        <v>481</v>
      </c>
      <c r="CI70" s="18">
        <f>+[3]Total!CI70</f>
        <v>1</v>
      </c>
      <c r="CJ70" s="18">
        <f>+[3]Total!CJ70</f>
        <v>905</v>
      </c>
      <c r="CK70" s="18">
        <f>+[3]Total!CK70</f>
        <v>5630</v>
      </c>
      <c r="CL70" s="18">
        <f>+[3]Total!CL70</f>
        <v>453</v>
      </c>
      <c r="CM70" s="18">
        <f>+[3]Total!CM70</f>
        <v>4</v>
      </c>
      <c r="CN70" s="18">
        <f>+[3]Total!CN70</f>
        <v>5</v>
      </c>
      <c r="CO70" s="18">
        <f>+[3]Total!CO70</f>
        <v>1124</v>
      </c>
      <c r="CP70" s="18">
        <f>+[3]Total!CP70</f>
        <v>7901</v>
      </c>
      <c r="CQ70" s="18">
        <f>+[3]Total!CQ70</f>
        <v>458</v>
      </c>
      <c r="CR70" s="18">
        <f>+[3]Total!CR70</f>
        <v>2</v>
      </c>
      <c r="CS70" s="18">
        <f>+[3]Total!CS70</f>
        <v>947</v>
      </c>
      <c r="CT70" s="18">
        <f>+[3]Total!CT70</f>
        <v>5740</v>
      </c>
      <c r="CU70" s="18">
        <f>+[3]Total!CU70</f>
        <v>473</v>
      </c>
      <c r="CV70" s="18">
        <f>+[3]Total!CV70</f>
        <v>3</v>
      </c>
      <c r="CW70" s="18">
        <f>+[3]Total!CW70</f>
        <v>0</v>
      </c>
      <c r="CX70" s="18">
        <f>+[3]Total!CX70</f>
        <v>965</v>
      </c>
      <c r="CY70" s="18">
        <f>+[3]Total!CY70</f>
        <v>7696</v>
      </c>
      <c r="CZ70" s="18">
        <f>+[3]Total!CZ70</f>
        <v>464</v>
      </c>
      <c r="DA70" s="18">
        <f>+[3]Total!DA70</f>
        <v>0</v>
      </c>
      <c r="DB70" s="18">
        <f>+[3]Total!DB70</f>
        <v>927</v>
      </c>
      <c r="DC70" s="18">
        <f>+[3]Total!DC70</f>
        <v>5605</v>
      </c>
      <c r="DD70" s="18">
        <f>+[3]Total!DD70</f>
        <v>466</v>
      </c>
      <c r="DE70" s="18">
        <f>+[3]Total!DE70</f>
        <v>2</v>
      </c>
      <c r="DH70" s="54" t="e">
        <f t="shared" si="14"/>
        <v>#DIV/0!</v>
      </c>
      <c r="DI70" s="54">
        <f t="shared" si="16"/>
        <v>0.12135922330097082</v>
      </c>
      <c r="DJ70" s="54">
        <f t="shared" si="17"/>
        <v>0.14190120055107269</v>
      </c>
      <c r="DK70" s="54">
        <f t="shared" si="18"/>
        <v>0.13793103448275867</v>
      </c>
      <c r="DL70" s="54" t="e">
        <f t="shared" si="19"/>
        <v>#DIV/0!</v>
      </c>
      <c r="DM70" s="54">
        <f t="shared" si="20"/>
        <v>0.18871595330739299</v>
      </c>
      <c r="DN70" s="54">
        <f t="shared" si="21"/>
        <v>0.28769497400346622</v>
      </c>
      <c r="DO70" s="54">
        <f t="shared" si="22"/>
        <v>0.50259067357512954</v>
      </c>
      <c r="DP70" s="54">
        <f t="shared" si="23"/>
        <v>-0.25</v>
      </c>
      <c r="DQ70" s="54" t="e">
        <f t="shared" si="24"/>
        <v>#DIV/0!</v>
      </c>
      <c r="DR70" s="54">
        <f t="shared" si="25"/>
        <v>3.8961038961038863E-2</v>
      </c>
      <c r="DS70" s="54">
        <f t="shared" si="26"/>
        <v>7.8421234057221678E-2</v>
      </c>
      <c r="DT70" s="54">
        <f t="shared" si="27"/>
        <v>0.14141414141414144</v>
      </c>
      <c r="DU70" s="54" t="e">
        <f t="shared" si="28"/>
        <v>#DIV/0!</v>
      </c>
      <c r="DV70" s="54">
        <f t="shared" si="29"/>
        <v>5.891980360065463E-2</v>
      </c>
      <c r="DW70" s="54">
        <f t="shared" si="30"/>
        <v>8.506056527590844E-2</v>
      </c>
      <c r="DX70" s="54">
        <f t="shared" si="31"/>
        <v>0.16206896551724137</v>
      </c>
      <c r="DY70" s="54">
        <f t="shared" si="32"/>
        <v>0.33333333333333326</v>
      </c>
      <c r="DZ70" s="54">
        <f t="shared" si="33"/>
        <v>-0.25</v>
      </c>
      <c r="EA70" s="54">
        <f t="shared" si="34"/>
        <v>-2.9166666666666674E-2</v>
      </c>
      <c r="EB70" s="54">
        <f t="shared" si="35"/>
        <v>-1.9817804059453437E-2</v>
      </c>
      <c r="EC70" s="54">
        <f t="shared" si="36"/>
        <v>8.8495575221239076E-3</v>
      </c>
      <c r="ED70" s="54" t="e">
        <f t="shared" si="37"/>
        <v>#DIV/0!</v>
      </c>
      <c r="EE70" s="54">
        <f t="shared" si="38"/>
        <v>0.10200927357032463</v>
      </c>
      <c r="EF70" s="54">
        <f t="shared" si="39"/>
        <v>4.4405854626643482E-2</v>
      </c>
      <c r="EG70" s="54">
        <f t="shared" si="40"/>
        <v>-4.1543026706231445E-2</v>
      </c>
      <c r="EH70" s="54">
        <f t="shared" si="41"/>
        <v>-0.25</v>
      </c>
      <c r="EI70" s="54">
        <f t="shared" si="42"/>
        <v>0.33333333333333326</v>
      </c>
      <c r="EJ70" s="54">
        <f t="shared" si="43"/>
        <v>0.17167381974248919</v>
      </c>
      <c r="EK70" s="54">
        <f t="shared" si="44"/>
        <v>0.11886515571498446</v>
      </c>
      <c r="EL70" s="54">
        <f t="shared" si="45"/>
        <v>9.0643274853801081E-2</v>
      </c>
      <c r="EM70" s="54" t="e">
        <f t="shared" si="46"/>
        <v>#DIV/0!</v>
      </c>
      <c r="EN70" s="54">
        <f t="shared" si="47"/>
        <v>4.628330995792429E-2</v>
      </c>
      <c r="EO70" s="54">
        <f t="shared" si="48"/>
        <v>9.7862232779097447E-2</v>
      </c>
      <c r="EP70" s="54">
        <f t="shared" si="49"/>
        <v>0.20433436532507732</v>
      </c>
      <c r="EQ70" s="54">
        <f t="shared" si="50"/>
        <v>0</v>
      </c>
      <c r="ER70" s="54">
        <f t="shared" si="78"/>
        <v>0</v>
      </c>
      <c r="ES70" s="54">
        <f t="shared" si="51"/>
        <v>7.6923076923076872E-2</v>
      </c>
      <c r="ET70" s="54">
        <f t="shared" si="52"/>
        <v>5.1151267851938131E-2</v>
      </c>
      <c r="EU70" s="54">
        <f t="shared" si="53"/>
        <v>4.2895442359249358E-2</v>
      </c>
      <c r="EV70" s="54">
        <f t="shared" si="54"/>
        <v>-0.5</v>
      </c>
      <c r="EW70" s="54">
        <f t="shared" si="55"/>
        <v>0.11126005361930291</v>
      </c>
      <c r="EX70" s="54">
        <f t="shared" si="56"/>
        <v>8.4595413241021156E-2</v>
      </c>
      <c r="EY70" s="54">
        <f t="shared" si="57"/>
        <v>0.15424164524421591</v>
      </c>
      <c r="EZ70" s="54">
        <f t="shared" si="58"/>
        <v>0</v>
      </c>
      <c r="FA70" s="54">
        <f t="shared" si="59"/>
        <v>0</v>
      </c>
      <c r="FB70" s="54">
        <f t="shared" si="60"/>
        <v>8.3900226757369634E-2</v>
      </c>
      <c r="FC70" s="54">
        <f t="shared" si="61"/>
        <v>4.5334812144738557E-2</v>
      </c>
      <c r="FD70" s="54">
        <f t="shared" si="62"/>
        <v>0.10796915167095111</v>
      </c>
      <c r="FE70" s="54">
        <f t="shared" si="63"/>
        <v>0</v>
      </c>
      <c r="FF70" s="54">
        <f t="shared" si="64"/>
        <v>0.10373944511459587</v>
      </c>
      <c r="FG70" s="54">
        <f t="shared" si="65"/>
        <v>8.25852782764811E-2</v>
      </c>
      <c r="FH70" s="54">
        <f t="shared" si="66"/>
        <v>4.008908685968815E-2</v>
      </c>
      <c r="FI70" s="54">
        <f t="shared" si="67"/>
        <v>0</v>
      </c>
      <c r="FJ70" s="54">
        <f t="shared" si="68"/>
        <v>-0.5</v>
      </c>
      <c r="FK70" s="54">
        <f t="shared" si="69"/>
        <v>0.20711297071129708</v>
      </c>
      <c r="FL70" s="54">
        <f t="shared" si="70"/>
        <v>1.7374005305039741E-2</v>
      </c>
      <c r="FM70" s="54">
        <f t="shared" si="71"/>
        <v>9.2807424593967625E-2</v>
      </c>
      <c r="FN70" s="54">
        <f t="shared" si="72"/>
        <v>0</v>
      </c>
      <c r="FO70" s="54">
        <f t="shared" si="73"/>
        <v>-0.11475409836065575</v>
      </c>
      <c r="FP70" s="54">
        <f t="shared" si="74"/>
        <v>1.1977151280633924E-2</v>
      </c>
      <c r="FQ70" s="54">
        <f t="shared" si="75"/>
        <v>-6.4239828693790635E-3</v>
      </c>
      <c r="FR70" s="54">
        <f t="shared" si="76"/>
        <v>0</v>
      </c>
      <c r="FS70" s="54">
        <f t="shared" si="77"/>
        <v>1</v>
      </c>
      <c r="FT70" s="54">
        <f t="shared" si="15"/>
        <v>-5.6325823223570159E-2</v>
      </c>
      <c r="FU70" s="54">
        <f t="shared" ref="FU70:FU133" si="127">+BX70/BO70-1</f>
        <v>-5.6055273106504488E-3</v>
      </c>
    </row>
    <row r="71" spans="1:177" x14ac:dyDescent="0.25">
      <c r="A71" s="6" t="s">
        <v>56</v>
      </c>
      <c r="B71" s="18">
        <f>+[3]Total!B71</f>
        <v>0</v>
      </c>
      <c r="C71" s="18">
        <f>+[3]Total!C71</f>
        <v>6983</v>
      </c>
      <c r="D71" s="18">
        <f>+[3]Total!D71</f>
        <v>52253</v>
      </c>
      <c r="E71" s="18">
        <f>+[3]Total!E71</f>
        <v>2769</v>
      </c>
      <c r="F71" s="18">
        <f>+[3]Total!F71</f>
        <v>3</v>
      </c>
      <c r="G71" s="18">
        <f>+[3]Total!G71</f>
        <v>5664</v>
      </c>
      <c r="H71" s="18">
        <f>+[3]Total!H71</f>
        <v>37022</v>
      </c>
      <c r="I71" s="18">
        <f>+[3]Total!I71</f>
        <v>1754</v>
      </c>
      <c r="J71" s="18">
        <f>+[3]Total!J71</f>
        <v>63</v>
      </c>
      <c r="K71" s="18">
        <f>+[3]Total!K71</f>
        <v>3</v>
      </c>
      <c r="L71" s="18">
        <f>+[3]Total!L71</f>
        <v>7518</v>
      </c>
      <c r="M71" s="18">
        <f>+[3]Total!M71</f>
        <v>55180</v>
      </c>
      <c r="N71" s="18">
        <f>+[3]Total!N71</f>
        <v>2881</v>
      </c>
      <c r="O71" s="18">
        <f>+[3]Total!O71</f>
        <v>4</v>
      </c>
      <c r="P71" s="18">
        <f>+[3]Total!P71</f>
        <v>6049</v>
      </c>
      <c r="Q71" s="18">
        <f>+[3]Total!Q71</f>
        <v>39861</v>
      </c>
      <c r="R71" s="18">
        <f>+[3]Total!R71</f>
        <v>2056</v>
      </c>
      <c r="S71" s="18">
        <f>+[3]Total!S71</f>
        <v>61</v>
      </c>
      <c r="T71" s="18">
        <f>+[3]Total!T71</f>
        <v>4</v>
      </c>
      <c r="U71" s="18">
        <f>+[3]Total!U71</f>
        <v>7793</v>
      </c>
      <c r="V71" s="18">
        <f>+[3]Total!V71</f>
        <v>57068</v>
      </c>
      <c r="W71" s="18">
        <f>+[3]Total!W71</f>
        <v>3104</v>
      </c>
      <c r="X71" s="18">
        <f>+[3]Total!X71</f>
        <v>9</v>
      </c>
      <c r="Y71" s="18">
        <f>+[3]Total!Y71</f>
        <v>6217</v>
      </c>
      <c r="Z71" s="18">
        <f>+[3]Total!Z71</f>
        <v>41881</v>
      </c>
      <c r="AA71" s="18">
        <f>+[3]Total!AA71</f>
        <v>2268</v>
      </c>
      <c r="AB71" s="18">
        <f>+[3]Total!AB71</f>
        <v>54</v>
      </c>
      <c r="AC71" s="18">
        <f>+[3]Total!AC71</f>
        <v>11</v>
      </c>
      <c r="AD71" s="18">
        <f>+[3]Total!AD71</f>
        <v>7987</v>
      </c>
      <c r="AE71" s="18">
        <f>+[3]Total!AE71</f>
        <v>58310</v>
      </c>
      <c r="AF71" s="18">
        <f>+[3]Total!AF71</f>
        <v>3202</v>
      </c>
      <c r="AG71" s="18">
        <f>+[3]Total!AG71</f>
        <v>13</v>
      </c>
      <c r="AH71" s="18">
        <f>+[3]Total!AH71</f>
        <v>6594</v>
      </c>
      <c r="AI71" s="18">
        <f>+[3]Total!AI71</f>
        <v>43259</v>
      </c>
      <c r="AJ71" s="18">
        <f>+[3]Total!AJ71</f>
        <v>2380</v>
      </c>
      <c r="AK71" s="18">
        <f>+[3]Total!AK71</f>
        <v>55</v>
      </c>
      <c r="AL71" s="18">
        <f>+[3]Total!AL71</f>
        <v>16</v>
      </c>
      <c r="AM71" s="18">
        <f>+[3]Total!AM71</f>
        <v>8616</v>
      </c>
      <c r="AN71" s="18">
        <f>+[3]Total!AN71</f>
        <v>59636</v>
      </c>
      <c r="AO71" s="18">
        <f>+[3]Total!AO71</f>
        <v>3143</v>
      </c>
      <c r="AP71" s="18">
        <f>+[3]Total!AP71</f>
        <v>22</v>
      </c>
      <c r="AQ71" s="18">
        <f>+[3]Total!AQ71</f>
        <v>7034</v>
      </c>
      <c r="AR71" s="18">
        <f>+[3]Total!AR71</f>
        <v>44655</v>
      </c>
      <c r="AS71" s="18">
        <f>+[3]Total!AS71</f>
        <v>2446</v>
      </c>
      <c r="AT71" s="18">
        <f>+[3]Total!AT71</f>
        <v>56</v>
      </c>
      <c r="AU71" s="18">
        <f>+[3]Total!AU71</f>
        <v>25</v>
      </c>
      <c r="AV71" s="18">
        <f>+[3]Total!AV71</f>
        <v>9221</v>
      </c>
      <c r="AW71" s="18">
        <f>+[3]Total!AW71</f>
        <v>61150</v>
      </c>
      <c r="AX71" s="18">
        <f>+[3]Total!AX71</f>
        <v>3168</v>
      </c>
      <c r="AY71" s="18">
        <f>+[3]Total!AY71</f>
        <v>28</v>
      </c>
      <c r="AZ71" s="18">
        <f>+[3]Total!AZ71</f>
        <v>7551</v>
      </c>
      <c r="BA71" s="18">
        <f>+[3]Total!BA71</f>
        <v>46399</v>
      </c>
      <c r="BB71" s="18">
        <f>+[3]Total!BB71</f>
        <v>2565</v>
      </c>
      <c r="BC71" s="18">
        <f>+[3]Total!BC71</f>
        <v>54</v>
      </c>
      <c r="BD71" s="18">
        <f>+[3]Total!BD71</f>
        <v>31</v>
      </c>
      <c r="BE71" s="18">
        <f>+[3]Total!BE71</f>
        <v>9846</v>
      </c>
      <c r="BF71" s="18">
        <f>+[3]Total!BF71</f>
        <v>62046</v>
      </c>
      <c r="BG71" s="18">
        <f>+[3]Total!BG71</f>
        <v>3244</v>
      </c>
      <c r="BH71" s="18">
        <f>+[3]Total!BH71</f>
        <v>35</v>
      </c>
      <c r="BI71" s="18">
        <f>+[3]Total!BI71</f>
        <v>8022</v>
      </c>
      <c r="BJ71" s="18">
        <f>+[3]Total!BJ71</f>
        <v>48210</v>
      </c>
      <c r="BK71" s="18">
        <f>+[3]Total!BK71</f>
        <v>2543</v>
      </c>
      <c r="BL71" s="18">
        <f>+[3]Total!BL71</f>
        <v>53</v>
      </c>
      <c r="BM71" s="18">
        <f>+[3]Total!BM71</f>
        <v>48</v>
      </c>
      <c r="BN71" s="18">
        <f>+[3]Total!BN71</f>
        <v>11423</v>
      </c>
      <c r="BO71" s="18">
        <f>+[3]Total!BO71</f>
        <v>63957</v>
      </c>
      <c r="BP71" s="18">
        <f>+[3]Total!BP71</f>
        <v>3428</v>
      </c>
      <c r="BQ71" s="18">
        <f>+[3]Total!BQ71</f>
        <v>52</v>
      </c>
      <c r="BR71" s="18">
        <f>+[3]Total!BR71</f>
        <v>7790</v>
      </c>
      <c r="BS71" s="18">
        <f>+[3]Total!BS71</f>
        <v>50946</v>
      </c>
      <c r="BT71" s="18">
        <f>+[3]Total!BT71</f>
        <v>2698</v>
      </c>
      <c r="BU71" s="18">
        <f>+[3]Total!BU71</f>
        <v>52</v>
      </c>
      <c r="BV71" s="18">
        <f>+[3]Total!BV71</f>
        <v>65</v>
      </c>
      <c r="BW71" s="18">
        <f>+[3]Total!BW71</f>
        <v>11695</v>
      </c>
      <c r="BX71" s="18">
        <f>+[3]Total!BX71</f>
        <v>65321</v>
      </c>
      <c r="BY71" s="18">
        <f>+[3]Total!BY71</f>
        <v>3483</v>
      </c>
      <c r="BZ71" s="18">
        <f>+[3]Total!BZ71</f>
        <v>66</v>
      </c>
      <c r="CA71" s="18">
        <f>+[3]Total!CA71</f>
        <v>8590</v>
      </c>
      <c r="CB71" s="18">
        <f>+[3]Total!CB71</f>
        <v>52861</v>
      </c>
      <c r="CC71" s="18">
        <f>+[3]Total!CC71</f>
        <v>2745</v>
      </c>
      <c r="CD71" s="18">
        <f>+[3]Total!CD71</f>
        <v>54</v>
      </c>
      <c r="CE71" s="18">
        <f>+[3]Total!CE71</f>
        <v>82</v>
      </c>
      <c r="CF71" s="18">
        <f>+[3]Total!CF71</f>
        <v>12130</v>
      </c>
      <c r="CG71" s="18">
        <f>+[3]Total!CG71</f>
        <v>67023</v>
      </c>
      <c r="CH71" s="18">
        <f>+[3]Total!CH71</f>
        <v>3583</v>
      </c>
      <c r="CI71" s="18">
        <f>+[3]Total!CI71</f>
        <v>64</v>
      </c>
      <c r="CJ71" s="18">
        <f>+[3]Total!CJ71</f>
        <v>9313</v>
      </c>
      <c r="CK71" s="18">
        <f>+[3]Total!CK71</f>
        <v>55280</v>
      </c>
      <c r="CL71" s="18">
        <f>+[3]Total!CL71</f>
        <v>2905</v>
      </c>
      <c r="CM71" s="18">
        <f>+[3]Total!CM71</f>
        <v>54</v>
      </c>
      <c r="CN71" s="18">
        <f>+[3]Total!CN71</f>
        <v>104</v>
      </c>
      <c r="CO71" s="18">
        <f>+[3]Total!CO71</f>
        <v>12552</v>
      </c>
      <c r="CP71" s="18">
        <f>+[3]Total!CP71</f>
        <v>68739</v>
      </c>
      <c r="CQ71" s="18">
        <f>+[3]Total!CQ71</f>
        <v>3569</v>
      </c>
      <c r="CR71" s="18">
        <f>+[3]Total!CR71</f>
        <v>91</v>
      </c>
      <c r="CS71" s="18">
        <f>+[3]Total!CS71</f>
        <v>10092</v>
      </c>
      <c r="CT71" s="18">
        <f>+[3]Total!CT71</f>
        <v>57070</v>
      </c>
      <c r="CU71" s="18">
        <f>+[3]Total!CU71</f>
        <v>3030</v>
      </c>
      <c r="CV71" s="18">
        <f>+[3]Total!CV71</f>
        <v>51</v>
      </c>
      <c r="CW71" s="18">
        <f>+[3]Total!CW71</f>
        <v>0</v>
      </c>
      <c r="CX71" s="18">
        <f>+[3]Total!CX71</f>
        <v>10809</v>
      </c>
      <c r="CY71" s="18">
        <f>+[3]Total!CY71</f>
        <v>71283</v>
      </c>
      <c r="CZ71" s="18">
        <f>+[3]Total!CZ71</f>
        <v>3859</v>
      </c>
      <c r="DA71" s="18">
        <f>+[3]Total!DA71</f>
        <v>0</v>
      </c>
      <c r="DB71" s="18">
        <f>+[3]Total!DB71</f>
        <v>9455</v>
      </c>
      <c r="DC71" s="18">
        <f>+[3]Total!DC71</f>
        <v>59409</v>
      </c>
      <c r="DD71" s="18">
        <f>+[3]Total!DD71</f>
        <v>3304</v>
      </c>
      <c r="DE71" s="18">
        <f>+[3]Total!DE71</f>
        <v>53</v>
      </c>
      <c r="DH71" s="54" t="e">
        <f t="shared" si="14"/>
        <v>#DIV/0!</v>
      </c>
      <c r="DI71" s="54">
        <f t="shared" si="16"/>
        <v>7.6614635543462706E-2</v>
      </c>
      <c r="DJ71" s="54">
        <f t="shared" si="17"/>
        <v>5.6015922530763707E-2</v>
      </c>
      <c r="DK71" s="54">
        <f t="shared" si="18"/>
        <v>4.0447815095702389E-2</v>
      </c>
      <c r="DL71" s="54">
        <f t="shared" si="19"/>
        <v>0.33333333333333326</v>
      </c>
      <c r="DM71" s="54">
        <f t="shared" si="20"/>
        <v>6.797316384180796E-2</v>
      </c>
      <c r="DN71" s="54">
        <f t="shared" si="21"/>
        <v>7.6684133758305961E-2</v>
      </c>
      <c r="DO71" s="54">
        <f t="shared" si="22"/>
        <v>0.17217787913340943</v>
      </c>
      <c r="DP71" s="54">
        <f t="shared" si="23"/>
        <v>-3.1746031746031744E-2</v>
      </c>
      <c r="DQ71" s="54">
        <f t="shared" si="24"/>
        <v>0.33333333333333326</v>
      </c>
      <c r="DR71" s="54">
        <f t="shared" si="25"/>
        <v>3.6578877361000295E-2</v>
      </c>
      <c r="DS71" s="54">
        <f t="shared" si="26"/>
        <v>3.4215295396882839E-2</v>
      </c>
      <c r="DT71" s="54">
        <f t="shared" si="27"/>
        <v>7.7403679278028381E-2</v>
      </c>
      <c r="DU71" s="54">
        <f t="shared" si="28"/>
        <v>1.25</v>
      </c>
      <c r="DV71" s="54">
        <f t="shared" si="29"/>
        <v>2.7773185650520782E-2</v>
      </c>
      <c r="DW71" s="54">
        <f t="shared" si="30"/>
        <v>5.0676099445573275E-2</v>
      </c>
      <c r="DX71" s="54">
        <f t="shared" si="31"/>
        <v>0.10311284046692615</v>
      </c>
      <c r="DY71" s="54">
        <f t="shared" si="32"/>
        <v>-0.11475409836065575</v>
      </c>
      <c r="DZ71" s="54">
        <f t="shared" si="33"/>
        <v>1.75</v>
      </c>
      <c r="EA71" s="54">
        <f t="shared" si="34"/>
        <v>2.4894135762864034E-2</v>
      </c>
      <c r="EB71" s="54">
        <f t="shared" si="35"/>
        <v>2.1763510198359759E-2</v>
      </c>
      <c r="EC71" s="54">
        <f t="shared" si="36"/>
        <v>3.1572164948453718E-2</v>
      </c>
      <c r="ED71" s="54">
        <f t="shared" si="37"/>
        <v>0.44444444444444442</v>
      </c>
      <c r="EE71" s="54">
        <f t="shared" si="38"/>
        <v>6.0640180151198431E-2</v>
      </c>
      <c r="EF71" s="54">
        <f t="shared" si="39"/>
        <v>3.2902748262935377E-2</v>
      </c>
      <c r="EG71" s="54">
        <f t="shared" si="40"/>
        <v>4.9382716049382713E-2</v>
      </c>
      <c r="EH71" s="54">
        <f t="shared" si="41"/>
        <v>1.8518518518518601E-2</v>
      </c>
      <c r="EI71" s="54">
        <f t="shared" si="42"/>
        <v>0.45454545454545459</v>
      </c>
      <c r="EJ71" s="54">
        <f t="shared" si="43"/>
        <v>7.8752973582070895E-2</v>
      </c>
      <c r="EK71" s="54">
        <f t="shared" si="44"/>
        <v>2.2740524781341032E-2</v>
      </c>
      <c r="EL71" s="54">
        <f t="shared" si="45"/>
        <v>-1.8425983760149922E-2</v>
      </c>
      <c r="EM71" s="54">
        <f t="shared" si="46"/>
        <v>0.69230769230769229</v>
      </c>
      <c r="EN71" s="54">
        <f t="shared" si="47"/>
        <v>6.6727327873824738E-2</v>
      </c>
      <c r="EO71" s="54">
        <f t="shared" si="48"/>
        <v>3.2270741348621179E-2</v>
      </c>
      <c r="EP71" s="54">
        <f t="shared" si="49"/>
        <v>2.7731092436974691E-2</v>
      </c>
      <c r="EQ71" s="54">
        <f t="shared" si="50"/>
        <v>1.8181818181818077E-2</v>
      </c>
      <c r="ER71" s="54">
        <f t="shared" si="78"/>
        <v>0.5625</v>
      </c>
      <c r="ES71" s="54">
        <f t="shared" si="51"/>
        <v>7.0218198700092938E-2</v>
      </c>
      <c r="ET71" s="54">
        <f t="shared" si="52"/>
        <v>2.5387349922865399E-2</v>
      </c>
      <c r="EU71" s="54">
        <f t="shared" si="53"/>
        <v>7.9541839007317705E-3</v>
      </c>
      <c r="EV71" s="54">
        <f t="shared" si="54"/>
        <v>0.27272727272727271</v>
      </c>
      <c r="EW71" s="54">
        <f t="shared" si="55"/>
        <v>7.3500142166619264E-2</v>
      </c>
      <c r="EX71" s="54">
        <f t="shared" si="56"/>
        <v>3.9054977046243389E-2</v>
      </c>
      <c r="EY71" s="54">
        <f t="shared" si="57"/>
        <v>4.8650858544562636E-2</v>
      </c>
      <c r="EZ71" s="54">
        <f t="shared" si="58"/>
        <v>-3.5714285714285698E-2</v>
      </c>
      <c r="FA71" s="54">
        <f t="shared" si="59"/>
        <v>0.24</v>
      </c>
      <c r="FB71" s="54">
        <f t="shared" si="60"/>
        <v>6.7780067237826591E-2</v>
      </c>
      <c r="FC71" s="54">
        <f t="shared" si="61"/>
        <v>1.4652493867538752E-2</v>
      </c>
      <c r="FD71" s="54">
        <f t="shared" si="62"/>
        <v>2.3989898989899006E-2</v>
      </c>
      <c r="FE71" s="54">
        <f t="shared" si="63"/>
        <v>0.25</v>
      </c>
      <c r="FF71" s="54">
        <f t="shared" si="64"/>
        <v>6.2375844259038526E-2</v>
      </c>
      <c r="FG71" s="54">
        <f t="shared" si="65"/>
        <v>3.9031013599430953E-2</v>
      </c>
      <c r="FH71" s="54">
        <f t="shared" si="66"/>
        <v>-8.5769980506822385E-3</v>
      </c>
      <c r="FI71" s="54">
        <f t="shared" si="67"/>
        <v>-1.851851851851849E-2</v>
      </c>
      <c r="FJ71" s="54">
        <f t="shared" si="68"/>
        <v>0.54838709677419351</v>
      </c>
      <c r="FK71" s="54">
        <f t="shared" si="69"/>
        <v>0.16016656510257965</v>
      </c>
      <c r="FL71" s="54">
        <f t="shared" si="70"/>
        <v>3.0799729233149664E-2</v>
      </c>
      <c r="FM71" s="54">
        <f t="shared" si="71"/>
        <v>5.6720098643649797E-2</v>
      </c>
      <c r="FN71" s="54">
        <f t="shared" si="72"/>
        <v>0.48571428571428577</v>
      </c>
      <c r="FO71" s="54">
        <f t="shared" si="73"/>
        <v>-2.8920468711044589E-2</v>
      </c>
      <c r="FP71" s="54">
        <f t="shared" si="74"/>
        <v>5.6751711263223426E-2</v>
      </c>
      <c r="FQ71" s="54">
        <f t="shared" si="75"/>
        <v>6.095163193079034E-2</v>
      </c>
      <c r="FR71" s="54">
        <f t="shared" si="76"/>
        <v>-1.8867924528301883E-2</v>
      </c>
      <c r="FS71" s="54">
        <f t="shared" si="77"/>
        <v>0.35416666666666674</v>
      </c>
      <c r="FT71" s="54">
        <f t="shared" si="15"/>
        <v>2.3811608158977426E-2</v>
      </c>
      <c r="FU71" s="54">
        <f t="shared" si="127"/>
        <v>2.1326828963209588E-2</v>
      </c>
    </row>
    <row r="72" spans="1:177" x14ac:dyDescent="0.25">
      <c r="A72" s="6" t="s">
        <v>63</v>
      </c>
      <c r="B72" s="18">
        <f>+[3]Total!B72</f>
        <v>0</v>
      </c>
      <c r="C72" s="18">
        <f>+[3]Total!C72</f>
        <v>1339</v>
      </c>
      <c r="D72" s="18">
        <f>+[3]Total!D72</f>
        <v>8143</v>
      </c>
      <c r="E72" s="18">
        <f>+[3]Total!E72</f>
        <v>348</v>
      </c>
      <c r="F72" s="18">
        <f>+[3]Total!F72</f>
        <v>0</v>
      </c>
      <c r="G72" s="18">
        <f>+[3]Total!G72</f>
        <v>1438</v>
      </c>
      <c r="H72" s="18">
        <f>+[3]Total!H72</f>
        <v>6343</v>
      </c>
      <c r="I72" s="18">
        <f>+[3]Total!I72</f>
        <v>270</v>
      </c>
      <c r="J72" s="18">
        <f>+[3]Total!J72</f>
        <v>5</v>
      </c>
      <c r="K72" s="18">
        <f>+[3]Total!K72</f>
        <v>0</v>
      </c>
      <c r="L72" s="18">
        <f>+[3]Total!L72</f>
        <v>1480</v>
      </c>
      <c r="M72" s="18">
        <f>+[3]Total!M72</f>
        <v>8977</v>
      </c>
      <c r="N72" s="18">
        <f>+[3]Total!N72</f>
        <v>390</v>
      </c>
      <c r="O72" s="18">
        <f>+[3]Total!O72</f>
        <v>0</v>
      </c>
      <c r="P72" s="18">
        <f>+[3]Total!P72</f>
        <v>1601</v>
      </c>
      <c r="Q72" s="18">
        <f>+[3]Total!Q72</f>
        <v>7264</v>
      </c>
      <c r="R72" s="18">
        <f>+[3]Total!R72</f>
        <v>388</v>
      </c>
      <c r="S72" s="18">
        <f>+[3]Total!S72</f>
        <v>5</v>
      </c>
      <c r="T72" s="18">
        <f>+[3]Total!T72</f>
        <v>0</v>
      </c>
      <c r="U72" s="18">
        <f>+[3]Total!U72</f>
        <v>1615</v>
      </c>
      <c r="V72" s="18">
        <f>+[3]Total!V72</f>
        <v>9411</v>
      </c>
      <c r="W72" s="18">
        <f>+[3]Total!W72</f>
        <v>430</v>
      </c>
      <c r="X72" s="18">
        <f>+[3]Total!X72</f>
        <v>0</v>
      </c>
      <c r="Y72" s="18">
        <f>+[3]Total!Y72</f>
        <v>1657</v>
      </c>
      <c r="Z72" s="18">
        <f>+[3]Total!Z72</f>
        <v>7611</v>
      </c>
      <c r="AA72" s="18">
        <f>+[3]Total!AA72</f>
        <v>391</v>
      </c>
      <c r="AB72" s="18">
        <f>+[3]Total!AB72</f>
        <v>7</v>
      </c>
      <c r="AC72" s="18">
        <f>+[3]Total!AC72</f>
        <v>0</v>
      </c>
      <c r="AD72" s="18">
        <f>+[3]Total!AD72</f>
        <v>1620</v>
      </c>
      <c r="AE72" s="18">
        <f>+[3]Total!AE72</f>
        <v>10031</v>
      </c>
      <c r="AF72" s="18">
        <f>+[3]Total!AF72</f>
        <v>507</v>
      </c>
      <c r="AG72" s="18">
        <f>+[3]Total!AG72</f>
        <v>0</v>
      </c>
      <c r="AH72" s="18">
        <f>+[3]Total!AH72</f>
        <v>1772</v>
      </c>
      <c r="AI72" s="18">
        <f>+[3]Total!AI72</f>
        <v>8425</v>
      </c>
      <c r="AJ72" s="18">
        <f>+[3]Total!AJ72</f>
        <v>436</v>
      </c>
      <c r="AK72" s="18">
        <f>+[3]Total!AK72</f>
        <v>5</v>
      </c>
      <c r="AL72" s="18">
        <f>+[3]Total!AL72</f>
        <v>0</v>
      </c>
      <c r="AM72" s="18">
        <f>+[3]Total!AM72</f>
        <v>1823</v>
      </c>
      <c r="AN72" s="18">
        <f>+[3]Total!AN72</f>
        <v>10864</v>
      </c>
      <c r="AO72" s="18">
        <f>+[3]Total!AO72</f>
        <v>511</v>
      </c>
      <c r="AP72" s="18">
        <f>+[3]Total!AP72</f>
        <v>1</v>
      </c>
      <c r="AQ72" s="18">
        <f>+[3]Total!AQ72</f>
        <v>1838</v>
      </c>
      <c r="AR72" s="18">
        <f>+[3]Total!AR72</f>
        <v>8892</v>
      </c>
      <c r="AS72" s="18">
        <f>+[3]Total!AS72</f>
        <v>534</v>
      </c>
      <c r="AT72" s="18">
        <f>+[3]Total!AT72</f>
        <v>5</v>
      </c>
      <c r="AU72" s="18">
        <f>+[3]Total!AU72</f>
        <v>1</v>
      </c>
      <c r="AV72" s="18">
        <f>+[3]Total!AV72</f>
        <v>1948</v>
      </c>
      <c r="AW72" s="18">
        <f>+[3]Total!AW72</f>
        <v>11270</v>
      </c>
      <c r="AX72" s="18">
        <f>+[3]Total!AX72</f>
        <v>511</v>
      </c>
      <c r="AY72" s="18">
        <f>+[3]Total!AY72</f>
        <v>2</v>
      </c>
      <c r="AZ72" s="18">
        <f>+[3]Total!AZ72</f>
        <v>1953</v>
      </c>
      <c r="BA72" s="18">
        <f>+[3]Total!BA72</f>
        <v>9237</v>
      </c>
      <c r="BB72" s="18">
        <f>+[3]Total!BB72</f>
        <v>575</v>
      </c>
      <c r="BC72" s="18">
        <f>+[3]Total!BC72</f>
        <v>4</v>
      </c>
      <c r="BD72" s="18">
        <f>+[3]Total!BD72</f>
        <v>3</v>
      </c>
      <c r="BE72" s="18">
        <f>+[3]Total!BE72</f>
        <v>2088</v>
      </c>
      <c r="BF72" s="18">
        <f>+[3]Total!BF72</f>
        <v>12108</v>
      </c>
      <c r="BG72" s="18">
        <f>+[3]Total!BG72</f>
        <v>624</v>
      </c>
      <c r="BH72" s="18">
        <f>+[3]Total!BH72</f>
        <v>8</v>
      </c>
      <c r="BI72" s="18">
        <f>+[3]Total!BI72</f>
        <v>2111</v>
      </c>
      <c r="BJ72" s="18">
        <f>+[3]Total!BJ72</f>
        <v>10145</v>
      </c>
      <c r="BK72" s="18">
        <f>+[3]Total!BK72</f>
        <v>617</v>
      </c>
      <c r="BL72" s="18">
        <f>+[3]Total!BL72</f>
        <v>4</v>
      </c>
      <c r="BM72" s="18">
        <f>+[3]Total!BM72</f>
        <v>5</v>
      </c>
      <c r="BN72" s="18">
        <f>+[3]Total!BN72</f>
        <v>2579</v>
      </c>
      <c r="BO72" s="18">
        <f>+[3]Total!BO72</f>
        <v>12458</v>
      </c>
      <c r="BP72" s="18">
        <f>+[3]Total!BP72</f>
        <v>677</v>
      </c>
      <c r="BQ72" s="18">
        <f>+[3]Total!BQ72</f>
        <v>15</v>
      </c>
      <c r="BR72" s="18">
        <f>+[3]Total!BR72</f>
        <v>1865</v>
      </c>
      <c r="BS72" s="18">
        <f>+[3]Total!BS72</f>
        <v>10776</v>
      </c>
      <c r="BT72" s="18">
        <f>+[3]Total!BT72</f>
        <v>609</v>
      </c>
      <c r="BU72" s="18">
        <f>+[3]Total!BU72</f>
        <v>4</v>
      </c>
      <c r="BV72" s="18">
        <f>+[3]Total!BV72</f>
        <v>4</v>
      </c>
      <c r="BW72" s="18">
        <f>+[3]Total!BW72</f>
        <v>2390</v>
      </c>
      <c r="BX72" s="18">
        <f>+[3]Total!BX72</f>
        <v>12563</v>
      </c>
      <c r="BY72" s="18">
        <f>+[3]Total!BY72</f>
        <v>739</v>
      </c>
      <c r="BZ72" s="18">
        <f>+[3]Total!BZ72</f>
        <v>16</v>
      </c>
      <c r="CA72" s="18">
        <f>+[3]Total!CA72</f>
        <v>2130</v>
      </c>
      <c r="CB72" s="18">
        <f>+[3]Total!CB72</f>
        <v>10777</v>
      </c>
      <c r="CC72" s="18">
        <f>+[3]Total!CC72</f>
        <v>612</v>
      </c>
      <c r="CD72" s="18">
        <f>+[3]Total!CD72</f>
        <v>3</v>
      </c>
      <c r="CE72" s="18">
        <f>+[3]Total!CE72</f>
        <v>6</v>
      </c>
      <c r="CF72" s="18">
        <f>+[3]Total!CF72</f>
        <v>2487</v>
      </c>
      <c r="CG72" s="18">
        <f>+[3]Total!CG72</f>
        <v>13179</v>
      </c>
      <c r="CH72" s="18">
        <f>+[3]Total!CH72</f>
        <v>744</v>
      </c>
      <c r="CI72" s="18">
        <f>+[3]Total!CI72</f>
        <v>21</v>
      </c>
      <c r="CJ72" s="18">
        <f>+[3]Total!CJ72</f>
        <v>2249</v>
      </c>
      <c r="CK72" s="18">
        <f>+[3]Total!CK72</f>
        <v>11353</v>
      </c>
      <c r="CL72" s="18">
        <f>+[3]Total!CL72</f>
        <v>702</v>
      </c>
      <c r="CM72" s="18">
        <f>+[3]Total!CM72</f>
        <v>7</v>
      </c>
      <c r="CN72" s="18">
        <f>+[3]Total!CN72</f>
        <v>8</v>
      </c>
      <c r="CO72" s="18">
        <f>+[3]Total!CO72</f>
        <v>2424</v>
      </c>
      <c r="CP72" s="18">
        <f>+[3]Total!CP72</f>
        <v>13334</v>
      </c>
      <c r="CQ72" s="18">
        <f>+[3]Total!CQ72</f>
        <v>717</v>
      </c>
      <c r="CR72" s="18">
        <f>+[3]Total!CR72</f>
        <v>20</v>
      </c>
      <c r="CS72" s="18">
        <f>+[3]Total!CS72</f>
        <v>2423</v>
      </c>
      <c r="CT72" s="18">
        <f>+[3]Total!CT72</f>
        <v>11635</v>
      </c>
      <c r="CU72" s="18">
        <f>+[3]Total!CU72</f>
        <v>760</v>
      </c>
      <c r="CV72" s="18">
        <f>+[3]Total!CV72</f>
        <v>6</v>
      </c>
      <c r="CW72" s="18">
        <f>+[3]Total!CW72</f>
        <v>0</v>
      </c>
      <c r="CX72" s="18">
        <f>+[3]Total!CX72</f>
        <v>2204</v>
      </c>
      <c r="CY72" s="18">
        <f>+[3]Total!CY72</f>
        <v>13565</v>
      </c>
      <c r="CZ72" s="18">
        <f>+[3]Total!CZ72</f>
        <v>716</v>
      </c>
      <c r="DA72" s="18">
        <f>+[3]Total!DA72</f>
        <v>0</v>
      </c>
      <c r="DB72" s="18">
        <f>+[3]Total!DB72</f>
        <v>2316</v>
      </c>
      <c r="DC72" s="18">
        <f>+[3]Total!DC72</f>
        <v>11805</v>
      </c>
      <c r="DD72" s="18">
        <f>+[3]Total!DD72</f>
        <v>784</v>
      </c>
      <c r="DE72" s="18">
        <f>+[3]Total!DE72</f>
        <v>5</v>
      </c>
      <c r="DH72" s="54" t="e">
        <f t="shared" ref="DH72:DH135" si="128">+K72/B72-1</f>
        <v>#DIV/0!</v>
      </c>
      <c r="DI72" s="54">
        <f t="shared" si="16"/>
        <v>0.10530246452576542</v>
      </c>
      <c r="DJ72" s="54">
        <f t="shared" si="17"/>
        <v>0.10241925580252986</v>
      </c>
      <c r="DK72" s="54">
        <f t="shared" si="18"/>
        <v>0.1206896551724137</v>
      </c>
      <c r="DL72" s="54" t="e">
        <f t="shared" si="19"/>
        <v>#DIV/0!</v>
      </c>
      <c r="DM72" s="54">
        <f t="shared" si="20"/>
        <v>0.11335187760778864</v>
      </c>
      <c r="DN72" s="54">
        <f t="shared" si="21"/>
        <v>0.14519943244521527</v>
      </c>
      <c r="DO72" s="54">
        <f t="shared" si="22"/>
        <v>0.43703703703703711</v>
      </c>
      <c r="DP72" s="54">
        <f t="shared" si="23"/>
        <v>0</v>
      </c>
      <c r="DQ72" s="54" t="e">
        <f t="shared" si="24"/>
        <v>#DIV/0!</v>
      </c>
      <c r="DR72" s="54">
        <f t="shared" si="25"/>
        <v>9.1216216216216228E-2</v>
      </c>
      <c r="DS72" s="54">
        <f t="shared" si="26"/>
        <v>4.8345772529798436E-2</v>
      </c>
      <c r="DT72" s="54">
        <f t="shared" si="27"/>
        <v>0.10256410256410264</v>
      </c>
      <c r="DU72" s="54" t="e">
        <f t="shared" si="28"/>
        <v>#DIV/0!</v>
      </c>
      <c r="DV72" s="54">
        <f t="shared" si="29"/>
        <v>3.4978138663335434E-2</v>
      </c>
      <c r="DW72" s="54">
        <f t="shared" si="30"/>
        <v>4.7769823788546217E-2</v>
      </c>
      <c r="DX72" s="54">
        <f t="shared" si="31"/>
        <v>7.7319587628865705E-3</v>
      </c>
      <c r="DY72" s="54">
        <f t="shared" si="32"/>
        <v>0.39999999999999991</v>
      </c>
      <c r="DZ72" s="54" t="e">
        <f t="shared" si="33"/>
        <v>#DIV/0!</v>
      </c>
      <c r="EA72" s="54">
        <f t="shared" si="34"/>
        <v>3.0959752321981782E-3</v>
      </c>
      <c r="EB72" s="54">
        <f t="shared" si="35"/>
        <v>6.5880352778663331E-2</v>
      </c>
      <c r="EC72" s="54">
        <f t="shared" si="36"/>
        <v>0.17906976744186043</v>
      </c>
      <c r="ED72" s="54" t="e">
        <f t="shared" si="37"/>
        <v>#DIV/0!</v>
      </c>
      <c r="EE72" s="54">
        <f t="shared" si="38"/>
        <v>6.9402534701267449E-2</v>
      </c>
      <c r="EF72" s="54">
        <f t="shared" si="39"/>
        <v>0.10695046643016681</v>
      </c>
      <c r="EG72" s="54">
        <f t="shared" si="40"/>
        <v>0.11508951406649626</v>
      </c>
      <c r="EH72" s="54">
        <f t="shared" si="41"/>
        <v>-0.2857142857142857</v>
      </c>
      <c r="EI72" s="54" t="e">
        <f t="shared" si="42"/>
        <v>#DIV/0!</v>
      </c>
      <c r="EJ72" s="54">
        <f t="shared" si="43"/>
        <v>0.12530864197530867</v>
      </c>
      <c r="EK72" s="54">
        <f t="shared" si="44"/>
        <v>8.3042568039078946E-2</v>
      </c>
      <c r="EL72" s="54">
        <f t="shared" si="45"/>
        <v>7.8895463510848529E-3</v>
      </c>
      <c r="EM72" s="54" t="e">
        <f t="shared" si="46"/>
        <v>#DIV/0!</v>
      </c>
      <c r="EN72" s="54">
        <f t="shared" si="47"/>
        <v>3.724604966139955E-2</v>
      </c>
      <c r="EO72" s="54">
        <f t="shared" si="48"/>
        <v>5.5430267062314575E-2</v>
      </c>
      <c r="EP72" s="54">
        <f t="shared" si="49"/>
        <v>0.22477064220183496</v>
      </c>
      <c r="EQ72" s="54">
        <f t="shared" si="50"/>
        <v>0</v>
      </c>
      <c r="ER72" s="54" t="e">
        <f t="shared" si="78"/>
        <v>#DIV/0!</v>
      </c>
      <c r="ES72" s="54">
        <f t="shared" si="51"/>
        <v>6.8568294020844744E-2</v>
      </c>
      <c r="ET72" s="54">
        <f t="shared" si="52"/>
        <v>3.7371134020618646E-2</v>
      </c>
      <c r="EU72" s="54">
        <f t="shared" si="53"/>
        <v>0</v>
      </c>
      <c r="EV72" s="54">
        <f t="shared" si="54"/>
        <v>1</v>
      </c>
      <c r="EW72" s="54">
        <f t="shared" si="55"/>
        <v>6.2568008705114364E-2</v>
      </c>
      <c r="EX72" s="54">
        <f t="shared" si="56"/>
        <v>3.8798920377867807E-2</v>
      </c>
      <c r="EY72" s="54">
        <f t="shared" si="57"/>
        <v>7.6779026217228541E-2</v>
      </c>
      <c r="EZ72" s="54">
        <f t="shared" si="58"/>
        <v>-0.19999999999999996</v>
      </c>
      <c r="FA72" s="54">
        <f t="shared" si="59"/>
        <v>2</v>
      </c>
      <c r="FB72" s="54">
        <f t="shared" si="60"/>
        <v>7.186858316221767E-2</v>
      </c>
      <c r="FC72" s="54">
        <f t="shared" si="61"/>
        <v>7.435669920141974E-2</v>
      </c>
      <c r="FD72" s="54">
        <f t="shared" si="62"/>
        <v>0.22113502935420737</v>
      </c>
      <c r="FE72" s="54">
        <f t="shared" si="63"/>
        <v>3</v>
      </c>
      <c r="FF72" s="54">
        <f t="shared" si="64"/>
        <v>8.0901177675371194E-2</v>
      </c>
      <c r="FG72" s="54">
        <f t="shared" si="65"/>
        <v>9.8300313954747143E-2</v>
      </c>
      <c r="FH72" s="54">
        <f t="shared" si="66"/>
        <v>7.3043478260869543E-2</v>
      </c>
      <c r="FI72" s="54">
        <f t="shared" si="67"/>
        <v>0</v>
      </c>
      <c r="FJ72" s="54">
        <f t="shared" si="68"/>
        <v>0.66666666666666674</v>
      </c>
      <c r="FK72" s="54">
        <f t="shared" si="69"/>
        <v>0.23515325670498077</v>
      </c>
      <c r="FL72" s="54">
        <f t="shared" si="70"/>
        <v>2.8906508093822225E-2</v>
      </c>
      <c r="FM72" s="54">
        <f t="shared" si="71"/>
        <v>8.4935897435897356E-2</v>
      </c>
      <c r="FN72" s="54">
        <f t="shared" si="72"/>
        <v>0.875</v>
      </c>
      <c r="FO72" s="54">
        <f t="shared" si="73"/>
        <v>-0.11653244907626714</v>
      </c>
      <c r="FP72" s="54">
        <f t="shared" si="74"/>
        <v>6.2198127156234628E-2</v>
      </c>
      <c r="FQ72" s="54">
        <f t="shared" si="75"/>
        <v>-1.2965964343598091E-2</v>
      </c>
      <c r="FR72" s="54">
        <f t="shared" si="76"/>
        <v>0</v>
      </c>
      <c r="FS72" s="54">
        <f t="shared" si="77"/>
        <v>-0.19999999999999996</v>
      </c>
      <c r="FT72" s="54">
        <f t="shared" si="15"/>
        <v>-7.3284218689414482E-2</v>
      </c>
      <c r="FU72" s="54">
        <f t="shared" si="127"/>
        <v>8.4283191523519818E-3</v>
      </c>
    </row>
    <row r="73" spans="1:177" x14ac:dyDescent="0.25">
      <c r="A73" s="6" t="s">
        <v>64</v>
      </c>
      <c r="B73" s="18">
        <f>+[3]Total!B73</f>
        <v>1</v>
      </c>
      <c r="C73" s="18">
        <f>+[3]Total!C73</f>
        <v>2800</v>
      </c>
      <c r="D73" s="18">
        <f>+[3]Total!D73</f>
        <v>25906</v>
      </c>
      <c r="E73" s="18">
        <f>+[3]Total!E73</f>
        <v>1368</v>
      </c>
      <c r="F73" s="18">
        <f>+[3]Total!F73</f>
        <v>0</v>
      </c>
      <c r="G73" s="18">
        <f>+[3]Total!G73</f>
        <v>2322</v>
      </c>
      <c r="H73" s="18">
        <f>+[3]Total!H73</f>
        <v>16743</v>
      </c>
      <c r="I73" s="18">
        <f>+[3]Total!I73</f>
        <v>922</v>
      </c>
      <c r="J73" s="18">
        <f>+[3]Total!J73</f>
        <v>32</v>
      </c>
      <c r="K73" s="18">
        <f>+[3]Total!K73</f>
        <v>2</v>
      </c>
      <c r="L73" s="18">
        <f>+[3]Total!L73</f>
        <v>3107</v>
      </c>
      <c r="M73" s="18">
        <f>+[3]Total!M73</f>
        <v>27916</v>
      </c>
      <c r="N73" s="18">
        <f>+[3]Total!N73</f>
        <v>1470</v>
      </c>
      <c r="O73" s="18">
        <f>+[3]Total!O73</f>
        <v>0</v>
      </c>
      <c r="P73" s="18">
        <f>+[3]Total!P73</f>
        <v>2595</v>
      </c>
      <c r="Q73" s="18">
        <f>+[3]Total!Q73</f>
        <v>18104</v>
      </c>
      <c r="R73" s="18">
        <f>+[3]Total!R73</f>
        <v>1118</v>
      </c>
      <c r="S73" s="18">
        <f>+[3]Total!S73</f>
        <v>34</v>
      </c>
      <c r="T73" s="18">
        <f>+[3]Total!T73</f>
        <v>1</v>
      </c>
      <c r="U73" s="18">
        <f>+[3]Total!U73</f>
        <v>3275</v>
      </c>
      <c r="V73" s="18">
        <f>+[3]Total!V73</f>
        <v>29134</v>
      </c>
      <c r="W73" s="18">
        <f>+[3]Total!W73</f>
        <v>1583</v>
      </c>
      <c r="X73" s="18">
        <f>+[3]Total!X73</f>
        <v>0</v>
      </c>
      <c r="Y73" s="18">
        <f>+[3]Total!Y73</f>
        <v>2682</v>
      </c>
      <c r="Z73" s="18">
        <f>+[3]Total!Z73</f>
        <v>19338</v>
      </c>
      <c r="AA73" s="18">
        <f>+[3]Total!AA73</f>
        <v>1166</v>
      </c>
      <c r="AB73" s="18">
        <f>+[3]Total!AB73</f>
        <v>33</v>
      </c>
      <c r="AC73" s="18">
        <f>+[3]Total!AC73</f>
        <v>4</v>
      </c>
      <c r="AD73" s="18">
        <f>+[3]Total!AD73</f>
        <v>3519</v>
      </c>
      <c r="AE73" s="18">
        <f>+[3]Total!AE73</f>
        <v>30560</v>
      </c>
      <c r="AF73" s="18">
        <f>+[3]Total!AF73</f>
        <v>1666</v>
      </c>
      <c r="AG73" s="18">
        <f>+[3]Total!AG73</f>
        <v>3</v>
      </c>
      <c r="AH73" s="18">
        <f>+[3]Total!AH73</f>
        <v>2981</v>
      </c>
      <c r="AI73" s="18">
        <f>+[3]Total!AI73</f>
        <v>20624</v>
      </c>
      <c r="AJ73" s="18">
        <f>+[3]Total!AJ73</f>
        <v>1293</v>
      </c>
      <c r="AK73" s="18">
        <f>+[3]Total!AK73</f>
        <v>33</v>
      </c>
      <c r="AL73" s="18">
        <f>+[3]Total!AL73</f>
        <v>10</v>
      </c>
      <c r="AM73" s="18">
        <f>+[3]Total!AM73</f>
        <v>4474</v>
      </c>
      <c r="AN73" s="18">
        <f>+[3]Total!AN73</f>
        <v>34607</v>
      </c>
      <c r="AO73" s="18">
        <f>+[3]Total!AO73</f>
        <v>1970</v>
      </c>
      <c r="AP73" s="18">
        <f>+[3]Total!AP73</f>
        <v>8</v>
      </c>
      <c r="AQ73" s="18">
        <f>+[3]Total!AQ73</f>
        <v>3493</v>
      </c>
      <c r="AR73" s="18">
        <f>+[3]Total!AR73</f>
        <v>23776</v>
      </c>
      <c r="AS73" s="18">
        <f>+[3]Total!AS73</f>
        <v>1691</v>
      </c>
      <c r="AT73" s="18">
        <f>+[3]Total!AT73</f>
        <v>30</v>
      </c>
      <c r="AU73" s="18">
        <f>+[3]Total!AU73</f>
        <v>10</v>
      </c>
      <c r="AV73" s="18">
        <f>+[3]Total!AV73</f>
        <v>5102</v>
      </c>
      <c r="AW73" s="18">
        <f>+[3]Total!AW73</f>
        <v>36085</v>
      </c>
      <c r="AX73" s="18">
        <f>+[3]Total!AX73</f>
        <v>2023</v>
      </c>
      <c r="AY73" s="18">
        <f>+[3]Total!AY73</f>
        <v>11</v>
      </c>
      <c r="AZ73" s="18">
        <f>+[3]Total!AZ73</f>
        <v>4082</v>
      </c>
      <c r="BA73" s="18">
        <f>+[3]Total!BA73</f>
        <v>25750</v>
      </c>
      <c r="BB73" s="18">
        <f>+[3]Total!BB73</f>
        <v>1895</v>
      </c>
      <c r="BC73" s="18">
        <f>+[3]Total!BC73</f>
        <v>36</v>
      </c>
      <c r="BD73" s="18">
        <f>+[3]Total!BD73</f>
        <v>13</v>
      </c>
      <c r="BE73" s="18">
        <f>+[3]Total!BE73</f>
        <v>5517</v>
      </c>
      <c r="BF73" s="18">
        <f>+[3]Total!BF73</f>
        <v>36744</v>
      </c>
      <c r="BG73" s="18">
        <f>+[3]Total!BG73</f>
        <v>2045</v>
      </c>
      <c r="BH73" s="18">
        <f>+[3]Total!BH73</f>
        <v>15</v>
      </c>
      <c r="BI73" s="18">
        <f>+[3]Total!BI73</f>
        <v>4453</v>
      </c>
      <c r="BJ73" s="18">
        <f>+[3]Total!BJ73</f>
        <v>27129</v>
      </c>
      <c r="BK73" s="18">
        <f>+[3]Total!BK73</f>
        <v>1874</v>
      </c>
      <c r="BL73" s="18">
        <f>+[3]Total!BL73</f>
        <v>29</v>
      </c>
      <c r="BM73" s="18">
        <f>+[3]Total!BM73</f>
        <v>19</v>
      </c>
      <c r="BN73" s="18">
        <f>+[3]Total!BN73</f>
        <v>6700</v>
      </c>
      <c r="BO73" s="18">
        <f>+[3]Total!BO73</f>
        <v>38046</v>
      </c>
      <c r="BP73" s="18">
        <f>+[3]Total!BP73</f>
        <v>2184</v>
      </c>
      <c r="BQ73" s="18">
        <f>+[3]Total!BQ73</f>
        <v>18</v>
      </c>
      <c r="BR73" s="18">
        <f>+[3]Total!BR73</f>
        <v>4405</v>
      </c>
      <c r="BS73" s="18">
        <f>+[3]Total!BS73</f>
        <v>28819</v>
      </c>
      <c r="BT73" s="18">
        <f>+[3]Total!BT73</f>
        <v>1959</v>
      </c>
      <c r="BU73" s="18">
        <f>+[3]Total!BU73</f>
        <v>31</v>
      </c>
      <c r="BV73" s="18">
        <f>+[3]Total!BV73</f>
        <v>22</v>
      </c>
      <c r="BW73" s="18">
        <f>+[3]Total!BW73</f>
        <v>6798</v>
      </c>
      <c r="BX73" s="18">
        <f>+[3]Total!BX73</f>
        <v>38001</v>
      </c>
      <c r="BY73" s="18">
        <f>+[3]Total!BY73</f>
        <v>2190</v>
      </c>
      <c r="BZ73" s="18">
        <f>+[3]Total!BZ73</f>
        <v>20</v>
      </c>
      <c r="CA73" s="18">
        <f>+[3]Total!CA73</f>
        <v>4887</v>
      </c>
      <c r="CB73" s="18">
        <f>+[3]Total!CB73</f>
        <v>29548</v>
      </c>
      <c r="CC73" s="18">
        <f>+[3]Total!CC73</f>
        <v>2005</v>
      </c>
      <c r="CD73" s="18">
        <f>+[3]Total!CD73</f>
        <v>20</v>
      </c>
      <c r="CE73" s="18">
        <f>+[3]Total!CE73</f>
        <v>20</v>
      </c>
      <c r="CF73" s="18">
        <f>+[3]Total!CF73</f>
        <v>6994</v>
      </c>
      <c r="CG73" s="18">
        <f>+[3]Total!CG73</f>
        <v>38994</v>
      </c>
      <c r="CH73" s="18">
        <f>+[3]Total!CH73</f>
        <v>2276</v>
      </c>
      <c r="CI73" s="18">
        <f>+[3]Total!CI73</f>
        <v>24</v>
      </c>
      <c r="CJ73" s="18">
        <f>+[3]Total!CJ73</f>
        <v>5242</v>
      </c>
      <c r="CK73" s="18">
        <f>+[3]Total!CK73</f>
        <v>30541</v>
      </c>
      <c r="CL73" s="18">
        <f>+[3]Total!CL73</f>
        <v>2086</v>
      </c>
      <c r="CM73" s="18">
        <f>+[3]Total!CM73</f>
        <v>24</v>
      </c>
      <c r="CN73" s="18">
        <f>+[3]Total!CN73</f>
        <v>31</v>
      </c>
      <c r="CO73" s="18">
        <f>+[3]Total!CO73</f>
        <v>7198</v>
      </c>
      <c r="CP73" s="18">
        <f>+[3]Total!CP73</f>
        <v>39861</v>
      </c>
      <c r="CQ73" s="18">
        <f>+[3]Total!CQ73</f>
        <v>2232</v>
      </c>
      <c r="CR73" s="18">
        <f>+[3]Total!CR73</f>
        <v>23</v>
      </c>
      <c r="CS73" s="18">
        <f>+[3]Total!CS73</f>
        <v>5577</v>
      </c>
      <c r="CT73" s="18">
        <f>+[3]Total!CT73</f>
        <v>31059</v>
      </c>
      <c r="CU73" s="18">
        <f>+[3]Total!CU73</f>
        <v>2150</v>
      </c>
      <c r="CV73" s="18">
        <f>+[3]Total!CV73</f>
        <v>21</v>
      </c>
      <c r="CW73" s="18">
        <f>+[3]Total!CW73</f>
        <v>0</v>
      </c>
      <c r="CX73" s="18">
        <f>+[3]Total!CX73</f>
        <v>5867</v>
      </c>
      <c r="CY73" s="18">
        <f>+[3]Total!CY73</f>
        <v>40193</v>
      </c>
      <c r="CZ73" s="18">
        <f>+[3]Total!CZ73</f>
        <v>2397</v>
      </c>
      <c r="DA73" s="18">
        <f>+[3]Total!DA73</f>
        <v>0</v>
      </c>
      <c r="DB73" s="18">
        <f>+[3]Total!DB73</f>
        <v>4908</v>
      </c>
      <c r="DC73" s="18">
        <f>+[3]Total!DC73</f>
        <v>31050</v>
      </c>
      <c r="DD73" s="18">
        <f>+[3]Total!DD73</f>
        <v>2201</v>
      </c>
      <c r="DE73" s="18">
        <f>+[3]Total!DE73</f>
        <v>21</v>
      </c>
      <c r="DH73" s="54">
        <f t="shared" si="128"/>
        <v>1</v>
      </c>
      <c r="DI73" s="54">
        <f t="shared" si="16"/>
        <v>0.10964285714285715</v>
      </c>
      <c r="DJ73" s="54">
        <f t="shared" si="17"/>
        <v>7.7588203504979525E-2</v>
      </c>
      <c r="DK73" s="54">
        <f t="shared" si="18"/>
        <v>7.4561403508771829E-2</v>
      </c>
      <c r="DL73" s="54" t="e">
        <f t="shared" si="19"/>
        <v>#DIV/0!</v>
      </c>
      <c r="DM73" s="54">
        <f t="shared" si="20"/>
        <v>0.11757105943152446</v>
      </c>
      <c r="DN73" s="54">
        <f t="shared" si="21"/>
        <v>8.1287702323358912E-2</v>
      </c>
      <c r="DO73" s="54">
        <f t="shared" si="22"/>
        <v>0.21258134490238612</v>
      </c>
      <c r="DP73" s="54">
        <f t="shared" si="23"/>
        <v>6.25E-2</v>
      </c>
      <c r="DQ73" s="54">
        <f t="shared" si="24"/>
        <v>-0.5</v>
      </c>
      <c r="DR73" s="54">
        <f t="shared" si="25"/>
        <v>5.4071451560991246E-2</v>
      </c>
      <c r="DS73" s="54">
        <f t="shared" si="26"/>
        <v>4.3630892678033995E-2</v>
      </c>
      <c r="DT73" s="54">
        <f t="shared" si="27"/>
        <v>7.6870748299319835E-2</v>
      </c>
      <c r="DU73" s="54" t="e">
        <f t="shared" si="28"/>
        <v>#DIV/0!</v>
      </c>
      <c r="DV73" s="54">
        <f t="shared" si="29"/>
        <v>3.352601156069368E-2</v>
      </c>
      <c r="DW73" s="54">
        <f t="shared" si="30"/>
        <v>6.8161732213875448E-2</v>
      </c>
      <c r="DX73" s="54">
        <f t="shared" si="31"/>
        <v>4.29338103756709E-2</v>
      </c>
      <c r="DY73" s="54">
        <f t="shared" si="32"/>
        <v>-2.9411764705882359E-2</v>
      </c>
      <c r="DZ73" s="54">
        <f t="shared" si="33"/>
        <v>3</v>
      </c>
      <c r="EA73" s="54">
        <f t="shared" si="34"/>
        <v>7.4503816793893174E-2</v>
      </c>
      <c r="EB73" s="54">
        <f t="shared" si="35"/>
        <v>4.8946248369602596E-2</v>
      </c>
      <c r="EC73" s="54">
        <f t="shared" si="36"/>
        <v>5.243209096651924E-2</v>
      </c>
      <c r="ED73" s="54" t="e">
        <f t="shared" si="37"/>
        <v>#DIV/0!</v>
      </c>
      <c r="EE73" s="54">
        <f t="shared" si="38"/>
        <v>0.11148396718866516</v>
      </c>
      <c r="EF73" s="54">
        <f t="shared" si="39"/>
        <v>6.650118936808358E-2</v>
      </c>
      <c r="EG73" s="54">
        <f t="shared" si="40"/>
        <v>0.10891938250428823</v>
      </c>
      <c r="EH73" s="54">
        <f t="shared" si="41"/>
        <v>0</v>
      </c>
      <c r="EI73" s="54">
        <f t="shared" si="42"/>
        <v>1.5</v>
      </c>
      <c r="EJ73" s="54">
        <f t="shared" si="43"/>
        <v>0.27138391588519473</v>
      </c>
      <c r="EK73" s="54">
        <f t="shared" si="44"/>
        <v>0.13242801047120412</v>
      </c>
      <c r="EL73" s="54">
        <f t="shared" si="45"/>
        <v>0.18247298919567823</v>
      </c>
      <c r="EM73" s="54">
        <f t="shared" si="46"/>
        <v>1.6666666666666665</v>
      </c>
      <c r="EN73" s="54">
        <f t="shared" si="47"/>
        <v>0.1717544448171755</v>
      </c>
      <c r="EO73" s="54">
        <f t="shared" si="48"/>
        <v>0.15283165244375474</v>
      </c>
      <c r="EP73" s="54">
        <f t="shared" si="49"/>
        <v>0.30781129156999221</v>
      </c>
      <c r="EQ73" s="54">
        <f t="shared" si="50"/>
        <v>-9.0909090909090939E-2</v>
      </c>
      <c r="ER73" s="54">
        <f t="shared" si="78"/>
        <v>0</v>
      </c>
      <c r="ES73" s="54">
        <f t="shared" si="51"/>
        <v>0.14036656236030387</v>
      </c>
      <c r="ET73" s="54">
        <f t="shared" si="52"/>
        <v>4.2708122634149248E-2</v>
      </c>
      <c r="EU73" s="54">
        <f t="shared" si="53"/>
        <v>2.6903553299492344E-2</v>
      </c>
      <c r="EV73" s="54">
        <f t="shared" si="54"/>
        <v>0.375</v>
      </c>
      <c r="EW73" s="54">
        <f t="shared" si="55"/>
        <v>0.16862296020612644</v>
      </c>
      <c r="EX73" s="54">
        <f t="shared" si="56"/>
        <v>8.3024899057873469E-2</v>
      </c>
      <c r="EY73" s="54">
        <f t="shared" si="57"/>
        <v>0.12063867534003547</v>
      </c>
      <c r="EZ73" s="54">
        <f t="shared" si="58"/>
        <v>0.19999999999999996</v>
      </c>
      <c r="FA73" s="54">
        <f t="shared" si="59"/>
        <v>0.30000000000000004</v>
      </c>
      <c r="FB73" s="54">
        <f t="shared" si="60"/>
        <v>8.134065072520591E-2</v>
      </c>
      <c r="FC73" s="54">
        <f t="shared" si="61"/>
        <v>1.8262435915200159E-2</v>
      </c>
      <c r="FD73" s="54">
        <f t="shared" si="62"/>
        <v>1.0874938210578389E-2</v>
      </c>
      <c r="FE73" s="54">
        <f t="shared" si="63"/>
        <v>0.36363636363636354</v>
      </c>
      <c r="FF73" s="54">
        <f t="shared" si="64"/>
        <v>9.0886820186183215E-2</v>
      </c>
      <c r="FG73" s="54">
        <f t="shared" si="65"/>
        <v>5.3553398058252322E-2</v>
      </c>
      <c r="FH73" s="54">
        <f t="shared" si="66"/>
        <v>-1.1081794195250683E-2</v>
      </c>
      <c r="FI73" s="54">
        <f t="shared" si="67"/>
        <v>-0.19444444444444442</v>
      </c>
      <c r="FJ73" s="54">
        <f t="shared" si="68"/>
        <v>0.46153846153846145</v>
      </c>
      <c r="FK73" s="54">
        <f t="shared" si="69"/>
        <v>0.21442813123074145</v>
      </c>
      <c r="FL73" s="54">
        <f t="shared" si="70"/>
        <v>3.5434356629653774E-2</v>
      </c>
      <c r="FM73" s="54">
        <f t="shared" si="71"/>
        <v>6.7970660146699169E-2</v>
      </c>
      <c r="FN73" s="54">
        <f t="shared" si="72"/>
        <v>0.19999999999999996</v>
      </c>
      <c r="FO73" s="54">
        <f t="shared" si="73"/>
        <v>-1.0779249943858038E-2</v>
      </c>
      <c r="FP73" s="54">
        <f t="shared" si="74"/>
        <v>6.2294961111725389E-2</v>
      </c>
      <c r="FQ73" s="54">
        <f t="shared" si="75"/>
        <v>4.5357524012806794E-2</v>
      </c>
      <c r="FR73" s="54">
        <f t="shared" si="76"/>
        <v>6.8965517241379226E-2</v>
      </c>
      <c r="FS73" s="54">
        <f t="shared" si="77"/>
        <v>0.15789473684210531</v>
      </c>
      <c r="FT73" s="54">
        <f t="shared" ref="FT73:FT136" si="129">+BW73/BN73-1</f>
        <v>1.4626865671641731E-2</v>
      </c>
      <c r="FU73" s="54">
        <f t="shared" si="127"/>
        <v>-1.1827787415233937E-3</v>
      </c>
    </row>
    <row r="74" spans="1:177" x14ac:dyDescent="0.25">
      <c r="A74" s="6" t="s">
        <v>65</v>
      </c>
      <c r="B74" s="18">
        <f>+[3]Total!B74</f>
        <v>0</v>
      </c>
      <c r="C74" s="18">
        <f>+[3]Total!C74</f>
        <v>911</v>
      </c>
      <c r="D74" s="18">
        <f>+[3]Total!D74</f>
        <v>5688</v>
      </c>
      <c r="E74" s="18">
        <f>+[3]Total!E74</f>
        <v>224</v>
      </c>
      <c r="F74" s="18">
        <f>+[3]Total!F74</f>
        <v>0</v>
      </c>
      <c r="G74" s="18">
        <f>+[3]Total!G74</f>
        <v>837</v>
      </c>
      <c r="H74" s="18">
        <f>+[3]Total!H74</f>
        <v>3653</v>
      </c>
      <c r="I74" s="18">
        <f>+[3]Total!I74</f>
        <v>178</v>
      </c>
      <c r="J74" s="18">
        <f>+[3]Total!J74</f>
        <v>1</v>
      </c>
      <c r="K74" s="18">
        <f>+[3]Total!K74</f>
        <v>0</v>
      </c>
      <c r="L74" s="18">
        <f>+[3]Total!L74</f>
        <v>986</v>
      </c>
      <c r="M74" s="18">
        <f>+[3]Total!M74</f>
        <v>6420</v>
      </c>
      <c r="N74" s="18">
        <f>+[3]Total!N74</f>
        <v>251</v>
      </c>
      <c r="O74" s="18">
        <f>+[3]Total!O74</f>
        <v>0</v>
      </c>
      <c r="P74" s="18">
        <f>+[3]Total!P74</f>
        <v>939</v>
      </c>
      <c r="Q74" s="18">
        <f>+[3]Total!Q74</f>
        <v>4306</v>
      </c>
      <c r="R74" s="18">
        <f>+[3]Total!R74</f>
        <v>242</v>
      </c>
      <c r="S74" s="18">
        <f>+[3]Total!S74</f>
        <v>0</v>
      </c>
      <c r="T74" s="18">
        <f>+[3]Total!T74</f>
        <v>0</v>
      </c>
      <c r="U74" s="18">
        <f>+[3]Total!U74</f>
        <v>1059</v>
      </c>
      <c r="V74" s="18">
        <f>+[3]Total!V74</f>
        <v>6760</v>
      </c>
      <c r="W74" s="18">
        <f>+[3]Total!W74</f>
        <v>313</v>
      </c>
      <c r="X74" s="18">
        <f>+[3]Total!X74</f>
        <v>0</v>
      </c>
      <c r="Y74" s="18">
        <f>+[3]Total!Y74</f>
        <v>944</v>
      </c>
      <c r="Z74" s="18">
        <f>+[3]Total!Z74</f>
        <v>4670</v>
      </c>
      <c r="AA74" s="18">
        <f>+[3]Total!AA74</f>
        <v>285</v>
      </c>
      <c r="AB74" s="18">
        <f>+[3]Total!AB74</f>
        <v>0</v>
      </c>
      <c r="AC74" s="18">
        <f>+[3]Total!AC74</f>
        <v>4</v>
      </c>
      <c r="AD74" s="18">
        <f>+[3]Total!AD74</f>
        <v>1145</v>
      </c>
      <c r="AE74" s="18">
        <f>+[3]Total!AE74</f>
        <v>7192</v>
      </c>
      <c r="AF74" s="18">
        <f>+[3]Total!AF74</f>
        <v>368</v>
      </c>
      <c r="AG74" s="18">
        <f>+[3]Total!AG74</f>
        <v>0</v>
      </c>
      <c r="AH74" s="18">
        <f>+[3]Total!AH74</f>
        <v>1045</v>
      </c>
      <c r="AI74" s="18">
        <f>+[3]Total!AI74</f>
        <v>5267</v>
      </c>
      <c r="AJ74" s="18">
        <f>+[3]Total!AJ74</f>
        <v>332</v>
      </c>
      <c r="AK74" s="18">
        <f>+[3]Total!AK74</f>
        <v>0</v>
      </c>
      <c r="AL74" s="18">
        <f>+[3]Total!AL74</f>
        <v>3</v>
      </c>
      <c r="AM74" s="18">
        <f>+[3]Total!AM74</f>
        <v>1202</v>
      </c>
      <c r="AN74" s="18">
        <f>+[3]Total!AN74</f>
        <v>7675</v>
      </c>
      <c r="AO74" s="18">
        <f>+[3]Total!AO74</f>
        <v>410</v>
      </c>
      <c r="AP74" s="18">
        <f>+[3]Total!AP74</f>
        <v>0</v>
      </c>
      <c r="AQ74" s="18">
        <f>+[3]Total!AQ74</f>
        <v>1085</v>
      </c>
      <c r="AR74" s="18">
        <f>+[3]Total!AR74</f>
        <v>5698</v>
      </c>
      <c r="AS74" s="18">
        <f>+[3]Total!AS74</f>
        <v>386</v>
      </c>
      <c r="AT74" s="18">
        <f>+[3]Total!AT74</f>
        <v>0</v>
      </c>
      <c r="AU74" s="18">
        <f>+[3]Total!AU74</f>
        <v>3</v>
      </c>
      <c r="AV74" s="18">
        <f>+[3]Total!AV74</f>
        <v>1289</v>
      </c>
      <c r="AW74" s="18">
        <f>+[3]Total!AW74</f>
        <v>8428</v>
      </c>
      <c r="AX74" s="18">
        <f>+[3]Total!AX74</f>
        <v>442</v>
      </c>
      <c r="AY74" s="18">
        <f>+[3]Total!AY74</f>
        <v>1</v>
      </c>
      <c r="AZ74" s="18">
        <f>+[3]Total!AZ74</f>
        <v>1184</v>
      </c>
      <c r="BA74" s="18">
        <f>+[3]Total!BA74</f>
        <v>6356</v>
      </c>
      <c r="BB74" s="18">
        <f>+[3]Total!BB74</f>
        <v>483</v>
      </c>
      <c r="BC74" s="18">
        <f>+[3]Total!BC74</f>
        <v>0</v>
      </c>
      <c r="BD74" s="18">
        <f>+[3]Total!BD74</f>
        <v>4</v>
      </c>
      <c r="BE74" s="18">
        <f>+[3]Total!BE74</f>
        <v>1396</v>
      </c>
      <c r="BF74" s="18">
        <f>+[3]Total!BF74</f>
        <v>8931</v>
      </c>
      <c r="BG74" s="18">
        <f>+[3]Total!BG74</f>
        <v>503</v>
      </c>
      <c r="BH74" s="18">
        <f>+[3]Total!BH74</f>
        <v>1</v>
      </c>
      <c r="BI74" s="18">
        <f>+[3]Total!BI74</f>
        <v>1267</v>
      </c>
      <c r="BJ74" s="18">
        <f>+[3]Total!BJ74</f>
        <v>6955</v>
      </c>
      <c r="BK74" s="18">
        <f>+[3]Total!BK74</f>
        <v>534</v>
      </c>
      <c r="BL74" s="18">
        <f>+[3]Total!BL74</f>
        <v>1</v>
      </c>
      <c r="BM74" s="18">
        <f>+[3]Total!BM74</f>
        <v>3</v>
      </c>
      <c r="BN74" s="18">
        <f>+[3]Total!BN74</f>
        <v>1706</v>
      </c>
      <c r="BO74" s="18">
        <f>+[3]Total!BO74</f>
        <v>9390</v>
      </c>
      <c r="BP74" s="18">
        <f>+[3]Total!BP74</f>
        <v>547</v>
      </c>
      <c r="BQ74" s="18">
        <f>+[3]Total!BQ74</f>
        <v>3</v>
      </c>
      <c r="BR74" s="18">
        <f>+[3]Total!BR74</f>
        <v>1128</v>
      </c>
      <c r="BS74" s="18">
        <f>+[3]Total!BS74</f>
        <v>7532</v>
      </c>
      <c r="BT74" s="18">
        <f>+[3]Total!BT74</f>
        <v>546</v>
      </c>
      <c r="BU74" s="18">
        <f>+[3]Total!BU74</f>
        <v>0</v>
      </c>
      <c r="BV74" s="18">
        <f>+[3]Total!BV74</f>
        <v>5</v>
      </c>
      <c r="BW74" s="18">
        <f>+[3]Total!BW74</f>
        <v>1675</v>
      </c>
      <c r="BX74" s="18">
        <f>+[3]Total!BX74</f>
        <v>9556</v>
      </c>
      <c r="BY74" s="18">
        <f>+[3]Total!BY74</f>
        <v>618</v>
      </c>
      <c r="BZ74" s="18">
        <f>+[3]Total!BZ74</f>
        <v>5</v>
      </c>
      <c r="CA74" s="18">
        <f>+[3]Total!CA74</f>
        <v>1206</v>
      </c>
      <c r="CB74" s="18">
        <f>+[3]Total!CB74</f>
        <v>7702</v>
      </c>
      <c r="CC74" s="18">
        <f>+[3]Total!CC74</f>
        <v>548</v>
      </c>
      <c r="CD74" s="18">
        <f>+[3]Total!CD74</f>
        <v>0</v>
      </c>
      <c r="CE74" s="18">
        <f>+[3]Total!CE74</f>
        <v>11</v>
      </c>
      <c r="CF74" s="18">
        <f>+[3]Total!CF74</f>
        <v>1664</v>
      </c>
      <c r="CG74" s="18">
        <f>+[3]Total!CG74</f>
        <v>9672</v>
      </c>
      <c r="CH74" s="18">
        <f>+[3]Total!CH74</f>
        <v>606</v>
      </c>
      <c r="CI74" s="18">
        <f>+[3]Total!CI74</f>
        <v>6</v>
      </c>
      <c r="CJ74" s="18">
        <f>+[3]Total!CJ74</f>
        <v>1228</v>
      </c>
      <c r="CK74" s="18">
        <f>+[3]Total!CK74</f>
        <v>7806</v>
      </c>
      <c r="CL74" s="18">
        <f>+[3]Total!CL74</f>
        <v>571</v>
      </c>
      <c r="CM74" s="18">
        <f>+[3]Total!CM74</f>
        <v>0</v>
      </c>
      <c r="CN74" s="18">
        <f>+[3]Total!CN74</f>
        <v>10</v>
      </c>
      <c r="CO74" s="18">
        <f>+[3]Total!CO74</f>
        <v>1599</v>
      </c>
      <c r="CP74" s="18">
        <f>+[3]Total!CP74</f>
        <v>9361</v>
      </c>
      <c r="CQ74" s="18">
        <f>+[3]Total!CQ74</f>
        <v>558</v>
      </c>
      <c r="CR74" s="18">
        <f>+[3]Total!CR74</f>
        <v>5</v>
      </c>
      <c r="CS74" s="18">
        <f>+[3]Total!CS74</f>
        <v>1275</v>
      </c>
      <c r="CT74" s="18">
        <f>+[3]Total!CT74</f>
        <v>7551</v>
      </c>
      <c r="CU74" s="18">
        <f>+[3]Total!CU74</f>
        <v>550</v>
      </c>
      <c r="CV74" s="18">
        <f>+[3]Total!CV74</f>
        <v>0</v>
      </c>
      <c r="CW74" s="18">
        <f>+[3]Total!CW74</f>
        <v>0</v>
      </c>
      <c r="CX74" s="18">
        <f>+[3]Total!CX74</f>
        <v>1485</v>
      </c>
      <c r="CY74" s="18">
        <f>+[3]Total!CY74</f>
        <v>9843</v>
      </c>
      <c r="CZ74" s="18">
        <f>+[3]Total!CZ74</f>
        <v>608</v>
      </c>
      <c r="DA74" s="18">
        <f>+[3]Total!DA74</f>
        <v>0</v>
      </c>
      <c r="DB74" s="18">
        <f>+[3]Total!DB74</f>
        <v>1278</v>
      </c>
      <c r="DC74" s="18">
        <f>+[3]Total!DC74</f>
        <v>7828</v>
      </c>
      <c r="DD74" s="18">
        <f>+[3]Total!DD74</f>
        <v>598</v>
      </c>
      <c r="DE74" s="18">
        <f>+[3]Total!DE74</f>
        <v>0</v>
      </c>
      <c r="DH74" s="54" t="e">
        <f t="shared" si="128"/>
        <v>#DIV/0!</v>
      </c>
      <c r="DI74" s="54">
        <f t="shared" ref="DI74:DI137" si="130">+L74/C74-1</f>
        <v>8.232711306256868E-2</v>
      </c>
      <c r="DJ74" s="54">
        <f t="shared" ref="DJ74:DJ137" si="131">+M74/D74-1</f>
        <v>0.12869198312236296</v>
      </c>
      <c r="DK74" s="54">
        <f t="shared" ref="DK74:DK137" si="132">+N74/E74-1</f>
        <v>0.12053571428571419</v>
      </c>
      <c r="DL74" s="54" t="e">
        <f t="shared" ref="DL74:DL137" si="133">+O74/F74-1</f>
        <v>#DIV/0!</v>
      </c>
      <c r="DM74" s="54">
        <f t="shared" ref="DM74:DM137" si="134">+P74/G74-1</f>
        <v>0.12186379928315416</v>
      </c>
      <c r="DN74" s="54">
        <f t="shared" ref="DN74:DN137" si="135">+Q74/H74-1</f>
        <v>0.17875718587462353</v>
      </c>
      <c r="DO74" s="54">
        <f t="shared" ref="DO74:DO137" si="136">+R74/I74-1</f>
        <v>0.3595505617977528</v>
      </c>
      <c r="DP74" s="54">
        <f t="shared" ref="DP74:DP137" si="137">+S74/J74-1</f>
        <v>-1</v>
      </c>
      <c r="DQ74" s="54" t="e">
        <f t="shared" ref="DQ74:DQ137" si="138">+T74/K74-1</f>
        <v>#DIV/0!</v>
      </c>
      <c r="DR74" s="54">
        <f t="shared" ref="DR74:DR137" si="139">+U74/L74-1</f>
        <v>7.4036511156186702E-2</v>
      </c>
      <c r="DS74" s="54">
        <f t="shared" ref="DS74:DS137" si="140">+V74/M74-1</f>
        <v>5.2959501557632294E-2</v>
      </c>
      <c r="DT74" s="54">
        <f t="shared" ref="DT74:DT137" si="141">+W74/N74-1</f>
        <v>0.24701195219123506</v>
      </c>
      <c r="DU74" s="54" t="e">
        <f t="shared" ref="DU74:DU137" si="142">+X74/O74-1</f>
        <v>#DIV/0!</v>
      </c>
      <c r="DV74" s="54">
        <f t="shared" ref="DV74:DV137" si="143">+Y74/P74-1</f>
        <v>5.3248136315229289E-3</v>
      </c>
      <c r="DW74" s="54">
        <f t="shared" ref="DW74:DW137" si="144">+Z74/Q74-1</f>
        <v>8.4533209475150972E-2</v>
      </c>
      <c r="DX74" s="54">
        <f t="shared" ref="DX74:DX137" si="145">+AA74/R74-1</f>
        <v>0.1776859504132231</v>
      </c>
      <c r="DY74" s="54" t="e">
        <f t="shared" ref="DY74:DY137" si="146">+AB74/S74-1</f>
        <v>#DIV/0!</v>
      </c>
      <c r="DZ74" s="54" t="e">
        <f t="shared" ref="DZ74:DZ137" si="147">+AC74/T74-1</f>
        <v>#DIV/0!</v>
      </c>
      <c r="EA74" s="54">
        <f t="shared" ref="EA74:EA137" si="148">+AD74/U74-1</f>
        <v>8.1208687440982086E-2</v>
      </c>
      <c r="EB74" s="54">
        <f t="shared" ref="EB74:EB137" si="149">+AE74/V74-1</f>
        <v>6.3905325443786909E-2</v>
      </c>
      <c r="EC74" s="54">
        <f t="shared" ref="EC74:EC137" si="150">+AF74/W74-1</f>
        <v>0.17571884984025554</v>
      </c>
      <c r="ED74" s="54" t="e">
        <f t="shared" ref="ED74:ED137" si="151">+AG74/X74-1</f>
        <v>#DIV/0!</v>
      </c>
      <c r="EE74" s="54">
        <f t="shared" ref="EE74:EE137" si="152">+AH74/Y74-1</f>
        <v>0.10699152542372881</v>
      </c>
      <c r="EF74" s="54">
        <f t="shared" ref="EF74:EF137" si="153">+AI74/Z74-1</f>
        <v>0.12783725910064248</v>
      </c>
      <c r="EG74" s="54">
        <f t="shared" ref="EG74:EG137" si="154">+AJ74/AA74-1</f>
        <v>0.16491228070175445</v>
      </c>
      <c r="EH74" s="54" t="e">
        <f t="shared" ref="EH74:EH137" si="155">+AK74/AB74-1</f>
        <v>#DIV/0!</v>
      </c>
      <c r="EI74" s="54">
        <f t="shared" ref="EI74:EI137" si="156">+AL74/AC74-1</f>
        <v>-0.25</v>
      </c>
      <c r="EJ74" s="54">
        <f t="shared" ref="EJ74:EJ137" si="157">+AM74/AD74-1</f>
        <v>4.9781659388646204E-2</v>
      </c>
      <c r="EK74" s="54">
        <f t="shared" ref="EK74:EK137" si="158">+AN74/AE74-1</f>
        <v>6.715795328142371E-2</v>
      </c>
      <c r="EL74" s="54">
        <f t="shared" ref="EL74:EL137" si="159">+AO74/AF74-1</f>
        <v>0.11413043478260865</v>
      </c>
      <c r="EM74" s="54" t="e">
        <f t="shared" ref="EM74:EM137" si="160">+AP74/AG74-1</f>
        <v>#DIV/0!</v>
      </c>
      <c r="EN74" s="54">
        <f t="shared" ref="EN74:EN137" si="161">+AQ74/AH74-1</f>
        <v>3.8277511961722466E-2</v>
      </c>
      <c r="EO74" s="54">
        <f t="shared" ref="EO74:EO137" si="162">+AR74/AI74-1</f>
        <v>8.18302639073476E-2</v>
      </c>
      <c r="EP74" s="54">
        <f t="shared" ref="EP74:EP137" si="163">+AS74/AJ74-1</f>
        <v>0.16265060240963858</v>
      </c>
      <c r="EQ74" s="54" t="e">
        <f t="shared" ref="EQ74:EQ137" si="164">+AT74/AK74-1</f>
        <v>#DIV/0!</v>
      </c>
      <c r="ER74" s="54">
        <f t="shared" ref="ER74:ER137" si="165">+AU74/AL74-1</f>
        <v>0</v>
      </c>
      <c r="ES74" s="54">
        <f t="shared" ref="ES74:ES137" si="166">+AV74/AM74-1</f>
        <v>7.2379367720465826E-2</v>
      </c>
      <c r="ET74" s="54">
        <f t="shared" ref="ET74:ET137" si="167">+AW74/AN74-1</f>
        <v>9.8110749185667645E-2</v>
      </c>
      <c r="EU74" s="54">
        <f t="shared" ref="EU74:EU137" si="168">+AX74/AO74-1</f>
        <v>7.8048780487804947E-2</v>
      </c>
      <c r="EV74" s="54" t="e">
        <f t="shared" ref="EV74:EV137" si="169">+AY74/AP74-1</f>
        <v>#DIV/0!</v>
      </c>
      <c r="EW74" s="54">
        <f t="shared" ref="EW74:EW137" si="170">+AZ74/AQ74-1</f>
        <v>9.1244239631336432E-2</v>
      </c>
      <c r="EX74" s="54">
        <f t="shared" ref="EX74:EX137" si="171">+BA74/AR74-1</f>
        <v>0.11547911547911549</v>
      </c>
      <c r="EY74" s="54">
        <f t="shared" ref="EY74:EY137" si="172">+BB74/AS74-1</f>
        <v>0.25129533678756477</v>
      </c>
      <c r="EZ74" s="54" t="e">
        <f t="shared" ref="EZ74:EZ137" si="173">+BC74/AT74-1</f>
        <v>#DIV/0!</v>
      </c>
      <c r="FA74" s="54">
        <f t="shared" ref="FA74:FA137" si="174">+BD74/AU74-1</f>
        <v>0.33333333333333326</v>
      </c>
      <c r="FB74" s="54">
        <f t="shared" ref="FB74:FB137" si="175">+BE74/AV74-1</f>
        <v>8.3010085337470896E-2</v>
      </c>
      <c r="FC74" s="54">
        <f t="shared" ref="FC74:FC137" si="176">+BF74/AW74-1</f>
        <v>5.9682012339819623E-2</v>
      </c>
      <c r="FD74" s="54">
        <f t="shared" ref="FD74:FD137" si="177">+BG74/AX74-1</f>
        <v>0.13800904977375561</v>
      </c>
      <c r="FE74" s="54">
        <f t="shared" ref="FE74:FE137" si="178">+BH74/AY74-1</f>
        <v>0</v>
      </c>
      <c r="FF74" s="54">
        <f t="shared" ref="FF74:FF137" si="179">+BI74/AZ74-1</f>
        <v>7.0101351351351315E-2</v>
      </c>
      <c r="FG74" s="54">
        <f t="shared" ref="FG74:FG137" si="180">+BJ74/BA74-1</f>
        <v>9.4241661422278078E-2</v>
      </c>
      <c r="FH74" s="54">
        <f t="shared" ref="FH74:FH137" si="181">+BK74/BB74-1</f>
        <v>0.10559006211180133</v>
      </c>
      <c r="FI74" s="54" t="e">
        <f t="shared" ref="FI74:FI137" si="182">+BL74/BC74-1</f>
        <v>#DIV/0!</v>
      </c>
      <c r="FJ74" s="54">
        <f t="shared" ref="FJ74:FJ137" si="183">+BM74/BD74-1</f>
        <v>-0.25</v>
      </c>
      <c r="FK74" s="54">
        <f t="shared" ref="FK74:FK137" si="184">+BN74/BE74-1</f>
        <v>0.22206303724928356</v>
      </c>
      <c r="FL74" s="54">
        <f t="shared" ref="FL74:FL137" si="185">+BO74/BF74-1</f>
        <v>5.1394020826335263E-2</v>
      </c>
      <c r="FM74" s="54">
        <f t="shared" ref="FM74:FM137" si="186">+BP74/BG74-1</f>
        <v>8.74751491053678E-2</v>
      </c>
      <c r="FN74" s="54">
        <f t="shared" ref="FN74:FN137" si="187">+BQ74/BH74-1</f>
        <v>2</v>
      </c>
      <c r="FO74" s="54">
        <f t="shared" ref="FO74:FO137" si="188">+BR74/BI74-1</f>
        <v>-0.10970797158642465</v>
      </c>
      <c r="FP74" s="54">
        <f t="shared" ref="FP74:FP137" si="189">+BS74/BJ74-1</f>
        <v>8.2961897915168947E-2</v>
      </c>
      <c r="FQ74" s="54">
        <f t="shared" ref="FQ74:FQ137" si="190">+BT74/BK74-1</f>
        <v>2.2471910112359605E-2</v>
      </c>
      <c r="FR74" s="54">
        <f t="shared" ref="FR74:FR137" si="191">+BU74/BL74-1</f>
        <v>-1</v>
      </c>
      <c r="FS74" s="54">
        <f t="shared" ref="FS74:FS137" si="192">+BV74/BM74-1</f>
        <v>0.66666666666666674</v>
      </c>
      <c r="FT74" s="54">
        <f t="shared" si="129"/>
        <v>-1.8171160609613102E-2</v>
      </c>
      <c r="FU74" s="54">
        <f t="shared" si="127"/>
        <v>1.7678381256656106E-2</v>
      </c>
    </row>
    <row r="75" spans="1:177" x14ac:dyDescent="0.25">
      <c r="A75" s="6" t="s">
        <v>66</v>
      </c>
      <c r="B75" s="18">
        <f>+[3]Total!B75</f>
        <v>0</v>
      </c>
      <c r="C75" s="18">
        <f>+[3]Total!C75</f>
        <v>836</v>
      </c>
      <c r="D75" s="18">
        <f>+[3]Total!D75</f>
        <v>7329</v>
      </c>
      <c r="E75" s="18">
        <f>+[3]Total!E75</f>
        <v>442</v>
      </c>
      <c r="F75" s="18">
        <f>+[3]Total!F75</f>
        <v>0</v>
      </c>
      <c r="G75" s="18">
        <f>+[3]Total!G75</f>
        <v>607</v>
      </c>
      <c r="H75" s="18">
        <f>+[3]Total!H75</f>
        <v>3868</v>
      </c>
      <c r="I75" s="18">
        <f>+[3]Total!I75</f>
        <v>206</v>
      </c>
      <c r="J75" s="18">
        <f>+[3]Total!J75</f>
        <v>1</v>
      </c>
      <c r="K75" s="18">
        <f>+[3]Total!K75</f>
        <v>1</v>
      </c>
      <c r="L75" s="18">
        <f>+[3]Total!L75</f>
        <v>884</v>
      </c>
      <c r="M75" s="18">
        <f>+[3]Total!M75</f>
        <v>7657</v>
      </c>
      <c r="N75" s="18">
        <f>+[3]Total!N75</f>
        <v>456</v>
      </c>
      <c r="O75" s="18">
        <f>+[3]Total!O75</f>
        <v>0</v>
      </c>
      <c r="P75" s="18">
        <f>+[3]Total!P75</f>
        <v>638</v>
      </c>
      <c r="Q75" s="18">
        <f>+[3]Total!Q75</f>
        <v>4120</v>
      </c>
      <c r="R75" s="18">
        <f>+[3]Total!R75</f>
        <v>243</v>
      </c>
      <c r="S75" s="18">
        <f>+[3]Total!S75</f>
        <v>1</v>
      </c>
      <c r="T75" s="18">
        <f>+[3]Total!T75</f>
        <v>1</v>
      </c>
      <c r="U75" s="18">
        <f>+[3]Total!U75</f>
        <v>931</v>
      </c>
      <c r="V75" s="18">
        <f>+[3]Total!V75</f>
        <v>7886</v>
      </c>
      <c r="W75" s="18">
        <f>+[3]Total!W75</f>
        <v>469</v>
      </c>
      <c r="X75" s="18">
        <f>+[3]Total!X75</f>
        <v>0</v>
      </c>
      <c r="Y75" s="18">
        <f>+[3]Total!Y75</f>
        <v>675</v>
      </c>
      <c r="Z75" s="18">
        <f>+[3]Total!Z75</f>
        <v>4409</v>
      </c>
      <c r="AA75" s="18">
        <f>+[3]Total!AA75</f>
        <v>263</v>
      </c>
      <c r="AB75" s="18">
        <f>+[3]Total!AB75</f>
        <v>1</v>
      </c>
      <c r="AC75" s="18">
        <f>+[3]Total!AC75</f>
        <v>0</v>
      </c>
      <c r="AD75" s="18">
        <f>+[3]Total!AD75</f>
        <v>916</v>
      </c>
      <c r="AE75" s="18">
        <f>+[3]Total!AE75</f>
        <v>8113</v>
      </c>
      <c r="AF75" s="18">
        <f>+[3]Total!AF75</f>
        <v>501</v>
      </c>
      <c r="AG75" s="18">
        <f>+[3]Total!AG75</f>
        <v>0</v>
      </c>
      <c r="AH75" s="18">
        <f>+[3]Total!AH75</f>
        <v>675</v>
      </c>
      <c r="AI75" s="18">
        <f>+[3]Total!AI75</f>
        <v>4622</v>
      </c>
      <c r="AJ75" s="18">
        <f>+[3]Total!AJ75</f>
        <v>305</v>
      </c>
      <c r="AK75" s="18">
        <f>+[3]Total!AK75</f>
        <v>1</v>
      </c>
      <c r="AL75" s="18">
        <f>+[3]Total!AL75</f>
        <v>5</v>
      </c>
      <c r="AM75" s="18">
        <f>+[3]Total!AM75</f>
        <v>997</v>
      </c>
      <c r="AN75" s="18">
        <f>+[3]Total!AN75</f>
        <v>8431</v>
      </c>
      <c r="AO75" s="18">
        <f>+[3]Total!AO75</f>
        <v>532</v>
      </c>
      <c r="AP75" s="18">
        <f>+[3]Total!AP75</f>
        <v>1</v>
      </c>
      <c r="AQ75" s="18">
        <f>+[3]Total!AQ75</f>
        <v>727</v>
      </c>
      <c r="AR75" s="18">
        <f>+[3]Total!AR75</f>
        <v>4985</v>
      </c>
      <c r="AS75" s="18">
        <f>+[3]Total!AS75</f>
        <v>326</v>
      </c>
      <c r="AT75" s="18">
        <f>+[3]Total!AT75</f>
        <v>2</v>
      </c>
      <c r="AU75" s="18">
        <f>+[3]Total!AU75</f>
        <v>4</v>
      </c>
      <c r="AV75" s="18">
        <f>+[3]Total!AV75</f>
        <v>1107</v>
      </c>
      <c r="AW75" s="18">
        <f>+[3]Total!AW75</f>
        <v>8659</v>
      </c>
      <c r="AX75" s="18">
        <f>+[3]Total!AX75</f>
        <v>533</v>
      </c>
      <c r="AY75" s="18">
        <f>+[3]Total!AY75</f>
        <v>1</v>
      </c>
      <c r="AZ75" s="18">
        <f>+[3]Total!AZ75</f>
        <v>798</v>
      </c>
      <c r="BA75" s="18">
        <f>+[3]Total!BA75</f>
        <v>5205</v>
      </c>
      <c r="BB75" s="18">
        <f>+[3]Total!BB75</f>
        <v>352</v>
      </c>
      <c r="BC75" s="18">
        <f>+[3]Total!BC75</f>
        <v>3</v>
      </c>
      <c r="BD75" s="18">
        <f>+[3]Total!BD75</f>
        <v>5</v>
      </c>
      <c r="BE75" s="18">
        <f>+[3]Total!BE75</f>
        <v>1169</v>
      </c>
      <c r="BF75" s="18">
        <f>+[3]Total!BF75</f>
        <v>8931</v>
      </c>
      <c r="BG75" s="18">
        <f>+[3]Total!BG75</f>
        <v>541</v>
      </c>
      <c r="BH75" s="18">
        <f>+[3]Total!BH75</f>
        <v>1</v>
      </c>
      <c r="BI75" s="18">
        <f>+[3]Total!BI75</f>
        <v>854</v>
      </c>
      <c r="BJ75" s="18">
        <f>+[3]Total!BJ75</f>
        <v>5322</v>
      </c>
      <c r="BK75" s="18">
        <f>+[3]Total!BK75</f>
        <v>381</v>
      </c>
      <c r="BL75" s="18">
        <f>+[3]Total!BL75</f>
        <v>1</v>
      </c>
      <c r="BM75" s="18">
        <f>+[3]Total!BM75</f>
        <v>3</v>
      </c>
      <c r="BN75" s="18">
        <f>+[3]Total!BN75</f>
        <v>1446</v>
      </c>
      <c r="BO75" s="18">
        <f>+[3]Total!BO75</f>
        <v>9279</v>
      </c>
      <c r="BP75" s="18">
        <f>+[3]Total!BP75</f>
        <v>556</v>
      </c>
      <c r="BQ75" s="18">
        <f>+[3]Total!BQ75</f>
        <v>4</v>
      </c>
      <c r="BR75" s="18">
        <f>+[3]Total!BR75</f>
        <v>814</v>
      </c>
      <c r="BS75" s="18">
        <f>+[3]Total!BS75</f>
        <v>5809</v>
      </c>
      <c r="BT75" s="18">
        <f>+[3]Total!BT75</f>
        <v>389</v>
      </c>
      <c r="BU75" s="18">
        <f>+[3]Total!BU75</f>
        <v>2</v>
      </c>
      <c r="BV75" s="18">
        <f>+[3]Total!BV75</f>
        <v>4</v>
      </c>
      <c r="BW75" s="18">
        <f>+[3]Total!BW75</f>
        <v>1442</v>
      </c>
      <c r="BX75" s="18">
        <f>+[3]Total!BX75</f>
        <v>9588</v>
      </c>
      <c r="BY75" s="18">
        <f>+[3]Total!BY75</f>
        <v>604</v>
      </c>
      <c r="BZ75" s="18">
        <f>+[3]Total!BZ75</f>
        <v>7</v>
      </c>
      <c r="CA75" s="18">
        <f>+[3]Total!CA75</f>
        <v>878</v>
      </c>
      <c r="CB75" s="18">
        <f>+[3]Total!CB75</f>
        <v>6099</v>
      </c>
      <c r="CC75" s="18">
        <f>+[3]Total!CC75</f>
        <v>404</v>
      </c>
      <c r="CD75" s="18">
        <f>+[3]Total!CD75</f>
        <v>1</v>
      </c>
      <c r="CE75" s="18">
        <f>+[3]Total!CE75</f>
        <v>5</v>
      </c>
      <c r="CF75" s="18">
        <f>+[3]Total!CF75</f>
        <v>1609</v>
      </c>
      <c r="CG75" s="18">
        <f>+[3]Total!CG75</f>
        <v>10239</v>
      </c>
      <c r="CH75" s="18">
        <f>+[3]Total!CH75</f>
        <v>646</v>
      </c>
      <c r="CI75" s="18">
        <f>+[3]Total!CI75</f>
        <v>6</v>
      </c>
      <c r="CJ75" s="18">
        <f>+[3]Total!CJ75</f>
        <v>957</v>
      </c>
      <c r="CK75" s="18">
        <f>+[3]Total!CK75</f>
        <v>6581</v>
      </c>
      <c r="CL75" s="18">
        <f>+[3]Total!CL75</f>
        <v>451</v>
      </c>
      <c r="CM75" s="18">
        <f>+[3]Total!CM75</f>
        <v>1</v>
      </c>
      <c r="CN75" s="18">
        <f>+[3]Total!CN75</f>
        <v>7</v>
      </c>
      <c r="CO75" s="18">
        <f>+[3]Total!CO75</f>
        <v>1695</v>
      </c>
      <c r="CP75" s="18">
        <f>+[3]Total!CP75</f>
        <v>10777</v>
      </c>
      <c r="CQ75" s="18">
        <f>+[3]Total!CQ75</f>
        <v>671</v>
      </c>
      <c r="CR75" s="18">
        <f>+[3]Total!CR75</f>
        <v>10</v>
      </c>
      <c r="CS75" s="18">
        <f>+[3]Total!CS75</f>
        <v>1076</v>
      </c>
      <c r="CT75" s="18">
        <f>+[3]Total!CT75</f>
        <v>6998</v>
      </c>
      <c r="CU75" s="18">
        <f>+[3]Total!CU75</f>
        <v>484</v>
      </c>
      <c r="CV75" s="18">
        <f>+[3]Total!CV75</f>
        <v>1</v>
      </c>
      <c r="CW75" s="18">
        <f>+[3]Total!CW75</f>
        <v>0</v>
      </c>
      <c r="CX75" s="18">
        <f>+[3]Total!CX75</f>
        <v>1410</v>
      </c>
      <c r="CY75" s="18">
        <f>+[3]Total!CY75</f>
        <v>10938</v>
      </c>
      <c r="CZ75" s="18">
        <f>+[3]Total!CZ75</f>
        <v>653</v>
      </c>
      <c r="DA75" s="18">
        <f>+[3]Total!DA75</f>
        <v>0</v>
      </c>
      <c r="DB75" s="18">
        <f>+[3]Total!DB75</f>
        <v>1047</v>
      </c>
      <c r="DC75" s="18">
        <f>+[3]Total!DC75</f>
        <v>7249</v>
      </c>
      <c r="DD75" s="18">
        <f>+[3]Total!DD75</f>
        <v>516</v>
      </c>
      <c r="DE75" s="18">
        <f>+[3]Total!DE75</f>
        <v>1</v>
      </c>
      <c r="DH75" s="54" t="e">
        <f t="shared" si="128"/>
        <v>#DIV/0!</v>
      </c>
      <c r="DI75" s="54">
        <f t="shared" si="130"/>
        <v>5.741626794258381E-2</v>
      </c>
      <c r="DJ75" s="54">
        <f t="shared" si="131"/>
        <v>4.4753718106153695E-2</v>
      </c>
      <c r="DK75" s="54">
        <f t="shared" si="132"/>
        <v>3.167420814479649E-2</v>
      </c>
      <c r="DL75" s="54" t="e">
        <f t="shared" si="133"/>
        <v>#DIV/0!</v>
      </c>
      <c r="DM75" s="54">
        <f t="shared" si="134"/>
        <v>5.107084019769359E-2</v>
      </c>
      <c r="DN75" s="54">
        <f t="shared" si="135"/>
        <v>6.5149948293691917E-2</v>
      </c>
      <c r="DO75" s="54">
        <f t="shared" si="136"/>
        <v>0.17961165048543681</v>
      </c>
      <c r="DP75" s="54">
        <f t="shared" si="137"/>
        <v>0</v>
      </c>
      <c r="DQ75" s="54">
        <f t="shared" si="138"/>
        <v>0</v>
      </c>
      <c r="DR75" s="54">
        <f t="shared" si="139"/>
        <v>5.3167420814479671E-2</v>
      </c>
      <c r="DS75" s="54">
        <f t="shared" si="140"/>
        <v>2.9907274389447513E-2</v>
      </c>
      <c r="DT75" s="54">
        <f t="shared" si="141"/>
        <v>2.8508771929824483E-2</v>
      </c>
      <c r="DU75" s="54" t="e">
        <f t="shared" si="142"/>
        <v>#DIV/0!</v>
      </c>
      <c r="DV75" s="54">
        <f t="shared" si="143"/>
        <v>5.7993730407523536E-2</v>
      </c>
      <c r="DW75" s="54">
        <f t="shared" si="144"/>
        <v>7.0145631067961123E-2</v>
      </c>
      <c r="DX75" s="54">
        <f t="shared" si="145"/>
        <v>8.2304526748971263E-2</v>
      </c>
      <c r="DY75" s="54">
        <f t="shared" si="146"/>
        <v>0</v>
      </c>
      <c r="DZ75" s="54">
        <f t="shared" si="147"/>
        <v>-1</v>
      </c>
      <c r="EA75" s="54">
        <f t="shared" si="148"/>
        <v>-1.6111707841031109E-2</v>
      </c>
      <c r="EB75" s="54">
        <f t="shared" si="149"/>
        <v>2.878518894242954E-2</v>
      </c>
      <c r="EC75" s="54">
        <f t="shared" si="150"/>
        <v>6.8230277185501009E-2</v>
      </c>
      <c r="ED75" s="54" t="e">
        <f t="shared" si="151"/>
        <v>#DIV/0!</v>
      </c>
      <c r="EE75" s="54">
        <f t="shared" si="152"/>
        <v>0</v>
      </c>
      <c r="EF75" s="54">
        <f t="shared" si="153"/>
        <v>4.8310274438648326E-2</v>
      </c>
      <c r="EG75" s="54">
        <f t="shared" si="154"/>
        <v>0.15969581749049433</v>
      </c>
      <c r="EH75" s="54">
        <f t="shared" si="155"/>
        <v>0</v>
      </c>
      <c r="EI75" s="54" t="e">
        <f t="shared" si="156"/>
        <v>#DIV/0!</v>
      </c>
      <c r="EJ75" s="54">
        <f t="shared" si="157"/>
        <v>8.8427947598253231E-2</v>
      </c>
      <c r="EK75" s="54">
        <f t="shared" si="158"/>
        <v>3.9196351534574125E-2</v>
      </c>
      <c r="EL75" s="54">
        <f t="shared" si="159"/>
        <v>6.1876247504990101E-2</v>
      </c>
      <c r="EM75" s="54" t="e">
        <f t="shared" si="160"/>
        <v>#DIV/0!</v>
      </c>
      <c r="EN75" s="54">
        <f t="shared" si="161"/>
        <v>7.7037037037037015E-2</v>
      </c>
      <c r="EO75" s="54">
        <f t="shared" si="162"/>
        <v>7.8537429684119475E-2</v>
      </c>
      <c r="EP75" s="54">
        <f t="shared" si="163"/>
        <v>6.8852459016393475E-2</v>
      </c>
      <c r="EQ75" s="54">
        <f t="shared" si="164"/>
        <v>1</v>
      </c>
      <c r="ER75" s="54">
        <f t="shared" si="165"/>
        <v>-0.19999999999999996</v>
      </c>
      <c r="ES75" s="54">
        <f t="shared" si="166"/>
        <v>0.11033099297893689</v>
      </c>
      <c r="ET75" s="54">
        <f t="shared" si="167"/>
        <v>2.7043055390819637E-2</v>
      </c>
      <c r="EU75" s="54">
        <f t="shared" si="168"/>
        <v>1.879699248120259E-3</v>
      </c>
      <c r="EV75" s="54">
        <f t="shared" si="169"/>
        <v>0</v>
      </c>
      <c r="EW75" s="54">
        <f t="shared" si="170"/>
        <v>9.7661623108665774E-2</v>
      </c>
      <c r="EX75" s="54">
        <f t="shared" si="171"/>
        <v>4.4132397191574801E-2</v>
      </c>
      <c r="EY75" s="54">
        <f t="shared" si="172"/>
        <v>7.9754601226993849E-2</v>
      </c>
      <c r="EZ75" s="54">
        <f t="shared" si="173"/>
        <v>0.5</v>
      </c>
      <c r="FA75" s="54">
        <f t="shared" si="174"/>
        <v>0.25</v>
      </c>
      <c r="FB75" s="54">
        <f t="shared" si="175"/>
        <v>5.6007226738933991E-2</v>
      </c>
      <c r="FC75" s="54">
        <f t="shared" si="176"/>
        <v>3.1412403279824419E-2</v>
      </c>
      <c r="FD75" s="54">
        <f t="shared" si="177"/>
        <v>1.5009380863039379E-2</v>
      </c>
      <c r="FE75" s="54">
        <f t="shared" si="178"/>
        <v>0</v>
      </c>
      <c r="FF75" s="54">
        <f t="shared" si="179"/>
        <v>7.0175438596491224E-2</v>
      </c>
      <c r="FG75" s="54">
        <f t="shared" si="180"/>
        <v>2.2478386167146924E-2</v>
      </c>
      <c r="FH75" s="54">
        <f t="shared" si="181"/>
        <v>8.2386363636363535E-2</v>
      </c>
      <c r="FI75" s="54">
        <f t="shared" si="182"/>
        <v>-0.66666666666666674</v>
      </c>
      <c r="FJ75" s="54">
        <f t="shared" si="183"/>
        <v>-0.4</v>
      </c>
      <c r="FK75" s="54">
        <f t="shared" si="184"/>
        <v>0.23695466210436278</v>
      </c>
      <c r="FL75" s="54">
        <f t="shared" si="185"/>
        <v>3.8965401410816281E-2</v>
      </c>
      <c r="FM75" s="54">
        <f t="shared" si="186"/>
        <v>2.7726432532347411E-2</v>
      </c>
      <c r="FN75" s="54">
        <f t="shared" si="187"/>
        <v>3</v>
      </c>
      <c r="FO75" s="54">
        <f t="shared" si="188"/>
        <v>-4.6838407494145251E-2</v>
      </c>
      <c r="FP75" s="54">
        <f t="shared" si="189"/>
        <v>9.150695227358141E-2</v>
      </c>
      <c r="FQ75" s="54">
        <f t="shared" si="190"/>
        <v>2.09973753280841E-2</v>
      </c>
      <c r="FR75" s="54">
        <f t="shared" si="191"/>
        <v>1</v>
      </c>
      <c r="FS75" s="54">
        <f t="shared" si="192"/>
        <v>0.33333333333333326</v>
      </c>
      <c r="FT75" s="54">
        <f t="shared" si="129"/>
        <v>-2.7662517289073207E-3</v>
      </c>
      <c r="FU75" s="54">
        <f t="shared" si="127"/>
        <v>3.3301002263175006E-2</v>
      </c>
    </row>
    <row r="76" spans="1:177" x14ac:dyDescent="0.25">
      <c r="A76" s="6" t="s">
        <v>67</v>
      </c>
      <c r="B76" s="18">
        <f>+[3]Total!B76</f>
        <v>1</v>
      </c>
      <c r="C76" s="18">
        <f>+[3]Total!C76</f>
        <v>2822</v>
      </c>
      <c r="D76" s="18">
        <f>+[3]Total!D76</f>
        <v>23347</v>
      </c>
      <c r="E76" s="18">
        <f>+[3]Total!E76</f>
        <v>1270</v>
      </c>
      <c r="F76" s="18">
        <f>+[3]Total!F76</f>
        <v>0</v>
      </c>
      <c r="G76" s="18">
        <f>+[3]Total!G76</f>
        <v>2351</v>
      </c>
      <c r="H76" s="18">
        <f>+[3]Total!H76</f>
        <v>15505</v>
      </c>
      <c r="I76" s="18">
        <f>+[3]Total!I76</f>
        <v>816</v>
      </c>
      <c r="J76" s="18">
        <f>+[3]Total!J76</f>
        <v>15</v>
      </c>
      <c r="K76" s="18">
        <f>+[3]Total!K76</f>
        <v>2</v>
      </c>
      <c r="L76" s="18">
        <f>+[3]Total!L76</f>
        <v>3046</v>
      </c>
      <c r="M76" s="18">
        <f>+[3]Total!M76</f>
        <v>24925</v>
      </c>
      <c r="N76" s="18">
        <f>+[3]Total!N76</f>
        <v>1366</v>
      </c>
      <c r="O76" s="18">
        <f>+[3]Total!O76</f>
        <v>3</v>
      </c>
      <c r="P76" s="18">
        <f>+[3]Total!P76</f>
        <v>2623</v>
      </c>
      <c r="Q76" s="18">
        <f>+[3]Total!Q76</f>
        <v>17119</v>
      </c>
      <c r="R76" s="18">
        <f>+[3]Total!R76</f>
        <v>1028</v>
      </c>
      <c r="S76" s="18">
        <f>+[3]Total!S76</f>
        <v>13</v>
      </c>
      <c r="T76" s="18">
        <f>+[3]Total!T76</f>
        <v>4</v>
      </c>
      <c r="U76" s="18">
        <f>+[3]Total!U76</f>
        <v>3266</v>
      </c>
      <c r="V76" s="18">
        <f>+[3]Total!V76</f>
        <v>25919</v>
      </c>
      <c r="W76" s="18">
        <f>+[3]Total!W76</f>
        <v>1440</v>
      </c>
      <c r="X76" s="18">
        <f>+[3]Total!X76</f>
        <v>2</v>
      </c>
      <c r="Y76" s="18">
        <f>+[3]Total!Y76</f>
        <v>2813</v>
      </c>
      <c r="Z76" s="18">
        <f>+[3]Total!Z76</f>
        <v>18177</v>
      </c>
      <c r="AA76" s="18">
        <f>+[3]Total!AA76</f>
        <v>1129</v>
      </c>
      <c r="AB76" s="18">
        <f>+[3]Total!AB76</f>
        <v>11</v>
      </c>
      <c r="AC76" s="18">
        <f>+[3]Total!AC76</f>
        <v>5</v>
      </c>
      <c r="AD76" s="18">
        <f>+[3]Total!AD76</f>
        <v>3457</v>
      </c>
      <c r="AE76" s="18">
        <f>+[3]Total!AE76</f>
        <v>27134</v>
      </c>
      <c r="AF76" s="18">
        <f>+[3]Total!AF76</f>
        <v>1535</v>
      </c>
      <c r="AG76" s="18">
        <f>+[3]Total!AG76</f>
        <v>1</v>
      </c>
      <c r="AH76" s="18">
        <f>+[3]Total!AH76</f>
        <v>2965</v>
      </c>
      <c r="AI76" s="18">
        <f>+[3]Total!AI76</f>
        <v>19298</v>
      </c>
      <c r="AJ76" s="18">
        <f>+[3]Total!AJ76</f>
        <v>1193</v>
      </c>
      <c r="AK76" s="18">
        <f>+[3]Total!AK76</f>
        <v>12</v>
      </c>
      <c r="AL76" s="18">
        <f>+[3]Total!AL76</f>
        <v>6</v>
      </c>
      <c r="AM76" s="18">
        <f>+[3]Total!AM76</f>
        <v>3636</v>
      </c>
      <c r="AN76" s="18">
        <f>+[3]Total!AN76</f>
        <v>27887</v>
      </c>
      <c r="AO76" s="18">
        <f>+[3]Total!AO76</f>
        <v>1678</v>
      </c>
      <c r="AP76" s="18">
        <f>+[3]Total!AP76</f>
        <v>8</v>
      </c>
      <c r="AQ76" s="18">
        <f>+[3]Total!AQ76</f>
        <v>3101</v>
      </c>
      <c r="AR76" s="18">
        <f>+[3]Total!AR76</f>
        <v>20389</v>
      </c>
      <c r="AS76" s="18">
        <f>+[3]Total!AS76</f>
        <v>1329</v>
      </c>
      <c r="AT76" s="18">
        <f>+[3]Total!AT76</f>
        <v>13</v>
      </c>
      <c r="AU76" s="18">
        <f>+[3]Total!AU76</f>
        <v>7</v>
      </c>
      <c r="AV76" s="18">
        <f>+[3]Total!AV76</f>
        <v>3875</v>
      </c>
      <c r="AW76" s="18">
        <f>+[3]Total!AW76</f>
        <v>28870</v>
      </c>
      <c r="AX76" s="18">
        <f>+[3]Total!AX76</f>
        <v>1681</v>
      </c>
      <c r="AY76" s="18">
        <f>+[3]Total!AY76</f>
        <v>7</v>
      </c>
      <c r="AZ76" s="18">
        <f>+[3]Total!AZ76</f>
        <v>3268</v>
      </c>
      <c r="BA76" s="18">
        <f>+[3]Total!BA76</f>
        <v>21297</v>
      </c>
      <c r="BB76" s="18">
        <f>+[3]Total!BB76</f>
        <v>1407</v>
      </c>
      <c r="BC76" s="18">
        <f>+[3]Total!BC76</f>
        <v>14</v>
      </c>
      <c r="BD76" s="18">
        <f>+[3]Total!BD76</f>
        <v>12</v>
      </c>
      <c r="BE76" s="18">
        <f>+[3]Total!BE76</f>
        <v>4012</v>
      </c>
      <c r="BF76" s="18">
        <f>+[3]Total!BF76</f>
        <v>29396</v>
      </c>
      <c r="BG76" s="18">
        <f>+[3]Total!BG76</f>
        <v>1767</v>
      </c>
      <c r="BH76" s="18">
        <f>+[3]Total!BH76</f>
        <v>14</v>
      </c>
      <c r="BI76" s="18">
        <f>+[3]Total!BI76</f>
        <v>3447</v>
      </c>
      <c r="BJ76" s="18">
        <f>+[3]Total!BJ76</f>
        <v>22065</v>
      </c>
      <c r="BK76" s="18">
        <f>+[3]Total!BK76</f>
        <v>1503</v>
      </c>
      <c r="BL76" s="18">
        <f>+[3]Total!BL76</f>
        <v>11</v>
      </c>
      <c r="BM76" s="18">
        <f>+[3]Total!BM76</f>
        <v>17</v>
      </c>
      <c r="BN76" s="18">
        <f>+[3]Total!BN76</f>
        <v>4808</v>
      </c>
      <c r="BO76" s="18">
        <f>+[3]Total!BO76</f>
        <v>30527</v>
      </c>
      <c r="BP76" s="18">
        <f>+[3]Total!BP76</f>
        <v>1876</v>
      </c>
      <c r="BQ76" s="18">
        <f>+[3]Total!BQ76</f>
        <v>14</v>
      </c>
      <c r="BR76" s="18">
        <f>+[3]Total!BR76</f>
        <v>3321</v>
      </c>
      <c r="BS76" s="18">
        <f>+[3]Total!BS76</f>
        <v>23476</v>
      </c>
      <c r="BT76" s="18">
        <f>+[3]Total!BT76</f>
        <v>1562</v>
      </c>
      <c r="BU76" s="18">
        <f>+[3]Total!BU76</f>
        <v>12</v>
      </c>
      <c r="BV76" s="18">
        <f>+[3]Total!BV76</f>
        <v>19</v>
      </c>
      <c r="BW76" s="18">
        <f>+[3]Total!BW76</f>
        <v>4773</v>
      </c>
      <c r="BX76" s="18">
        <f>+[3]Total!BX76</f>
        <v>31094</v>
      </c>
      <c r="BY76" s="18">
        <f>+[3]Total!BY76</f>
        <v>1974</v>
      </c>
      <c r="BZ76" s="18">
        <f>+[3]Total!BZ76</f>
        <v>17</v>
      </c>
      <c r="CA76" s="18">
        <f>+[3]Total!CA76</f>
        <v>3545</v>
      </c>
      <c r="CB76" s="18">
        <f>+[3]Total!CB76</f>
        <v>24129</v>
      </c>
      <c r="CC76" s="18">
        <f>+[3]Total!CC76</f>
        <v>1615</v>
      </c>
      <c r="CD76" s="18">
        <f>+[3]Total!CD76</f>
        <v>11</v>
      </c>
      <c r="CE76" s="18">
        <f>+[3]Total!CE76</f>
        <v>22</v>
      </c>
      <c r="CF76" s="18">
        <f>+[3]Total!CF76</f>
        <v>4896</v>
      </c>
      <c r="CG76" s="18">
        <f>+[3]Total!CG76</f>
        <v>32067</v>
      </c>
      <c r="CH76" s="18">
        <f>+[3]Total!CH76</f>
        <v>2110</v>
      </c>
      <c r="CI76" s="18">
        <f>+[3]Total!CI76</f>
        <v>20</v>
      </c>
      <c r="CJ76" s="18">
        <f>+[3]Total!CJ76</f>
        <v>3860</v>
      </c>
      <c r="CK76" s="18">
        <f>+[3]Total!CK76</f>
        <v>25297</v>
      </c>
      <c r="CL76" s="18">
        <f>+[3]Total!CL76</f>
        <v>1777</v>
      </c>
      <c r="CM76" s="18">
        <f>+[3]Total!CM76</f>
        <v>10</v>
      </c>
      <c r="CN76" s="18">
        <f>+[3]Total!CN76</f>
        <v>28</v>
      </c>
      <c r="CO76" s="18">
        <f>+[3]Total!CO76</f>
        <v>5055</v>
      </c>
      <c r="CP76" s="18">
        <f>+[3]Total!CP76</f>
        <v>33159</v>
      </c>
      <c r="CQ76" s="18">
        <f>+[3]Total!CQ76</f>
        <v>2199</v>
      </c>
      <c r="CR76" s="18">
        <f>+[3]Total!CR76</f>
        <v>37</v>
      </c>
      <c r="CS76" s="18">
        <f>+[3]Total!CS76</f>
        <v>4209</v>
      </c>
      <c r="CT76" s="18">
        <f>+[3]Total!CT76</f>
        <v>26238</v>
      </c>
      <c r="CU76" s="18">
        <f>+[3]Total!CU76</f>
        <v>1855</v>
      </c>
      <c r="CV76" s="18">
        <f>+[3]Total!CV76</f>
        <v>11</v>
      </c>
      <c r="CW76" s="18">
        <f>+[3]Total!CW76</f>
        <v>0</v>
      </c>
      <c r="CX76" s="18">
        <f>+[3]Total!CX76</f>
        <v>4391</v>
      </c>
      <c r="CY76" s="18">
        <f>+[3]Total!CY76</f>
        <v>34595</v>
      </c>
      <c r="CZ76" s="18">
        <f>+[3]Total!CZ76</f>
        <v>2323</v>
      </c>
      <c r="DA76" s="18">
        <f>+[3]Total!DA76</f>
        <v>0</v>
      </c>
      <c r="DB76" s="18">
        <f>+[3]Total!DB76</f>
        <v>4116</v>
      </c>
      <c r="DC76" s="18">
        <f>+[3]Total!DC76</f>
        <v>27469</v>
      </c>
      <c r="DD76" s="18">
        <f>+[3]Total!DD76</f>
        <v>2022</v>
      </c>
      <c r="DE76" s="18">
        <f>+[3]Total!DE76</f>
        <v>9</v>
      </c>
      <c r="DH76" s="54">
        <f t="shared" si="128"/>
        <v>1</v>
      </c>
      <c r="DI76" s="54">
        <f t="shared" si="130"/>
        <v>7.9376328844790844E-2</v>
      </c>
      <c r="DJ76" s="54">
        <f t="shared" si="131"/>
        <v>6.7588983595322727E-2</v>
      </c>
      <c r="DK76" s="54">
        <f t="shared" si="132"/>
        <v>7.5590551181102361E-2</v>
      </c>
      <c r="DL76" s="54" t="e">
        <f t="shared" si="133"/>
        <v>#DIV/0!</v>
      </c>
      <c r="DM76" s="54">
        <f t="shared" si="134"/>
        <v>0.11569544874521487</v>
      </c>
      <c r="DN76" s="54">
        <f t="shared" si="135"/>
        <v>0.10409545307965162</v>
      </c>
      <c r="DO76" s="54">
        <f t="shared" si="136"/>
        <v>0.25980392156862742</v>
      </c>
      <c r="DP76" s="54">
        <f t="shared" si="137"/>
        <v>-0.1333333333333333</v>
      </c>
      <c r="DQ76" s="54">
        <f t="shared" si="138"/>
        <v>1</v>
      </c>
      <c r="DR76" s="54">
        <f t="shared" si="139"/>
        <v>7.2225869993433944E-2</v>
      </c>
      <c r="DS76" s="54">
        <f t="shared" si="140"/>
        <v>3.9879638916750171E-2</v>
      </c>
      <c r="DT76" s="54">
        <f t="shared" si="141"/>
        <v>5.4172767203513938E-2</v>
      </c>
      <c r="DU76" s="54">
        <f t="shared" si="142"/>
        <v>-0.33333333333333337</v>
      </c>
      <c r="DV76" s="54">
        <f t="shared" si="143"/>
        <v>7.2436141822340927E-2</v>
      </c>
      <c r="DW76" s="54">
        <f t="shared" si="144"/>
        <v>6.1802675389917683E-2</v>
      </c>
      <c r="DX76" s="54">
        <f t="shared" si="145"/>
        <v>9.8249027237354181E-2</v>
      </c>
      <c r="DY76" s="54">
        <f t="shared" si="146"/>
        <v>-0.15384615384615385</v>
      </c>
      <c r="DZ76" s="54">
        <f t="shared" si="147"/>
        <v>0.25</v>
      </c>
      <c r="EA76" s="54">
        <f t="shared" si="148"/>
        <v>5.8481322718922257E-2</v>
      </c>
      <c r="EB76" s="54">
        <f t="shared" si="149"/>
        <v>4.6876808518847124E-2</v>
      </c>
      <c r="EC76" s="54">
        <f t="shared" si="150"/>
        <v>6.5972222222222321E-2</v>
      </c>
      <c r="ED76" s="54">
        <f t="shared" si="151"/>
        <v>-0.5</v>
      </c>
      <c r="EE76" s="54">
        <f t="shared" si="152"/>
        <v>5.4034838250977657E-2</v>
      </c>
      <c r="EF76" s="54">
        <f t="shared" si="153"/>
        <v>6.1671342905869952E-2</v>
      </c>
      <c r="EG76" s="54">
        <f t="shared" si="154"/>
        <v>5.66873339238263E-2</v>
      </c>
      <c r="EH76" s="54">
        <f t="shared" si="155"/>
        <v>9.0909090909090828E-2</v>
      </c>
      <c r="EI76" s="54">
        <f t="shared" si="156"/>
        <v>0.19999999999999996</v>
      </c>
      <c r="EJ76" s="54">
        <f t="shared" si="157"/>
        <v>5.1778999132195525E-2</v>
      </c>
      <c r="EK76" s="54">
        <f t="shared" si="158"/>
        <v>2.7751160905137517E-2</v>
      </c>
      <c r="EL76" s="54">
        <f t="shared" si="159"/>
        <v>9.3159609120521125E-2</v>
      </c>
      <c r="EM76" s="54">
        <f t="shared" si="160"/>
        <v>7</v>
      </c>
      <c r="EN76" s="54">
        <f t="shared" si="161"/>
        <v>4.5868465430016769E-2</v>
      </c>
      <c r="EO76" s="54">
        <f t="shared" si="162"/>
        <v>5.6534355891802335E-2</v>
      </c>
      <c r="EP76" s="54">
        <f t="shared" si="163"/>
        <v>0.11399832355406536</v>
      </c>
      <c r="EQ76" s="54">
        <f t="shared" si="164"/>
        <v>8.3333333333333259E-2</v>
      </c>
      <c r="ER76" s="54">
        <f t="shared" si="165"/>
        <v>0.16666666666666674</v>
      </c>
      <c r="ES76" s="54">
        <f t="shared" si="166"/>
        <v>6.5731573157315815E-2</v>
      </c>
      <c r="ET76" s="54">
        <f t="shared" si="167"/>
        <v>3.5249399361709788E-2</v>
      </c>
      <c r="EU76" s="54">
        <f t="shared" si="168"/>
        <v>1.7878426698449967E-3</v>
      </c>
      <c r="EV76" s="54">
        <f t="shared" si="169"/>
        <v>-0.125</v>
      </c>
      <c r="EW76" s="54">
        <f t="shared" si="170"/>
        <v>5.3853595614318017E-2</v>
      </c>
      <c r="EX76" s="54">
        <f t="shared" si="171"/>
        <v>4.4533817254401864E-2</v>
      </c>
      <c r="EY76" s="54">
        <f t="shared" si="172"/>
        <v>5.8690744920993243E-2</v>
      </c>
      <c r="EZ76" s="54">
        <f t="shared" si="173"/>
        <v>7.6923076923076872E-2</v>
      </c>
      <c r="FA76" s="54">
        <f t="shared" si="174"/>
        <v>0.71428571428571419</v>
      </c>
      <c r="FB76" s="54">
        <f t="shared" si="175"/>
        <v>3.5354838709677372E-2</v>
      </c>
      <c r="FC76" s="54">
        <f t="shared" si="176"/>
        <v>1.8219605126428728E-2</v>
      </c>
      <c r="FD76" s="54">
        <f t="shared" si="177"/>
        <v>5.1160023795359999E-2</v>
      </c>
      <c r="FE76" s="54">
        <f t="shared" si="178"/>
        <v>1</v>
      </c>
      <c r="FF76" s="54">
        <f t="shared" si="179"/>
        <v>5.47735618115055E-2</v>
      </c>
      <c r="FG76" s="54">
        <f t="shared" si="180"/>
        <v>3.6061417101000082E-2</v>
      </c>
      <c r="FH76" s="54">
        <f t="shared" si="181"/>
        <v>6.8230277185501009E-2</v>
      </c>
      <c r="FI76" s="54">
        <f t="shared" si="182"/>
        <v>-0.2142857142857143</v>
      </c>
      <c r="FJ76" s="54">
        <f t="shared" si="183"/>
        <v>0.41666666666666674</v>
      </c>
      <c r="FK76" s="54">
        <f t="shared" si="184"/>
        <v>0.19840478564307085</v>
      </c>
      <c r="FL76" s="54">
        <f t="shared" si="185"/>
        <v>3.8474622397605129E-2</v>
      </c>
      <c r="FM76" s="54">
        <f t="shared" si="186"/>
        <v>6.168647425014151E-2</v>
      </c>
      <c r="FN76" s="54">
        <f t="shared" si="187"/>
        <v>0</v>
      </c>
      <c r="FO76" s="54">
        <f t="shared" si="188"/>
        <v>-3.6553524804177506E-2</v>
      </c>
      <c r="FP76" s="54">
        <f t="shared" si="189"/>
        <v>6.3947428053478417E-2</v>
      </c>
      <c r="FQ76" s="54">
        <f t="shared" si="190"/>
        <v>3.9254823685961338E-2</v>
      </c>
      <c r="FR76" s="54">
        <f t="shared" si="191"/>
        <v>9.0909090909090828E-2</v>
      </c>
      <c r="FS76" s="54">
        <f t="shared" si="192"/>
        <v>0.11764705882352944</v>
      </c>
      <c r="FT76" s="54">
        <f t="shared" si="129"/>
        <v>-7.2795341098169652E-3</v>
      </c>
      <c r="FU76" s="54">
        <f t="shared" si="127"/>
        <v>1.8573721623480921E-2</v>
      </c>
    </row>
    <row r="77" spans="1:177" x14ac:dyDescent="0.25">
      <c r="A77" s="6"/>
      <c r="B77" s="18">
        <f>+[3]Total!B77</f>
        <v>0</v>
      </c>
      <c r="C77" s="18">
        <f>+[3]Total!C77</f>
        <v>0</v>
      </c>
      <c r="D77" s="18">
        <f>+[3]Total!D77</f>
        <v>0</v>
      </c>
      <c r="E77" s="18">
        <f>+[3]Total!E77</f>
        <v>0</v>
      </c>
      <c r="F77" s="18">
        <f>+[3]Total!F77</f>
        <v>0</v>
      </c>
      <c r="G77" s="18">
        <f>+[3]Total!G77</f>
        <v>0</v>
      </c>
      <c r="H77" s="18">
        <f>+[3]Total!H77</f>
        <v>0</v>
      </c>
      <c r="I77" s="18">
        <f>+[3]Total!I77</f>
        <v>0</v>
      </c>
      <c r="J77" s="18">
        <f>+[3]Total!J77</f>
        <v>0</v>
      </c>
      <c r="K77" s="18">
        <f>+[3]Total!K77</f>
        <v>0</v>
      </c>
      <c r="L77" s="18">
        <f>+[3]Total!L77</f>
        <v>0</v>
      </c>
      <c r="M77" s="18">
        <f>+[3]Total!M77</f>
        <v>0</v>
      </c>
      <c r="N77" s="18">
        <f>+[3]Total!N77</f>
        <v>0</v>
      </c>
      <c r="O77" s="18">
        <f>+[3]Total!O77</f>
        <v>0</v>
      </c>
      <c r="P77" s="18">
        <f>+[3]Total!P77</f>
        <v>0</v>
      </c>
      <c r="Q77" s="18">
        <f>+[3]Total!Q77</f>
        <v>0</v>
      </c>
      <c r="R77" s="18">
        <f>+[3]Total!R77</f>
        <v>0</v>
      </c>
      <c r="S77" s="18">
        <f>+[3]Total!S77</f>
        <v>0</v>
      </c>
      <c r="T77" s="18">
        <f>+[3]Total!T77</f>
        <v>0</v>
      </c>
      <c r="U77" s="18">
        <f>+[3]Total!U77</f>
        <v>0</v>
      </c>
      <c r="V77" s="18">
        <f>+[3]Total!V77</f>
        <v>0</v>
      </c>
      <c r="W77" s="18">
        <f>+[3]Total!W77</f>
        <v>0</v>
      </c>
      <c r="X77" s="18">
        <f>+[3]Total!X77</f>
        <v>0</v>
      </c>
      <c r="Y77" s="18">
        <f>+[3]Total!Y77</f>
        <v>0</v>
      </c>
      <c r="Z77" s="18">
        <f>+[3]Total!Z77</f>
        <v>0</v>
      </c>
      <c r="AA77" s="18">
        <f>+[3]Total!AA77</f>
        <v>0</v>
      </c>
      <c r="AB77" s="18">
        <f>+[3]Total!AB77</f>
        <v>0</v>
      </c>
      <c r="AC77" s="18">
        <f>+[3]Total!AC77</f>
        <v>0</v>
      </c>
      <c r="AD77" s="18">
        <f>+[3]Total!AD77</f>
        <v>0</v>
      </c>
      <c r="AE77" s="18">
        <f>+[3]Total!AE77</f>
        <v>0</v>
      </c>
      <c r="AF77" s="18">
        <f>+[3]Total!AF77</f>
        <v>0</v>
      </c>
      <c r="AG77" s="18">
        <f>+[3]Total!AG77</f>
        <v>0</v>
      </c>
      <c r="AH77" s="18">
        <f>+[3]Total!AH77</f>
        <v>0</v>
      </c>
      <c r="AI77" s="18">
        <f>+[3]Total!AI77</f>
        <v>0</v>
      </c>
      <c r="AJ77" s="18">
        <f>+[3]Total!AJ77</f>
        <v>0</v>
      </c>
      <c r="AK77" s="18">
        <f>+[3]Total!AK77</f>
        <v>0</v>
      </c>
      <c r="AL77" s="18">
        <f>+[3]Total!AL77</f>
        <v>0</v>
      </c>
      <c r="AM77" s="18">
        <f>+[3]Total!AM77</f>
        <v>0</v>
      </c>
      <c r="AN77" s="18">
        <f>+[3]Total!AN77</f>
        <v>0</v>
      </c>
      <c r="AO77" s="18">
        <f>+[3]Total!AO77</f>
        <v>0</v>
      </c>
      <c r="AP77" s="18">
        <f>+[3]Total!AP77</f>
        <v>0</v>
      </c>
      <c r="AQ77" s="18">
        <f>+[3]Total!AQ77</f>
        <v>0</v>
      </c>
      <c r="AR77" s="18">
        <f>+[3]Total!AR77</f>
        <v>0</v>
      </c>
      <c r="AS77" s="18">
        <f>+[3]Total!AS77</f>
        <v>0</v>
      </c>
      <c r="AT77" s="18">
        <f>+[3]Total!AT77</f>
        <v>0</v>
      </c>
      <c r="AU77" s="18">
        <f>+[3]Total!AU77</f>
        <v>0</v>
      </c>
      <c r="AV77" s="18">
        <f>+[3]Total!AV77</f>
        <v>0</v>
      </c>
      <c r="AW77" s="18">
        <f>+[3]Total!AW77</f>
        <v>0</v>
      </c>
      <c r="AX77" s="18">
        <f>+[3]Total!AX77</f>
        <v>0</v>
      </c>
      <c r="AY77" s="18">
        <f>+[3]Total!AY77</f>
        <v>0</v>
      </c>
      <c r="AZ77" s="18">
        <f>+[3]Total!AZ77</f>
        <v>0</v>
      </c>
      <c r="BA77" s="18">
        <f>+[3]Total!BA77</f>
        <v>0</v>
      </c>
      <c r="BB77" s="18">
        <f>+[3]Total!BB77</f>
        <v>0</v>
      </c>
      <c r="BC77" s="18">
        <f>+[3]Total!BC77</f>
        <v>0</v>
      </c>
      <c r="BD77" s="18">
        <f>+[3]Total!BD77</f>
        <v>0</v>
      </c>
      <c r="BE77" s="18">
        <f>+[3]Total!BE77</f>
        <v>0</v>
      </c>
      <c r="BF77" s="18">
        <f>+[3]Total!BF77</f>
        <v>0</v>
      </c>
      <c r="BG77" s="18">
        <f>+[3]Total!BG77</f>
        <v>0</v>
      </c>
      <c r="BH77" s="18">
        <f>+[3]Total!BH77</f>
        <v>0</v>
      </c>
      <c r="BI77" s="18">
        <f>+[3]Total!BI77</f>
        <v>0</v>
      </c>
      <c r="BJ77" s="18">
        <f>+[3]Total!BJ77</f>
        <v>0</v>
      </c>
      <c r="BK77" s="18">
        <f>+[3]Total!BK77</f>
        <v>0</v>
      </c>
      <c r="BL77" s="18">
        <f>+[3]Total!BL77</f>
        <v>0</v>
      </c>
      <c r="BM77" s="18">
        <f>+[3]Total!BM77</f>
        <v>0</v>
      </c>
      <c r="BN77" s="18">
        <f>+[3]Total!BN77</f>
        <v>0</v>
      </c>
      <c r="BO77" s="18">
        <f>+[3]Total!BO77</f>
        <v>0</v>
      </c>
      <c r="BP77" s="18">
        <f>+[3]Total!BP77</f>
        <v>0</v>
      </c>
      <c r="BQ77" s="18">
        <f>+[3]Total!BQ77</f>
        <v>0</v>
      </c>
      <c r="BR77" s="18">
        <f>+[3]Total!BR77</f>
        <v>0</v>
      </c>
      <c r="BS77" s="18">
        <f>+[3]Total!BS77</f>
        <v>0</v>
      </c>
      <c r="BT77" s="18">
        <f>+[3]Total!BT77</f>
        <v>0</v>
      </c>
      <c r="BU77" s="18">
        <f>+[3]Total!BU77</f>
        <v>0</v>
      </c>
      <c r="BV77" s="18">
        <f>+[3]Total!BV77</f>
        <v>0</v>
      </c>
      <c r="BW77" s="18">
        <f>+[3]Total!BW77</f>
        <v>0</v>
      </c>
      <c r="BX77" s="18">
        <f>+[3]Total!BX77</f>
        <v>0</v>
      </c>
      <c r="BY77" s="18">
        <f>+[3]Total!BY77</f>
        <v>0</v>
      </c>
      <c r="BZ77" s="18">
        <f>+[3]Total!BZ77</f>
        <v>0</v>
      </c>
      <c r="CA77" s="18">
        <f>+[3]Total!CA77</f>
        <v>0</v>
      </c>
      <c r="CB77" s="18">
        <f>+[3]Total!CB77</f>
        <v>0</v>
      </c>
      <c r="CC77" s="18">
        <f>+[3]Total!CC77</f>
        <v>0</v>
      </c>
      <c r="CD77" s="18">
        <f>+[3]Total!CD77</f>
        <v>0</v>
      </c>
      <c r="CE77" s="18">
        <f>+[3]Total!CE77</f>
        <v>0</v>
      </c>
      <c r="CF77" s="18">
        <f>+[3]Total!CF77</f>
        <v>0</v>
      </c>
      <c r="CG77" s="18">
        <f>+[3]Total!CG77</f>
        <v>0</v>
      </c>
      <c r="CH77" s="18">
        <f>+[3]Total!CH77</f>
        <v>0</v>
      </c>
      <c r="CI77" s="18">
        <f>+[3]Total!CI77</f>
        <v>0</v>
      </c>
      <c r="CJ77" s="18">
        <f>+[3]Total!CJ77</f>
        <v>0</v>
      </c>
      <c r="CK77" s="18">
        <f>+[3]Total!CK77</f>
        <v>0</v>
      </c>
      <c r="CL77" s="18">
        <f>+[3]Total!CL77</f>
        <v>0</v>
      </c>
      <c r="CM77" s="18">
        <f>+[3]Total!CM77</f>
        <v>0</v>
      </c>
      <c r="CN77" s="18">
        <f>+[3]Total!CN77</f>
        <v>0</v>
      </c>
      <c r="CO77" s="18">
        <f>+[3]Total!CO77</f>
        <v>0</v>
      </c>
      <c r="CP77" s="18">
        <f>+[3]Total!CP77</f>
        <v>0</v>
      </c>
      <c r="CQ77" s="18">
        <f>+[3]Total!CQ77</f>
        <v>0</v>
      </c>
      <c r="CR77" s="18">
        <f>+[3]Total!CR77</f>
        <v>0</v>
      </c>
      <c r="CS77" s="18">
        <f>+[3]Total!CS77</f>
        <v>0</v>
      </c>
      <c r="CT77" s="18">
        <f>+[3]Total!CT77</f>
        <v>0</v>
      </c>
      <c r="CU77" s="18">
        <f>+[3]Total!CU77</f>
        <v>0</v>
      </c>
      <c r="CV77" s="18">
        <f>+[3]Total!CV77</f>
        <v>0</v>
      </c>
      <c r="CW77" s="18">
        <f>+[3]Total!CW77</f>
        <v>0</v>
      </c>
      <c r="CX77" s="18">
        <f>+[3]Total!CX77</f>
        <v>0</v>
      </c>
      <c r="CY77" s="18">
        <f>+[3]Total!CY77</f>
        <v>0</v>
      </c>
      <c r="CZ77" s="18">
        <f>+[3]Total!CZ77</f>
        <v>0</v>
      </c>
      <c r="DA77" s="18">
        <f>+[3]Total!DA77</f>
        <v>0</v>
      </c>
      <c r="DB77" s="18">
        <f>+[3]Total!DB77</f>
        <v>0</v>
      </c>
      <c r="DC77" s="18">
        <f>+[3]Total!DC77</f>
        <v>0</v>
      </c>
      <c r="DD77" s="18">
        <f>+[3]Total!DD77</f>
        <v>0</v>
      </c>
      <c r="DE77" s="18">
        <f>+[3]Total!DE77</f>
        <v>0</v>
      </c>
      <c r="DH77" s="54" t="e">
        <f t="shared" si="128"/>
        <v>#DIV/0!</v>
      </c>
      <c r="DI77" s="54" t="e">
        <f t="shared" si="130"/>
        <v>#DIV/0!</v>
      </c>
      <c r="DJ77" s="54" t="e">
        <f t="shared" si="131"/>
        <v>#DIV/0!</v>
      </c>
      <c r="DK77" s="54" t="e">
        <f t="shared" si="132"/>
        <v>#DIV/0!</v>
      </c>
      <c r="DL77" s="54" t="e">
        <f t="shared" si="133"/>
        <v>#DIV/0!</v>
      </c>
      <c r="DM77" s="54" t="e">
        <f t="shared" si="134"/>
        <v>#DIV/0!</v>
      </c>
      <c r="DN77" s="54" t="e">
        <f t="shared" si="135"/>
        <v>#DIV/0!</v>
      </c>
      <c r="DO77" s="54" t="e">
        <f t="shared" si="136"/>
        <v>#DIV/0!</v>
      </c>
      <c r="DP77" s="54" t="e">
        <f t="shared" si="137"/>
        <v>#DIV/0!</v>
      </c>
      <c r="DQ77" s="54" t="e">
        <f t="shared" si="138"/>
        <v>#DIV/0!</v>
      </c>
      <c r="DR77" s="54" t="e">
        <f t="shared" si="139"/>
        <v>#DIV/0!</v>
      </c>
      <c r="DS77" s="54" t="e">
        <f t="shared" si="140"/>
        <v>#DIV/0!</v>
      </c>
      <c r="DT77" s="54" t="e">
        <f t="shared" si="141"/>
        <v>#DIV/0!</v>
      </c>
      <c r="DU77" s="54" t="e">
        <f t="shared" si="142"/>
        <v>#DIV/0!</v>
      </c>
      <c r="DV77" s="54" t="e">
        <f t="shared" si="143"/>
        <v>#DIV/0!</v>
      </c>
      <c r="DW77" s="54" t="e">
        <f t="shared" si="144"/>
        <v>#DIV/0!</v>
      </c>
      <c r="DX77" s="54" t="e">
        <f t="shared" si="145"/>
        <v>#DIV/0!</v>
      </c>
      <c r="DY77" s="54" t="e">
        <f t="shared" si="146"/>
        <v>#DIV/0!</v>
      </c>
      <c r="DZ77" s="54" t="e">
        <f t="shared" si="147"/>
        <v>#DIV/0!</v>
      </c>
      <c r="EA77" s="54" t="e">
        <f t="shared" si="148"/>
        <v>#DIV/0!</v>
      </c>
      <c r="EB77" s="54" t="e">
        <f t="shared" si="149"/>
        <v>#DIV/0!</v>
      </c>
      <c r="EC77" s="54" t="e">
        <f t="shared" si="150"/>
        <v>#DIV/0!</v>
      </c>
      <c r="ED77" s="54" t="e">
        <f t="shared" si="151"/>
        <v>#DIV/0!</v>
      </c>
      <c r="EE77" s="54" t="e">
        <f t="shared" si="152"/>
        <v>#DIV/0!</v>
      </c>
      <c r="EF77" s="54" t="e">
        <f t="shared" si="153"/>
        <v>#DIV/0!</v>
      </c>
      <c r="EG77" s="54" t="e">
        <f t="shared" si="154"/>
        <v>#DIV/0!</v>
      </c>
      <c r="EH77" s="54" t="e">
        <f t="shared" si="155"/>
        <v>#DIV/0!</v>
      </c>
      <c r="EI77" s="54" t="e">
        <f t="shared" si="156"/>
        <v>#DIV/0!</v>
      </c>
      <c r="EJ77" s="54" t="e">
        <f t="shared" si="157"/>
        <v>#DIV/0!</v>
      </c>
      <c r="EK77" s="54" t="e">
        <f t="shared" si="158"/>
        <v>#DIV/0!</v>
      </c>
      <c r="EL77" s="54" t="e">
        <f t="shared" si="159"/>
        <v>#DIV/0!</v>
      </c>
      <c r="EM77" s="54" t="e">
        <f t="shared" si="160"/>
        <v>#DIV/0!</v>
      </c>
      <c r="EN77" s="54" t="e">
        <f t="shared" si="161"/>
        <v>#DIV/0!</v>
      </c>
      <c r="EO77" s="54" t="e">
        <f t="shared" si="162"/>
        <v>#DIV/0!</v>
      </c>
      <c r="EP77" s="54" t="e">
        <f t="shared" si="163"/>
        <v>#DIV/0!</v>
      </c>
      <c r="EQ77" s="54" t="e">
        <f t="shared" si="164"/>
        <v>#DIV/0!</v>
      </c>
      <c r="ER77" s="54" t="e">
        <f t="shared" si="165"/>
        <v>#DIV/0!</v>
      </c>
      <c r="ES77" s="54" t="e">
        <f t="shared" si="166"/>
        <v>#DIV/0!</v>
      </c>
      <c r="ET77" s="54" t="e">
        <f t="shared" si="167"/>
        <v>#DIV/0!</v>
      </c>
      <c r="EU77" s="54" t="e">
        <f t="shared" si="168"/>
        <v>#DIV/0!</v>
      </c>
      <c r="EV77" s="54" t="e">
        <f t="shared" si="169"/>
        <v>#DIV/0!</v>
      </c>
      <c r="EW77" s="54" t="e">
        <f t="shared" si="170"/>
        <v>#DIV/0!</v>
      </c>
      <c r="EX77" s="54" t="e">
        <f t="shared" si="171"/>
        <v>#DIV/0!</v>
      </c>
      <c r="EY77" s="54" t="e">
        <f t="shared" si="172"/>
        <v>#DIV/0!</v>
      </c>
      <c r="EZ77" s="54" t="e">
        <f t="shared" si="173"/>
        <v>#DIV/0!</v>
      </c>
      <c r="FA77" s="54" t="e">
        <f t="shared" si="174"/>
        <v>#DIV/0!</v>
      </c>
      <c r="FB77" s="54" t="e">
        <f t="shared" si="175"/>
        <v>#DIV/0!</v>
      </c>
      <c r="FC77" s="54" t="e">
        <f t="shared" si="176"/>
        <v>#DIV/0!</v>
      </c>
      <c r="FD77" s="54" t="e">
        <f t="shared" si="177"/>
        <v>#DIV/0!</v>
      </c>
      <c r="FE77" s="54" t="e">
        <f t="shared" si="178"/>
        <v>#DIV/0!</v>
      </c>
      <c r="FF77" s="54" t="e">
        <f t="shared" si="179"/>
        <v>#DIV/0!</v>
      </c>
      <c r="FG77" s="54" t="e">
        <f t="shared" si="180"/>
        <v>#DIV/0!</v>
      </c>
      <c r="FH77" s="54" t="e">
        <f t="shared" si="181"/>
        <v>#DIV/0!</v>
      </c>
      <c r="FI77" s="54" t="e">
        <f t="shared" si="182"/>
        <v>#DIV/0!</v>
      </c>
      <c r="FJ77" s="54" t="e">
        <f t="shared" si="183"/>
        <v>#DIV/0!</v>
      </c>
      <c r="FK77" s="54" t="e">
        <f t="shared" si="184"/>
        <v>#DIV/0!</v>
      </c>
      <c r="FL77" s="54" t="e">
        <f t="shared" si="185"/>
        <v>#DIV/0!</v>
      </c>
      <c r="FM77" s="54" t="e">
        <f t="shared" si="186"/>
        <v>#DIV/0!</v>
      </c>
      <c r="FN77" s="54" t="e">
        <f t="shared" si="187"/>
        <v>#DIV/0!</v>
      </c>
      <c r="FO77" s="54" t="e">
        <f t="shared" si="188"/>
        <v>#DIV/0!</v>
      </c>
      <c r="FP77" s="54" t="e">
        <f t="shared" si="189"/>
        <v>#DIV/0!</v>
      </c>
      <c r="FQ77" s="54" t="e">
        <f t="shared" si="190"/>
        <v>#DIV/0!</v>
      </c>
      <c r="FR77" s="54" t="e">
        <f t="shared" si="191"/>
        <v>#DIV/0!</v>
      </c>
      <c r="FS77" s="54" t="e">
        <f t="shared" si="192"/>
        <v>#DIV/0!</v>
      </c>
      <c r="FT77" s="54" t="e">
        <f t="shared" si="129"/>
        <v>#DIV/0!</v>
      </c>
      <c r="FU77" s="54" t="e">
        <f t="shared" si="127"/>
        <v>#DIV/0!</v>
      </c>
    </row>
    <row r="78" spans="1:177" x14ac:dyDescent="0.25">
      <c r="A78" s="8" t="s">
        <v>68</v>
      </c>
      <c r="B78" s="19">
        <f>SUM(B79:B94)</f>
        <v>23</v>
      </c>
      <c r="C78" s="19">
        <f t="shared" ref="C78:J78" si="193">SUM(C79:C94)</f>
        <v>48940</v>
      </c>
      <c r="D78" s="19">
        <f t="shared" si="193"/>
        <v>432246</v>
      </c>
      <c r="E78" s="19">
        <f t="shared" si="193"/>
        <v>19822</v>
      </c>
      <c r="F78" s="19">
        <f t="shared" si="193"/>
        <v>23</v>
      </c>
      <c r="G78" s="19">
        <f t="shared" si="193"/>
        <v>40300</v>
      </c>
      <c r="H78" s="19">
        <f t="shared" si="193"/>
        <v>282775</v>
      </c>
      <c r="I78" s="19">
        <f t="shared" si="193"/>
        <v>13770</v>
      </c>
      <c r="J78" s="19">
        <f t="shared" si="193"/>
        <v>1877</v>
      </c>
      <c r="K78" s="19">
        <f>SUM(K79:K94)</f>
        <v>46</v>
      </c>
      <c r="L78" s="19">
        <f t="shared" ref="L78:S78" si="194">SUM(L79:L94)</f>
        <v>53098</v>
      </c>
      <c r="M78" s="19">
        <f t="shared" si="194"/>
        <v>456101</v>
      </c>
      <c r="N78" s="19">
        <f t="shared" si="194"/>
        <v>20957</v>
      </c>
      <c r="O78" s="19">
        <f t="shared" si="194"/>
        <v>41</v>
      </c>
      <c r="P78" s="19">
        <f t="shared" si="194"/>
        <v>43864</v>
      </c>
      <c r="Q78" s="19">
        <f t="shared" si="194"/>
        <v>304526</v>
      </c>
      <c r="R78" s="19">
        <f t="shared" si="194"/>
        <v>15921</v>
      </c>
      <c r="S78" s="19">
        <f t="shared" si="194"/>
        <v>1884</v>
      </c>
      <c r="T78" s="19">
        <f>SUM(T79:T94)</f>
        <v>67</v>
      </c>
      <c r="U78" s="19">
        <f t="shared" ref="U78:AB78" si="195">SUM(U79:U94)</f>
        <v>56185</v>
      </c>
      <c r="V78" s="19">
        <f t="shared" si="195"/>
        <v>467521</v>
      </c>
      <c r="W78" s="19">
        <f t="shared" si="195"/>
        <v>21788</v>
      </c>
      <c r="X78" s="19">
        <f t="shared" si="195"/>
        <v>56</v>
      </c>
      <c r="Y78" s="19">
        <f t="shared" si="195"/>
        <v>46352</v>
      </c>
      <c r="Z78" s="19">
        <f t="shared" si="195"/>
        <v>317778</v>
      </c>
      <c r="AA78" s="19">
        <f t="shared" si="195"/>
        <v>16770</v>
      </c>
      <c r="AB78" s="19">
        <f t="shared" si="195"/>
        <v>1868</v>
      </c>
      <c r="AC78" s="19">
        <f>SUM(AC79:AC94)</f>
        <v>142</v>
      </c>
      <c r="AD78" s="19">
        <f t="shared" ref="AD78:AK78" si="196">SUM(AD79:AD94)</f>
        <v>58449</v>
      </c>
      <c r="AE78" s="19">
        <f t="shared" si="196"/>
        <v>478069</v>
      </c>
      <c r="AF78" s="19">
        <f t="shared" si="196"/>
        <v>22462</v>
      </c>
      <c r="AG78" s="19">
        <f t="shared" si="196"/>
        <v>110</v>
      </c>
      <c r="AH78" s="19">
        <f t="shared" si="196"/>
        <v>48798</v>
      </c>
      <c r="AI78" s="19">
        <f t="shared" si="196"/>
        <v>327435</v>
      </c>
      <c r="AJ78" s="19">
        <f t="shared" si="196"/>
        <v>17403</v>
      </c>
      <c r="AK78" s="19">
        <f t="shared" si="196"/>
        <v>1869</v>
      </c>
      <c r="AL78" s="19">
        <f>SUM(AL79:AL94)</f>
        <v>239</v>
      </c>
      <c r="AM78" s="19">
        <f t="shared" ref="AM78:AT78" si="197">SUM(AM79:AM94)</f>
        <v>62387</v>
      </c>
      <c r="AN78" s="19">
        <f t="shared" si="197"/>
        <v>488844</v>
      </c>
      <c r="AO78" s="19">
        <f t="shared" si="197"/>
        <v>22316</v>
      </c>
      <c r="AP78" s="19">
        <f t="shared" si="197"/>
        <v>197</v>
      </c>
      <c r="AQ78" s="19">
        <f t="shared" si="197"/>
        <v>51718</v>
      </c>
      <c r="AR78" s="19">
        <f t="shared" si="197"/>
        <v>335550</v>
      </c>
      <c r="AS78" s="19">
        <f t="shared" si="197"/>
        <v>17764</v>
      </c>
      <c r="AT78" s="19">
        <f t="shared" si="197"/>
        <v>1841</v>
      </c>
      <c r="AU78" s="19">
        <f>SUM(AU79:AU94)</f>
        <v>332</v>
      </c>
      <c r="AV78" s="19">
        <f t="shared" ref="AV78:BC78" si="198">SUM(AV79:AV94)</f>
        <v>68034</v>
      </c>
      <c r="AW78" s="19">
        <f t="shared" si="198"/>
        <v>503266</v>
      </c>
      <c r="AX78" s="19">
        <f t="shared" si="198"/>
        <v>22671</v>
      </c>
      <c r="AY78" s="19">
        <f t="shared" si="198"/>
        <v>281</v>
      </c>
      <c r="AZ78" s="19">
        <f t="shared" si="198"/>
        <v>56508</v>
      </c>
      <c r="BA78" s="19">
        <f t="shared" si="198"/>
        <v>351362</v>
      </c>
      <c r="BB78" s="19">
        <f t="shared" si="198"/>
        <v>19173</v>
      </c>
      <c r="BC78" s="19">
        <f t="shared" si="198"/>
        <v>1807</v>
      </c>
      <c r="BD78" s="19">
        <f>SUM(BD79:BD94)</f>
        <v>443</v>
      </c>
      <c r="BE78" s="19">
        <f t="shared" ref="BE78:BL78" si="199">SUM(BE79:BE94)</f>
        <v>71830</v>
      </c>
      <c r="BF78" s="19">
        <f t="shared" si="199"/>
        <v>508592</v>
      </c>
      <c r="BG78" s="19">
        <f t="shared" si="199"/>
        <v>23374</v>
      </c>
      <c r="BH78" s="19">
        <f t="shared" si="199"/>
        <v>388</v>
      </c>
      <c r="BI78" s="19">
        <f t="shared" si="199"/>
        <v>59714</v>
      </c>
      <c r="BJ78" s="19">
        <f t="shared" si="199"/>
        <v>359891</v>
      </c>
      <c r="BK78" s="19">
        <f t="shared" si="199"/>
        <v>19656</v>
      </c>
      <c r="BL78" s="19">
        <f t="shared" si="199"/>
        <v>1802</v>
      </c>
      <c r="BM78" s="19">
        <f>SUM(BM79:BM94)</f>
        <v>501</v>
      </c>
      <c r="BN78" s="19">
        <f t="shared" ref="BN78:BU78" si="200">SUM(BN79:BN94)</f>
        <v>79104</v>
      </c>
      <c r="BO78" s="19">
        <f t="shared" si="200"/>
        <v>504224</v>
      </c>
      <c r="BP78" s="19">
        <f t="shared" si="200"/>
        <v>23950</v>
      </c>
      <c r="BQ78" s="19">
        <f t="shared" si="200"/>
        <v>494</v>
      </c>
      <c r="BR78" s="19">
        <f t="shared" si="200"/>
        <v>55809</v>
      </c>
      <c r="BS78" s="19">
        <f t="shared" si="200"/>
        <v>364071</v>
      </c>
      <c r="BT78" s="19">
        <f t="shared" si="200"/>
        <v>20223</v>
      </c>
      <c r="BU78" s="19">
        <f t="shared" si="200"/>
        <v>1714</v>
      </c>
      <c r="BV78" s="19">
        <f>SUM(BV79:BV94)</f>
        <v>603</v>
      </c>
      <c r="BW78" s="19">
        <f t="shared" ref="BW78:CD78" si="201">SUM(BW79:BW94)</f>
        <v>79623</v>
      </c>
      <c r="BX78" s="19">
        <f t="shared" si="201"/>
        <v>509336</v>
      </c>
      <c r="BY78" s="19">
        <f t="shared" si="201"/>
        <v>24632</v>
      </c>
      <c r="BZ78" s="19">
        <f t="shared" si="201"/>
        <v>615</v>
      </c>
      <c r="CA78" s="19">
        <f t="shared" si="201"/>
        <v>61004</v>
      </c>
      <c r="CB78" s="19">
        <f t="shared" si="201"/>
        <v>372833</v>
      </c>
      <c r="CC78" s="19">
        <f t="shared" si="201"/>
        <v>20329</v>
      </c>
      <c r="CD78" s="19">
        <f t="shared" si="201"/>
        <v>1690</v>
      </c>
      <c r="CE78" s="19">
        <f>SUM(CE79:CE94)</f>
        <v>701</v>
      </c>
      <c r="CF78" s="19">
        <f t="shared" ref="CF78:CM78" si="202">SUM(CF79:CF94)</f>
        <v>81636</v>
      </c>
      <c r="CG78" s="19">
        <f t="shared" si="202"/>
        <v>517994</v>
      </c>
      <c r="CH78" s="19">
        <f t="shared" si="202"/>
        <v>24706</v>
      </c>
      <c r="CI78" s="19">
        <f t="shared" si="202"/>
        <v>655</v>
      </c>
      <c r="CJ78" s="19">
        <f t="shared" si="202"/>
        <v>64609</v>
      </c>
      <c r="CK78" s="19">
        <f t="shared" si="202"/>
        <v>381729</v>
      </c>
      <c r="CL78" s="19">
        <f t="shared" si="202"/>
        <v>20879</v>
      </c>
      <c r="CM78" s="19">
        <f t="shared" si="202"/>
        <v>1667</v>
      </c>
      <c r="CN78" s="19">
        <f>SUM(CN79:CN94)</f>
        <v>826</v>
      </c>
      <c r="CO78" s="19">
        <f t="shared" ref="CO78:CV78" si="203">SUM(CO79:CO94)</f>
        <v>82377</v>
      </c>
      <c r="CP78" s="19">
        <f t="shared" si="203"/>
        <v>517975</v>
      </c>
      <c r="CQ78" s="19">
        <f t="shared" si="203"/>
        <v>24201</v>
      </c>
      <c r="CR78" s="19">
        <f t="shared" si="203"/>
        <v>773</v>
      </c>
      <c r="CS78" s="19">
        <f t="shared" si="203"/>
        <v>67353</v>
      </c>
      <c r="CT78" s="19">
        <f t="shared" si="203"/>
        <v>384265</v>
      </c>
      <c r="CU78" s="19">
        <f t="shared" si="203"/>
        <v>21319</v>
      </c>
      <c r="CV78" s="19">
        <f t="shared" si="203"/>
        <v>1677</v>
      </c>
      <c r="CW78" s="19">
        <f>SUM(CW79:CW94)</f>
        <v>1</v>
      </c>
      <c r="CX78" s="19">
        <f t="shared" ref="CX78:DE78" si="204">SUM(CX79:CX94)</f>
        <v>68303</v>
      </c>
      <c r="CY78" s="19">
        <f t="shared" si="204"/>
        <v>519845</v>
      </c>
      <c r="CZ78" s="19">
        <f t="shared" si="204"/>
        <v>25080</v>
      </c>
      <c r="DA78" s="19">
        <f t="shared" si="204"/>
        <v>1</v>
      </c>
      <c r="DB78" s="19">
        <f t="shared" si="204"/>
        <v>59145</v>
      </c>
      <c r="DC78" s="19">
        <f t="shared" si="204"/>
        <v>385943</v>
      </c>
      <c r="DD78" s="19">
        <f t="shared" si="204"/>
        <v>22062</v>
      </c>
      <c r="DE78" s="19">
        <f t="shared" si="204"/>
        <v>1663</v>
      </c>
      <c r="DH78" s="54">
        <f t="shared" si="128"/>
        <v>1</v>
      </c>
      <c r="DI78" s="54">
        <f t="shared" si="130"/>
        <v>8.4961176951368955E-2</v>
      </c>
      <c r="DJ78" s="54">
        <f t="shared" si="131"/>
        <v>5.5188480633713288E-2</v>
      </c>
      <c r="DK78" s="54">
        <f t="shared" si="132"/>
        <v>5.7259610533750394E-2</v>
      </c>
      <c r="DL78" s="54">
        <f t="shared" si="133"/>
        <v>0.78260869565217384</v>
      </c>
      <c r="DM78" s="54">
        <f t="shared" si="134"/>
        <v>8.8436724565756908E-2</v>
      </c>
      <c r="DN78" s="54">
        <f t="shared" si="135"/>
        <v>7.6919812571832669E-2</v>
      </c>
      <c r="DO78" s="54">
        <f t="shared" si="136"/>
        <v>0.15620915032679727</v>
      </c>
      <c r="DP78" s="54">
        <f t="shared" si="137"/>
        <v>3.7293553542887548E-3</v>
      </c>
      <c r="DQ78" s="54">
        <f t="shared" si="138"/>
        <v>0.45652173913043481</v>
      </c>
      <c r="DR78" s="54">
        <f t="shared" si="139"/>
        <v>5.813778296734351E-2</v>
      </c>
      <c r="DS78" s="54">
        <f t="shared" si="140"/>
        <v>2.5038313882232321E-2</v>
      </c>
      <c r="DT78" s="54">
        <f t="shared" si="141"/>
        <v>3.9652622035596607E-2</v>
      </c>
      <c r="DU78" s="54">
        <f t="shared" si="142"/>
        <v>0.36585365853658547</v>
      </c>
      <c r="DV78" s="54">
        <f t="shared" si="143"/>
        <v>5.6720773299288707E-2</v>
      </c>
      <c r="DW78" s="54">
        <f t="shared" si="144"/>
        <v>4.3516809730532069E-2</v>
      </c>
      <c r="DX78" s="54">
        <f t="shared" si="145"/>
        <v>5.3325796118334212E-2</v>
      </c>
      <c r="DY78" s="54">
        <f t="shared" si="146"/>
        <v>-8.4925690021231404E-3</v>
      </c>
      <c r="DZ78" s="54">
        <f t="shared" si="147"/>
        <v>1.1194029850746268</v>
      </c>
      <c r="EA78" s="54">
        <f t="shared" si="148"/>
        <v>4.0295452522915332E-2</v>
      </c>
      <c r="EB78" s="54">
        <f t="shared" si="149"/>
        <v>2.2561553384767841E-2</v>
      </c>
      <c r="EC78" s="54">
        <f t="shared" si="150"/>
        <v>3.0934459335413944E-2</v>
      </c>
      <c r="ED78" s="54">
        <f t="shared" si="151"/>
        <v>0.96428571428571419</v>
      </c>
      <c r="EE78" s="54">
        <f t="shared" si="152"/>
        <v>5.2770107007248823E-2</v>
      </c>
      <c r="EF78" s="54">
        <f t="shared" si="153"/>
        <v>3.0389139588014258E-2</v>
      </c>
      <c r="EG78" s="54">
        <f t="shared" si="154"/>
        <v>3.7745974955277317E-2</v>
      </c>
      <c r="EH78" s="54">
        <f t="shared" si="155"/>
        <v>5.353319057814776E-4</v>
      </c>
      <c r="EI78" s="54">
        <f t="shared" si="156"/>
        <v>0.68309859154929575</v>
      </c>
      <c r="EJ78" s="54">
        <f t="shared" si="157"/>
        <v>6.7374976475217618E-2</v>
      </c>
      <c r="EK78" s="54">
        <f t="shared" si="158"/>
        <v>2.253858752606841E-2</v>
      </c>
      <c r="EL78" s="54">
        <f t="shared" si="159"/>
        <v>-6.4998664411005658E-3</v>
      </c>
      <c r="EM78" s="54">
        <f t="shared" si="160"/>
        <v>0.79090909090909101</v>
      </c>
      <c r="EN78" s="54">
        <f t="shared" si="161"/>
        <v>5.9838517972047978E-2</v>
      </c>
      <c r="EO78" s="54">
        <f t="shared" si="162"/>
        <v>2.4783544825690562E-2</v>
      </c>
      <c r="EP78" s="54">
        <f t="shared" si="163"/>
        <v>2.0743549962650043E-2</v>
      </c>
      <c r="EQ78" s="54">
        <f t="shared" si="164"/>
        <v>-1.4981273408239737E-2</v>
      </c>
      <c r="ER78" s="54">
        <f t="shared" si="165"/>
        <v>0.38912133891213396</v>
      </c>
      <c r="ES78" s="54">
        <f t="shared" si="166"/>
        <v>9.0515652299357319E-2</v>
      </c>
      <c r="ET78" s="54">
        <f t="shared" si="167"/>
        <v>2.9502254297894659E-2</v>
      </c>
      <c r="EU78" s="54">
        <f t="shared" si="168"/>
        <v>1.590786879369066E-2</v>
      </c>
      <c r="EV78" s="54">
        <f t="shared" si="169"/>
        <v>0.42639593908629436</v>
      </c>
      <c r="EW78" s="54">
        <f t="shared" si="170"/>
        <v>9.2617657295332334E-2</v>
      </c>
      <c r="EX78" s="54">
        <f t="shared" si="171"/>
        <v>4.7122634480703418E-2</v>
      </c>
      <c r="EY78" s="54">
        <f t="shared" si="172"/>
        <v>7.9317721233956417E-2</v>
      </c>
      <c r="EZ78" s="54">
        <f t="shared" si="173"/>
        <v>-1.8468223791417659E-2</v>
      </c>
      <c r="FA78" s="54">
        <f t="shared" si="174"/>
        <v>0.3343373493975903</v>
      </c>
      <c r="FB78" s="54">
        <f t="shared" si="175"/>
        <v>5.5795631595966677E-2</v>
      </c>
      <c r="FC78" s="54">
        <f t="shared" si="176"/>
        <v>1.0582872675682475E-2</v>
      </c>
      <c r="FD78" s="54">
        <f t="shared" si="177"/>
        <v>3.1008777733668502E-2</v>
      </c>
      <c r="FE78" s="54">
        <f t="shared" si="178"/>
        <v>0.38078291814946619</v>
      </c>
      <c r="FF78" s="54">
        <f t="shared" si="179"/>
        <v>5.6735329510865684E-2</v>
      </c>
      <c r="FG78" s="54">
        <f t="shared" si="180"/>
        <v>2.4274110461575349E-2</v>
      </c>
      <c r="FH78" s="54">
        <f t="shared" si="181"/>
        <v>2.5191675794085322E-2</v>
      </c>
      <c r="FI78" s="54">
        <f t="shared" si="182"/>
        <v>-2.7670171555063128E-3</v>
      </c>
      <c r="FJ78" s="54">
        <f t="shared" si="183"/>
        <v>0.13092550790067725</v>
      </c>
      <c r="FK78" s="54">
        <f t="shared" si="184"/>
        <v>0.10126688013364893</v>
      </c>
      <c r="FL78" s="54">
        <f t="shared" si="185"/>
        <v>-8.5884166483153335E-3</v>
      </c>
      <c r="FM78" s="54">
        <f t="shared" si="186"/>
        <v>2.4642765465902272E-2</v>
      </c>
      <c r="FN78" s="54">
        <f t="shared" si="187"/>
        <v>0.27319587628865971</v>
      </c>
      <c r="FO78" s="54">
        <f t="shared" si="188"/>
        <v>-6.5395049737080102E-2</v>
      </c>
      <c r="FP78" s="54">
        <f t="shared" si="189"/>
        <v>1.1614627762294605E-2</v>
      </c>
      <c r="FQ78" s="54">
        <f t="shared" si="190"/>
        <v>2.8846153846153744E-2</v>
      </c>
      <c r="FR78" s="54">
        <f t="shared" si="191"/>
        <v>-4.883462819089901E-2</v>
      </c>
      <c r="FS78" s="54">
        <f t="shared" si="192"/>
        <v>0.20359281437125754</v>
      </c>
      <c r="FT78" s="54">
        <f t="shared" si="129"/>
        <v>6.560983009708643E-3</v>
      </c>
      <c r="FU78" s="54">
        <f t="shared" si="127"/>
        <v>1.013835120898654E-2</v>
      </c>
    </row>
    <row r="79" spans="1:177" x14ac:dyDescent="0.25">
      <c r="A79" s="6" t="s">
        <v>69</v>
      </c>
      <c r="B79" s="18">
        <f>+[3]Total!B79</f>
        <v>9</v>
      </c>
      <c r="C79" s="18">
        <f>+[3]Total!C79</f>
        <v>21933</v>
      </c>
      <c r="D79" s="18">
        <f>+[3]Total!D79</f>
        <v>182256</v>
      </c>
      <c r="E79" s="18">
        <f>+[3]Total!E79</f>
        <v>6775</v>
      </c>
      <c r="F79" s="18">
        <f>+[3]Total!F79</f>
        <v>11</v>
      </c>
      <c r="G79" s="18">
        <f>+[3]Total!G79</f>
        <v>19703</v>
      </c>
      <c r="H79" s="18">
        <f>+[3]Total!H79</f>
        <v>129483</v>
      </c>
      <c r="I79" s="18">
        <f>+[3]Total!I79</f>
        <v>4962</v>
      </c>
      <c r="J79" s="18">
        <f>+[3]Total!J79</f>
        <v>492</v>
      </c>
      <c r="K79" s="18">
        <f>+[3]Total!K79</f>
        <v>23</v>
      </c>
      <c r="L79" s="18">
        <f>+[3]Total!L79</f>
        <v>23430</v>
      </c>
      <c r="M79" s="18">
        <f>+[3]Total!M79</f>
        <v>190958</v>
      </c>
      <c r="N79" s="18">
        <f>+[3]Total!N79</f>
        <v>7193</v>
      </c>
      <c r="O79" s="18">
        <f>+[3]Total!O79</f>
        <v>25</v>
      </c>
      <c r="P79" s="18">
        <f>+[3]Total!P79</f>
        <v>20905</v>
      </c>
      <c r="Q79" s="18">
        <f>+[3]Total!Q79</f>
        <v>137210</v>
      </c>
      <c r="R79" s="18">
        <f>+[3]Total!R79</f>
        <v>5526</v>
      </c>
      <c r="S79" s="18">
        <f>+[3]Total!S79</f>
        <v>499</v>
      </c>
      <c r="T79" s="18">
        <f>+[3]Total!T79</f>
        <v>36</v>
      </c>
      <c r="U79" s="18">
        <f>+[3]Total!U79</f>
        <v>24705</v>
      </c>
      <c r="V79" s="18">
        <f>+[3]Total!V79</f>
        <v>195645</v>
      </c>
      <c r="W79" s="18">
        <f>+[3]Total!W79</f>
        <v>7448</v>
      </c>
      <c r="X79" s="18">
        <f>+[3]Total!X79</f>
        <v>29</v>
      </c>
      <c r="Y79" s="18">
        <f>+[3]Total!Y79</f>
        <v>21846</v>
      </c>
      <c r="Z79" s="18">
        <f>+[3]Total!Z79</f>
        <v>141758</v>
      </c>
      <c r="AA79" s="18">
        <f>+[3]Total!AA79</f>
        <v>5709</v>
      </c>
      <c r="AB79" s="18">
        <f>+[3]Total!AB79</f>
        <v>486</v>
      </c>
      <c r="AC79" s="18">
        <f>+[3]Total!AC79</f>
        <v>63</v>
      </c>
      <c r="AD79" s="18">
        <f>+[3]Total!AD79</f>
        <v>25576</v>
      </c>
      <c r="AE79" s="18">
        <f>+[3]Total!AE79</f>
        <v>198728</v>
      </c>
      <c r="AF79" s="18">
        <f>+[3]Total!AF79</f>
        <v>7565</v>
      </c>
      <c r="AG79" s="18">
        <f>+[3]Total!AG79</f>
        <v>49</v>
      </c>
      <c r="AH79" s="18">
        <f>+[3]Total!AH79</f>
        <v>22797</v>
      </c>
      <c r="AI79" s="18">
        <f>+[3]Total!AI79</f>
        <v>144830</v>
      </c>
      <c r="AJ79" s="18">
        <f>+[3]Total!AJ79</f>
        <v>5926</v>
      </c>
      <c r="AK79" s="18">
        <f>+[3]Total!AK79</f>
        <v>488</v>
      </c>
      <c r="AL79" s="18">
        <f>+[3]Total!AL79</f>
        <v>121</v>
      </c>
      <c r="AM79" s="18">
        <f>+[3]Total!AM79</f>
        <v>27132</v>
      </c>
      <c r="AN79" s="18">
        <f>+[3]Total!AN79</f>
        <v>202035</v>
      </c>
      <c r="AO79" s="18">
        <f>+[3]Total!AO79</f>
        <v>7325</v>
      </c>
      <c r="AP79" s="18">
        <f>+[3]Total!AP79</f>
        <v>98</v>
      </c>
      <c r="AQ79" s="18">
        <f>+[3]Total!AQ79</f>
        <v>24299</v>
      </c>
      <c r="AR79" s="18">
        <f>+[3]Total!AR79</f>
        <v>147063</v>
      </c>
      <c r="AS79" s="18">
        <f>+[3]Total!AS79</f>
        <v>5729</v>
      </c>
      <c r="AT79" s="18">
        <f>+[3]Total!AT79</f>
        <v>484</v>
      </c>
      <c r="AU79" s="18">
        <f>+[3]Total!AU79</f>
        <v>163</v>
      </c>
      <c r="AV79" s="18">
        <f>+[3]Total!AV79</f>
        <v>28756</v>
      </c>
      <c r="AW79" s="18">
        <f>+[3]Total!AW79</f>
        <v>204606</v>
      </c>
      <c r="AX79" s="18">
        <f>+[3]Total!AX79</f>
        <v>7345</v>
      </c>
      <c r="AY79" s="18">
        <f>+[3]Total!AY79</f>
        <v>141</v>
      </c>
      <c r="AZ79" s="18">
        <f>+[3]Total!AZ79</f>
        <v>25903</v>
      </c>
      <c r="BA79" s="18">
        <f>+[3]Total!BA79</f>
        <v>151580</v>
      </c>
      <c r="BB79" s="18">
        <f>+[3]Total!BB79</f>
        <v>5954</v>
      </c>
      <c r="BC79" s="18">
        <f>+[3]Total!BC79</f>
        <v>478</v>
      </c>
      <c r="BD79" s="18">
        <f>+[3]Total!BD79</f>
        <v>192</v>
      </c>
      <c r="BE79" s="18">
        <f>+[3]Total!BE79</f>
        <v>29141</v>
      </c>
      <c r="BF79" s="18">
        <f>+[3]Total!BF79</f>
        <v>201423</v>
      </c>
      <c r="BG79" s="18">
        <f>+[3]Total!BG79</f>
        <v>7167</v>
      </c>
      <c r="BH79" s="18">
        <f>+[3]Total!BH79</f>
        <v>186</v>
      </c>
      <c r="BI79" s="18">
        <f>+[3]Total!BI79</f>
        <v>26307</v>
      </c>
      <c r="BJ79" s="18">
        <f>+[3]Total!BJ79</f>
        <v>150778</v>
      </c>
      <c r="BK79" s="18">
        <f>+[3]Total!BK79</f>
        <v>5751</v>
      </c>
      <c r="BL79" s="18">
        <f>+[3]Total!BL79</f>
        <v>462</v>
      </c>
      <c r="BM79" s="18">
        <f>+[3]Total!BM79</f>
        <v>209</v>
      </c>
      <c r="BN79" s="18">
        <f>+[3]Total!BN79</f>
        <v>31158</v>
      </c>
      <c r="BO79" s="18">
        <f>+[3]Total!BO79</f>
        <v>198158</v>
      </c>
      <c r="BP79" s="18">
        <f>+[3]Total!BP79</f>
        <v>6985</v>
      </c>
      <c r="BQ79" s="18">
        <f>+[3]Total!BQ79</f>
        <v>221</v>
      </c>
      <c r="BR79" s="18">
        <f>+[3]Total!BR79</f>
        <v>25146</v>
      </c>
      <c r="BS79" s="18">
        <f>+[3]Total!BS79</f>
        <v>150514</v>
      </c>
      <c r="BT79" s="18">
        <f>+[3]Total!BT79</f>
        <v>5735</v>
      </c>
      <c r="BU79" s="18">
        <f>+[3]Total!BU79</f>
        <v>403</v>
      </c>
      <c r="BV79" s="18">
        <f>+[3]Total!BV79</f>
        <v>232</v>
      </c>
      <c r="BW79" s="18">
        <f>+[3]Total!BW79</f>
        <v>31053</v>
      </c>
      <c r="BX79" s="18">
        <f>+[3]Total!BX79</f>
        <v>197599</v>
      </c>
      <c r="BY79" s="18">
        <f>+[3]Total!BY79</f>
        <v>6978</v>
      </c>
      <c r="BZ79" s="18">
        <f>+[3]Total!BZ79</f>
        <v>259</v>
      </c>
      <c r="CA79" s="18">
        <f>+[3]Total!CA79</f>
        <v>26141</v>
      </c>
      <c r="CB79" s="18">
        <f>+[3]Total!CB79</f>
        <v>151582</v>
      </c>
      <c r="CC79" s="18">
        <f>+[3]Total!CC79</f>
        <v>5617</v>
      </c>
      <c r="CD79" s="18">
        <f>+[3]Total!CD79</f>
        <v>410</v>
      </c>
      <c r="CE79" s="18">
        <f>+[3]Total!CE79</f>
        <v>266</v>
      </c>
      <c r="CF79" s="18">
        <f>+[3]Total!CF79</f>
        <v>31444</v>
      </c>
      <c r="CG79" s="18">
        <f>+[3]Total!CG79</f>
        <v>199199</v>
      </c>
      <c r="CH79" s="18">
        <f>+[3]Total!CH79</f>
        <v>6929</v>
      </c>
      <c r="CI79" s="18">
        <f>+[3]Total!CI79</f>
        <v>287</v>
      </c>
      <c r="CJ79" s="18">
        <f>+[3]Total!CJ79</f>
        <v>27188</v>
      </c>
      <c r="CK79" s="18">
        <f>+[3]Total!CK79</f>
        <v>153867</v>
      </c>
      <c r="CL79" s="18">
        <f>+[3]Total!CL79</f>
        <v>5628</v>
      </c>
      <c r="CM79" s="18">
        <f>+[3]Total!CM79</f>
        <v>405</v>
      </c>
      <c r="CN79" s="18">
        <f>+[3]Total!CN79</f>
        <v>309</v>
      </c>
      <c r="CO79" s="18">
        <f>+[3]Total!CO79</f>
        <v>31212</v>
      </c>
      <c r="CP79" s="18">
        <f>+[3]Total!CP79</f>
        <v>194739</v>
      </c>
      <c r="CQ79" s="18">
        <f>+[3]Total!CQ79</f>
        <v>6645</v>
      </c>
      <c r="CR79" s="18">
        <f>+[3]Total!CR79</f>
        <v>306</v>
      </c>
      <c r="CS79" s="18">
        <f>+[3]Total!CS79</f>
        <v>27626</v>
      </c>
      <c r="CT79" s="18">
        <f>+[3]Total!CT79</f>
        <v>151624</v>
      </c>
      <c r="CU79" s="18">
        <f>+[3]Total!CU79</f>
        <v>5553</v>
      </c>
      <c r="CV79" s="18">
        <f>+[3]Total!CV79</f>
        <v>395</v>
      </c>
      <c r="CW79" s="18">
        <f>+[3]Total!CW79</f>
        <v>1</v>
      </c>
      <c r="CX79" s="18">
        <f>+[3]Total!CX79</f>
        <v>25680</v>
      </c>
      <c r="CY79" s="18">
        <f>+[3]Total!CY79</f>
        <v>196340</v>
      </c>
      <c r="CZ79" s="18">
        <f>+[3]Total!CZ79</f>
        <v>6942</v>
      </c>
      <c r="DA79" s="18">
        <f>+[3]Total!DA79</f>
        <v>1</v>
      </c>
      <c r="DB79" s="18">
        <f>+[3]Total!DB79</f>
        <v>24102</v>
      </c>
      <c r="DC79" s="18">
        <f>+[3]Total!DC79</f>
        <v>153762</v>
      </c>
      <c r="DD79" s="18">
        <f>+[3]Total!DD79</f>
        <v>5849</v>
      </c>
      <c r="DE79" s="18">
        <f>+[3]Total!DE79</f>
        <v>392</v>
      </c>
      <c r="DH79" s="54">
        <f t="shared" si="128"/>
        <v>1.5555555555555554</v>
      </c>
      <c r="DI79" s="54">
        <f t="shared" si="130"/>
        <v>6.8253316919709928E-2</v>
      </c>
      <c r="DJ79" s="54">
        <f t="shared" si="131"/>
        <v>4.7746027565622073E-2</v>
      </c>
      <c r="DK79" s="54">
        <f t="shared" si="132"/>
        <v>6.169741697416975E-2</v>
      </c>
      <c r="DL79" s="54">
        <f t="shared" si="133"/>
        <v>1.2727272727272729</v>
      </c>
      <c r="DM79" s="54">
        <f t="shared" si="134"/>
        <v>6.1005938182002728E-2</v>
      </c>
      <c r="DN79" s="54">
        <f t="shared" si="135"/>
        <v>5.9675787555123039E-2</v>
      </c>
      <c r="DO79" s="54">
        <f t="shared" si="136"/>
        <v>0.11366384522370021</v>
      </c>
      <c r="DP79" s="54">
        <f t="shared" si="137"/>
        <v>1.4227642276422703E-2</v>
      </c>
      <c r="DQ79" s="54">
        <f t="shared" si="138"/>
        <v>0.56521739130434789</v>
      </c>
      <c r="DR79" s="54">
        <f t="shared" si="139"/>
        <v>5.4417413572343198E-2</v>
      </c>
      <c r="DS79" s="54">
        <f t="shared" si="140"/>
        <v>2.4544664271724637E-2</v>
      </c>
      <c r="DT79" s="54">
        <f t="shared" si="141"/>
        <v>3.5451133046016992E-2</v>
      </c>
      <c r="DU79" s="54">
        <f t="shared" si="142"/>
        <v>0.15999999999999992</v>
      </c>
      <c r="DV79" s="54">
        <f t="shared" si="143"/>
        <v>4.5013154747667983E-2</v>
      </c>
      <c r="DW79" s="54">
        <f t="shared" si="144"/>
        <v>3.3146272137599242E-2</v>
      </c>
      <c r="DX79" s="54">
        <f t="shared" si="145"/>
        <v>3.3116178067318147E-2</v>
      </c>
      <c r="DY79" s="54">
        <f t="shared" si="146"/>
        <v>-2.605210420841686E-2</v>
      </c>
      <c r="DZ79" s="54">
        <f t="shared" si="147"/>
        <v>0.75</v>
      </c>
      <c r="EA79" s="54">
        <f t="shared" si="148"/>
        <v>3.5256021048370778E-2</v>
      </c>
      <c r="EB79" s="54">
        <f t="shared" si="149"/>
        <v>1.5758133353778625E-2</v>
      </c>
      <c r="EC79" s="54">
        <f t="shared" si="150"/>
        <v>1.5708915145005387E-2</v>
      </c>
      <c r="ED79" s="54">
        <f t="shared" si="151"/>
        <v>0.68965517241379315</v>
      </c>
      <c r="EE79" s="54">
        <f t="shared" si="152"/>
        <v>4.3531996704202047E-2</v>
      </c>
      <c r="EF79" s="54">
        <f t="shared" si="153"/>
        <v>2.1670734632260658E-2</v>
      </c>
      <c r="EG79" s="54">
        <f t="shared" si="154"/>
        <v>3.8010159397442678E-2</v>
      </c>
      <c r="EH79" s="54">
        <f t="shared" si="155"/>
        <v>4.115226337448652E-3</v>
      </c>
      <c r="EI79" s="54">
        <f t="shared" si="156"/>
        <v>0.92063492063492069</v>
      </c>
      <c r="EJ79" s="54">
        <f t="shared" si="157"/>
        <v>6.0838285893024757E-2</v>
      </c>
      <c r="EK79" s="54">
        <f t="shared" si="158"/>
        <v>1.6640835715148405E-2</v>
      </c>
      <c r="EL79" s="54">
        <f t="shared" si="159"/>
        <v>-3.1725049570389907E-2</v>
      </c>
      <c r="EM79" s="54">
        <f t="shared" si="160"/>
        <v>1</v>
      </c>
      <c r="EN79" s="54">
        <f t="shared" si="161"/>
        <v>6.5885862174847487E-2</v>
      </c>
      <c r="EO79" s="54">
        <f t="shared" si="162"/>
        <v>1.541807636539394E-2</v>
      </c>
      <c r="EP79" s="54">
        <f t="shared" si="163"/>
        <v>-3.3243334458319285E-2</v>
      </c>
      <c r="EQ79" s="54">
        <f t="shared" si="164"/>
        <v>-8.1967213114754189E-3</v>
      </c>
      <c r="ER79" s="54">
        <f t="shared" si="165"/>
        <v>0.34710743801652888</v>
      </c>
      <c r="ES79" s="54">
        <f t="shared" si="166"/>
        <v>5.9855521155830704E-2</v>
      </c>
      <c r="ET79" s="54">
        <f t="shared" si="167"/>
        <v>1.2725517855816992E-2</v>
      </c>
      <c r="EU79" s="54">
        <f t="shared" si="168"/>
        <v>2.7303754266212454E-3</v>
      </c>
      <c r="EV79" s="54">
        <f t="shared" si="169"/>
        <v>0.43877551020408156</v>
      </c>
      <c r="EW79" s="54">
        <f t="shared" si="170"/>
        <v>6.6010946952549387E-2</v>
      </c>
      <c r="EX79" s="54">
        <f t="shared" si="171"/>
        <v>3.0714727701733224E-2</v>
      </c>
      <c r="EY79" s="54">
        <f t="shared" si="172"/>
        <v>3.9273869785302784E-2</v>
      </c>
      <c r="EZ79" s="54">
        <f t="shared" si="173"/>
        <v>-1.2396694214875992E-2</v>
      </c>
      <c r="FA79" s="54">
        <f t="shared" si="174"/>
        <v>0.17791411042944794</v>
      </c>
      <c r="FB79" s="54">
        <f t="shared" si="175"/>
        <v>1.3388510223953265E-2</v>
      </c>
      <c r="FC79" s="54">
        <f t="shared" si="176"/>
        <v>-1.5556728541684994E-2</v>
      </c>
      <c r="FD79" s="54">
        <f t="shared" si="177"/>
        <v>-2.4234172906739238E-2</v>
      </c>
      <c r="FE79" s="54">
        <f t="shared" si="178"/>
        <v>0.31914893617021267</v>
      </c>
      <c r="FF79" s="54">
        <f t="shared" si="179"/>
        <v>1.5596649036791144E-2</v>
      </c>
      <c r="FG79" s="54">
        <f t="shared" si="180"/>
        <v>-5.2909354796146779E-3</v>
      </c>
      <c r="FH79" s="54">
        <f t="shared" si="181"/>
        <v>-3.409472623446419E-2</v>
      </c>
      <c r="FI79" s="54">
        <f t="shared" si="182"/>
        <v>-3.3472803347280311E-2</v>
      </c>
      <c r="FJ79" s="54">
        <f t="shared" si="183"/>
        <v>8.8541666666666741E-2</v>
      </c>
      <c r="FK79" s="54">
        <f t="shared" si="184"/>
        <v>6.9215195085961412E-2</v>
      </c>
      <c r="FL79" s="54">
        <f t="shared" si="185"/>
        <v>-1.6209668210681039E-2</v>
      </c>
      <c r="FM79" s="54">
        <f t="shared" si="186"/>
        <v>-2.5394167713129634E-2</v>
      </c>
      <c r="FN79" s="54">
        <f t="shared" si="187"/>
        <v>0.18817204301075274</v>
      </c>
      <c r="FO79" s="54">
        <f t="shared" si="188"/>
        <v>-4.4132740335272036E-2</v>
      </c>
      <c r="FP79" s="54">
        <f t="shared" si="189"/>
        <v>-1.7509185690219864E-3</v>
      </c>
      <c r="FQ79" s="54">
        <f t="shared" si="190"/>
        <v>-2.7821248478525629E-3</v>
      </c>
      <c r="FR79" s="54">
        <f t="shared" si="191"/>
        <v>-0.12770562770562766</v>
      </c>
      <c r="FS79" s="54">
        <f t="shared" si="192"/>
        <v>0.11004784688995217</v>
      </c>
      <c r="FT79" s="54">
        <f t="shared" si="129"/>
        <v>-3.3699210475640617E-3</v>
      </c>
      <c r="FU79" s="54">
        <f t="shared" si="127"/>
        <v>-2.820981237194542E-3</v>
      </c>
    </row>
    <row r="80" spans="1:177" x14ac:dyDescent="0.25">
      <c r="A80" s="6" t="s">
        <v>70</v>
      </c>
      <c r="B80" s="18">
        <f>+[3]Total!B80</f>
        <v>3</v>
      </c>
      <c r="C80" s="18">
        <f>+[3]Total!C80</f>
        <v>3714</v>
      </c>
      <c r="D80" s="18">
        <f>+[3]Total!D80</f>
        <v>29570</v>
      </c>
      <c r="E80" s="18">
        <f>+[3]Total!E80</f>
        <v>1191</v>
      </c>
      <c r="F80" s="18">
        <f>+[3]Total!F80</f>
        <v>1</v>
      </c>
      <c r="G80" s="18">
        <f>+[3]Total!G80</f>
        <v>3091</v>
      </c>
      <c r="H80" s="18">
        <f>+[3]Total!H80</f>
        <v>17763</v>
      </c>
      <c r="I80" s="18">
        <f>+[3]Total!I80</f>
        <v>794</v>
      </c>
      <c r="J80" s="18">
        <f>+[3]Total!J80</f>
        <v>34</v>
      </c>
      <c r="K80" s="18">
        <f>+[3]Total!K80</f>
        <v>4</v>
      </c>
      <c r="L80" s="18">
        <f>+[3]Total!L80</f>
        <v>4097</v>
      </c>
      <c r="M80" s="18">
        <f>+[3]Total!M80</f>
        <v>31773</v>
      </c>
      <c r="N80" s="18">
        <f>+[3]Total!N80</f>
        <v>1278</v>
      </c>
      <c r="O80" s="18">
        <f>+[3]Total!O80</f>
        <v>1</v>
      </c>
      <c r="P80" s="18">
        <f>+[3]Total!P80</f>
        <v>3519</v>
      </c>
      <c r="Q80" s="18">
        <f>+[3]Total!Q80</f>
        <v>19970</v>
      </c>
      <c r="R80" s="18">
        <f>+[3]Total!R80</f>
        <v>1085</v>
      </c>
      <c r="S80" s="18">
        <f>+[3]Total!S80</f>
        <v>37</v>
      </c>
      <c r="T80" s="18">
        <f>+[3]Total!T80</f>
        <v>5</v>
      </c>
      <c r="U80" s="18">
        <f>+[3]Total!U80</f>
        <v>4370</v>
      </c>
      <c r="V80" s="18">
        <f>+[3]Total!V80</f>
        <v>33731</v>
      </c>
      <c r="W80" s="18">
        <f>+[3]Total!W80</f>
        <v>1573</v>
      </c>
      <c r="X80" s="18">
        <f>+[3]Total!X80</f>
        <v>2</v>
      </c>
      <c r="Y80" s="18">
        <f>+[3]Total!Y80</f>
        <v>3750</v>
      </c>
      <c r="Z80" s="18">
        <f>+[3]Total!Z80</f>
        <v>22270</v>
      </c>
      <c r="AA80" s="18">
        <f>+[3]Total!AA80</f>
        <v>1278</v>
      </c>
      <c r="AB80" s="18">
        <f>+[3]Total!AB80</f>
        <v>38</v>
      </c>
      <c r="AC80" s="18">
        <f>+[3]Total!AC80</f>
        <v>7</v>
      </c>
      <c r="AD80" s="18">
        <f>+[3]Total!AD80</f>
        <v>4455</v>
      </c>
      <c r="AE80" s="18">
        <f>+[3]Total!AE80</f>
        <v>34769</v>
      </c>
      <c r="AF80" s="18">
        <f>+[3]Total!AF80</f>
        <v>1635</v>
      </c>
      <c r="AG80" s="18">
        <f>+[3]Total!AG80</f>
        <v>6</v>
      </c>
      <c r="AH80" s="18">
        <f>+[3]Total!AH80</f>
        <v>3973</v>
      </c>
      <c r="AI80" s="18">
        <f>+[3]Total!AI80</f>
        <v>23226</v>
      </c>
      <c r="AJ80" s="18">
        <f>+[3]Total!AJ80</f>
        <v>1377</v>
      </c>
      <c r="AK80" s="18">
        <f>+[3]Total!AK80</f>
        <v>37</v>
      </c>
      <c r="AL80" s="18">
        <f>+[3]Total!AL80</f>
        <v>9</v>
      </c>
      <c r="AM80" s="18">
        <f>+[3]Total!AM80</f>
        <v>4817</v>
      </c>
      <c r="AN80" s="18">
        <f>+[3]Total!AN80</f>
        <v>35643</v>
      </c>
      <c r="AO80" s="18">
        <f>+[3]Total!AO80</f>
        <v>1541</v>
      </c>
      <c r="AP80" s="18">
        <f>+[3]Total!AP80</f>
        <v>7</v>
      </c>
      <c r="AQ80" s="18">
        <f>+[3]Total!AQ80</f>
        <v>4332</v>
      </c>
      <c r="AR80" s="18">
        <f>+[3]Total!AR80</f>
        <v>23672</v>
      </c>
      <c r="AS80" s="18">
        <f>+[3]Total!AS80</f>
        <v>1363</v>
      </c>
      <c r="AT80" s="18">
        <f>+[3]Total!AT80</f>
        <v>37</v>
      </c>
      <c r="AU80" s="18">
        <f>+[3]Total!AU80</f>
        <v>13</v>
      </c>
      <c r="AV80" s="18">
        <f>+[3]Total!AV80</f>
        <v>5313</v>
      </c>
      <c r="AW80" s="18">
        <f>+[3]Total!AW80</f>
        <v>37288</v>
      </c>
      <c r="AX80" s="18">
        <f>+[3]Total!AX80</f>
        <v>1611</v>
      </c>
      <c r="AY80" s="18">
        <f>+[3]Total!AY80</f>
        <v>7</v>
      </c>
      <c r="AZ80" s="18">
        <f>+[3]Total!AZ80</f>
        <v>4753</v>
      </c>
      <c r="BA80" s="18">
        <f>+[3]Total!BA80</f>
        <v>25413</v>
      </c>
      <c r="BB80" s="18">
        <f>+[3]Total!BB80</f>
        <v>1588</v>
      </c>
      <c r="BC80" s="18">
        <f>+[3]Total!BC80</f>
        <v>36</v>
      </c>
      <c r="BD80" s="18">
        <f>+[3]Total!BD80</f>
        <v>29</v>
      </c>
      <c r="BE80" s="18">
        <f>+[3]Total!BE80</f>
        <v>6032</v>
      </c>
      <c r="BF80" s="18">
        <f>+[3]Total!BF80</f>
        <v>39344</v>
      </c>
      <c r="BG80" s="18">
        <f>+[3]Total!BG80</f>
        <v>1817</v>
      </c>
      <c r="BH80" s="18">
        <f>+[3]Total!BH80</f>
        <v>13</v>
      </c>
      <c r="BI80" s="18">
        <f>+[3]Total!BI80</f>
        <v>5453</v>
      </c>
      <c r="BJ80" s="18">
        <f>+[3]Total!BJ80</f>
        <v>27753</v>
      </c>
      <c r="BK80" s="18">
        <f>+[3]Total!BK80</f>
        <v>1762</v>
      </c>
      <c r="BL80" s="18">
        <f>+[3]Total!BL80</f>
        <v>32</v>
      </c>
      <c r="BM80" s="18">
        <f>+[3]Total!BM80</f>
        <v>42</v>
      </c>
      <c r="BN80" s="18">
        <f>+[3]Total!BN80</f>
        <v>7467</v>
      </c>
      <c r="BO80" s="18">
        <f>+[3]Total!BO80</f>
        <v>40465</v>
      </c>
      <c r="BP80" s="18">
        <f>+[3]Total!BP80</f>
        <v>1996</v>
      </c>
      <c r="BQ80" s="18">
        <f>+[3]Total!BQ80</f>
        <v>32</v>
      </c>
      <c r="BR80" s="18">
        <f>+[3]Total!BR80</f>
        <v>4867</v>
      </c>
      <c r="BS80" s="18">
        <f>+[3]Total!BS80</f>
        <v>30229</v>
      </c>
      <c r="BT80" s="18">
        <f>+[3]Total!BT80</f>
        <v>1858</v>
      </c>
      <c r="BU80" s="18">
        <f>+[3]Total!BU80</f>
        <v>29</v>
      </c>
      <c r="BV80" s="18">
        <f>+[3]Total!BV80</f>
        <v>57</v>
      </c>
      <c r="BW80" s="18">
        <f>+[3]Total!BW80</f>
        <v>7436</v>
      </c>
      <c r="BX80" s="18">
        <f>+[3]Total!BX80</f>
        <v>41850</v>
      </c>
      <c r="BY80" s="18">
        <f>+[3]Total!BY80</f>
        <v>2126</v>
      </c>
      <c r="BZ80" s="18">
        <f>+[3]Total!BZ80</f>
        <v>54</v>
      </c>
      <c r="CA80" s="18">
        <f>+[3]Total!CA80</f>
        <v>6062</v>
      </c>
      <c r="CB80" s="18">
        <f>+[3]Total!CB80</f>
        <v>32373</v>
      </c>
      <c r="CC80" s="18">
        <f>+[3]Total!CC80</f>
        <v>1978</v>
      </c>
      <c r="CD80" s="18">
        <f>+[3]Total!CD80</f>
        <v>27</v>
      </c>
      <c r="CE80" s="18">
        <f>+[3]Total!CE80</f>
        <v>70</v>
      </c>
      <c r="CF80" s="18">
        <f>+[3]Total!CF80</f>
        <v>7740</v>
      </c>
      <c r="CG80" s="18">
        <f>+[3]Total!CG80</f>
        <v>43661</v>
      </c>
      <c r="CH80" s="18">
        <f>+[3]Total!CH80</f>
        <v>2096</v>
      </c>
      <c r="CI80" s="18">
        <f>+[3]Total!CI80</f>
        <v>48</v>
      </c>
      <c r="CJ80" s="18">
        <f>+[3]Total!CJ80</f>
        <v>6677</v>
      </c>
      <c r="CK80" s="18">
        <f>+[3]Total!CK80</f>
        <v>34199</v>
      </c>
      <c r="CL80" s="18">
        <f>+[3]Total!CL80</f>
        <v>2103</v>
      </c>
      <c r="CM80" s="18">
        <f>+[3]Total!CM80</f>
        <v>26</v>
      </c>
      <c r="CN80" s="18">
        <f>+[3]Total!CN80</f>
        <v>74</v>
      </c>
      <c r="CO80" s="18">
        <f>+[3]Total!CO80</f>
        <v>7769</v>
      </c>
      <c r="CP80" s="18">
        <f>+[3]Total!CP80</f>
        <v>44205</v>
      </c>
      <c r="CQ80" s="18">
        <f>+[3]Total!CQ80</f>
        <v>2056</v>
      </c>
      <c r="CR80" s="18">
        <f>+[3]Total!CR80</f>
        <v>69</v>
      </c>
      <c r="CS80" s="18">
        <f>+[3]Total!CS80</f>
        <v>7009</v>
      </c>
      <c r="CT80" s="18">
        <f>+[3]Total!CT80</f>
        <v>34586</v>
      </c>
      <c r="CU80" s="18">
        <f>+[3]Total!CU80</f>
        <v>2180</v>
      </c>
      <c r="CV80" s="18">
        <f>+[3]Total!CV80</f>
        <v>21</v>
      </c>
      <c r="CW80" s="18">
        <f>+[3]Total!CW80</f>
        <v>0</v>
      </c>
      <c r="CX80" s="18">
        <f>+[3]Total!CX80</f>
        <v>6773</v>
      </c>
      <c r="CY80" s="18">
        <f>+[3]Total!CY80</f>
        <v>43797</v>
      </c>
      <c r="CZ80" s="18">
        <f>+[3]Total!CZ80</f>
        <v>2089</v>
      </c>
      <c r="DA80" s="18">
        <f>+[3]Total!DA80</f>
        <v>0</v>
      </c>
      <c r="DB80" s="18">
        <f>+[3]Total!DB80</f>
        <v>6212</v>
      </c>
      <c r="DC80" s="18">
        <f>+[3]Total!DC80</f>
        <v>33908</v>
      </c>
      <c r="DD80" s="18">
        <f>+[3]Total!DD80</f>
        <v>2112</v>
      </c>
      <c r="DE80" s="18">
        <f>+[3]Total!DE80</f>
        <v>25</v>
      </c>
      <c r="DH80" s="54">
        <f t="shared" si="128"/>
        <v>0.33333333333333326</v>
      </c>
      <c r="DI80" s="54">
        <f t="shared" si="130"/>
        <v>0.10312331717824441</v>
      </c>
      <c r="DJ80" s="54">
        <f t="shared" si="131"/>
        <v>7.4501183632059487E-2</v>
      </c>
      <c r="DK80" s="54">
        <f t="shared" si="132"/>
        <v>7.3047858942065558E-2</v>
      </c>
      <c r="DL80" s="54">
        <f t="shared" si="133"/>
        <v>0</v>
      </c>
      <c r="DM80" s="54">
        <f t="shared" si="134"/>
        <v>0.138466515690715</v>
      </c>
      <c r="DN80" s="54">
        <f t="shared" si="135"/>
        <v>0.12424703034397333</v>
      </c>
      <c r="DO80" s="54">
        <f t="shared" si="136"/>
        <v>0.36649874055415621</v>
      </c>
      <c r="DP80" s="54">
        <f t="shared" si="137"/>
        <v>8.8235294117646967E-2</v>
      </c>
      <c r="DQ80" s="54">
        <f t="shared" si="138"/>
        <v>0.25</v>
      </c>
      <c r="DR80" s="54">
        <f t="shared" si="139"/>
        <v>6.6634122528679507E-2</v>
      </c>
      <c r="DS80" s="54">
        <f t="shared" si="140"/>
        <v>6.1624649859943981E-2</v>
      </c>
      <c r="DT80" s="54">
        <f t="shared" si="141"/>
        <v>0.23082942097026593</v>
      </c>
      <c r="DU80" s="54">
        <f t="shared" si="142"/>
        <v>1</v>
      </c>
      <c r="DV80" s="54">
        <f t="shared" si="143"/>
        <v>6.5643648763853424E-2</v>
      </c>
      <c r="DW80" s="54">
        <f t="shared" si="144"/>
        <v>0.11517275913870817</v>
      </c>
      <c r="DX80" s="54">
        <f t="shared" si="145"/>
        <v>0.1778801843317972</v>
      </c>
      <c r="DY80" s="54">
        <f t="shared" si="146"/>
        <v>2.7027027027026973E-2</v>
      </c>
      <c r="DZ80" s="54">
        <f t="shared" si="147"/>
        <v>0.39999999999999991</v>
      </c>
      <c r="EA80" s="54">
        <f t="shared" si="148"/>
        <v>1.9450800915331801E-2</v>
      </c>
      <c r="EB80" s="54">
        <f t="shared" si="149"/>
        <v>3.0772879547004139E-2</v>
      </c>
      <c r="EC80" s="54">
        <f t="shared" si="150"/>
        <v>3.941513032422117E-2</v>
      </c>
      <c r="ED80" s="54">
        <f t="shared" si="151"/>
        <v>2</v>
      </c>
      <c r="EE80" s="54">
        <f t="shared" si="152"/>
        <v>5.9466666666666557E-2</v>
      </c>
      <c r="EF80" s="54">
        <f t="shared" si="153"/>
        <v>4.2927705433318364E-2</v>
      </c>
      <c r="EG80" s="54">
        <f t="shared" si="154"/>
        <v>7.7464788732394263E-2</v>
      </c>
      <c r="EH80" s="54">
        <f t="shared" si="155"/>
        <v>-2.6315789473684181E-2</v>
      </c>
      <c r="EI80" s="54">
        <f t="shared" si="156"/>
        <v>0.28571428571428581</v>
      </c>
      <c r="EJ80" s="54">
        <f t="shared" si="157"/>
        <v>8.1257014590347953E-2</v>
      </c>
      <c r="EK80" s="54">
        <f t="shared" si="158"/>
        <v>2.5137334982311854E-2</v>
      </c>
      <c r="EL80" s="54">
        <f t="shared" si="159"/>
        <v>-5.7492354740061202E-2</v>
      </c>
      <c r="EM80" s="54">
        <f t="shared" si="160"/>
        <v>0.16666666666666674</v>
      </c>
      <c r="EN80" s="54">
        <f t="shared" si="161"/>
        <v>9.0359929524288951E-2</v>
      </c>
      <c r="EO80" s="54">
        <f t="shared" si="162"/>
        <v>1.9202617755963214E-2</v>
      </c>
      <c r="EP80" s="54">
        <f t="shared" si="163"/>
        <v>-1.0167029774872938E-2</v>
      </c>
      <c r="EQ80" s="54">
        <f t="shared" si="164"/>
        <v>0</v>
      </c>
      <c r="ER80" s="54">
        <f t="shared" si="165"/>
        <v>0.44444444444444442</v>
      </c>
      <c r="ES80" s="54">
        <f t="shared" si="166"/>
        <v>0.10296865268839528</v>
      </c>
      <c r="ET80" s="54">
        <f t="shared" si="167"/>
        <v>4.6152119630783028E-2</v>
      </c>
      <c r="EU80" s="54">
        <f t="shared" si="168"/>
        <v>4.542504866969499E-2</v>
      </c>
      <c r="EV80" s="54">
        <f t="shared" si="169"/>
        <v>0</v>
      </c>
      <c r="EW80" s="54">
        <f t="shared" si="170"/>
        <v>9.7183748845798723E-2</v>
      </c>
      <c r="EX80" s="54">
        <f t="shared" si="171"/>
        <v>7.3546806353497862E-2</v>
      </c>
      <c r="EY80" s="54">
        <f t="shared" si="172"/>
        <v>0.16507703595011014</v>
      </c>
      <c r="EZ80" s="54">
        <f t="shared" si="173"/>
        <v>-2.7027027027026973E-2</v>
      </c>
      <c r="FA80" s="54">
        <f t="shared" si="174"/>
        <v>1.2307692307692308</v>
      </c>
      <c r="FB80" s="54">
        <f t="shared" si="175"/>
        <v>0.13532843967626573</v>
      </c>
      <c r="FC80" s="54">
        <f t="shared" si="176"/>
        <v>5.5138382321390234E-2</v>
      </c>
      <c r="FD80" s="54">
        <f t="shared" si="177"/>
        <v>0.12787088764742394</v>
      </c>
      <c r="FE80" s="54">
        <f t="shared" si="178"/>
        <v>0.85714285714285721</v>
      </c>
      <c r="FF80" s="54">
        <f t="shared" si="179"/>
        <v>0.14727540500736369</v>
      </c>
      <c r="FG80" s="54">
        <f t="shared" si="180"/>
        <v>9.207885727777132E-2</v>
      </c>
      <c r="FH80" s="54">
        <f t="shared" si="181"/>
        <v>0.10957178841309823</v>
      </c>
      <c r="FI80" s="54">
        <f t="shared" si="182"/>
        <v>-0.11111111111111116</v>
      </c>
      <c r="FJ80" s="54">
        <f t="shared" si="183"/>
        <v>0.44827586206896552</v>
      </c>
      <c r="FK80" s="54">
        <f t="shared" si="184"/>
        <v>0.23789787798408479</v>
      </c>
      <c r="FL80" s="54">
        <f t="shared" si="185"/>
        <v>2.8492273281821801E-2</v>
      </c>
      <c r="FM80" s="54">
        <f t="shared" si="186"/>
        <v>9.8514034122179517E-2</v>
      </c>
      <c r="FN80" s="54">
        <f t="shared" si="187"/>
        <v>1.4615384615384617</v>
      </c>
      <c r="FO80" s="54">
        <f t="shared" si="188"/>
        <v>-0.10746378140473134</v>
      </c>
      <c r="FP80" s="54">
        <f t="shared" si="189"/>
        <v>8.9215580297625552E-2</v>
      </c>
      <c r="FQ80" s="54">
        <f t="shared" si="190"/>
        <v>5.4483541430192961E-2</v>
      </c>
      <c r="FR80" s="54">
        <f t="shared" si="191"/>
        <v>-9.375E-2</v>
      </c>
      <c r="FS80" s="54">
        <f t="shared" si="192"/>
        <v>0.35714285714285721</v>
      </c>
      <c r="FT80" s="54">
        <f t="shared" si="129"/>
        <v>-4.1516003749832997E-3</v>
      </c>
      <c r="FU80" s="54">
        <f t="shared" si="127"/>
        <v>3.4227109848016912E-2</v>
      </c>
    </row>
    <row r="81" spans="1:177" x14ac:dyDescent="0.25">
      <c r="A81" s="6" t="s">
        <v>71</v>
      </c>
      <c r="B81" s="18">
        <f>+[3]Total!B81</f>
        <v>3</v>
      </c>
      <c r="C81" s="18">
        <f>+[3]Total!C81</f>
        <v>3140</v>
      </c>
      <c r="D81" s="18">
        <f>+[3]Total!D81</f>
        <v>31422</v>
      </c>
      <c r="E81" s="18">
        <f>+[3]Total!E81</f>
        <v>1642</v>
      </c>
      <c r="F81" s="18">
        <f>+[3]Total!F81</f>
        <v>3</v>
      </c>
      <c r="G81" s="18">
        <f>+[3]Total!G81</f>
        <v>2699</v>
      </c>
      <c r="H81" s="18">
        <f>+[3]Total!H81</f>
        <v>21318</v>
      </c>
      <c r="I81" s="18">
        <f>+[3]Total!I81</f>
        <v>1178</v>
      </c>
      <c r="J81" s="18">
        <f>+[3]Total!J81</f>
        <v>409</v>
      </c>
      <c r="K81" s="18">
        <f>+[3]Total!K81</f>
        <v>4</v>
      </c>
      <c r="L81" s="18">
        <f>+[3]Total!L81</f>
        <v>3419</v>
      </c>
      <c r="M81" s="18">
        <f>+[3]Total!M81</f>
        <v>33171</v>
      </c>
      <c r="N81" s="18">
        <f>+[3]Total!N81</f>
        <v>1746</v>
      </c>
      <c r="O81" s="18">
        <f>+[3]Total!O81</f>
        <v>3</v>
      </c>
      <c r="P81" s="18">
        <f>+[3]Total!P81</f>
        <v>2878</v>
      </c>
      <c r="Q81" s="18">
        <f>+[3]Total!Q81</f>
        <v>22949</v>
      </c>
      <c r="R81" s="18">
        <f>+[3]Total!R81</f>
        <v>1335</v>
      </c>
      <c r="S81" s="18">
        <f>+[3]Total!S81</f>
        <v>407</v>
      </c>
      <c r="T81" s="18">
        <f>+[3]Total!T81</f>
        <v>6</v>
      </c>
      <c r="U81" s="18">
        <f>+[3]Total!U81</f>
        <v>3786</v>
      </c>
      <c r="V81" s="18">
        <f>+[3]Total!V81</f>
        <v>33618</v>
      </c>
      <c r="W81" s="18">
        <f>+[3]Total!W81</f>
        <v>1710</v>
      </c>
      <c r="X81" s="18">
        <f>+[3]Total!X81</f>
        <v>5</v>
      </c>
      <c r="Y81" s="18">
        <f>+[3]Total!Y81</f>
        <v>3079</v>
      </c>
      <c r="Z81" s="18">
        <f>+[3]Total!Z81</f>
        <v>23771</v>
      </c>
      <c r="AA81" s="18">
        <f>+[3]Total!AA81</f>
        <v>1392</v>
      </c>
      <c r="AB81" s="18">
        <f>+[3]Total!AB81</f>
        <v>414</v>
      </c>
      <c r="AC81" s="18">
        <f>+[3]Total!AC81</f>
        <v>12</v>
      </c>
      <c r="AD81" s="18">
        <f>+[3]Total!AD81</f>
        <v>4071</v>
      </c>
      <c r="AE81" s="18">
        <f>+[3]Total!AE81</f>
        <v>35508</v>
      </c>
      <c r="AF81" s="18">
        <f>+[3]Total!AF81</f>
        <v>1849</v>
      </c>
      <c r="AG81" s="18">
        <f>+[3]Total!AG81</f>
        <v>9</v>
      </c>
      <c r="AH81" s="18">
        <f>+[3]Total!AH81</f>
        <v>3247</v>
      </c>
      <c r="AI81" s="18">
        <f>+[3]Total!AI81</f>
        <v>24949</v>
      </c>
      <c r="AJ81" s="18">
        <f>+[3]Total!AJ81</f>
        <v>1480</v>
      </c>
      <c r="AK81" s="18">
        <f>+[3]Total!AK81</f>
        <v>412</v>
      </c>
      <c r="AL81" s="18">
        <f>+[3]Total!AL81</f>
        <v>16</v>
      </c>
      <c r="AM81" s="18">
        <f>+[3]Total!AM81</f>
        <v>4360</v>
      </c>
      <c r="AN81" s="18">
        <f>+[3]Total!AN81</f>
        <v>35549</v>
      </c>
      <c r="AO81" s="18">
        <f>+[3]Total!AO81</f>
        <v>1783</v>
      </c>
      <c r="AP81" s="18">
        <f>+[3]Total!AP81</f>
        <v>11</v>
      </c>
      <c r="AQ81" s="18">
        <f>+[3]Total!AQ81</f>
        <v>3507</v>
      </c>
      <c r="AR81" s="18">
        <f>+[3]Total!AR81</f>
        <v>25092</v>
      </c>
      <c r="AS81" s="18">
        <f>+[3]Total!AS81</f>
        <v>1442</v>
      </c>
      <c r="AT81" s="18">
        <f>+[3]Total!AT81</f>
        <v>407</v>
      </c>
      <c r="AU81" s="18">
        <f>+[3]Total!AU81</f>
        <v>17</v>
      </c>
      <c r="AV81" s="18">
        <f>+[3]Total!AV81</f>
        <v>4852</v>
      </c>
      <c r="AW81" s="18">
        <f>+[3]Total!AW81</f>
        <v>36667</v>
      </c>
      <c r="AX81" s="18">
        <f>+[3]Total!AX81</f>
        <v>1754</v>
      </c>
      <c r="AY81" s="18">
        <f>+[3]Total!AY81</f>
        <v>14</v>
      </c>
      <c r="AZ81" s="18">
        <f>+[3]Total!AZ81</f>
        <v>3852</v>
      </c>
      <c r="BA81" s="18">
        <f>+[3]Total!BA81</f>
        <v>25928</v>
      </c>
      <c r="BB81" s="18">
        <f>+[3]Total!BB81</f>
        <v>1469</v>
      </c>
      <c r="BC81" s="18">
        <f>+[3]Total!BC81</f>
        <v>397</v>
      </c>
      <c r="BD81" s="18">
        <f>+[3]Total!BD81</f>
        <v>19</v>
      </c>
      <c r="BE81" s="18">
        <f>+[3]Total!BE81</f>
        <v>5145</v>
      </c>
      <c r="BF81" s="18">
        <f>+[3]Total!BF81</f>
        <v>37195</v>
      </c>
      <c r="BG81" s="18">
        <f>+[3]Total!BG81</f>
        <v>1810</v>
      </c>
      <c r="BH81" s="18">
        <f>+[3]Total!BH81</f>
        <v>15</v>
      </c>
      <c r="BI81" s="18">
        <f>+[3]Total!BI81</f>
        <v>4105</v>
      </c>
      <c r="BJ81" s="18">
        <f>+[3]Total!BJ81</f>
        <v>26316</v>
      </c>
      <c r="BK81" s="18">
        <f>+[3]Total!BK81</f>
        <v>1441</v>
      </c>
      <c r="BL81" s="18">
        <f>+[3]Total!BL81</f>
        <v>399</v>
      </c>
      <c r="BM81" s="18">
        <f>+[3]Total!BM81</f>
        <v>18</v>
      </c>
      <c r="BN81" s="18">
        <f>+[3]Total!BN81</f>
        <v>5469</v>
      </c>
      <c r="BO81" s="18">
        <f>+[3]Total!BO81</f>
        <v>35061</v>
      </c>
      <c r="BP81" s="18">
        <f>+[3]Total!BP81</f>
        <v>1681</v>
      </c>
      <c r="BQ81" s="18">
        <f>+[3]Total!BQ81</f>
        <v>15</v>
      </c>
      <c r="BR81" s="18">
        <f>+[3]Total!BR81</f>
        <v>3692</v>
      </c>
      <c r="BS81" s="18">
        <f>+[3]Total!BS81</f>
        <v>25377</v>
      </c>
      <c r="BT81" s="18">
        <f>+[3]Total!BT81</f>
        <v>1345</v>
      </c>
      <c r="BU81" s="18">
        <f>+[3]Total!BU81</f>
        <v>387</v>
      </c>
      <c r="BV81" s="18">
        <f>+[3]Total!BV81</f>
        <v>24</v>
      </c>
      <c r="BW81" s="18">
        <f>+[3]Total!BW81</f>
        <v>5598</v>
      </c>
      <c r="BX81" s="18">
        <f>+[3]Total!BX81</f>
        <v>35247</v>
      </c>
      <c r="BY81" s="18">
        <f>+[3]Total!BY81</f>
        <v>1707</v>
      </c>
      <c r="BZ81" s="18">
        <f>+[3]Total!BZ81</f>
        <v>21</v>
      </c>
      <c r="CA81" s="18">
        <f>+[3]Total!CA81</f>
        <v>4161</v>
      </c>
      <c r="CB81" s="18">
        <f>+[3]Total!CB81</f>
        <v>25881</v>
      </c>
      <c r="CC81" s="18">
        <f>+[3]Total!CC81</f>
        <v>1362</v>
      </c>
      <c r="CD81" s="18">
        <f>+[3]Total!CD81</f>
        <v>382</v>
      </c>
      <c r="CE81" s="18">
        <f>+[3]Total!CE81</f>
        <v>30</v>
      </c>
      <c r="CF81" s="18">
        <f>+[3]Total!CF81</f>
        <v>5859</v>
      </c>
      <c r="CG81" s="18">
        <f>+[3]Total!CG81</f>
        <v>36003</v>
      </c>
      <c r="CH81" s="18">
        <f>+[3]Total!CH81</f>
        <v>1728</v>
      </c>
      <c r="CI81" s="18">
        <f>+[3]Total!CI81</f>
        <v>26</v>
      </c>
      <c r="CJ81" s="18">
        <f>+[3]Total!CJ81</f>
        <v>4497</v>
      </c>
      <c r="CK81" s="18">
        <f>+[3]Total!CK81</f>
        <v>26997</v>
      </c>
      <c r="CL81" s="18">
        <f>+[3]Total!CL81</f>
        <v>1432</v>
      </c>
      <c r="CM81" s="18">
        <f>+[3]Total!CM81</f>
        <v>381</v>
      </c>
      <c r="CN81" s="18">
        <f>+[3]Total!CN81</f>
        <v>49</v>
      </c>
      <c r="CO81" s="18">
        <f>+[3]Total!CO81</f>
        <v>6023</v>
      </c>
      <c r="CP81" s="18">
        <f>+[3]Total!CP81</f>
        <v>36923</v>
      </c>
      <c r="CQ81" s="18">
        <f>+[3]Total!CQ81</f>
        <v>1727</v>
      </c>
      <c r="CR81" s="18">
        <f>+[3]Total!CR81</f>
        <v>31</v>
      </c>
      <c r="CS81" s="18">
        <f>+[3]Total!CS81</f>
        <v>4780</v>
      </c>
      <c r="CT81" s="18">
        <f>+[3]Total!CT81</f>
        <v>27562</v>
      </c>
      <c r="CU81" s="18">
        <f>+[3]Total!CU81</f>
        <v>1423</v>
      </c>
      <c r="CV81" s="18">
        <f>+[3]Total!CV81</f>
        <v>388</v>
      </c>
      <c r="CW81" s="18">
        <f>+[3]Total!CW81</f>
        <v>0</v>
      </c>
      <c r="CX81" s="18">
        <f>+[3]Total!CX81</f>
        <v>4791</v>
      </c>
      <c r="CY81" s="18">
        <f>+[3]Total!CY81</f>
        <v>37049</v>
      </c>
      <c r="CZ81" s="18">
        <f>+[3]Total!CZ81</f>
        <v>1810</v>
      </c>
      <c r="DA81" s="18">
        <f>+[3]Total!DA81</f>
        <v>0</v>
      </c>
      <c r="DB81" s="18">
        <f>+[3]Total!DB81</f>
        <v>4080</v>
      </c>
      <c r="DC81" s="18">
        <f>+[3]Total!DC81</f>
        <v>27772</v>
      </c>
      <c r="DD81" s="18">
        <f>+[3]Total!DD81</f>
        <v>1475</v>
      </c>
      <c r="DE81" s="18">
        <f>+[3]Total!DE81</f>
        <v>390</v>
      </c>
      <c r="DH81" s="54">
        <f t="shared" si="128"/>
        <v>0.33333333333333326</v>
      </c>
      <c r="DI81" s="54">
        <f t="shared" si="130"/>
        <v>8.8853503184713301E-2</v>
      </c>
      <c r="DJ81" s="54">
        <f t="shared" si="131"/>
        <v>5.5661638342562547E-2</v>
      </c>
      <c r="DK81" s="54">
        <f t="shared" si="132"/>
        <v>6.3337393422655319E-2</v>
      </c>
      <c r="DL81" s="54">
        <f t="shared" si="133"/>
        <v>0</v>
      </c>
      <c r="DM81" s="54">
        <f t="shared" si="134"/>
        <v>6.6320859577621238E-2</v>
      </c>
      <c r="DN81" s="54">
        <f t="shared" si="135"/>
        <v>7.6508115207805538E-2</v>
      </c>
      <c r="DO81" s="54">
        <f t="shared" si="136"/>
        <v>0.13327674023769109</v>
      </c>
      <c r="DP81" s="54">
        <f t="shared" si="137"/>
        <v>-4.8899755501222719E-3</v>
      </c>
      <c r="DQ81" s="54">
        <f t="shared" si="138"/>
        <v>0.5</v>
      </c>
      <c r="DR81" s="54">
        <f t="shared" si="139"/>
        <v>0.10734132787364725</v>
      </c>
      <c r="DS81" s="54">
        <f t="shared" si="140"/>
        <v>1.3475626300081478E-2</v>
      </c>
      <c r="DT81" s="54">
        <f t="shared" si="141"/>
        <v>-2.0618556701030966E-2</v>
      </c>
      <c r="DU81" s="54">
        <f t="shared" si="142"/>
        <v>0.66666666666666674</v>
      </c>
      <c r="DV81" s="54">
        <f t="shared" si="143"/>
        <v>6.9840166782487945E-2</v>
      </c>
      <c r="DW81" s="54">
        <f t="shared" si="144"/>
        <v>3.5818554185367502E-2</v>
      </c>
      <c r="DX81" s="54">
        <f t="shared" si="145"/>
        <v>4.2696629213483162E-2</v>
      </c>
      <c r="DY81" s="54">
        <f t="shared" si="146"/>
        <v>1.7199017199017286E-2</v>
      </c>
      <c r="DZ81" s="54">
        <f t="shared" si="147"/>
        <v>1</v>
      </c>
      <c r="EA81" s="54">
        <f t="shared" si="148"/>
        <v>7.5277337559429558E-2</v>
      </c>
      <c r="EB81" s="54">
        <f t="shared" si="149"/>
        <v>5.6219882205961191E-2</v>
      </c>
      <c r="EC81" s="54">
        <f t="shared" si="150"/>
        <v>8.1286549707602296E-2</v>
      </c>
      <c r="ED81" s="54">
        <f t="shared" si="151"/>
        <v>0.8</v>
      </c>
      <c r="EE81" s="54">
        <f t="shared" si="152"/>
        <v>5.4563169860344374E-2</v>
      </c>
      <c r="EF81" s="54">
        <f t="shared" si="153"/>
        <v>4.9556181902318031E-2</v>
      </c>
      <c r="EG81" s="54">
        <f t="shared" si="154"/>
        <v>6.321839080459779E-2</v>
      </c>
      <c r="EH81" s="54">
        <f t="shared" si="155"/>
        <v>-4.8309178743961567E-3</v>
      </c>
      <c r="EI81" s="54">
        <f t="shared" si="156"/>
        <v>0.33333333333333326</v>
      </c>
      <c r="EJ81" s="54">
        <f t="shared" si="157"/>
        <v>7.0989928764431331E-2</v>
      </c>
      <c r="EK81" s="54">
        <f t="shared" si="158"/>
        <v>1.154669370282857E-3</v>
      </c>
      <c r="EL81" s="54">
        <f t="shared" si="159"/>
        <v>-3.5694970254191438E-2</v>
      </c>
      <c r="EM81" s="54">
        <f t="shared" si="160"/>
        <v>0.22222222222222232</v>
      </c>
      <c r="EN81" s="54">
        <f t="shared" si="161"/>
        <v>8.0073914382506883E-2</v>
      </c>
      <c r="EO81" s="54">
        <f t="shared" si="162"/>
        <v>5.7316926530122103E-3</v>
      </c>
      <c r="EP81" s="54">
        <f t="shared" si="163"/>
        <v>-2.5675675675675635E-2</v>
      </c>
      <c r="EQ81" s="54">
        <f t="shared" si="164"/>
        <v>-1.2135922330097082E-2</v>
      </c>
      <c r="ER81" s="54">
        <f t="shared" si="165"/>
        <v>6.25E-2</v>
      </c>
      <c r="ES81" s="54">
        <f t="shared" si="166"/>
        <v>0.11284403669724763</v>
      </c>
      <c r="ET81" s="54">
        <f t="shared" si="167"/>
        <v>3.1449548510506631E-2</v>
      </c>
      <c r="EU81" s="54">
        <f t="shared" si="168"/>
        <v>-1.6264722378014573E-2</v>
      </c>
      <c r="EV81" s="54">
        <f t="shared" si="169"/>
        <v>0.27272727272727271</v>
      </c>
      <c r="EW81" s="54">
        <f t="shared" si="170"/>
        <v>9.8374679213002469E-2</v>
      </c>
      <c r="EX81" s="54">
        <f t="shared" si="171"/>
        <v>3.331739199744943E-2</v>
      </c>
      <c r="EY81" s="54">
        <f t="shared" si="172"/>
        <v>1.8723994452149784E-2</v>
      </c>
      <c r="EZ81" s="54">
        <f t="shared" si="173"/>
        <v>-2.4570024570024551E-2</v>
      </c>
      <c r="FA81" s="54">
        <f t="shared" si="174"/>
        <v>0.11764705882352944</v>
      </c>
      <c r="FB81" s="54">
        <f t="shared" si="175"/>
        <v>6.0387469084913548E-2</v>
      </c>
      <c r="FC81" s="54">
        <f t="shared" si="176"/>
        <v>1.4399869092099227E-2</v>
      </c>
      <c r="FD81" s="54">
        <f t="shared" si="177"/>
        <v>3.1927023945268029E-2</v>
      </c>
      <c r="FE81" s="54">
        <f t="shared" si="178"/>
        <v>7.1428571428571397E-2</v>
      </c>
      <c r="FF81" s="54">
        <f t="shared" si="179"/>
        <v>6.5680166147455976E-2</v>
      </c>
      <c r="FG81" s="54">
        <f t="shared" si="180"/>
        <v>1.4964517124344434E-2</v>
      </c>
      <c r="FH81" s="54">
        <f t="shared" si="181"/>
        <v>-1.9060585432266852E-2</v>
      </c>
      <c r="FI81" s="54">
        <f t="shared" si="182"/>
        <v>5.0377833753147971E-3</v>
      </c>
      <c r="FJ81" s="54">
        <f t="shared" si="183"/>
        <v>-5.2631578947368474E-2</v>
      </c>
      <c r="FK81" s="54">
        <f t="shared" si="184"/>
        <v>6.29737609329446E-2</v>
      </c>
      <c r="FL81" s="54">
        <f t="shared" si="185"/>
        <v>-5.7373302863288123E-2</v>
      </c>
      <c r="FM81" s="54">
        <f t="shared" si="186"/>
        <v>-7.1270718232044228E-2</v>
      </c>
      <c r="FN81" s="54">
        <f t="shared" si="187"/>
        <v>0</v>
      </c>
      <c r="FO81" s="54">
        <f t="shared" si="188"/>
        <v>-0.10060901339829476</v>
      </c>
      <c r="FP81" s="54">
        <f t="shared" si="189"/>
        <v>-3.568171454628366E-2</v>
      </c>
      <c r="FQ81" s="54">
        <f t="shared" si="190"/>
        <v>-6.6620402498265063E-2</v>
      </c>
      <c r="FR81" s="54">
        <f t="shared" si="191"/>
        <v>-3.007518796992481E-2</v>
      </c>
      <c r="FS81" s="54">
        <f t="shared" si="192"/>
        <v>0.33333333333333326</v>
      </c>
      <c r="FT81" s="54">
        <f t="shared" si="129"/>
        <v>2.3587493143170546E-2</v>
      </c>
      <c r="FU81" s="54">
        <f t="shared" si="127"/>
        <v>5.3050397877985045E-3</v>
      </c>
    </row>
    <row r="82" spans="1:177" x14ac:dyDescent="0.25">
      <c r="A82" s="6" t="s">
        <v>72</v>
      </c>
      <c r="B82" s="18">
        <f>+[3]Total!B82</f>
        <v>1</v>
      </c>
      <c r="C82" s="18">
        <f>+[3]Total!C82</f>
        <v>3327</v>
      </c>
      <c r="D82" s="18">
        <f>+[3]Total!D82</f>
        <v>25314</v>
      </c>
      <c r="E82" s="18">
        <f>+[3]Total!E82</f>
        <v>1426</v>
      </c>
      <c r="F82" s="18">
        <f>+[3]Total!F82</f>
        <v>3</v>
      </c>
      <c r="G82" s="18">
        <f>+[3]Total!G82</f>
        <v>2252</v>
      </c>
      <c r="H82" s="18">
        <f>+[3]Total!H82</f>
        <v>14746</v>
      </c>
      <c r="I82" s="18">
        <f>+[3]Total!I82</f>
        <v>995</v>
      </c>
      <c r="J82" s="18">
        <f>+[3]Total!J82</f>
        <v>631</v>
      </c>
      <c r="K82" s="18">
        <f>+[3]Total!K82</f>
        <v>4</v>
      </c>
      <c r="L82" s="18">
        <f>+[3]Total!L82</f>
        <v>3510</v>
      </c>
      <c r="M82" s="18">
        <f>+[3]Total!M82</f>
        <v>26743</v>
      </c>
      <c r="N82" s="18">
        <f>+[3]Total!N82</f>
        <v>1498</v>
      </c>
      <c r="O82" s="18">
        <f>+[3]Total!O82</f>
        <v>3</v>
      </c>
      <c r="P82" s="18">
        <f>+[3]Total!P82</f>
        <v>2400</v>
      </c>
      <c r="Q82" s="18">
        <f>+[3]Total!Q82</f>
        <v>16111</v>
      </c>
      <c r="R82" s="18">
        <f>+[3]Total!R82</f>
        <v>1169</v>
      </c>
      <c r="S82" s="18">
        <f>+[3]Total!S82</f>
        <v>628</v>
      </c>
      <c r="T82" s="18">
        <f>+[3]Total!T82</f>
        <v>5</v>
      </c>
      <c r="U82" s="18">
        <f>+[3]Total!U82</f>
        <v>3594</v>
      </c>
      <c r="V82" s="18">
        <f>+[3]Total!V82</f>
        <v>27145</v>
      </c>
      <c r="W82" s="18">
        <f>+[3]Total!W82</f>
        <v>1517</v>
      </c>
      <c r="X82" s="18">
        <f>+[3]Total!X82</f>
        <v>5</v>
      </c>
      <c r="Y82" s="18">
        <f>+[3]Total!Y82</f>
        <v>2468</v>
      </c>
      <c r="Z82" s="18">
        <f>+[3]Total!Z82</f>
        <v>16604</v>
      </c>
      <c r="AA82" s="18">
        <f>+[3]Total!AA82</f>
        <v>1171</v>
      </c>
      <c r="AB82" s="18">
        <f>+[3]Total!AB82</f>
        <v>624</v>
      </c>
      <c r="AC82" s="18">
        <f>+[3]Total!AC82</f>
        <v>10</v>
      </c>
      <c r="AD82" s="18">
        <f>+[3]Total!AD82</f>
        <v>3849</v>
      </c>
      <c r="AE82" s="18">
        <f>+[3]Total!AE82</f>
        <v>28591</v>
      </c>
      <c r="AF82" s="18">
        <f>+[3]Total!AF82</f>
        <v>1601</v>
      </c>
      <c r="AG82" s="18">
        <f>+[3]Total!AG82</f>
        <v>12</v>
      </c>
      <c r="AH82" s="18">
        <f>+[3]Total!AH82</f>
        <v>2665</v>
      </c>
      <c r="AI82" s="18">
        <f>+[3]Total!AI82</f>
        <v>17651</v>
      </c>
      <c r="AJ82" s="18">
        <f>+[3]Total!AJ82</f>
        <v>1223</v>
      </c>
      <c r="AK82" s="18">
        <f>+[3]Total!AK82</f>
        <v>624</v>
      </c>
      <c r="AL82" s="18">
        <f>+[3]Total!AL82</f>
        <v>24</v>
      </c>
      <c r="AM82" s="18">
        <f>+[3]Total!AM82</f>
        <v>3934</v>
      </c>
      <c r="AN82" s="18">
        <f>+[3]Total!AN82</f>
        <v>28796</v>
      </c>
      <c r="AO82" s="18">
        <f>+[3]Total!AO82</f>
        <v>1599</v>
      </c>
      <c r="AP82" s="18">
        <f>+[3]Total!AP82</f>
        <v>16</v>
      </c>
      <c r="AQ82" s="18">
        <f>+[3]Total!AQ82</f>
        <v>2684</v>
      </c>
      <c r="AR82" s="18">
        <f>+[3]Total!AR82</f>
        <v>17676</v>
      </c>
      <c r="AS82" s="18">
        <f>+[3]Total!AS82</f>
        <v>1259</v>
      </c>
      <c r="AT82" s="18">
        <f>+[3]Total!AT82</f>
        <v>623</v>
      </c>
      <c r="AU82" s="18">
        <f>+[3]Total!AU82</f>
        <v>42</v>
      </c>
      <c r="AV82" s="18">
        <f>+[3]Total!AV82</f>
        <v>4225</v>
      </c>
      <c r="AW82" s="18">
        <f>+[3]Total!AW82</f>
        <v>29474</v>
      </c>
      <c r="AX82" s="18">
        <f>+[3]Total!AX82</f>
        <v>1601</v>
      </c>
      <c r="AY82" s="18">
        <f>+[3]Total!AY82</f>
        <v>28</v>
      </c>
      <c r="AZ82" s="18">
        <f>+[3]Total!AZ82</f>
        <v>2852</v>
      </c>
      <c r="BA82" s="18">
        <f>+[3]Total!BA82</f>
        <v>18241</v>
      </c>
      <c r="BB82" s="18">
        <f>+[3]Total!BB82</f>
        <v>1312</v>
      </c>
      <c r="BC82" s="18">
        <f>+[3]Total!BC82</f>
        <v>615</v>
      </c>
      <c r="BD82" s="18">
        <f>+[3]Total!BD82</f>
        <v>56</v>
      </c>
      <c r="BE82" s="18">
        <f>+[3]Total!BE82</f>
        <v>4367</v>
      </c>
      <c r="BF82" s="18">
        <f>+[3]Total!BF82</f>
        <v>30251</v>
      </c>
      <c r="BG82" s="18">
        <f>+[3]Total!BG82</f>
        <v>1634</v>
      </c>
      <c r="BH82" s="18">
        <f>+[3]Total!BH82</f>
        <v>37</v>
      </c>
      <c r="BI82" s="18">
        <f>+[3]Total!BI82</f>
        <v>3029</v>
      </c>
      <c r="BJ82" s="18">
        <f>+[3]Total!BJ82</f>
        <v>18990</v>
      </c>
      <c r="BK82" s="18">
        <f>+[3]Total!BK82</f>
        <v>1405</v>
      </c>
      <c r="BL82" s="18">
        <f>+[3]Total!BL82</f>
        <v>612</v>
      </c>
      <c r="BM82" s="18">
        <f>+[3]Total!BM82</f>
        <v>69</v>
      </c>
      <c r="BN82" s="18">
        <f>+[3]Total!BN82</f>
        <v>4840</v>
      </c>
      <c r="BO82" s="18">
        <f>+[3]Total!BO82</f>
        <v>30793</v>
      </c>
      <c r="BP82" s="18">
        <f>+[3]Total!BP82</f>
        <v>1649</v>
      </c>
      <c r="BQ82" s="18">
        <f>+[3]Total!BQ82</f>
        <v>51</v>
      </c>
      <c r="BR82" s="18">
        <f>+[3]Total!BR82</f>
        <v>2867</v>
      </c>
      <c r="BS82" s="18">
        <f>+[3]Total!BS82</f>
        <v>19708</v>
      </c>
      <c r="BT82" s="18">
        <f>+[3]Total!BT82</f>
        <v>1443</v>
      </c>
      <c r="BU82" s="18">
        <f>+[3]Total!BU82</f>
        <v>583</v>
      </c>
      <c r="BV82" s="18">
        <f>+[3]Total!BV82</f>
        <v>74</v>
      </c>
      <c r="BW82" s="18">
        <f>+[3]Total!BW82</f>
        <v>4862</v>
      </c>
      <c r="BX82" s="18">
        <f>+[3]Total!BX82</f>
        <v>31309</v>
      </c>
      <c r="BY82" s="18">
        <f>+[3]Total!BY82</f>
        <v>1737</v>
      </c>
      <c r="BZ82" s="18">
        <f>+[3]Total!BZ82</f>
        <v>55</v>
      </c>
      <c r="CA82" s="18">
        <f>+[3]Total!CA82</f>
        <v>3025</v>
      </c>
      <c r="CB82" s="18">
        <f>+[3]Total!CB82</f>
        <v>20450</v>
      </c>
      <c r="CC82" s="18">
        <f>+[3]Total!CC82</f>
        <v>1470</v>
      </c>
      <c r="CD82" s="18">
        <f>+[3]Total!CD82</f>
        <v>576</v>
      </c>
      <c r="CE82" s="18">
        <f>+[3]Total!CE82</f>
        <v>87</v>
      </c>
      <c r="CF82" s="18">
        <f>+[3]Total!CF82</f>
        <v>4917</v>
      </c>
      <c r="CG82" s="18">
        <f>+[3]Total!CG82</f>
        <v>31799</v>
      </c>
      <c r="CH82" s="18">
        <f>+[3]Total!CH82</f>
        <v>1727</v>
      </c>
      <c r="CI82" s="18">
        <f>+[3]Total!CI82</f>
        <v>61</v>
      </c>
      <c r="CJ82" s="18">
        <f>+[3]Total!CJ82</f>
        <v>3218</v>
      </c>
      <c r="CK82" s="18">
        <f>+[3]Total!CK82</f>
        <v>21062</v>
      </c>
      <c r="CL82" s="18">
        <f>+[3]Total!CL82</f>
        <v>1501</v>
      </c>
      <c r="CM82" s="18">
        <f>+[3]Total!CM82</f>
        <v>576</v>
      </c>
      <c r="CN82" s="18">
        <f>+[3]Total!CN82</f>
        <v>90</v>
      </c>
      <c r="CO82" s="18">
        <f>+[3]Total!CO82</f>
        <v>5039</v>
      </c>
      <c r="CP82" s="18">
        <f>+[3]Total!CP82</f>
        <v>32125</v>
      </c>
      <c r="CQ82" s="18">
        <f>+[3]Total!CQ82</f>
        <v>1763</v>
      </c>
      <c r="CR82" s="18">
        <f>+[3]Total!CR82</f>
        <v>66</v>
      </c>
      <c r="CS82" s="18">
        <f>+[3]Total!CS82</f>
        <v>3405</v>
      </c>
      <c r="CT82" s="18">
        <f>+[3]Total!CT82</f>
        <v>21357</v>
      </c>
      <c r="CU82" s="18">
        <f>+[3]Total!CU82</f>
        <v>1562</v>
      </c>
      <c r="CV82" s="18">
        <f>+[3]Total!CV82</f>
        <v>576</v>
      </c>
      <c r="CW82" s="18">
        <f>+[3]Total!CW82</f>
        <v>0</v>
      </c>
      <c r="CX82" s="18">
        <f>+[3]Total!CX82</f>
        <v>4383</v>
      </c>
      <c r="CY82" s="18">
        <f>+[3]Total!CY82</f>
        <v>32411</v>
      </c>
      <c r="CZ82" s="18">
        <f>+[3]Total!CZ82</f>
        <v>1860</v>
      </c>
      <c r="DA82" s="18">
        <f>+[3]Total!DA82</f>
        <v>0</v>
      </c>
      <c r="DB82" s="18">
        <f>+[3]Total!DB82</f>
        <v>3146</v>
      </c>
      <c r="DC82" s="18">
        <f>+[3]Total!DC82</f>
        <v>21434</v>
      </c>
      <c r="DD82" s="18">
        <f>+[3]Total!DD82</f>
        <v>1603</v>
      </c>
      <c r="DE82" s="18">
        <f>+[3]Total!DE82</f>
        <v>572</v>
      </c>
      <c r="DH82" s="54">
        <f t="shared" si="128"/>
        <v>3</v>
      </c>
      <c r="DI82" s="54">
        <f t="shared" si="130"/>
        <v>5.5004508566276034E-2</v>
      </c>
      <c r="DJ82" s="54">
        <f t="shared" si="131"/>
        <v>5.6450975744647192E-2</v>
      </c>
      <c r="DK82" s="54">
        <f t="shared" si="132"/>
        <v>5.0490883590462943E-2</v>
      </c>
      <c r="DL82" s="54">
        <f t="shared" si="133"/>
        <v>0</v>
      </c>
      <c r="DM82" s="54">
        <f t="shared" si="134"/>
        <v>6.5719360568383678E-2</v>
      </c>
      <c r="DN82" s="54">
        <f t="shared" si="135"/>
        <v>9.2567475925674714E-2</v>
      </c>
      <c r="DO82" s="54">
        <f t="shared" si="136"/>
        <v>0.17487437185929644</v>
      </c>
      <c r="DP82" s="54">
        <f t="shared" si="137"/>
        <v>-4.7543581616481534E-3</v>
      </c>
      <c r="DQ82" s="54">
        <f t="shared" si="138"/>
        <v>0.25</v>
      </c>
      <c r="DR82" s="54">
        <f t="shared" si="139"/>
        <v>2.3931623931623847E-2</v>
      </c>
      <c r="DS82" s="54">
        <f t="shared" si="140"/>
        <v>1.5031970983061083E-2</v>
      </c>
      <c r="DT82" s="54">
        <f t="shared" si="141"/>
        <v>1.2683578104138782E-2</v>
      </c>
      <c r="DU82" s="54">
        <f t="shared" si="142"/>
        <v>0.66666666666666674</v>
      </c>
      <c r="DV82" s="54">
        <f t="shared" si="143"/>
        <v>2.8333333333333321E-2</v>
      </c>
      <c r="DW82" s="54">
        <f t="shared" si="144"/>
        <v>3.0600211035938241E-2</v>
      </c>
      <c r="DX82" s="54">
        <f t="shared" si="145"/>
        <v>1.7108639863130382E-3</v>
      </c>
      <c r="DY82" s="54">
        <f t="shared" si="146"/>
        <v>-6.3694267515923553E-3</v>
      </c>
      <c r="DZ82" s="54">
        <f t="shared" si="147"/>
        <v>1</v>
      </c>
      <c r="EA82" s="54">
        <f t="shared" si="148"/>
        <v>7.0951585976627651E-2</v>
      </c>
      <c r="EB82" s="54">
        <f t="shared" si="149"/>
        <v>5.3269478725363806E-2</v>
      </c>
      <c r="EC82" s="54">
        <f t="shared" si="150"/>
        <v>5.5372445616348021E-2</v>
      </c>
      <c r="ED82" s="54">
        <f t="shared" si="151"/>
        <v>1.4</v>
      </c>
      <c r="EE82" s="54">
        <f t="shared" si="152"/>
        <v>7.9821717990275598E-2</v>
      </c>
      <c r="EF82" s="54">
        <f t="shared" si="153"/>
        <v>6.305709467598164E-2</v>
      </c>
      <c r="EG82" s="54">
        <f t="shared" si="154"/>
        <v>4.4406490179333957E-2</v>
      </c>
      <c r="EH82" s="54">
        <f t="shared" si="155"/>
        <v>0</v>
      </c>
      <c r="EI82" s="54">
        <f t="shared" si="156"/>
        <v>1.4</v>
      </c>
      <c r="EJ82" s="54">
        <f t="shared" si="157"/>
        <v>2.2083658093011271E-2</v>
      </c>
      <c r="EK82" s="54">
        <f t="shared" si="158"/>
        <v>7.1700884893848293E-3</v>
      </c>
      <c r="EL82" s="54">
        <f t="shared" si="159"/>
        <v>-1.2492192379762734E-3</v>
      </c>
      <c r="EM82" s="54">
        <f t="shared" si="160"/>
        <v>0.33333333333333326</v>
      </c>
      <c r="EN82" s="54">
        <f t="shared" si="161"/>
        <v>7.1294559099437382E-3</v>
      </c>
      <c r="EO82" s="54">
        <f t="shared" si="162"/>
        <v>1.4163503484221351E-3</v>
      </c>
      <c r="EP82" s="54">
        <f t="shared" si="163"/>
        <v>2.9435813573180702E-2</v>
      </c>
      <c r="EQ82" s="54">
        <f t="shared" si="164"/>
        <v>-1.6025641025640969E-3</v>
      </c>
      <c r="ER82" s="54">
        <f t="shared" si="165"/>
        <v>0.75</v>
      </c>
      <c r="ES82" s="54">
        <f t="shared" si="166"/>
        <v>7.3970513472292776E-2</v>
      </c>
      <c r="ET82" s="54">
        <f t="shared" si="167"/>
        <v>2.3544936796777272E-2</v>
      </c>
      <c r="EU82" s="54">
        <f t="shared" si="168"/>
        <v>1.2507817385867259E-3</v>
      </c>
      <c r="EV82" s="54">
        <f t="shared" si="169"/>
        <v>0.75</v>
      </c>
      <c r="EW82" s="54">
        <f t="shared" si="170"/>
        <v>6.2593144560357583E-2</v>
      </c>
      <c r="EX82" s="54">
        <f t="shared" si="171"/>
        <v>3.1964245304367589E-2</v>
      </c>
      <c r="EY82" s="54">
        <f t="shared" si="172"/>
        <v>4.2096902303415451E-2</v>
      </c>
      <c r="EZ82" s="54">
        <f t="shared" si="173"/>
        <v>-1.2841091492776902E-2</v>
      </c>
      <c r="FA82" s="54">
        <f t="shared" si="174"/>
        <v>0.33333333333333326</v>
      </c>
      <c r="FB82" s="54">
        <f t="shared" si="175"/>
        <v>3.3609467455621322E-2</v>
      </c>
      <c r="FC82" s="54">
        <f t="shared" si="176"/>
        <v>2.6362217547669209E-2</v>
      </c>
      <c r="FD82" s="54">
        <f t="shared" si="177"/>
        <v>2.061211742660829E-2</v>
      </c>
      <c r="FE82" s="54">
        <f t="shared" si="178"/>
        <v>0.3214285714285714</v>
      </c>
      <c r="FF82" s="54">
        <f t="shared" si="179"/>
        <v>6.206171107994396E-2</v>
      </c>
      <c r="FG82" s="54">
        <f t="shared" si="180"/>
        <v>4.1061345320980269E-2</v>
      </c>
      <c r="FH82" s="54">
        <f t="shared" si="181"/>
        <v>7.0884146341463339E-2</v>
      </c>
      <c r="FI82" s="54">
        <f t="shared" si="182"/>
        <v>-4.8780487804878092E-3</v>
      </c>
      <c r="FJ82" s="54">
        <f t="shared" si="183"/>
        <v>0.23214285714285721</v>
      </c>
      <c r="FK82" s="54">
        <f t="shared" si="184"/>
        <v>0.10831234256926958</v>
      </c>
      <c r="FL82" s="54">
        <f t="shared" si="185"/>
        <v>1.7916763082212128E-2</v>
      </c>
      <c r="FM82" s="54">
        <f t="shared" si="186"/>
        <v>9.1799265605874147E-3</v>
      </c>
      <c r="FN82" s="54">
        <f t="shared" si="187"/>
        <v>0.37837837837837829</v>
      </c>
      <c r="FO82" s="54">
        <f t="shared" si="188"/>
        <v>-5.3482997689006218E-2</v>
      </c>
      <c r="FP82" s="54">
        <f t="shared" si="189"/>
        <v>3.7809373354397158E-2</v>
      </c>
      <c r="FQ82" s="54">
        <f t="shared" si="190"/>
        <v>2.7046263345195776E-2</v>
      </c>
      <c r="FR82" s="54">
        <f t="shared" si="191"/>
        <v>-4.7385620915032733E-2</v>
      </c>
      <c r="FS82" s="54">
        <f t="shared" si="192"/>
        <v>7.2463768115942129E-2</v>
      </c>
      <c r="FT82" s="54">
        <f t="shared" si="129"/>
        <v>4.5454545454546302E-3</v>
      </c>
      <c r="FU82" s="54">
        <f t="shared" si="127"/>
        <v>1.6757055174877467E-2</v>
      </c>
    </row>
    <row r="83" spans="1:177" x14ac:dyDescent="0.25">
      <c r="A83" s="6" t="s">
        <v>73</v>
      </c>
      <c r="B83" s="18">
        <f>+[3]Total!B83</f>
        <v>2</v>
      </c>
      <c r="C83" s="18">
        <f>+[3]Total!C83</f>
        <v>605</v>
      </c>
      <c r="D83" s="18">
        <f>+[3]Total!D83</f>
        <v>5681</v>
      </c>
      <c r="E83" s="18">
        <f>+[3]Total!E83</f>
        <v>258</v>
      </c>
      <c r="F83" s="18">
        <f>+[3]Total!F83</f>
        <v>0</v>
      </c>
      <c r="G83" s="18">
        <f>+[3]Total!G83</f>
        <v>528</v>
      </c>
      <c r="H83" s="18">
        <f>+[3]Total!H83</f>
        <v>3451</v>
      </c>
      <c r="I83" s="18">
        <f>+[3]Total!I83</f>
        <v>111</v>
      </c>
      <c r="J83" s="18">
        <f>+[3]Total!J83</f>
        <v>3</v>
      </c>
      <c r="K83" s="18">
        <f>+[3]Total!K83</f>
        <v>2</v>
      </c>
      <c r="L83" s="18">
        <f>+[3]Total!L83</f>
        <v>720</v>
      </c>
      <c r="M83" s="18">
        <f>+[3]Total!M83</f>
        <v>6261</v>
      </c>
      <c r="N83" s="18">
        <f>+[3]Total!N83</f>
        <v>284</v>
      </c>
      <c r="O83" s="18">
        <f>+[3]Total!O83</f>
        <v>0</v>
      </c>
      <c r="P83" s="18">
        <f>+[3]Total!P83</f>
        <v>612</v>
      </c>
      <c r="Q83" s="18">
        <f>+[3]Total!Q83</f>
        <v>3953</v>
      </c>
      <c r="R83" s="18">
        <f>+[3]Total!R83</f>
        <v>180</v>
      </c>
      <c r="S83" s="18">
        <f>+[3]Total!S83</f>
        <v>7</v>
      </c>
      <c r="T83" s="18">
        <f>+[3]Total!T83</f>
        <v>1</v>
      </c>
      <c r="U83" s="18">
        <f>+[3]Total!U83</f>
        <v>786</v>
      </c>
      <c r="V83" s="18">
        <f>+[3]Total!V83</f>
        <v>6486</v>
      </c>
      <c r="W83" s="18">
        <f>+[3]Total!W83</f>
        <v>327</v>
      </c>
      <c r="X83" s="18">
        <f>+[3]Total!X83</f>
        <v>0</v>
      </c>
      <c r="Y83" s="18">
        <f>+[3]Total!Y83</f>
        <v>704</v>
      </c>
      <c r="Z83" s="18">
        <f>+[3]Total!Z83</f>
        <v>4320</v>
      </c>
      <c r="AA83" s="18">
        <f>+[3]Total!AA83</f>
        <v>202</v>
      </c>
      <c r="AB83" s="18">
        <f>+[3]Total!AB83</f>
        <v>5</v>
      </c>
      <c r="AC83" s="18">
        <f>+[3]Total!AC83</f>
        <v>3</v>
      </c>
      <c r="AD83" s="18">
        <f>+[3]Total!AD83</f>
        <v>804</v>
      </c>
      <c r="AE83" s="18">
        <f>+[3]Total!AE83</f>
        <v>6610</v>
      </c>
      <c r="AF83" s="18">
        <f>+[3]Total!AF83</f>
        <v>319</v>
      </c>
      <c r="AG83" s="18">
        <f>+[3]Total!AG83</f>
        <v>1</v>
      </c>
      <c r="AH83" s="18">
        <f>+[3]Total!AH83</f>
        <v>706</v>
      </c>
      <c r="AI83" s="18">
        <f>+[3]Total!AI83</f>
        <v>4400</v>
      </c>
      <c r="AJ83" s="18">
        <f>+[3]Total!AJ83</f>
        <v>213</v>
      </c>
      <c r="AK83" s="18">
        <f>+[3]Total!AK83</f>
        <v>6</v>
      </c>
      <c r="AL83" s="18">
        <f>+[3]Total!AL83</f>
        <v>5</v>
      </c>
      <c r="AM83" s="18">
        <f>+[3]Total!AM83</f>
        <v>851</v>
      </c>
      <c r="AN83" s="18">
        <f>+[3]Total!AN83</f>
        <v>7086</v>
      </c>
      <c r="AO83" s="18">
        <f>+[3]Total!AO83</f>
        <v>337</v>
      </c>
      <c r="AP83" s="18">
        <f>+[3]Total!AP83</f>
        <v>2</v>
      </c>
      <c r="AQ83" s="18">
        <f>+[3]Total!AQ83</f>
        <v>761</v>
      </c>
      <c r="AR83" s="18">
        <f>+[3]Total!AR83</f>
        <v>4653</v>
      </c>
      <c r="AS83" s="18">
        <f>+[3]Total!AS83</f>
        <v>234</v>
      </c>
      <c r="AT83" s="18">
        <f>+[3]Total!AT83</f>
        <v>6</v>
      </c>
      <c r="AU83" s="18">
        <f>+[3]Total!AU83</f>
        <v>6</v>
      </c>
      <c r="AV83" s="18">
        <f>+[3]Total!AV83</f>
        <v>949</v>
      </c>
      <c r="AW83" s="18">
        <f>+[3]Total!AW83</f>
        <v>7585</v>
      </c>
      <c r="AX83" s="18">
        <f>+[3]Total!AX83</f>
        <v>379</v>
      </c>
      <c r="AY83" s="18">
        <f>+[3]Total!AY83</f>
        <v>4</v>
      </c>
      <c r="AZ83" s="18">
        <f>+[3]Total!AZ83</f>
        <v>828</v>
      </c>
      <c r="BA83" s="18">
        <f>+[3]Total!BA83</f>
        <v>5256</v>
      </c>
      <c r="BB83" s="18">
        <f>+[3]Total!BB83</f>
        <v>306</v>
      </c>
      <c r="BC83" s="18">
        <f>+[3]Total!BC83</f>
        <v>5</v>
      </c>
      <c r="BD83" s="18">
        <f>+[3]Total!BD83</f>
        <v>10</v>
      </c>
      <c r="BE83" s="18">
        <f>+[3]Total!BE83</f>
        <v>990</v>
      </c>
      <c r="BF83" s="18">
        <f>+[3]Total!BF83</f>
        <v>7954</v>
      </c>
      <c r="BG83" s="18">
        <f>+[3]Total!BG83</f>
        <v>401</v>
      </c>
      <c r="BH83" s="18">
        <f>+[3]Total!BH83</f>
        <v>4</v>
      </c>
      <c r="BI83" s="18">
        <f>+[3]Total!BI83</f>
        <v>904</v>
      </c>
      <c r="BJ83" s="18">
        <f>+[3]Total!BJ83</f>
        <v>5704</v>
      </c>
      <c r="BK83" s="18">
        <f>+[3]Total!BK83</f>
        <v>319</v>
      </c>
      <c r="BL83" s="18">
        <f>+[3]Total!BL83</f>
        <v>8</v>
      </c>
      <c r="BM83" s="18">
        <f>+[3]Total!BM83</f>
        <v>10</v>
      </c>
      <c r="BN83" s="18">
        <f>+[3]Total!BN83</f>
        <v>1156</v>
      </c>
      <c r="BO83" s="18">
        <f>+[3]Total!BO83</f>
        <v>7968</v>
      </c>
      <c r="BP83" s="18">
        <f>+[3]Total!BP83</f>
        <v>448</v>
      </c>
      <c r="BQ83" s="18">
        <f>+[3]Total!BQ83</f>
        <v>4</v>
      </c>
      <c r="BR83" s="18">
        <f>+[3]Total!BR83</f>
        <v>753</v>
      </c>
      <c r="BS83" s="18">
        <f>+[3]Total!BS83</f>
        <v>5652</v>
      </c>
      <c r="BT83" s="18">
        <f>+[3]Total!BT83</f>
        <v>337</v>
      </c>
      <c r="BU83" s="18">
        <f>+[3]Total!BU83</f>
        <v>8</v>
      </c>
      <c r="BV83" s="18">
        <f>+[3]Total!BV83</f>
        <v>12</v>
      </c>
      <c r="BW83" s="18">
        <f>+[3]Total!BW83</f>
        <v>1087</v>
      </c>
      <c r="BX83" s="18">
        <f>+[3]Total!BX83</f>
        <v>8142</v>
      </c>
      <c r="BY83" s="18">
        <f>+[3]Total!BY83</f>
        <v>499</v>
      </c>
      <c r="BZ83" s="18">
        <f>+[3]Total!BZ83</f>
        <v>7</v>
      </c>
      <c r="CA83" s="18">
        <f>+[3]Total!CA83</f>
        <v>880</v>
      </c>
      <c r="CB83" s="18">
        <f>+[3]Total!CB83</f>
        <v>6011</v>
      </c>
      <c r="CC83" s="18">
        <f>+[3]Total!CC83</f>
        <v>341</v>
      </c>
      <c r="CD83" s="18">
        <f>+[3]Total!CD83</f>
        <v>7</v>
      </c>
      <c r="CE83" s="18">
        <f>+[3]Total!CE83</f>
        <v>15</v>
      </c>
      <c r="CF83" s="18">
        <f>+[3]Total!CF83</f>
        <v>1031</v>
      </c>
      <c r="CG83" s="18">
        <f>+[3]Total!CG83</f>
        <v>8120</v>
      </c>
      <c r="CH83" s="18">
        <f>+[3]Total!CH83</f>
        <v>459</v>
      </c>
      <c r="CI83" s="18">
        <f>+[3]Total!CI83</f>
        <v>9</v>
      </c>
      <c r="CJ83" s="18">
        <f>+[3]Total!CJ83</f>
        <v>912</v>
      </c>
      <c r="CK83" s="18">
        <f>+[3]Total!CK83</f>
        <v>5868</v>
      </c>
      <c r="CL83" s="18">
        <f>+[3]Total!CL83</f>
        <v>360</v>
      </c>
      <c r="CM83" s="18">
        <f>+[3]Total!CM83</f>
        <v>8</v>
      </c>
      <c r="CN83" s="18">
        <f>+[3]Total!CN83</f>
        <v>14</v>
      </c>
      <c r="CO83" s="18">
        <f>+[3]Total!CO83</f>
        <v>998</v>
      </c>
      <c r="CP83" s="18">
        <f>+[3]Total!CP83</f>
        <v>7908</v>
      </c>
      <c r="CQ83" s="18">
        <f>+[3]Total!CQ83</f>
        <v>422</v>
      </c>
      <c r="CR83" s="18">
        <f>+[3]Total!CR83</f>
        <v>7</v>
      </c>
      <c r="CS83" s="18">
        <f>+[3]Total!CS83</f>
        <v>941</v>
      </c>
      <c r="CT83" s="18">
        <f>+[3]Total!CT83</f>
        <v>5768</v>
      </c>
      <c r="CU83" s="18">
        <f>+[3]Total!CU83</f>
        <v>370</v>
      </c>
      <c r="CV83" s="18">
        <f>+[3]Total!CV83</f>
        <v>7</v>
      </c>
      <c r="CW83" s="18">
        <f>+[3]Total!CW83</f>
        <v>0</v>
      </c>
      <c r="CX83" s="18">
        <f>+[3]Total!CX83</f>
        <v>788</v>
      </c>
      <c r="CY83" s="18">
        <f>+[3]Total!CY83</f>
        <v>7596</v>
      </c>
      <c r="CZ83" s="18">
        <f>+[3]Total!CZ83</f>
        <v>410</v>
      </c>
      <c r="DA83" s="18">
        <f>+[3]Total!DA83</f>
        <v>0</v>
      </c>
      <c r="DB83" s="18">
        <f>+[3]Total!DB83</f>
        <v>835</v>
      </c>
      <c r="DC83" s="18">
        <f>+[3]Total!DC83</f>
        <v>5494</v>
      </c>
      <c r="DD83" s="18">
        <f>+[3]Total!DD83</f>
        <v>364</v>
      </c>
      <c r="DE83" s="18">
        <f>+[3]Total!DE83</f>
        <v>6</v>
      </c>
      <c r="DH83" s="54">
        <f t="shared" si="128"/>
        <v>0</v>
      </c>
      <c r="DI83" s="54">
        <f t="shared" si="130"/>
        <v>0.19008264462809921</v>
      </c>
      <c r="DJ83" s="54">
        <f t="shared" si="131"/>
        <v>0.10209470163703571</v>
      </c>
      <c r="DK83" s="54">
        <f t="shared" si="132"/>
        <v>0.10077519379844957</v>
      </c>
      <c r="DL83" s="54" t="e">
        <f t="shared" si="133"/>
        <v>#DIV/0!</v>
      </c>
      <c r="DM83" s="54">
        <f t="shared" si="134"/>
        <v>0.15909090909090917</v>
      </c>
      <c r="DN83" s="54">
        <f t="shared" si="135"/>
        <v>0.1454650825847581</v>
      </c>
      <c r="DO83" s="54">
        <f t="shared" si="136"/>
        <v>0.62162162162162171</v>
      </c>
      <c r="DP83" s="54">
        <f t="shared" si="137"/>
        <v>1.3333333333333335</v>
      </c>
      <c r="DQ83" s="54">
        <f t="shared" si="138"/>
        <v>-0.5</v>
      </c>
      <c r="DR83" s="54">
        <f t="shared" si="139"/>
        <v>9.1666666666666563E-2</v>
      </c>
      <c r="DS83" s="54">
        <f t="shared" si="140"/>
        <v>3.5936751317680926E-2</v>
      </c>
      <c r="DT83" s="54">
        <f t="shared" si="141"/>
        <v>0.15140845070422526</v>
      </c>
      <c r="DU83" s="54" t="e">
        <f t="shared" si="142"/>
        <v>#DIV/0!</v>
      </c>
      <c r="DV83" s="54">
        <f t="shared" si="143"/>
        <v>0.15032679738562083</v>
      </c>
      <c r="DW83" s="54">
        <f t="shared" si="144"/>
        <v>9.2840880344042587E-2</v>
      </c>
      <c r="DX83" s="54">
        <f t="shared" si="145"/>
        <v>0.12222222222222223</v>
      </c>
      <c r="DY83" s="54">
        <f t="shared" si="146"/>
        <v>-0.2857142857142857</v>
      </c>
      <c r="DZ83" s="54">
        <f t="shared" si="147"/>
        <v>2</v>
      </c>
      <c r="EA83" s="54">
        <f t="shared" si="148"/>
        <v>2.2900763358778553E-2</v>
      </c>
      <c r="EB83" s="54">
        <f t="shared" si="149"/>
        <v>1.9118100524206039E-2</v>
      </c>
      <c r="EC83" s="54">
        <f t="shared" si="150"/>
        <v>-2.4464831804281384E-2</v>
      </c>
      <c r="ED83" s="54" t="e">
        <f t="shared" si="151"/>
        <v>#DIV/0!</v>
      </c>
      <c r="EE83" s="54">
        <f t="shared" si="152"/>
        <v>2.8409090909091717E-3</v>
      </c>
      <c r="EF83" s="54">
        <f t="shared" si="153"/>
        <v>1.8518518518518601E-2</v>
      </c>
      <c r="EG83" s="54">
        <f t="shared" si="154"/>
        <v>5.4455445544554504E-2</v>
      </c>
      <c r="EH83" s="54">
        <f t="shared" si="155"/>
        <v>0.19999999999999996</v>
      </c>
      <c r="EI83" s="54">
        <f t="shared" si="156"/>
        <v>0.66666666666666674</v>
      </c>
      <c r="EJ83" s="54">
        <f t="shared" si="157"/>
        <v>5.8457711442785998E-2</v>
      </c>
      <c r="EK83" s="54">
        <f t="shared" si="158"/>
        <v>7.2012102874432715E-2</v>
      </c>
      <c r="EL83" s="54">
        <f t="shared" si="159"/>
        <v>5.6426332288401326E-2</v>
      </c>
      <c r="EM83" s="54">
        <f t="shared" si="160"/>
        <v>1</v>
      </c>
      <c r="EN83" s="54">
        <f t="shared" si="161"/>
        <v>7.790368271954673E-2</v>
      </c>
      <c r="EO83" s="54">
        <f t="shared" si="162"/>
        <v>5.7500000000000107E-2</v>
      </c>
      <c r="EP83" s="54">
        <f t="shared" si="163"/>
        <v>9.8591549295774739E-2</v>
      </c>
      <c r="EQ83" s="54">
        <f t="shared" si="164"/>
        <v>0</v>
      </c>
      <c r="ER83" s="54">
        <f t="shared" si="165"/>
        <v>0.19999999999999996</v>
      </c>
      <c r="ES83" s="54">
        <f t="shared" si="166"/>
        <v>0.11515863689776729</v>
      </c>
      <c r="ET83" s="54">
        <f t="shared" si="167"/>
        <v>7.0420547558566193E-2</v>
      </c>
      <c r="EU83" s="54">
        <f t="shared" si="168"/>
        <v>0.12462908011869445</v>
      </c>
      <c r="EV83" s="54">
        <f t="shared" si="169"/>
        <v>1</v>
      </c>
      <c r="EW83" s="54">
        <f t="shared" si="170"/>
        <v>8.8042049934296873E-2</v>
      </c>
      <c r="EX83" s="54">
        <f t="shared" si="171"/>
        <v>0.12959381044487417</v>
      </c>
      <c r="EY83" s="54">
        <f t="shared" si="172"/>
        <v>0.30769230769230771</v>
      </c>
      <c r="EZ83" s="54">
        <f t="shared" si="173"/>
        <v>-0.16666666666666663</v>
      </c>
      <c r="FA83" s="54">
        <f t="shared" si="174"/>
        <v>0.66666666666666674</v>
      </c>
      <c r="FB83" s="54">
        <f t="shared" si="175"/>
        <v>4.3203371970495175E-2</v>
      </c>
      <c r="FC83" s="54">
        <f t="shared" si="176"/>
        <v>4.8648648648648596E-2</v>
      </c>
      <c r="FD83" s="54">
        <f t="shared" si="177"/>
        <v>5.8047493403693862E-2</v>
      </c>
      <c r="FE83" s="54">
        <f t="shared" si="178"/>
        <v>0</v>
      </c>
      <c r="FF83" s="54">
        <f t="shared" si="179"/>
        <v>9.1787439613526534E-2</v>
      </c>
      <c r="FG83" s="54">
        <f t="shared" si="180"/>
        <v>8.5235920852359204E-2</v>
      </c>
      <c r="FH83" s="54">
        <f t="shared" si="181"/>
        <v>4.2483660130719025E-2</v>
      </c>
      <c r="FI83" s="54">
        <f t="shared" si="182"/>
        <v>0.60000000000000009</v>
      </c>
      <c r="FJ83" s="54">
        <f t="shared" si="183"/>
        <v>0</v>
      </c>
      <c r="FK83" s="54">
        <f t="shared" si="184"/>
        <v>0.16767676767676765</v>
      </c>
      <c r="FL83" s="54">
        <f t="shared" si="185"/>
        <v>1.7601206939903413E-3</v>
      </c>
      <c r="FM83" s="54">
        <f t="shared" si="186"/>
        <v>0.11720698254364081</v>
      </c>
      <c r="FN83" s="54">
        <f t="shared" si="187"/>
        <v>0</v>
      </c>
      <c r="FO83" s="54">
        <f t="shared" si="188"/>
        <v>-0.16703539823008851</v>
      </c>
      <c r="FP83" s="54">
        <f t="shared" si="189"/>
        <v>-9.1164095371668585E-3</v>
      </c>
      <c r="FQ83" s="54">
        <f t="shared" si="190"/>
        <v>5.6426332288401326E-2</v>
      </c>
      <c r="FR83" s="54">
        <f t="shared" si="191"/>
        <v>0</v>
      </c>
      <c r="FS83" s="54">
        <f t="shared" si="192"/>
        <v>0.19999999999999996</v>
      </c>
      <c r="FT83" s="54">
        <f t="shared" si="129"/>
        <v>-5.9688581314878864E-2</v>
      </c>
      <c r="FU83" s="54">
        <f t="shared" si="127"/>
        <v>2.18373493975903E-2</v>
      </c>
    </row>
    <row r="84" spans="1:177" x14ac:dyDescent="0.25">
      <c r="A84" s="6" t="s">
        <v>74</v>
      </c>
      <c r="B84" s="18">
        <f>+[3]Total!B84</f>
        <v>0</v>
      </c>
      <c r="C84" s="18">
        <f>+[3]Total!C84</f>
        <v>804</v>
      </c>
      <c r="D84" s="18">
        <f>+[3]Total!D84</f>
        <v>6723</v>
      </c>
      <c r="E84" s="18">
        <f>+[3]Total!E84</f>
        <v>371</v>
      </c>
      <c r="F84" s="18">
        <f>+[3]Total!F84</f>
        <v>0</v>
      </c>
      <c r="G84" s="18">
        <f>+[3]Total!G84</f>
        <v>748</v>
      </c>
      <c r="H84" s="18">
        <f>+[3]Total!H84</f>
        <v>4578</v>
      </c>
      <c r="I84" s="18">
        <f>+[3]Total!I84</f>
        <v>181</v>
      </c>
      <c r="J84" s="18">
        <f>+[3]Total!J84</f>
        <v>4</v>
      </c>
      <c r="K84" s="18">
        <f>+[3]Total!K84</f>
        <v>0</v>
      </c>
      <c r="L84" s="18">
        <f>+[3]Total!L84</f>
        <v>883</v>
      </c>
      <c r="M84" s="18">
        <f>+[3]Total!M84</f>
        <v>7138</v>
      </c>
      <c r="N84" s="18">
        <f>+[3]Total!N84</f>
        <v>382</v>
      </c>
      <c r="O84" s="18">
        <f>+[3]Total!O84</f>
        <v>0</v>
      </c>
      <c r="P84" s="18">
        <f>+[3]Total!P84</f>
        <v>818</v>
      </c>
      <c r="Q84" s="18">
        <f>+[3]Total!Q84</f>
        <v>5022</v>
      </c>
      <c r="R84" s="18">
        <f>+[3]Total!R84</f>
        <v>241</v>
      </c>
      <c r="S84" s="18">
        <f>+[3]Total!S84</f>
        <v>4</v>
      </c>
      <c r="T84" s="18">
        <f>+[3]Total!T84</f>
        <v>0</v>
      </c>
      <c r="U84" s="18">
        <f>+[3]Total!U84</f>
        <v>1000</v>
      </c>
      <c r="V84" s="18">
        <f>+[3]Total!V84</f>
        <v>7420</v>
      </c>
      <c r="W84" s="18">
        <f>+[3]Total!W84</f>
        <v>382</v>
      </c>
      <c r="X84" s="18">
        <f>+[3]Total!X84</f>
        <v>1</v>
      </c>
      <c r="Y84" s="18">
        <f>+[3]Total!Y84</f>
        <v>923</v>
      </c>
      <c r="Z84" s="18">
        <f>+[3]Total!Z84</f>
        <v>5428</v>
      </c>
      <c r="AA84" s="18">
        <f>+[3]Total!AA84</f>
        <v>240</v>
      </c>
      <c r="AB84" s="18">
        <f>+[3]Total!AB84</f>
        <v>3</v>
      </c>
      <c r="AC84" s="18">
        <f>+[3]Total!AC84</f>
        <v>2</v>
      </c>
      <c r="AD84" s="18">
        <f>+[3]Total!AD84</f>
        <v>1057</v>
      </c>
      <c r="AE84" s="18">
        <f>+[3]Total!AE84</f>
        <v>7876</v>
      </c>
      <c r="AF84" s="18">
        <f>+[3]Total!AF84</f>
        <v>388</v>
      </c>
      <c r="AG84" s="18">
        <f>+[3]Total!AG84</f>
        <v>3</v>
      </c>
      <c r="AH84" s="18">
        <f>+[3]Total!AH84</f>
        <v>986</v>
      </c>
      <c r="AI84" s="18">
        <f>+[3]Total!AI84</f>
        <v>5780</v>
      </c>
      <c r="AJ84" s="18">
        <f>+[3]Total!AJ84</f>
        <v>261</v>
      </c>
      <c r="AK84" s="18">
        <f>+[3]Total!AK84</f>
        <v>5</v>
      </c>
      <c r="AL84" s="18">
        <f>+[3]Total!AL84</f>
        <v>0</v>
      </c>
      <c r="AM84" s="18">
        <f>+[3]Total!AM84</f>
        <v>1132</v>
      </c>
      <c r="AN84" s="18">
        <f>+[3]Total!AN84</f>
        <v>8520</v>
      </c>
      <c r="AO84" s="18">
        <f>+[3]Total!AO84</f>
        <v>440</v>
      </c>
      <c r="AP84" s="18">
        <f>+[3]Total!AP84</f>
        <v>3</v>
      </c>
      <c r="AQ84" s="18">
        <f>+[3]Total!AQ84</f>
        <v>1050</v>
      </c>
      <c r="AR84" s="18">
        <f>+[3]Total!AR84</f>
        <v>6122</v>
      </c>
      <c r="AS84" s="18">
        <f>+[3]Total!AS84</f>
        <v>315</v>
      </c>
      <c r="AT84" s="18">
        <f>+[3]Total!AT84</f>
        <v>4</v>
      </c>
      <c r="AU84" s="18">
        <f>+[3]Total!AU84</f>
        <v>0</v>
      </c>
      <c r="AV84" s="18">
        <f>+[3]Total!AV84</f>
        <v>1174</v>
      </c>
      <c r="AW84" s="18">
        <f>+[3]Total!AW84</f>
        <v>8746</v>
      </c>
      <c r="AX84" s="18">
        <f>+[3]Total!AX84</f>
        <v>433</v>
      </c>
      <c r="AY84" s="18">
        <f>+[3]Total!AY84</f>
        <v>4</v>
      </c>
      <c r="AZ84" s="18">
        <f>+[3]Total!AZ84</f>
        <v>1138</v>
      </c>
      <c r="BA84" s="18">
        <f>+[3]Total!BA84</f>
        <v>6417</v>
      </c>
      <c r="BB84" s="18">
        <f>+[3]Total!BB84</f>
        <v>339</v>
      </c>
      <c r="BC84" s="18">
        <f>+[3]Total!BC84</f>
        <v>5</v>
      </c>
      <c r="BD84" s="18">
        <f>+[3]Total!BD84</f>
        <v>3</v>
      </c>
      <c r="BE84" s="18">
        <f>+[3]Total!BE84</f>
        <v>1204</v>
      </c>
      <c r="BF84" s="18">
        <f>+[3]Total!BF84</f>
        <v>8838</v>
      </c>
      <c r="BG84" s="18">
        <f>+[3]Total!BG84</f>
        <v>448</v>
      </c>
      <c r="BH84" s="18">
        <f>+[3]Total!BH84</f>
        <v>8</v>
      </c>
      <c r="BI84" s="18">
        <f>+[3]Total!BI84</f>
        <v>1168</v>
      </c>
      <c r="BJ84" s="18">
        <f>+[3]Total!BJ84</f>
        <v>6734</v>
      </c>
      <c r="BK84" s="18">
        <f>+[3]Total!BK84</f>
        <v>343</v>
      </c>
      <c r="BL84" s="18">
        <f>+[3]Total!BL84</f>
        <v>6</v>
      </c>
      <c r="BM84" s="18">
        <f>+[3]Total!BM84</f>
        <v>4</v>
      </c>
      <c r="BN84" s="18">
        <f>+[3]Total!BN84</f>
        <v>1508</v>
      </c>
      <c r="BO84" s="18">
        <f>+[3]Total!BO84</f>
        <v>9162</v>
      </c>
      <c r="BP84" s="18">
        <f>+[3]Total!BP84</f>
        <v>465</v>
      </c>
      <c r="BQ84" s="18">
        <f>+[3]Total!BQ84</f>
        <v>12</v>
      </c>
      <c r="BR84" s="18">
        <f>+[3]Total!BR84</f>
        <v>1052</v>
      </c>
      <c r="BS84" s="18">
        <f>+[3]Total!BS84</f>
        <v>6974</v>
      </c>
      <c r="BT84" s="18">
        <f>+[3]Total!BT84</f>
        <v>351</v>
      </c>
      <c r="BU84" s="18">
        <f>+[3]Total!BU84</f>
        <v>6</v>
      </c>
      <c r="BV84" s="18">
        <f>+[3]Total!BV84</f>
        <v>3</v>
      </c>
      <c r="BW84" s="18">
        <f>+[3]Total!BW84</f>
        <v>1462</v>
      </c>
      <c r="BX84" s="18">
        <f>+[3]Total!BX84</f>
        <v>9226</v>
      </c>
      <c r="BY84" s="18">
        <f>+[3]Total!BY84</f>
        <v>468</v>
      </c>
      <c r="BZ84" s="18">
        <f>+[3]Total!BZ84</f>
        <v>16</v>
      </c>
      <c r="CA84" s="18">
        <f>+[3]Total!CA84</f>
        <v>1182</v>
      </c>
      <c r="CB84" s="18">
        <f>+[3]Total!CB84</f>
        <v>7280</v>
      </c>
      <c r="CC84" s="18">
        <f>+[3]Total!CC84</f>
        <v>360</v>
      </c>
      <c r="CD84" s="18">
        <f>+[3]Total!CD84</f>
        <v>6</v>
      </c>
      <c r="CE84" s="18">
        <f>+[3]Total!CE84</f>
        <v>5</v>
      </c>
      <c r="CF84" s="18">
        <f>+[3]Total!CF84</f>
        <v>1497</v>
      </c>
      <c r="CG84" s="18">
        <f>+[3]Total!CG84</f>
        <v>9536</v>
      </c>
      <c r="CH84" s="18">
        <f>+[3]Total!CH84</f>
        <v>498</v>
      </c>
      <c r="CI84" s="18">
        <f>+[3]Total!CI84</f>
        <v>16</v>
      </c>
      <c r="CJ84" s="18">
        <f>+[3]Total!CJ84</f>
        <v>1223</v>
      </c>
      <c r="CK84" s="18">
        <f>+[3]Total!CK84</f>
        <v>7507</v>
      </c>
      <c r="CL84" s="18">
        <f>+[3]Total!CL84</f>
        <v>392</v>
      </c>
      <c r="CM84" s="18">
        <f>+[3]Total!CM84</f>
        <v>9</v>
      </c>
      <c r="CN84" s="18">
        <f>+[3]Total!CN84</f>
        <v>5</v>
      </c>
      <c r="CO84" s="18">
        <f>+[3]Total!CO84</f>
        <v>1526</v>
      </c>
      <c r="CP84" s="18">
        <f>+[3]Total!CP84</f>
        <v>9726</v>
      </c>
      <c r="CQ84" s="18">
        <f>+[3]Total!CQ84</f>
        <v>521</v>
      </c>
      <c r="CR84" s="18">
        <f>+[3]Total!CR84</f>
        <v>20</v>
      </c>
      <c r="CS84" s="18">
        <f>+[3]Total!CS84</f>
        <v>1343</v>
      </c>
      <c r="CT84" s="18">
        <f>+[3]Total!CT84</f>
        <v>7663</v>
      </c>
      <c r="CU84" s="18">
        <f>+[3]Total!CU84</f>
        <v>406</v>
      </c>
      <c r="CV84" s="18">
        <f>+[3]Total!CV84</f>
        <v>6</v>
      </c>
      <c r="CW84" s="18">
        <f>+[3]Total!CW84</f>
        <v>0</v>
      </c>
      <c r="CX84" s="18">
        <f>+[3]Total!CX84</f>
        <v>1352</v>
      </c>
      <c r="CY84" s="18">
        <f>+[3]Total!CY84</f>
        <v>9899</v>
      </c>
      <c r="CZ84" s="18">
        <f>+[3]Total!CZ84</f>
        <v>530</v>
      </c>
      <c r="DA84" s="18">
        <f>+[3]Total!DA84</f>
        <v>0</v>
      </c>
      <c r="DB84" s="18">
        <f>+[3]Total!DB84</f>
        <v>1224</v>
      </c>
      <c r="DC84" s="18">
        <f>+[3]Total!DC84</f>
        <v>7776</v>
      </c>
      <c r="DD84" s="18">
        <f>+[3]Total!DD84</f>
        <v>429</v>
      </c>
      <c r="DE84" s="18">
        <f>+[3]Total!DE84</f>
        <v>4</v>
      </c>
      <c r="DH84" s="54" t="e">
        <f t="shared" si="128"/>
        <v>#DIV/0!</v>
      </c>
      <c r="DI84" s="54">
        <f t="shared" si="130"/>
        <v>9.8258706467661661E-2</v>
      </c>
      <c r="DJ84" s="54">
        <f t="shared" si="131"/>
        <v>6.1728395061728447E-2</v>
      </c>
      <c r="DK84" s="54">
        <f t="shared" si="132"/>
        <v>2.9649595687331498E-2</v>
      </c>
      <c r="DL84" s="54" t="e">
        <f t="shared" si="133"/>
        <v>#DIV/0!</v>
      </c>
      <c r="DM84" s="54">
        <f t="shared" si="134"/>
        <v>9.3582887700534689E-2</v>
      </c>
      <c r="DN84" s="54">
        <f t="shared" si="135"/>
        <v>9.6985583224115324E-2</v>
      </c>
      <c r="DO84" s="54">
        <f t="shared" si="136"/>
        <v>0.33149171270718236</v>
      </c>
      <c r="DP84" s="54">
        <f t="shared" si="137"/>
        <v>0</v>
      </c>
      <c r="DQ84" s="54" t="e">
        <f t="shared" si="138"/>
        <v>#DIV/0!</v>
      </c>
      <c r="DR84" s="54">
        <f t="shared" si="139"/>
        <v>0.13250283125707818</v>
      </c>
      <c r="DS84" s="54">
        <f t="shared" si="140"/>
        <v>3.9506864667974151E-2</v>
      </c>
      <c r="DT84" s="54">
        <f t="shared" si="141"/>
        <v>0</v>
      </c>
      <c r="DU84" s="54" t="e">
        <f t="shared" si="142"/>
        <v>#DIV/0!</v>
      </c>
      <c r="DV84" s="54">
        <f t="shared" si="143"/>
        <v>0.12836185819070911</v>
      </c>
      <c r="DW84" s="54">
        <f t="shared" si="144"/>
        <v>8.0844285145360351E-2</v>
      </c>
      <c r="DX84" s="54">
        <f t="shared" si="145"/>
        <v>-4.1493775933609811E-3</v>
      </c>
      <c r="DY84" s="54">
        <f t="shared" si="146"/>
        <v>-0.25</v>
      </c>
      <c r="DZ84" s="54" t="e">
        <f t="shared" si="147"/>
        <v>#DIV/0!</v>
      </c>
      <c r="EA84" s="54">
        <f t="shared" si="148"/>
        <v>5.699999999999994E-2</v>
      </c>
      <c r="EB84" s="54">
        <f t="shared" si="149"/>
        <v>6.1455525606469052E-2</v>
      </c>
      <c r="EC84" s="54">
        <f t="shared" si="150"/>
        <v>1.5706806282722585E-2</v>
      </c>
      <c r="ED84" s="54">
        <f t="shared" si="151"/>
        <v>2</v>
      </c>
      <c r="EE84" s="54">
        <f t="shared" si="152"/>
        <v>6.8255687973997725E-2</v>
      </c>
      <c r="EF84" s="54">
        <f t="shared" si="153"/>
        <v>6.4848931466470194E-2</v>
      </c>
      <c r="EG84" s="54">
        <f t="shared" si="154"/>
        <v>8.7499999999999911E-2</v>
      </c>
      <c r="EH84" s="54">
        <f t="shared" si="155"/>
        <v>0.66666666666666674</v>
      </c>
      <c r="EI84" s="54">
        <f t="shared" si="156"/>
        <v>-1</v>
      </c>
      <c r="EJ84" s="54">
        <f t="shared" si="157"/>
        <v>7.0955534531693454E-2</v>
      </c>
      <c r="EK84" s="54">
        <f t="shared" si="158"/>
        <v>8.1767394616556688E-2</v>
      </c>
      <c r="EL84" s="54">
        <f t="shared" si="159"/>
        <v>0.134020618556701</v>
      </c>
      <c r="EM84" s="54">
        <f t="shared" si="160"/>
        <v>0</v>
      </c>
      <c r="EN84" s="54">
        <f t="shared" si="161"/>
        <v>6.4908722109533468E-2</v>
      </c>
      <c r="EO84" s="54">
        <f t="shared" si="162"/>
        <v>5.9169550173010288E-2</v>
      </c>
      <c r="EP84" s="54">
        <f t="shared" si="163"/>
        <v>0.2068965517241379</v>
      </c>
      <c r="EQ84" s="54">
        <f t="shared" si="164"/>
        <v>-0.19999999999999996</v>
      </c>
      <c r="ER84" s="54" t="e">
        <f t="shared" si="165"/>
        <v>#DIV/0!</v>
      </c>
      <c r="ES84" s="54">
        <f t="shared" si="166"/>
        <v>3.7102473498233257E-2</v>
      </c>
      <c r="ET84" s="54">
        <f t="shared" si="167"/>
        <v>2.6525821596244059E-2</v>
      </c>
      <c r="EU84" s="54">
        <f t="shared" si="168"/>
        <v>-1.5909090909090873E-2</v>
      </c>
      <c r="EV84" s="54">
        <f t="shared" si="169"/>
        <v>0.33333333333333326</v>
      </c>
      <c r="EW84" s="54">
        <f t="shared" si="170"/>
        <v>8.3809523809523778E-2</v>
      </c>
      <c r="EX84" s="54">
        <f t="shared" si="171"/>
        <v>4.8186867036916103E-2</v>
      </c>
      <c r="EY84" s="54">
        <f t="shared" si="172"/>
        <v>7.6190476190476142E-2</v>
      </c>
      <c r="EZ84" s="54">
        <f t="shared" si="173"/>
        <v>0.25</v>
      </c>
      <c r="FA84" s="54" t="e">
        <f t="shared" si="174"/>
        <v>#DIV/0!</v>
      </c>
      <c r="FB84" s="54">
        <f t="shared" si="175"/>
        <v>2.5553662691652379E-2</v>
      </c>
      <c r="FC84" s="54">
        <f t="shared" si="176"/>
        <v>1.0519094443174115E-2</v>
      </c>
      <c r="FD84" s="54">
        <f t="shared" si="177"/>
        <v>3.4642032332563577E-2</v>
      </c>
      <c r="FE84" s="54">
        <f t="shared" si="178"/>
        <v>1</v>
      </c>
      <c r="FF84" s="54">
        <f t="shared" si="179"/>
        <v>2.6362038664323295E-2</v>
      </c>
      <c r="FG84" s="54">
        <f t="shared" si="180"/>
        <v>4.9400031167212033E-2</v>
      </c>
      <c r="FH84" s="54">
        <f t="shared" si="181"/>
        <v>1.1799410029498469E-2</v>
      </c>
      <c r="FI84" s="54">
        <f t="shared" si="182"/>
        <v>0.19999999999999996</v>
      </c>
      <c r="FJ84" s="54">
        <f t="shared" si="183"/>
        <v>0.33333333333333326</v>
      </c>
      <c r="FK84" s="54">
        <f t="shared" si="184"/>
        <v>0.25249169435215957</v>
      </c>
      <c r="FL84" s="54">
        <f t="shared" si="185"/>
        <v>3.6659877800407248E-2</v>
      </c>
      <c r="FM84" s="54">
        <f t="shared" si="186"/>
        <v>3.7946428571428603E-2</v>
      </c>
      <c r="FN84" s="54">
        <f t="shared" si="187"/>
        <v>0.5</v>
      </c>
      <c r="FO84" s="54">
        <f t="shared" si="188"/>
        <v>-9.9315068493150638E-2</v>
      </c>
      <c r="FP84" s="54">
        <f t="shared" si="189"/>
        <v>3.5640035640035705E-2</v>
      </c>
      <c r="FQ84" s="54">
        <f t="shared" si="190"/>
        <v>2.3323615160349753E-2</v>
      </c>
      <c r="FR84" s="54">
        <f t="shared" si="191"/>
        <v>0</v>
      </c>
      <c r="FS84" s="54">
        <f t="shared" si="192"/>
        <v>-0.25</v>
      </c>
      <c r="FT84" s="54">
        <f t="shared" si="129"/>
        <v>-3.0503978779840901E-2</v>
      </c>
      <c r="FU84" s="54">
        <f t="shared" si="127"/>
        <v>6.9853743724077599E-3</v>
      </c>
    </row>
    <row r="85" spans="1:177" x14ac:dyDescent="0.25">
      <c r="A85" s="6" t="s">
        <v>75</v>
      </c>
      <c r="B85" s="18">
        <f>+[3]Total!B85</f>
        <v>0</v>
      </c>
      <c r="C85" s="18">
        <f>+[3]Total!C85</f>
        <v>1577</v>
      </c>
      <c r="D85" s="18">
        <f>+[3]Total!D85</f>
        <v>12514</v>
      </c>
      <c r="E85" s="18">
        <f>+[3]Total!E85</f>
        <v>623</v>
      </c>
      <c r="F85" s="18">
        <f>+[3]Total!F85</f>
        <v>1</v>
      </c>
      <c r="G85" s="18">
        <f>+[3]Total!G85</f>
        <v>1336</v>
      </c>
      <c r="H85" s="18">
        <f>+[3]Total!H85</f>
        <v>7406</v>
      </c>
      <c r="I85" s="18">
        <f>+[3]Total!I85</f>
        <v>393</v>
      </c>
      <c r="J85" s="18">
        <f>+[3]Total!J85</f>
        <v>10</v>
      </c>
      <c r="K85" s="18">
        <f>+[3]Total!K85</f>
        <v>0</v>
      </c>
      <c r="L85" s="18">
        <f>+[3]Total!L85</f>
        <v>1761</v>
      </c>
      <c r="M85" s="18">
        <f>+[3]Total!M85</f>
        <v>13832</v>
      </c>
      <c r="N85" s="18">
        <f>+[3]Total!N85</f>
        <v>680</v>
      </c>
      <c r="O85" s="18">
        <f>+[3]Total!O85</f>
        <v>0</v>
      </c>
      <c r="P85" s="18">
        <f>+[3]Total!P85</f>
        <v>1532</v>
      </c>
      <c r="Q85" s="18">
        <f>+[3]Total!Q85</f>
        <v>8707</v>
      </c>
      <c r="R85" s="18">
        <f>+[3]Total!R85</f>
        <v>531</v>
      </c>
      <c r="S85" s="18">
        <f>+[3]Total!S85</f>
        <v>9</v>
      </c>
      <c r="T85" s="18">
        <f>+[3]Total!T85</f>
        <v>0</v>
      </c>
      <c r="U85" s="18">
        <f>+[3]Total!U85</f>
        <v>1943</v>
      </c>
      <c r="V85" s="18">
        <f>+[3]Total!V85</f>
        <v>14972</v>
      </c>
      <c r="W85" s="18">
        <f>+[3]Total!W85</f>
        <v>813</v>
      </c>
      <c r="X85" s="18">
        <f>+[3]Total!X85</f>
        <v>0</v>
      </c>
      <c r="Y85" s="18">
        <f>+[3]Total!Y85</f>
        <v>1723</v>
      </c>
      <c r="Z85" s="18">
        <f>+[3]Total!Z85</f>
        <v>9844</v>
      </c>
      <c r="AA85" s="18">
        <f>+[3]Total!AA85</f>
        <v>671</v>
      </c>
      <c r="AB85" s="18">
        <f>+[3]Total!AB85</f>
        <v>10</v>
      </c>
      <c r="AC85" s="18">
        <f>+[3]Total!AC85</f>
        <v>0</v>
      </c>
      <c r="AD85" s="18">
        <f>+[3]Total!AD85</f>
        <v>2032</v>
      </c>
      <c r="AE85" s="18">
        <f>+[3]Total!AE85</f>
        <v>15751</v>
      </c>
      <c r="AF85" s="18">
        <f>+[3]Total!AF85</f>
        <v>855</v>
      </c>
      <c r="AG85" s="18">
        <f>+[3]Total!AG85</f>
        <v>2</v>
      </c>
      <c r="AH85" s="18">
        <f>+[3]Total!AH85</f>
        <v>1858</v>
      </c>
      <c r="AI85" s="18">
        <f>+[3]Total!AI85</f>
        <v>10610</v>
      </c>
      <c r="AJ85" s="18">
        <f>+[3]Total!AJ85</f>
        <v>679</v>
      </c>
      <c r="AK85" s="18">
        <f>+[3]Total!AK85</f>
        <v>11</v>
      </c>
      <c r="AL85" s="18">
        <f>+[3]Total!AL85</f>
        <v>2</v>
      </c>
      <c r="AM85" s="18">
        <f>+[3]Total!AM85</f>
        <v>2102</v>
      </c>
      <c r="AN85" s="18">
        <f>+[3]Total!AN85</f>
        <v>16641</v>
      </c>
      <c r="AO85" s="18">
        <f>+[3]Total!AO85</f>
        <v>910</v>
      </c>
      <c r="AP85" s="18">
        <f>+[3]Total!AP85</f>
        <v>4</v>
      </c>
      <c r="AQ85" s="18">
        <f>+[3]Total!AQ85</f>
        <v>1945</v>
      </c>
      <c r="AR85" s="18">
        <f>+[3]Total!AR85</f>
        <v>11420</v>
      </c>
      <c r="AS85" s="18">
        <f>+[3]Total!AS85</f>
        <v>799</v>
      </c>
      <c r="AT85" s="18">
        <f>+[3]Total!AT85</f>
        <v>8</v>
      </c>
      <c r="AU85" s="18">
        <f>+[3]Total!AU85</f>
        <v>3</v>
      </c>
      <c r="AV85" s="18">
        <f>+[3]Total!AV85</f>
        <v>2325</v>
      </c>
      <c r="AW85" s="18">
        <f>+[3]Total!AW85</f>
        <v>18356</v>
      </c>
      <c r="AX85" s="18">
        <f>+[3]Total!AX85</f>
        <v>1006</v>
      </c>
      <c r="AY85" s="18">
        <f>+[3]Total!AY85</f>
        <v>7</v>
      </c>
      <c r="AZ85" s="18">
        <f>+[3]Total!AZ85</f>
        <v>2154</v>
      </c>
      <c r="BA85" s="18">
        <f>+[3]Total!BA85</f>
        <v>12954</v>
      </c>
      <c r="BB85" s="18">
        <f>+[3]Total!BB85</f>
        <v>1043</v>
      </c>
      <c r="BC85" s="18">
        <f>+[3]Total!BC85</f>
        <v>6</v>
      </c>
      <c r="BD85" s="18">
        <f>+[3]Total!BD85</f>
        <v>9</v>
      </c>
      <c r="BE85" s="18">
        <f>+[3]Total!BE85</f>
        <v>2577</v>
      </c>
      <c r="BF85" s="18">
        <f>+[3]Total!BF85</f>
        <v>19575</v>
      </c>
      <c r="BG85" s="18">
        <f>+[3]Total!BG85</f>
        <v>1150</v>
      </c>
      <c r="BH85" s="18">
        <f>+[3]Total!BH85</f>
        <v>16</v>
      </c>
      <c r="BI85" s="18">
        <f>+[3]Total!BI85</f>
        <v>2407</v>
      </c>
      <c r="BJ85" s="18">
        <f>+[3]Total!BJ85</f>
        <v>14292</v>
      </c>
      <c r="BK85" s="18">
        <f>+[3]Total!BK85</f>
        <v>1219</v>
      </c>
      <c r="BL85" s="18">
        <f>+[3]Total!BL85</f>
        <v>8</v>
      </c>
      <c r="BM85" s="18">
        <f>+[3]Total!BM85</f>
        <v>12</v>
      </c>
      <c r="BN85" s="18">
        <f>+[3]Total!BN85</f>
        <v>3002</v>
      </c>
      <c r="BO85" s="18">
        <f>+[3]Total!BO85</f>
        <v>19546</v>
      </c>
      <c r="BP85" s="18">
        <f>+[3]Total!BP85</f>
        <v>1196</v>
      </c>
      <c r="BQ85" s="18">
        <f>+[3]Total!BQ85</f>
        <v>20</v>
      </c>
      <c r="BR85" s="18">
        <f>+[3]Total!BR85</f>
        <v>1994</v>
      </c>
      <c r="BS85" s="18">
        <f>+[3]Total!BS85</f>
        <v>14432</v>
      </c>
      <c r="BT85" s="18">
        <f>+[3]Total!BT85</f>
        <v>1219</v>
      </c>
      <c r="BU85" s="18">
        <f>+[3]Total!BU85</f>
        <v>15</v>
      </c>
      <c r="BV85" s="18">
        <f>+[3]Total!BV85</f>
        <v>15</v>
      </c>
      <c r="BW85" s="18">
        <f>+[3]Total!BW85</f>
        <v>2963</v>
      </c>
      <c r="BX85" s="18">
        <f>+[3]Total!BX85</f>
        <v>20041</v>
      </c>
      <c r="BY85" s="18">
        <f>+[3]Total!BY85</f>
        <v>1315</v>
      </c>
      <c r="BZ85" s="18">
        <f>+[3]Total!BZ85</f>
        <v>23</v>
      </c>
      <c r="CA85" s="18">
        <f>+[3]Total!CA85</f>
        <v>2287</v>
      </c>
      <c r="CB85" s="18">
        <f>+[3]Total!CB85</f>
        <v>15036</v>
      </c>
      <c r="CC85" s="18">
        <f>+[3]Total!CC85</f>
        <v>1201</v>
      </c>
      <c r="CD85" s="18">
        <f>+[3]Total!CD85</f>
        <v>12</v>
      </c>
      <c r="CE85" s="18">
        <f>+[3]Total!CE85</f>
        <v>14</v>
      </c>
      <c r="CF85" s="18">
        <f>+[3]Total!CF85</f>
        <v>2973</v>
      </c>
      <c r="CG85" s="18">
        <f>+[3]Total!CG85</f>
        <v>20564</v>
      </c>
      <c r="CH85" s="18">
        <f>+[3]Total!CH85</f>
        <v>1345</v>
      </c>
      <c r="CI85" s="18">
        <f>+[3]Total!CI85</f>
        <v>23</v>
      </c>
      <c r="CJ85" s="18">
        <f>+[3]Total!CJ85</f>
        <v>2502</v>
      </c>
      <c r="CK85" s="18">
        <f>+[3]Total!CK85</f>
        <v>15366</v>
      </c>
      <c r="CL85" s="18">
        <f>+[3]Total!CL85</f>
        <v>1228</v>
      </c>
      <c r="CM85" s="18">
        <f>+[3]Total!CM85</f>
        <v>7</v>
      </c>
      <c r="CN85" s="18">
        <f>+[3]Total!CN85</f>
        <v>22</v>
      </c>
      <c r="CO85" s="18">
        <f>+[3]Total!CO85</f>
        <v>2899</v>
      </c>
      <c r="CP85" s="18">
        <f>+[3]Total!CP85</f>
        <v>20203</v>
      </c>
      <c r="CQ85" s="18">
        <f>+[3]Total!CQ85</f>
        <v>1226</v>
      </c>
      <c r="CR85" s="18">
        <f>+[3]Total!CR85</f>
        <v>27</v>
      </c>
      <c r="CS85" s="18">
        <f>+[3]Total!CS85</f>
        <v>2556</v>
      </c>
      <c r="CT85" s="18">
        <f>+[3]Total!CT85</f>
        <v>15113</v>
      </c>
      <c r="CU85" s="18">
        <f>+[3]Total!CU85</f>
        <v>1274</v>
      </c>
      <c r="CV85" s="18">
        <f>+[3]Total!CV85</f>
        <v>13</v>
      </c>
      <c r="CW85" s="18">
        <f>+[3]Total!CW85</f>
        <v>0</v>
      </c>
      <c r="CX85" s="18">
        <f>+[3]Total!CX85</f>
        <v>2498</v>
      </c>
      <c r="CY85" s="18">
        <f>+[3]Total!CY85</f>
        <v>19663</v>
      </c>
      <c r="CZ85" s="18">
        <f>+[3]Total!CZ85</f>
        <v>1212</v>
      </c>
      <c r="DA85" s="18">
        <f>+[3]Total!DA85</f>
        <v>0</v>
      </c>
      <c r="DB85" s="18">
        <f>+[3]Total!DB85</f>
        <v>2370</v>
      </c>
      <c r="DC85" s="18">
        <f>+[3]Total!DC85</f>
        <v>14745</v>
      </c>
      <c r="DD85" s="18">
        <f>+[3]Total!DD85</f>
        <v>1280</v>
      </c>
      <c r="DE85" s="18">
        <f>+[3]Total!DE85</f>
        <v>12</v>
      </c>
      <c r="DH85" s="54" t="e">
        <f t="shared" si="128"/>
        <v>#DIV/0!</v>
      </c>
      <c r="DI85" s="54">
        <f t="shared" si="130"/>
        <v>0.11667723525681684</v>
      </c>
      <c r="DJ85" s="54">
        <f t="shared" si="131"/>
        <v>0.10532203931596618</v>
      </c>
      <c r="DK85" s="54">
        <f t="shared" si="132"/>
        <v>9.149277688603541E-2</v>
      </c>
      <c r="DL85" s="54">
        <f t="shared" si="133"/>
        <v>-1</v>
      </c>
      <c r="DM85" s="54">
        <f t="shared" si="134"/>
        <v>0.1467065868263473</v>
      </c>
      <c r="DN85" s="54">
        <f t="shared" si="135"/>
        <v>0.17566837699162852</v>
      </c>
      <c r="DO85" s="54">
        <f t="shared" si="136"/>
        <v>0.35114503816793885</v>
      </c>
      <c r="DP85" s="54">
        <f t="shared" si="137"/>
        <v>-9.9999999999999978E-2</v>
      </c>
      <c r="DQ85" s="54" t="e">
        <f t="shared" si="138"/>
        <v>#DIV/0!</v>
      </c>
      <c r="DR85" s="54">
        <f t="shared" si="139"/>
        <v>0.10335036910846118</v>
      </c>
      <c r="DS85" s="54">
        <f t="shared" si="140"/>
        <v>8.2417582417582347E-2</v>
      </c>
      <c r="DT85" s="54">
        <f t="shared" si="141"/>
        <v>0.19558823529411762</v>
      </c>
      <c r="DU85" s="54" t="e">
        <f t="shared" si="142"/>
        <v>#DIV/0!</v>
      </c>
      <c r="DV85" s="54">
        <f t="shared" si="143"/>
        <v>0.12467362924281988</v>
      </c>
      <c r="DW85" s="54">
        <f t="shared" si="144"/>
        <v>0.13058458711381649</v>
      </c>
      <c r="DX85" s="54">
        <f t="shared" si="145"/>
        <v>0.26365348399246713</v>
      </c>
      <c r="DY85" s="54">
        <f t="shared" si="146"/>
        <v>0.11111111111111116</v>
      </c>
      <c r="DZ85" s="54" t="e">
        <f t="shared" si="147"/>
        <v>#DIV/0!</v>
      </c>
      <c r="EA85" s="54">
        <f t="shared" si="148"/>
        <v>4.5805455481214619E-2</v>
      </c>
      <c r="EB85" s="54">
        <f t="shared" si="149"/>
        <v>5.203045685279184E-2</v>
      </c>
      <c r="EC85" s="54">
        <f t="shared" si="150"/>
        <v>5.1660516605166018E-2</v>
      </c>
      <c r="ED85" s="54" t="e">
        <f t="shared" si="151"/>
        <v>#DIV/0!</v>
      </c>
      <c r="EE85" s="54">
        <f t="shared" si="152"/>
        <v>7.8351712130005913E-2</v>
      </c>
      <c r="EF85" s="54">
        <f t="shared" si="153"/>
        <v>7.7813896789922898E-2</v>
      </c>
      <c r="EG85" s="54">
        <f t="shared" si="154"/>
        <v>1.1922503725782407E-2</v>
      </c>
      <c r="EH85" s="54">
        <f t="shared" si="155"/>
        <v>0.10000000000000009</v>
      </c>
      <c r="EI85" s="54" t="e">
        <f t="shared" si="156"/>
        <v>#DIV/0!</v>
      </c>
      <c r="EJ85" s="54">
        <f t="shared" si="157"/>
        <v>3.4448818897637734E-2</v>
      </c>
      <c r="EK85" s="54">
        <f t="shared" si="158"/>
        <v>5.65043489302266E-2</v>
      </c>
      <c r="EL85" s="54">
        <f t="shared" si="159"/>
        <v>6.4327485380117011E-2</v>
      </c>
      <c r="EM85" s="54">
        <f t="shared" si="160"/>
        <v>1</v>
      </c>
      <c r="EN85" s="54">
        <f t="shared" si="161"/>
        <v>4.6824542518837386E-2</v>
      </c>
      <c r="EO85" s="54">
        <f t="shared" si="162"/>
        <v>7.6343072573044291E-2</v>
      </c>
      <c r="EP85" s="54">
        <f t="shared" si="163"/>
        <v>0.17673048600883656</v>
      </c>
      <c r="EQ85" s="54">
        <f t="shared" si="164"/>
        <v>-0.27272727272727271</v>
      </c>
      <c r="ER85" s="54">
        <f t="shared" si="165"/>
        <v>0.5</v>
      </c>
      <c r="ES85" s="54">
        <f t="shared" si="166"/>
        <v>0.1060894386298763</v>
      </c>
      <c r="ET85" s="54">
        <f t="shared" si="167"/>
        <v>0.10305871041403769</v>
      </c>
      <c r="EU85" s="54">
        <f t="shared" si="168"/>
        <v>0.10549450549450556</v>
      </c>
      <c r="EV85" s="54">
        <f t="shared" si="169"/>
        <v>0.75</v>
      </c>
      <c r="EW85" s="54">
        <f t="shared" si="170"/>
        <v>0.10745501285347037</v>
      </c>
      <c r="EX85" s="54">
        <f t="shared" si="171"/>
        <v>0.13432574430823108</v>
      </c>
      <c r="EY85" s="54">
        <f t="shared" si="172"/>
        <v>0.30538172715894873</v>
      </c>
      <c r="EZ85" s="54">
        <f t="shared" si="173"/>
        <v>-0.25</v>
      </c>
      <c r="FA85" s="54">
        <f t="shared" si="174"/>
        <v>2</v>
      </c>
      <c r="FB85" s="54">
        <f t="shared" si="175"/>
        <v>0.10838709677419356</v>
      </c>
      <c r="FC85" s="54">
        <f t="shared" si="176"/>
        <v>6.6408803660928273E-2</v>
      </c>
      <c r="FD85" s="54">
        <f t="shared" si="177"/>
        <v>0.14314115308151099</v>
      </c>
      <c r="FE85" s="54">
        <f t="shared" si="178"/>
        <v>1.2857142857142856</v>
      </c>
      <c r="FF85" s="54">
        <f t="shared" si="179"/>
        <v>0.11745589600742812</v>
      </c>
      <c r="FG85" s="54">
        <f t="shared" si="180"/>
        <v>0.10328855951829552</v>
      </c>
      <c r="FH85" s="54">
        <f t="shared" si="181"/>
        <v>0.16874400767018227</v>
      </c>
      <c r="FI85" s="54">
        <f t="shared" si="182"/>
        <v>0.33333333333333326</v>
      </c>
      <c r="FJ85" s="54">
        <f t="shared" si="183"/>
        <v>0.33333333333333326</v>
      </c>
      <c r="FK85" s="54">
        <f t="shared" si="184"/>
        <v>0.1649204501358168</v>
      </c>
      <c r="FL85" s="54">
        <f t="shared" si="185"/>
        <v>-1.481481481481528E-3</v>
      </c>
      <c r="FM85" s="54">
        <f t="shared" si="186"/>
        <v>4.0000000000000036E-2</v>
      </c>
      <c r="FN85" s="54">
        <f t="shared" si="187"/>
        <v>0.25</v>
      </c>
      <c r="FO85" s="54">
        <f t="shared" si="188"/>
        <v>-0.17158288325716664</v>
      </c>
      <c r="FP85" s="54">
        <f t="shared" si="189"/>
        <v>9.7956898964455252E-3</v>
      </c>
      <c r="FQ85" s="54">
        <f t="shared" si="190"/>
        <v>0</v>
      </c>
      <c r="FR85" s="54">
        <f t="shared" si="191"/>
        <v>0.875</v>
      </c>
      <c r="FS85" s="54">
        <f t="shared" si="192"/>
        <v>0.25</v>
      </c>
      <c r="FT85" s="54">
        <f t="shared" si="129"/>
        <v>-1.2991339107261801E-2</v>
      </c>
      <c r="FU85" s="54">
        <f t="shared" si="127"/>
        <v>2.5324874654660823E-2</v>
      </c>
    </row>
    <row r="86" spans="1:177" x14ac:dyDescent="0.25">
      <c r="A86" s="6" t="s">
        <v>76</v>
      </c>
      <c r="B86" s="18">
        <f>+[3]Total!B86</f>
        <v>1</v>
      </c>
      <c r="C86" s="18">
        <f>+[3]Total!C86</f>
        <v>1018</v>
      </c>
      <c r="D86" s="18">
        <f>+[3]Total!D86</f>
        <v>8881</v>
      </c>
      <c r="E86" s="18">
        <f>+[3]Total!E86</f>
        <v>468</v>
      </c>
      <c r="F86" s="18">
        <f>+[3]Total!F86</f>
        <v>0</v>
      </c>
      <c r="G86" s="18">
        <f>+[3]Total!G86</f>
        <v>912</v>
      </c>
      <c r="H86" s="18">
        <f>+[3]Total!H86</f>
        <v>5615</v>
      </c>
      <c r="I86" s="18">
        <f>+[3]Total!I86</f>
        <v>375</v>
      </c>
      <c r="J86" s="18">
        <f>+[3]Total!J86</f>
        <v>9</v>
      </c>
      <c r="K86" s="18">
        <f>+[3]Total!K86</f>
        <v>3</v>
      </c>
      <c r="L86" s="18">
        <f>+[3]Total!L86</f>
        <v>1142</v>
      </c>
      <c r="M86" s="18">
        <f>+[3]Total!M86</f>
        <v>9677</v>
      </c>
      <c r="N86" s="18">
        <f>+[3]Total!N86</f>
        <v>475</v>
      </c>
      <c r="O86" s="18">
        <f>+[3]Total!O86</f>
        <v>1</v>
      </c>
      <c r="P86" s="18">
        <f>+[3]Total!P86</f>
        <v>988</v>
      </c>
      <c r="Q86" s="18">
        <f>+[3]Total!Q86</f>
        <v>6378</v>
      </c>
      <c r="R86" s="18">
        <f>+[3]Total!R86</f>
        <v>420</v>
      </c>
      <c r="S86" s="18">
        <f>+[3]Total!S86</f>
        <v>9</v>
      </c>
      <c r="T86" s="18">
        <f>+[3]Total!T86</f>
        <v>2</v>
      </c>
      <c r="U86" s="18">
        <f>+[3]Total!U86</f>
        <v>1217</v>
      </c>
      <c r="V86" s="18">
        <f>+[3]Total!V86</f>
        <v>9596</v>
      </c>
      <c r="W86" s="18">
        <f>+[3]Total!W86</f>
        <v>438</v>
      </c>
      <c r="X86" s="18">
        <f>+[3]Total!X86</f>
        <v>3</v>
      </c>
      <c r="Y86" s="18">
        <f>+[3]Total!Y86</f>
        <v>1097</v>
      </c>
      <c r="Z86" s="18">
        <f>+[3]Total!Z86</f>
        <v>6729</v>
      </c>
      <c r="AA86" s="18">
        <f>+[3]Total!AA86</f>
        <v>401</v>
      </c>
      <c r="AB86" s="18">
        <f>+[3]Total!AB86</f>
        <v>9</v>
      </c>
      <c r="AC86" s="18">
        <f>+[3]Total!AC86</f>
        <v>3</v>
      </c>
      <c r="AD86" s="18">
        <f>+[3]Total!AD86</f>
        <v>1258</v>
      </c>
      <c r="AE86" s="18">
        <f>+[3]Total!AE86</f>
        <v>9712</v>
      </c>
      <c r="AF86" s="18">
        <f>+[3]Total!AF86</f>
        <v>470</v>
      </c>
      <c r="AG86" s="18">
        <f>+[3]Total!AG86</f>
        <v>3</v>
      </c>
      <c r="AH86" s="18">
        <f>+[3]Total!AH86</f>
        <v>1177</v>
      </c>
      <c r="AI86" s="18">
        <f>+[3]Total!AI86</f>
        <v>7075</v>
      </c>
      <c r="AJ86" s="18">
        <f>+[3]Total!AJ86</f>
        <v>449</v>
      </c>
      <c r="AK86" s="18">
        <f>+[3]Total!AK86</f>
        <v>9</v>
      </c>
      <c r="AL86" s="18">
        <f>+[3]Total!AL86</f>
        <v>4</v>
      </c>
      <c r="AM86" s="18">
        <f>+[3]Total!AM86</f>
        <v>1344</v>
      </c>
      <c r="AN86" s="18">
        <f>+[3]Total!AN86</f>
        <v>10670</v>
      </c>
      <c r="AO86" s="18">
        <f>+[3]Total!AO86</f>
        <v>492</v>
      </c>
      <c r="AP86" s="18">
        <f>+[3]Total!AP86</f>
        <v>4</v>
      </c>
      <c r="AQ86" s="18">
        <f>+[3]Total!AQ86</f>
        <v>1213</v>
      </c>
      <c r="AR86" s="18">
        <f>+[3]Total!AR86</f>
        <v>7518</v>
      </c>
      <c r="AS86" s="18">
        <f>+[3]Total!AS86</f>
        <v>475</v>
      </c>
      <c r="AT86" s="18">
        <f>+[3]Total!AT86</f>
        <v>9</v>
      </c>
      <c r="AU86" s="18">
        <f>+[3]Total!AU86</f>
        <v>9</v>
      </c>
      <c r="AV86" s="18">
        <f>+[3]Total!AV86</f>
        <v>1501</v>
      </c>
      <c r="AW86" s="18">
        <f>+[3]Total!AW86</f>
        <v>11448</v>
      </c>
      <c r="AX86" s="18">
        <f>+[3]Total!AX86</f>
        <v>503</v>
      </c>
      <c r="AY86" s="18">
        <f>+[3]Total!AY86</f>
        <v>7</v>
      </c>
      <c r="AZ86" s="18">
        <f>+[3]Total!AZ86</f>
        <v>1376</v>
      </c>
      <c r="BA86" s="18">
        <f>+[3]Total!BA86</f>
        <v>7998</v>
      </c>
      <c r="BB86" s="18">
        <f>+[3]Total!BB86</f>
        <v>555</v>
      </c>
      <c r="BC86" s="18">
        <f>+[3]Total!BC86</f>
        <v>10</v>
      </c>
      <c r="BD86" s="18">
        <f>+[3]Total!BD86</f>
        <v>9</v>
      </c>
      <c r="BE86" s="18">
        <f>+[3]Total!BE86</f>
        <v>1615</v>
      </c>
      <c r="BF86" s="18">
        <f>+[3]Total!BF86</f>
        <v>11309</v>
      </c>
      <c r="BG86" s="18">
        <f>+[3]Total!BG86</f>
        <v>560</v>
      </c>
      <c r="BH86" s="18">
        <f>+[3]Total!BH86</f>
        <v>13</v>
      </c>
      <c r="BI86" s="18">
        <f>+[3]Total!BI86</f>
        <v>1431</v>
      </c>
      <c r="BJ86" s="18">
        <f>+[3]Total!BJ86</f>
        <v>8278</v>
      </c>
      <c r="BK86" s="18">
        <f>+[3]Total!BK86</f>
        <v>584</v>
      </c>
      <c r="BL86" s="18">
        <f>+[3]Total!BL86</f>
        <v>12</v>
      </c>
      <c r="BM86" s="18">
        <f>+[3]Total!BM86</f>
        <v>12</v>
      </c>
      <c r="BN86" s="18">
        <f>+[3]Total!BN86</f>
        <v>2134</v>
      </c>
      <c r="BO86" s="18">
        <f>+[3]Total!BO86</f>
        <v>12895</v>
      </c>
      <c r="BP86" s="18">
        <f>+[3]Total!BP86</f>
        <v>768</v>
      </c>
      <c r="BQ86" s="18">
        <f>+[3]Total!BQ86</f>
        <v>14</v>
      </c>
      <c r="BR86" s="18">
        <f>+[3]Total!BR86</f>
        <v>1291</v>
      </c>
      <c r="BS86" s="18">
        <f>+[3]Total!BS86</f>
        <v>9218</v>
      </c>
      <c r="BT86" s="18">
        <f>+[3]Total!BT86</f>
        <v>682</v>
      </c>
      <c r="BU86" s="18">
        <f>+[3]Total!BU86</f>
        <v>13</v>
      </c>
      <c r="BV86" s="18">
        <f>+[3]Total!BV86</f>
        <v>18</v>
      </c>
      <c r="BW86" s="18">
        <f>+[3]Total!BW86</f>
        <v>2085</v>
      </c>
      <c r="BX86" s="18">
        <f>+[3]Total!BX86</f>
        <v>13146</v>
      </c>
      <c r="BY86" s="18">
        <f>+[3]Total!BY86</f>
        <v>814</v>
      </c>
      <c r="BZ86" s="18">
        <f>+[3]Total!BZ86</f>
        <v>16</v>
      </c>
      <c r="CA86" s="18">
        <f>+[3]Total!CA86</f>
        <v>1500</v>
      </c>
      <c r="CB86" s="18">
        <f>+[3]Total!CB86</f>
        <v>9535</v>
      </c>
      <c r="CC86" s="18">
        <f>+[3]Total!CC86</f>
        <v>667</v>
      </c>
      <c r="CD86" s="18">
        <f>+[3]Total!CD86</f>
        <v>14</v>
      </c>
      <c r="CE86" s="18">
        <f>+[3]Total!CE86</f>
        <v>21</v>
      </c>
      <c r="CF86" s="18">
        <f>+[3]Total!CF86</f>
        <v>2124</v>
      </c>
      <c r="CG86" s="18">
        <f>+[3]Total!CG86</f>
        <v>13623</v>
      </c>
      <c r="CH86" s="18">
        <f>+[3]Total!CH86</f>
        <v>811</v>
      </c>
      <c r="CI86" s="18">
        <f>+[3]Total!CI86</f>
        <v>16</v>
      </c>
      <c r="CJ86" s="18">
        <f>+[3]Total!CJ86</f>
        <v>1604</v>
      </c>
      <c r="CK86" s="18">
        <f>+[3]Total!CK86</f>
        <v>9758</v>
      </c>
      <c r="CL86" s="18">
        <f>+[3]Total!CL86</f>
        <v>733</v>
      </c>
      <c r="CM86" s="18">
        <f>+[3]Total!CM86</f>
        <v>15</v>
      </c>
      <c r="CN86" s="18">
        <f>+[3]Total!CN86</f>
        <v>20</v>
      </c>
      <c r="CO86" s="18">
        <f>+[3]Total!CO86</f>
        <v>2090</v>
      </c>
      <c r="CP86" s="18">
        <f>+[3]Total!CP86</f>
        <v>13383</v>
      </c>
      <c r="CQ86" s="18">
        <f>+[3]Total!CQ86</f>
        <v>782</v>
      </c>
      <c r="CR86" s="18">
        <f>+[3]Total!CR86</f>
        <v>20</v>
      </c>
      <c r="CS86" s="18">
        <f>+[3]Total!CS86</f>
        <v>1738</v>
      </c>
      <c r="CT86" s="18">
        <f>+[3]Total!CT86</f>
        <v>9945</v>
      </c>
      <c r="CU86" s="18">
        <f>+[3]Total!CU86</f>
        <v>713</v>
      </c>
      <c r="CV86" s="18">
        <f>+[3]Total!CV86</f>
        <v>15</v>
      </c>
      <c r="CW86" s="18">
        <f>+[3]Total!CW86</f>
        <v>0</v>
      </c>
      <c r="CX86" s="18">
        <f>+[3]Total!CX86</f>
        <v>1830</v>
      </c>
      <c r="CY86" s="18">
        <f>+[3]Total!CY86</f>
        <v>13324</v>
      </c>
      <c r="CZ86" s="18">
        <f>+[3]Total!CZ86</f>
        <v>810</v>
      </c>
      <c r="DA86" s="18">
        <f>+[3]Total!DA86</f>
        <v>0</v>
      </c>
      <c r="DB86" s="18">
        <f>+[3]Total!DB86</f>
        <v>1620</v>
      </c>
      <c r="DC86" s="18">
        <f>+[3]Total!DC86</f>
        <v>9871</v>
      </c>
      <c r="DD86" s="18">
        <f>+[3]Total!DD86</f>
        <v>747</v>
      </c>
      <c r="DE86" s="18">
        <f>+[3]Total!DE86</f>
        <v>14</v>
      </c>
      <c r="DH86" s="54">
        <f t="shared" si="128"/>
        <v>2</v>
      </c>
      <c r="DI86" s="54">
        <f t="shared" si="130"/>
        <v>0.12180746561886058</v>
      </c>
      <c r="DJ86" s="54">
        <f t="shared" si="131"/>
        <v>8.9629546222272261E-2</v>
      </c>
      <c r="DK86" s="54">
        <f t="shared" si="132"/>
        <v>1.4957264957264904E-2</v>
      </c>
      <c r="DL86" s="54" t="e">
        <f t="shared" si="133"/>
        <v>#DIV/0!</v>
      </c>
      <c r="DM86" s="54">
        <f t="shared" si="134"/>
        <v>8.3333333333333259E-2</v>
      </c>
      <c r="DN86" s="54">
        <f t="shared" si="135"/>
        <v>0.13588601959038282</v>
      </c>
      <c r="DO86" s="54">
        <f t="shared" si="136"/>
        <v>0.12000000000000011</v>
      </c>
      <c r="DP86" s="54">
        <f t="shared" si="137"/>
        <v>0</v>
      </c>
      <c r="DQ86" s="54">
        <f t="shared" si="138"/>
        <v>-0.33333333333333337</v>
      </c>
      <c r="DR86" s="54">
        <f t="shared" si="139"/>
        <v>6.5674255691768879E-2</v>
      </c>
      <c r="DS86" s="54">
        <f t="shared" si="140"/>
        <v>-8.3703627157176719E-3</v>
      </c>
      <c r="DT86" s="54">
        <f t="shared" si="141"/>
        <v>-7.7894736842105239E-2</v>
      </c>
      <c r="DU86" s="54">
        <f t="shared" si="142"/>
        <v>2</v>
      </c>
      <c r="DV86" s="54">
        <f t="shared" si="143"/>
        <v>0.11032388663967607</v>
      </c>
      <c r="DW86" s="54">
        <f t="shared" si="144"/>
        <v>5.5032925682031886E-2</v>
      </c>
      <c r="DX86" s="54">
        <f t="shared" si="145"/>
        <v>-4.5238095238095188E-2</v>
      </c>
      <c r="DY86" s="54">
        <f t="shared" si="146"/>
        <v>0</v>
      </c>
      <c r="DZ86" s="54">
        <f t="shared" si="147"/>
        <v>0.5</v>
      </c>
      <c r="EA86" s="54">
        <f t="shared" si="148"/>
        <v>3.3689400164338634E-2</v>
      </c>
      <c r="EB86" s="54">
        <f t="shared" si="149"/>
        <v>1.2088370154230921E-2</v>
      </c>
      <c r="EC86" s="54">
        <f t="shared" si="150"/>
        <v>7.3059360730593603E-2</v>
      </c>
      <c r="ED86" s="54">
        <f t="shared" si="151"/>
        <v>0</v>
      </c>
      <c r="EE86" s="54">
        <f t="shared" si="152"/>
        <v>7.2926162260711136E-2</v>
      </c>
      <c r="EF86" s="54">
        <f t="shared" si="153"/>
        <v>5.1419230197651933E-2</v>
      </c>
      <c r="EG86" s="54">
        <f t="shared" si="154"/>
        <v>0.1197007481296759</v>
      </c>
      <c r="EH86" s="54">
        <f t="shared" si="155"/>
        <v>0</v>
      </c>
      <c r="EI86" s="54">
        <f t="shared" si="156"/>
        <v>0.33333333333333326</v>
      </c>
      <c r="EJ86" s="54">
        <f t="shared" si="157"/>
        <v>6.8362480127186043E-2</v>
      </c>
      <c r="EK86" s="54">
        <f t="shared" si="158"/>
        <v>9.8640856672158161E-2</v>
      </c>
      <c r="EL86" s="54">
        <f t="shared" si="159"/>
        <v>4.6808510638297829E-2</v>
      </c>
      <c r="EM86" s="54">
        <f t="shared" si="160"/>
        <v>0.33333333333333326</v>
      </c>
      <c r="EN86" s="54">
        <f t="shared" si="161"/>
        <v>3.0586236193712812E-2</v>
      </c>
      <c r="EO86" s="54">
        <f t="shared" si="162"/>
        <v>6.2614840989399401E-2</v>
      </c>
      <c r="EP86" s="54">
        <f t="shared" si="163"/>
        <v>5.7906458797327476E-2</v>
      </c>
      <c r="EQ86" s="54">
        <f t="shared" si="164"/>
        <v>0</v>
      </c>
      <c r="ER86" s="54">
        <f t="shared" si="165"/>
        <v>1.25</v>
      </c>
      <c r="ES86" s="54">
        <f t="shared" si="166"/>
        <v>0.11681547619047628</v>
      </c>
      <c r="ET86" s="54">
        <f t="shared" si="167"/>
        <v>7.2914714151827598E-2</v>
      </c>
      <c r="EU86" s="54">
        <f t="shared" si="168"/>
        <v>2.2357723577235866E-2</v>
      </c>
      <c r="EV86" s="54">
        <f t="shared" si="169"/>
        <v>0.75</v>
      </c>
      <c r="EW86" s="54">
        <f t="shared" si="170"/>
        <v>0.13437757625721347</v>
      </c>
      <c r="EX86" s="54">
        <f t="shared" si="171"/>
        <v>6.3846767757382183E-2</v>
      </c>
      <c r="EY86" s="54">
        <f t="shared" si="172"/>
        <v>0.16842105263157903</v>
      </c>
      <c r="EZ86" s="54">
        <f t="shared" si="173"/>
        <v>0.11111111111111116</v>
      </c>
      <c r="FA86" s="54">
        <f t="shared" si="174"/>
        <v>0</v>
      </c>
      <c r="FB86" s="54">
        <f t="shared" si="175"/>
        <v>7.5949367088607556E-2</v>
      </c>
      <c r="FC86" s="54">
        <f t="shared" si="176"/>
        <v>-1.2141858839972097E-2</v>
      </c>
      <c r="FD86" s="54">
        <f t="shared" si="177"/>
        <v>0.11332007952286283</v>
      </c>
      <c r="FE86" s="54">
        <f t="shared" si="178"/>
        <v>0.85714285714285721</v>
      </c>
      <c r="FF86" s="54">
        <f t="shared" si="179"/>
        <v>3.9970930232558155E-2</v>
      </c>
      <c r="FG86" s="54">
        <f t="shared" si="180"/>
        <v>3.500875218804711E-2</v>
      </c>
      <c r="FH86" s="54">
        <f t="shared" si="181"/>
        <v>5.2252252252252163E-2</v>
      </c>
      <c r="FI86" s="54">
        <f t="shared" si="182"/>
        <v>0.19999999999999996</v>
      </c>
      <c r="FJ86" s="54">
        <f t="shared" si="183"/>
        <v>0.33333333333333326</v>
      </c>
      <c r="FK86" s="54">
        <f t="shared" si="184"/>
        <v>0.32136222910216716</v>
      </c>
      <c r="FL86" s="54">
        <f t="shared" si="185"/>
        <v>0.14024228490582713</v>
      </c>
      <c r="FM86" s="54">
        <f t="shared" si="186"/>
        <v>0.37142857142857144</v>
      </c>
      <c r="FN86" s="54">
        <f t="shared" si="187"/>
        <v>7.6923076923076872E-2</v>
      </c>
      <c r="FO86" s="54">
        <f t="shared" si="188"/>
        <v>-9.783368273934312E-2</v>
      </c>
      <c r="FP86" s="54">
        <f t="shared" si="189"/>
        <v>0.1135539985503744</v>
      </c>
      <c r="FQ86" s="54">
        <f t="shared" si="190"/>
        <v>0.16780821917808209</v>
      </c>
      <c r="FR86" s="54">
        <f t="shared" si="191"/>
        <v>8.3333333333333259E-2</v>
      </c>
      <c r="FS86" s="54">
        <f t="shared" si="192"/>
        <v>0.5</v>
      </c>
      <c r="FT86" s="54">
        <f t="shared" si="129"/>
        <v>-2.2961574507966209E-2</v>
      </c>
      <c r="FU86" s="54">
        <f t="shared" si="127"/>
        <v>1.9464908879410547E-2</v>
      </c>
    </row>
    <row r="87" spans="1:177" x14ac:dyDescent="0.25">
      <c r="A87" s="6" t="s">
        <v>77</v>
      </c>
      <c r="B87" s="18">
        <f>+[3]Total!B87</f>
        <v>0</v>
      </c>
      <c r="C87" s="18">
        <f>+[3]Total!C87</f>
        <v>328</v>
      </c>
      <c r="D87" s="18">
        <f>+[3]Total!D87</f>
        <v>3094</v>
      </c>
      <c r="E87" s="18">
        <f>+[3]Total!E87</f>
        <v>163</v>
      </c>
      <c r="F87" s="18">
        <f>+[3]Total!F87</f>
        <v>0</v>
      </c>
      <c r="G87" s="18">
        <f>+[3]Total!G87</f>
        <v>232</v>
      </c>
      <c r="H87" s="18">
        <f>+[3]Total!H87</f>
        <v>1754</v>
      </c>
      <c r="I87" s="18">
        <f>+[3]Total!I87</f>
        <v>96</v>
      </c>
      <c r="J87" s="18">
        <f>+[3]Total!J87</f>
        <v>5</v>
      </c>
      <c r="K87" s="18">
        <f>+[3]Total!K87</f>
        <v>0</v>
      </c>
      <c r="L87" s="18">
        <f>+[3]Total!L87</f>
        <v>381</v>
      </c>
      <c r="M87" s="18">
        <f>+[3]Total!M87</f>
        <v>3288</v>
      </c>
      <c r="N87" s="18">
        <f>+[3]Total!N87</f>
        <v>171</v>
      </c>
      <c r="O87" s="18">
        <f>+[3]Total!O87</f>
        <v>0</v>
      </c>
      <c r="P87" s="18">
        <f>+[3]Total!P87</f>
        <v>265</v>
      </c>
      <c r="Q87" s="18">
        <f>+[3]Total!Q87</f>
        <v>1915</v>
      </c>
      <c r="R87" s="18">
        <f>+[3]Total!R87</f>
        <v>102</v>
      </c>
      <c r="S87" s="18">
        <f>+[3]Total!S87</f>
        <v>4</v>
      </c>
      <c r="T87" s="18">
        <f>+[3]Total!T87</f>
        <v>0</v>
      </c>
      <c r="U87" s="18">
        <f>+[3]Total!U87</f>
        <v>397</v>
      </c>
      <c r="V87" s="18">
        <f>+[3]Total!V87</f>
        <v>3454</v>
      </c>
      <c r="W87" s="18">
        <f>+[3]Total!W87</f>
        <v>175</v>
      </c>
      <c r="X87" s="18">
        <f>+[3]Total!X87</f>
        <v>0</v>
      </c>
      <c r="Y87" s="18">
        <f>+[3]Total!Y87</f>
        <v>273</v>
      </c>
      <c r="Z87" s="18">
        <f>+[3]Total!Z87</f>
        <v>1991</v>
      </c>
      <c r="AA87" s="18">
        <f>+[3]Total!AA87</f>
        <v>99</v>
      </c>
      <c r="AB87" s="18">
        <f>+[3]Total!AB87</f>
        <v>4</v>
      </c>
      <c r="AC87" s="18">
        <f>+[3]Total!AC87</f>
        <v>0</v>
      </c>
      <c r="AD87" s="18">
        <f>+[3]Total!AD87</f>
        <v>414</v>
      </c>
      <c r="AE87" s="18">
        <f>+[3]Total!AE87</f>
        <v>3490</v>
      </c>
      <c r="AF87" s="18">
        <f>+[3]Total!AF87</f>
        <v>167</v>
      </c>
      <c r="AG87" s="18">
        <f>+[3]Total!AG87</f>
        <v>0</v>
      </c>
      <c r="AH87" s="18">
        <f>+[3]Total!AH87</f>
        <v>299</v>
      </c>
      <c r="AI87" s="18">
        <f>+[3]Total!AI87</f>
        <v>2011</v>
      </c>
      <c r="AJ87" s="18">
        <f>+[3]Total!AJ87</f>
        <v>98</v>
      </c>
      <c r="AK87" s="18">
        <f>+[3]Total!AK87</f>
        <v>4</v>
      </c>
      <c r="AL87" s="18">
        <f>+[3]Total!AL87</f>
        <v>3</v>
      </c>
      <c r="AM87" s="18">
        <f>+[3]Total!AM87</f>
        <v>444</v>
      </c>
      <c r="AN87" s="18">
        <f>+[3]Total!AN87</f>
        <v>3520</v>
      </c>
      <c r="AO87" s="18">
        <f>+[3]Total!AO87</f>
        <v>175</v>
      </c>
      <c r="AP87" s="18">
        <f>+[3]Total!AP87</f>
        <v>1</v>
      </c>
      <c r="AQ87" s="18">
        <f>+[3]Total!AQ87</f>
        <v>324</v>
      </c>
      <c r="AR87" s="18">
        <f>+[3]Total!AR87</f>
        <v>2244</v>
      </c>
      <c r="AS87" s="18">
        <f>+[3]Total!AS87</f>
        <v>126</v>
      </c>
      <c r="AT87" s="18">
        <f>+[3]Total!AT87</f>
        <v>4</v>
      </c>
      <c r="AU87" s="18">
        <f>+[3]Total!AU87</f>
        <v>2</v>
      </c>
      <c r="AV87" s="18">
        <f>+[3]Total!AV87</f>
        <v>467</v>
      </c>
      <c r="AW87" s="18">
        <f>+[3]Total!AW87</f>
        <v>3683</v>
      </c>
      <c r="AX87" s="18">
        <f>+[3]Total!AX87</f>
        <v>177</v>
      </c>
      <c r="AY87" s="18">
        <f>+[3]Total!AY87</f>
        <v>1</v>
      </c>
      <c r="AZ87" s="18">
        <f>+[3]Total!AZ87</f>
        <v>329</v>
      </c>
      <c r="BA87" s="18">
        <f>+[3]Total!BA87</f>
        <v>2268</v>
      </c>
      <c r="BB87" s="18">
        <f>+[3]Total!BB87</f>
        <v>120</v>
      </c>
      <c r="BC87" s="18">
        <f>+[3]Total!BC87</f>
        <v>5</v>
      </c>
      <c r="BD87" s="18">
        <f>+[3]Total!BD87</f>
        <v>2</v>
      </c>
      <c r="BE87" s="18">
        <f>+[3]Total!BE87</f>
        <v>476</v>
      </c>
      <c r="BF87" s="18">
        <f>+[3]Total!BF87</f>
        <v>3735</v>
      </c>
      <c r="BG87" s="18">
        <f>+[3]Total!BG87</f>
        <v>164</v>
      </c>
      <c r="BH87" s="18">
        <f>+[3]Total!BH87</f>
        <v>2</v>
      </c>
      <c r="BI87" s="18">
        <f>+[3]Total!BI87</f>
        <v>341</v>
      </c>
      <c r="BJ87" s="18">
        <f>+[3]Total!BJ87</f>
        <v>2270</v>
      </c>
      <c r="BK87" s="18">
        <f>+[3]Total!BK87</f>
        <v>119</v>
      </c>
      <c r="BL87" s="18">
        <f>+[3]Total!BL87</f>
        <v>3</v>
      </c>
      <c r="BM87" s="18">
        <f>+[3]Total!BM87</f>
        <v>4</v>
      </c>
      <c r="BN87" s="18">
        <f>+[3]Total!BN87</f>
        <v>524</v>
      </c>
      <c r="BO87" s="18">
        <f>+[3]Total!BO87</f>
        <v>3782</v>
      </c>
      <c r="BP87" s="18">
        <f>+[3]Total!BP87</f>
        <v>177</v>
      </c>
      <c r="BQ87" s="18">
        <f>+[3]Total!BQ87</f>
        <v>3</v>
      </c>
      <c r="BR87" s="18">
        <f>+[3]Total!BR87</f>
        <v>327</v>
      </c>
      <c r="BS87" s="18">
        <f>+[3]Total!BS87</f>
        <v>2306</v>
      </c>
      <c r="BT87" s="18">
        <f>+[3]Total!BT87</f>
        <v>124</v>
      </c>
      <c r="BU87" s="18">
        <f>+[3]Total!BU87</f>
        <v>3</v>
      </c>
      <c r="BV87" s="18">
        <f>+[3]Total!BV87</f>
        <v>4</v>
      </c>
      <c r="BW87" s="18">
        <f>+[3]Total!BW87</f>
        <v>568</v>
      </c>
      <c r="BX87" s="18">
        <f>+[3]Total!BX87</f>
        <v>3992</v>
      </c>
      <c r="BY87" s="18">
        <f>+[3]Total!BY87</f>
        <v>183</v>
      </c>
      <c r="BZ87" s="18">
        <f>+[3]Total!BZ87</f>
        <v>3</v>
      </c>
      <c r="CA87" s="18">
        <f>+[3]Total!CA87</f>
        <v>383</v>
      </c>
      <c r="CB87" s="18">
        <f>+[3]Total!CB87</f>
        <v>2540</v>
      </c>
      <c r="CC87" s="18">
        <f>+[3]Total!CC87</f>
        <v>127</v>
      </c>
      <c r="CD87" s="18">
        <f>+[3]Total!CD87</f>
        <v>6</v>
      </c>
      <c r="CE87" s="18">
        <f>+[3]Total!CE87</f>
        <v>8</v>
      </c>
      <c r="CF87" s="18">
        <f>+[3]Total!CF87</f>
        <v>561</v>
      </c>
      <c r="CG87" s="18">
        <f>+[3]Total!CG87</f>
        <v>3953</v>
      </c>
      <c r="CH87" s="18">
        <f>+[3]Total!CH87</f>
        <v>188</v>
      </c>
      <c r="CI87" s="18">
        <f>+[3]Total!CI87</f>
        <v>3</v>
      </c>
      <c r="CJ87" s="18">
        <f>+[3]Total!CJ87</f>
        <v>414</v>
      </c>
      <c r="CK87" s="18">
        <f>+[3]Total!CK87</f>
        <v>2565</v>
      </c>
      <c r="CL87" s="18">
        <f>+[3]Total!CL87</f>
        <v>125</v>
      </c>
      <c r="CM87" s="18">
        <f>+[3]Total!CM87</f>
        <v>5</v>
      </c>
      <c r="CN87" s="18">
        <f>+[3]Total!CN87</f>
        <v>8</v>
      </c>
      <c r="CO87" s="18">
        <f>+[3]Total!CO87</f>
        <v>527</v>
      </c>
      <c r="CP87" s="18">
        <f>+[3]Total!CP87</f>
        <v>3873</v>
      </c>
      <c r="CQ87" s="18">
        <f>+[3]Total!CQ87</f>
        <v>186</v>
      </c>
      <c r="CR87" s="18">
        <f>+[3]Total!CR87</f>
        <v>4</v>
      </c>
      <c r="CS87" s="18">
        <f>+[3]Total!CS87</f>
        <v>430</v>
      </c>
      <c r="CT87" s="18">
        <f>+[3]Total!CT87</f>
        <v>2461</v>
      </c>
      <c r="CU87" s="18">
        <f>+[3]Total!CU87</f>
        <v>135</v>
      </c>
      <c r="CV87" s="18">
        <f>+[3]Total!CV87</f>
        <v>5</v>
      </c>
      <c r="CW87" s="18">
        <f>+[3]Total!CW87</f>
        <v>0</v>
      </c>
      <c r="CX87" s="18">
        <f>+[3]Total!CX87</f>
        <v>452</v>
      </c>
      <c r="CY87" s="18">
        <f>+[3]Total!CY87</f>
        <v>3795</v>
      </c>
      <c r="CZ87" s="18">
        <f>+[3]Total!CZ87</f>
        <v>174</v>
      </c>
      <c r="DA87" s="18">
        <f>+[3]Total!DA87</f>
        <v>0</v>
      </c>
      <c r="DB87" s="18">
        <f>+[3]Total!DB87</f>
        <v>362</v>
      </c>
      <c r="DC87" s="18">
        <f>+[3]Total!DC87</f>
        <v>2487</v>
      </c>
      <c r="DD87" s="18">
        <f>+[3]Total!DD87</f>
        <v>136</v>
      </c>
      <c r="DE87" s="18">
        <f>+[3]Total!DE87</f>
        <v>5</v>
      </c>
      <c r="DH87" s="54" t="e">
        <f t="shared" si="128"/>
        <v>#DIV/0!</v>
      </c>
      <c r="DI87" s="54">
        <f t="shared" si="130"/>
        <v>0.16158536585365857</v>
      </c>
      <c r="DJ87" s="54">
        <f t="shared" si="131"/>
        <v>6.2702003878474466E-2</v>
      </c>
      <c r="DK87" s="54">
        <f t="shared" si="132"/>
        <v>4.9079754601226933E-2</v>
      </c>
      <c r="DL87" s="54" t="e">
        <f t="shared" si="133"/>
        <v>#DIV/0!</v>
      </c>
      <c r="DM87" s="54">
        <f t="shared" si="134"/>
        <v>0.14224137931034475</v>
      </c>
      <c r="DN87" s="54">
        <f t="shared" si="135"/>
        <v>9.1790193842645307E-2</v>
      </c>
      <c r="DO87" s="54">
        <f t="shared" si="136"/>
        <v>6.25E-2</v>
      </c>
      <c r="DP87" s="54">
        <f t="shared" si="137"/>
        <v>-0.19999999999999996</v>
      </c>
      <c r="DQ87" s="54" t="e">
        <f t="shared" si="138"/>
        <v>#DIV/0!</v>
      </c>
      <c r="DR87" s="54">
        <f t="shared" si="139"/>
        <v>4.1994750656167978E-2</v>
      </c>
      <c r="DS87" s="54">
        <f t="shared" si="140"/>
        <v>5.0486618004866202E-2</v>
      </c>
      <c r="DT87" s="54">
        <f t="shared" si="141"/>
        <v>2.3391812865497075E-2</v>
      </c>
      <c r="DU87" s="54" t="e">
        <f t="shared" si="142"/>
        <v>#DIV/0!</v>
      </c>
      <c r="DV87" s="54">
        <f t="shared" si="143"/>
        <v>3.0188679245283012E-2</v>
      </c>
      <c r="DW87" s="54">
        <f t="shared" si="144"/>
        <v>3.9686684073107159E-2</v>
      </c>
      <c r="DX87" s="54">
        <f t="shared" si="145"/>
        <v>-2.9411764705882359E-2</v>
      </c>
      <c r="DY87" s="54">
        <f t="shared" si="146"/>
        <v>0</v>
      </c>
      <c r="DZ87" s="54" t="e">
        <f t="shared" si="147"/>
        <v>#DIV/0!</v>
      </c>
      <c r="EA87" s="54">
        <f t="shared" si="148"/>
        <v>4.2821158690176331E-2</v>
      </c>
      <c r="EB87" s="54">
        <f t="shared" si="149"/>
        <v>1.0422698320787571E-2</v>
      </c>
      <c r="EC87" s="54">
        <f t="shared" si="150"/>
        <v>-4.5714285714285707E-2</v>
      </c>
      <c r="ED87" s="54" t="e">
        <f t="shared" si="151"/>
        <v>#DIV/0!</v>
      </c>
      <c r="EE87" s="54">
        <f t="shared" si="152"/>
        <v>9.5238095238095344E-2</v>
      </c>
      <c r="EF87" s="54">
        <f t="shared" si="153"/>
        <v>1.0045203415369075E-2</v>
      </c>
      <c r="EG87" s="54">
        <f t="shared" si="154"/>
        <v>-1.0101010101010055E-2</v>
      </c>
      <c r="EH87" s="54">
        <f t="shared" si="155"/>
        <v>0</v>
      </c>
      <c r="EI87" s="54" t="e">
        <f t="shared" si="156"/>
        <v>#DIV/0!</v>
      </c>
      <c r="EJ87" s="54">
        <f t="shared" si="157"/>
        <v>7.2463768115942129E-2</v>
      </c>
      <c r="EK87" s="54">
        <f t="shared" si="158"/>
        <v>8.5959885386819312E-3</v>
      </c>
      <c r="EL87" s="54">
        <f t="shared" si="159"/>
        <v>4.7904191616766401E-2</v>
      </c>
      <c r="EM87" s="54" t="e">
        <f t="shared" si="160"/>
        <v>#DIV/0!</v>
      </c>
      <c r="EN87" s="54">
        <f t="shared" si="161"/>
        <v>8.3612040133779209E-2</v>
      </c>
      <c r="EO87" s="54">
        <f t="shared" si="162"/>
        <v>0.11586275484833419</v>
      </c>
      <c r="EP87" s="54">
        <f t="shared" si="163"/>
        <v>0.28571428571428581</v>
      </c>
      <c r="EQ87" s="54">
        <f t="shared" si="164"/>
        <v>0</v>
      </c>
      <c r="ER87" s="54">
        <f t="shared" si="165"/>
        <v>-0.33333333333333337</v>
      </c>
      <c r="ES87" s="54">
        <f t="shared" si="166"/>
        <v>5.1801801801801828E-2</v>
      </c>
      <c r="ET87" s="54">
        <f t="shared" si="167"/>
        <v>4.6306818181818254E-2</v>
      </c>
      <c r="EU87" s="54">
        <f t="shared" si="168"/>
        <v>1.1428571428571344E-2</v>
      </c>
      <c r="EV87" s="54">
        <f t="shared" si="169"/>
        <v>0</v>
      </c>
      <c r="EW87" s="54">
        <f t="shared" si="170"/>
        <v>1.5432098765432167E-2</v>
      </c>
      <c r="EX87" s="54">
        <f t="shared" si="171"/>
        <v>1.0695187165775444E-2</v>
      </c>
      <c r="EY87" s="54">
        <f t="shared" si="172"/>
        <v>-4.7619047619047672E-2</v>
      </c>
      <c r="EZ87" s="54">
        <f t="shared" si="173"/>
        <v>0.25</v>
      </c>
      <c r="FA87" s="54">
        <f t="shared" si="174"/>
        <v>0</v>
      </c>
      <c r="FB87" s="54">
        <f t="shared" si="175"/>
        <v>1.9271948608136968E-2</v>
      </c>
      <c r="FC87" s="54">
        <f t="shared" si="176"/>
        <v>1.4118924789573661E-2</v>
      </c>
      <c r="FD87" s="54">
        <f t="shared" si="177"/>
        <v>-7.3446327683615809E-2</v>
      </c>
      <c r="FE87" s="54">
        <f t="shared" si="178"/>
        <v>1</v>
      </c>
      <c r="FF87" s="54">
        <f t="shared" si="179"/>
        <v>3.6474164133738496E-2</v>
      </c>
      <c r="FG87" s="54">
        <f t="shared" si="180"/>
        <v>8.818342151675207E-4</v>
      </c>
      <c r="FH87" s="54">
        <f t="shared" si="181"/>
        <v>-8.3333333333333037E-3</v>
      </c>
      <c r="FI87" s="54">
        <f t="shared" si="182"/>
        <v>-0.4</v>
      </c>
      <c r="FJ87" s="54">
        <f t="shared" si="183"/>
        <v>1</v>
      </c>
      <c r="FK87" s="54">
        <f t="shared" si="184"/>
        <v>0.10084033613445387</v>
      </c>
      <c r="FL87" s="54">
        <f t="shared" si="185"/>
        <v>1.258366800535482E-2</v>
      </c>
      <c r="FM87" s="54">
        <f t="shared" si="186"/>
        <v>7.92682926829269E-2</v>
      </c>
      <c r="FN87" s="54">
        <f t="shared" si="187"/>
        <v>0.5</v>
      </c>
      <c r="FO87" s="54">
        <f t="shared" si="188"/>
        <v>-4.1055718475073277E-2</v>
      </c>
      <c r="FP87" s="54">
        <f t="shared" si="189"/>
        <v>1.5859030837004351E-2</v>
      </c>
      <c r="FQ87" s="54">
        <f t="shared" si="190"/>
        <v>4.2016806722689148E-2</v>
      </c>
      <c r="FR87" s="54">
        <f t="shared" si="191"/>
        <v>0</v>
      </c>
      <c r="FS87" s="54">
        <f t="shared" si="192"/>
        <v>0</v>
      </c>
      <c r="FT87" s="54">
        <f t="shared" si="129"/>
        <v>8.3969465648854991E-2</v>
      </c>
      <c r="FU87" s="54">
        <f t="shared" si="127"/>
        <v>5.5526176626123691E-2</v>
      </c>
    </row>
    <row r="88" spans="1:177" x14ac:dyDescent="0.25">
      <c r="A88" s="6" t="s">
        <v>78</v>
      </c>
      <c r="B88" s="18">
        <f>+[3]Total!B88</f>
        <v>2</v>
      </c>
      <c r="C88" s="18">
        <f>+[3]Total!C88</f>
        <v>7109</v>
      </c>
      <c r="D88" s="18">
        <f>+[3]Total!D88</f>
        <v>74236</v>
      </c>
      <c r="E88" s="18">
        <f>+[3]Total!E88</f>
        <v>3959</v>
      </c>
      <c r="F88" s="18">
        <f>+[3]Total!F88</f>
        <v>2</v>
      </c>
      <c r="G88" s="18">
        <f>+[3]Total!G88</f>
        <v>5155</v>
      </c>
      <c r="H88" s="18">
        <f>+[3]Total!H88</f>
        <v>49260</v>
      </c>
      <c r="I88" s="18">
        <f>+[3]Total!I88</f>
        <v>2856</v>
      </c>
      <c r="J88" s="18">
        <f>+[3]Total!J88</f>
        <v>122</v>
      </c>
      <c r="K88" s="18">
        <f>+[3]Total!K88</f>
        <v>4</v>
      </c>
      <c r="L88" s="18">
        <f>+[3]Total!L88</f>
        <v>7933</v>
      </c>
      <c r="M88" s="18">
        <f>+[3]Total!M88</f>
        <v>77165</v>
      </c>
      <c r="N88" s="18">
        <f>+[3]Total!N88</f>
        <v>4165</v>
      </c>
      <c r="O88" s="18">
        <f>+[3]Total!O88</f>
        <v>3</v>
      </c>
      <c r="P88" s="18">
        <f>+[3]Total!P88</f>
        <v>5637</v>
      </c>
      <c r="Q88" s="18">
        <f>+[3]Total!Q88</f>
        <v>51201</v>
      </c>
      <c r="R88" s="18">
        <f>+[3]Total!R88</f>
        <v>3075</v>
      </c>
      <c r="S88" s="18">
        <f>+[3]Total!S88</f>
        <v>124</v>
      </c>
      <c r="T88" s="18">
        <f>+[3]Total!T88</f>
        <v>8</v>
      </c>
      <c r="U88" s="18">
        <f>+[3]Total!U88</f>
        <v>8285</v>
      </c>
      <c r="V88" s="18">
        <f>+[3]Total!V88</f>
        <v>78505</v>
      </c>
      <c r="W88" s="18">
        <f>+[3]Total!W88</f>
        <v>4186</v>
      </c>
      <c r="X88" s="18">
        <f>+[3]Total!X88</f>
        <v>6</v>
      </c>
      <c r="Y88" s="18">
        <f>+[3]Total!Y88</f>
        <v>5923</v>
      </c>
      <c r="Z88" s="18">
        <f>+[3]Total!Z88</f>
        <v>51784</v>
      </c>
      <c r="AA88" s="18">
        <f>+[3]Total!AA88</f>
        <v>3134</v>
      </c>
      <c r="AB88" s="18">
        <f>+[3]Total!AB88</f>
        <v>122</v>
      </c>
      <c r="AC88" s="18">
        <f>+[3]Total!AC88</f>
        <v>26</v>
      </c>
      <c r="AD88" s="18">
        <f>+[3]Total!AD88</f>
        <v>8550</v>
      </c>
      <c r="AE88" s="18">
        <f>+[3]Total!AE88</f>
        <v>77263</v>
      </c>
      <c r="AF88" s="18">
        <f>+[3]Total!AF88</f>
        <v>4185</v>
      </c>
      <c r="AG88" s="18">
        <f>+[3]Total!AG88</f>
        <v>15</v>
      </c>
      <c r="AH88" s="18">
        <f>+[3]Total!AH88</f>
        <v>6085</v>
      </c>
      <c r="AI88" s="18">
        <f>+[3]Total!AI88</f>
        <v>51116</v>
      </c>
      <c r="AJ88" s="18">
        <f>+[3]Total!AJ88</f>
        <v>3098</v>
      </c>
      <c r="AK88" s="18">
        <f>+[3]Total!AK88</f>
        <v>116</v>
      </c>
      <c r="AL88" s="18">
        <f>+[3]Total!AL88</f>
        <v>35</v>
      </c>
      <c r="AM88" s="18">
        <f>+[3]Total!AM88</f>
        <v>8875</v>
      </c>
      <c r="AN88" s="18">
        <f>+[3]Total!AN88</f>
        <v>76444</v>
      </c>
      <c r="AO88" s="18">
        <f>+[3]Total!AO88</f>
        <v>3993</v>
      </c>
      <c r="AP88" s="18">
        <f>+[3]Total!AP88</f>
        <v>39</v>
      </c>
      <c r="AQ88" s="18">
        <f>+[3]Total!AQ88</f>
        <v>6204</v>
      </c>
      <c r="AR88" s="18">
        <f>+[3]Total!AR88</f>
        <v>51591</v>
      </c>
      <c r="AS88" s="18">
        <f>+[3]Total!AS88</f>
        <v>3009</v>
      </c>
      <c r="AT88" s="18">
        <f>+[3]Total!AT88</f>
        <v>108</v>
      </c>
      <c r="AU88" s="18">
        <f>+[3]Total!AU88</f>
        <v>51</v>
      </c>
      <c r="AV88" s="18">
        <f>+[3]Total!AV88</f>
        <v>10132</v>
      </c>
      <c r="AW88" s="18">
        <f>+[3]Total!AW88</f>
        <v>78750</v>
      </c>
      <c r="AX88" s="18">
        <f>+[3]Total!AX88</f>
        <v>4088</v>
      </c>
      <c r="AY88" s="18">
        <f>+[3]Total!AY88</f>
        <v>51</v>
      </c>
      <c r="AZ88" s="18">
        <f>+[3]Total!AZ88</f>
        <v>7253</v>
      </c>
      <c r="BA88" s="18">
        <f>+[3]Total!BA88</f>
        <v>54166</v>
      </c>
      <c r="BB88" s="18">
        <f>+[3]Total!BB88</f>
        <v>3115</v>
      </c>
      <c r="BC88" s="18">
        <f>+[3]Total!BC88</f>
        <v>102</v>
      </c>
      <c r="BD88" s="18">
        <f>+[3]Total!BD88</f>
        <v>76</v>
      </c>
      <c r="BE88" s="18">
        <f>+[3]Total!BE88</f>
        <v>10802</v>
      </c>
      <c r="BF88" s="18">
        <f>+[3]Total!BF88</f>
        <v>78427</v>
      </c>
      <c r="BG88" s="18">
        <f>+[3]Total!BG88</f>
        <v>4019</v>
      </c>
      <c r="BH88" s="18">
        <f>+[3]Total!BH88</f>
        <v>70</v>
      </c>
      <c r="BI88" s="18">
        <f>+[3]Total!BI88</f>
        <v>7817</v>
      </c>
      <c r="BJ88" s="18">
        <f>+[3]Total!BJ88</f>
        <v>54113</v>
      </c>
      <c r="BK88" s="18">
        <f>+[3]Total!BK88</f>
        <v>3167</v>
      </c>
      <c r="BL88" s="18">
        <f>+[3]Total!BL88</f>
        <v>109</v>
      </c>
      <c r="BM88" s="18">
        <f>+[3]Total!BM88</f>
        <v>80</v>
      </c>
      <c r="BN88" s="18">
        <f>+[3]Total!BN88</f>
        <v>10698</v>
      </c>
      <c r="BO88" s="18">
        <f>+[3]Total!BO88</f>
        <v>74359</v>
      </c>
      <c r="BP88" s="18">
        <f>+[3]Total!BP88</f>
        <v>3829</v>
      </c>
      <c r="BQ88" s="18">
        <f>+[3]Total!BQ88</f>
        <v>92</v>
      </c>
      <c r="BR88" s="18">
        <f>+[3]Total!BR88</f>
        <v>7644</v>
      </c>
      <c r="BS88" s="18">
        <f>+[3]Total!BS88</f>
        <v>51566</v>
      </c>
      <c r="BT88" s="18">
        <f>+[3]Total!BT88</f>
        <v>2979</v>
      </c>
      <c r="BU88" s="18">
        <f>+[3]Total!BU88</f>
        <v>117</v>
      </c>
      <c r="BV88" s="18">
        <f>+[3]Total!BV88</f>
        <v>99</v>
      </c>
      <c r="BW88" s="18">
        <f>+[3]Total!BW88</f>
        <v>11382</v>
      </c>
      <c r="BX88" s="18">
        <f>+[3]Total!BX88</f>
        <v>75437</v>
      </c>
      <c r="BY88" s="18">
        <f>+[3]Total!BY88</f>
        <v>3890</v>
      </c>
      <c r="BZ88" s="18">
        <f>+[3]Total!BZ88</f>
        <v>118</v>
      </c>
      <c r="CA88" s="18">
        <f>+[3]Total!CA88</f>
        <v>8358</v>
      </c>
      <c r="CB88" s="18">
        <f>+[3]Total!CB88</f>
        <v>52302</v>
      </c>
      <c r="CC88" s="18">
        <f>+[3]Total!CC88</f>
        <v>3020</v>
      </c>
      <c r="CD88" s="18">
        <f>+[3]Total!CD88</f>
        <v>97</v>
      </c>
      <c r="CE88" s="18">
        <f>+[3]Total!CE88</f>
        <v>112</v>
      </c>
      <c r="CF88" s="18">
        <f>+[3]Total!CF88</f>
        <v>12011</v>
      </c>
      <c r="CG88" s="18">
        <f>+[3]Total!CG88</f>
        <v>76306</v>
      </c>
      <c r="CH88" s="18">
        <f>+[3]Total!CH88</f>
        <v>3909</v>
      </c>
      <c r="CI88" s="18">
        <f>+[3]Total!CI88</f>
        <v>120</v>
      </c>
      <c r="CJ88" s="18">
        <f>+[3]Total!CJ88</f>
        <v>8794</v>
      </c>
      <c r="CK88" s="18">
        <f>+[3]Total!CK88</f>
        <v>53088</v>
      </c>
      <c r="CL88" s="18">
        <f>+[3]Total!CL88</f>
        <v>3062</v>
      </c>
      <c r="CM88" s="18">
        <f>+[3]Total!CM88</f>
        <v>86</v>
      </c>
      <c r="CN88" s="18">
        <f>+[3]Total!CN88</f>
        <v>133</v>
      </c>
      <c r="CO88" s="18">
        <f>+[3]Total!CO88</f>
        <v>12669</v>
      </c>
      <c r="CP88" s="18">
        <f>+[3]Total!CP88</f>
        <v>78003</v>
      </c>
      <c r="CQ88" s="18">
        <f>+[3]Total!CQ88</f>
        <v>3914</v>
      </c>
      <c r="CR88" s="18">
        <f>+[3]Total!CR88</f>
        <v>157</v>
      </c>
      <c r="CS88" s="18">
        <f>+[3]Total!CS88</f>
        <v>9309</v>
      </c>
      <c r="CT88" s="18">
        <f>+[3]Total!CT88</f>
        <v>55150</v>
      </c>
      <c r="CU88" s="18">
        <f>+[3]Total!CU88</f>
        <v>3181</v>
      </c>
      <c r="CV88" s="18">
        <f>+[3]Total!CV88</f>
        <v>101</v>
      </c>
      <c r="CW88" s="18">
        <f>+[3]Total!CW88</f>
        <v>0</v>
      </c>
      <c r="CX88" s="18">
        <f>+[3]Total!CX88</f>
        <v>9950</v>
      </c>
      <c r="CY88" s="18">
        <f>+[3]Total!CY88</f>
        <v>79099</v>
      </c>
      <c r="CZ88" s="18">
        <f>+[3]Total!CZ88</f>
        <v>4196</v>
      </c>
      <c r="DA88" s="18">
        <f>+[3]Total!DA88</f>
        <v>0</v>
      </c>
      <c r="DB88" s="18">
        <f>+[3]Total!DB88</f>
        <v>7676</v>
      </c>
      <c r="DC88" s="18">
        <f>+[3]Total!DC88</f>
        <v>55473</v>
      </c>
      <c r="DD88" s="18">
        <f>+[3]Total!DD88</f>
        <v>3346</v>
      </c>
      <c r="DE88" s="18">
        <f>+[3]Total!DE88</f>
        <v>99</v>
      </c>
      <c r="DH88" s="54">
        <f t="shared" si="128"/>
        <v>1</v>
      </c>
      <c r="DI88" s="54">
        <f t="shared" si="130"/>
        <v>0.11590941060627369</v>
      </c>
      <c r="DJ88" s="54">
        <f t="shared" si="131"/>
        <v>3.9455250821703647E-2</v>
      </c>
      <c r="DK88" s="54">
        <f t="shared" si="132"/>
        <v>5.2033341752967921E-2</v>
      </c>
      <c r="DL88" s="54">
        <f t="shared" si="133"/>
        <v>0.5</v>
      </c>
      <c r="DM88" s="54">
        <f t="shared" si="134"/>
        <v>9.3501454898157199E-2</v>
      </c>
      <c r="DN88" s="54">
        <f t="shared" si="135"/>
        <v>3.9403166869671047E-2</v>
      </c>
      <c r="DO88" s="54">
        <f t="shared" si="136"/>
        <v>7.6680672268907513E-2</v>
      </c>
      <c r="DP88" s="54">
        <f t="shared" si="137"/>
        <v>1.6393442622950838E-2</v>
      </c>
      <c r="DQ88" s="54">
        <f t="shared" si="138"/>
        <v>1</v>
      </c>
      <c r="DR88" s="54">
        <f t="shared" si="139"/>
        <v>4.4371612252615655E-2</v>
      </c>
      <c r="DS88" s="54">
        <f t="shared" si="140"/>
        <v>1.7365385861465743E-2</v>
      </c>
      <c r="DT88" s="54">
        <f t="shared" si="141"/>
        <v>5.0420168067226712E-3</v>
      </c>
      <c r="DU88" s="54">
        <f t="shared" si="142"/>
        <v>1</v>
      </c>
      <c r="DV88" s="54">
        <f t="shared" si="143"/>
        <v>5.0736207202412675E-2</v>
      </c>
      <c r="DW88" s="54">
        <f t="shared" si="144"/>
        <v>1.1386496357493003E-2</v>
      </c>
      <c r="DX88" s="54">
        <f t="shared" si="145"/>
        <v>1.918699186991879E-2</v>
      </c>
      <c r="DY88" s="54">
        <f t="shared" si="146"/>
        <v>-1.6129032258064502E-2</v>
      </c>
      <c r="DZ88" s="54">
        <f t="shared" si="147"/>
        <v>2.25</v>
      </c>
      <c r="EA88" s="54">
        <f t="shared" si="148"/>
        <v>3.1985515992758007E-2</v>
      </c>
      <c r="EB88" s="54">
        <f t="shared" si="149"/>
        <v>-1.5820648366346113E-2</v>
      </c>
      <c r="EC88" s="54">
        <f t="shared" si="150"/>
        <v>-2.3889154323941675E-4</v>
      </c>
      <c r="ED88" s="54">
        <f t="shared" si="151"/>
        <v>1.5</v>
      </c>
      <c r="EE88" s="54">
        <f t="shared" si="152"/>
        <v>2.7351004558500813E-2</v>
      </c>
      <c r="EF88" s="54">
        <f t="shared" si="153"/>
        <v>-1.2899737370616449E-2</v>
      </c>
      <c r="EG88" s="54">
        <f t="shared" si="154"/>
        <v>-1.1486917677089981E-2</v>
      </c>
      <c r="EH88" s="54">
        <f t="shared" si="155"/>
        <v>-4.9180327868852514E-2</v>
      </c>
      <c r="EI88" s="54">
        <f t="shared" si="156"/>
        <v>0.34615384615384626</v>
      </c>
      <c r="EJ88" s="54">
        <f t="shared" si="157"/>
        <v>3.8011695906432719E-2</v>
      </c>
      <c r="EK88" s="54">
        <f t="shared" si="158"/>
        <v>-1.0600157902230012E-2</v>
      </c>
      <c r="EL88" s="54">
        <f t="shared" si="159"/>
        <v>-4.5878136200716901E-2</v>
      </c>
      <c r="EM88" s="54">
        <f t="shared" si="160"/>
        <v>1.6</v>
      </c>
      <c r="EN88" s="54">
        <f t="shared" si="161"/>
        <v>1.9556285949055008E-2</v>
      </c>
      <c r="EO88" s="54">
        <f t="shared" si="162"/>
        <v>9.2925894044917356E-3</v>
      </c>
      <c r="EP88" s="54">
        <f t="shared" si="163"/>
        <v>-2.8728211749515786E-2</v>
      </c>
      <c r="EQ88" s="54">
        <f t="shared" si="164"/>
        <v>-6.8965517241379337E-2</v>
      </c>
      <c r="ER88" s="54">
        <f t="shared" si="165"/>
        <v>0.45714285714285707</v>
      </c>
      <c r="ES88" s="54">
        <f t="shared" si="166"/>
        <v>0.1416338028169013</v>
      </c>
      <c r="ET88" s="54">
        <f t="shared" si="167"/>
        <v>3.0165873057401482E-2</v>
      </c>
      <c r="EU88" s="54">
        <f t="shared" si="168"/>
        <v>2.3791635361883223E-2</v>
      </c>
      <c r="EV88" s="54">
        <f t="shared" si="169"/>
        <v>0.30769230769230771</v>
      </c>
      <c r="EW88" s="54">
        <f t="shared" si="170"/>
        <v>0.16908446163765323</v>
      </c>
      <c r="EX88" s="54">
        <f t="shared" si="171"/>
        <v>4.9911806322808339E-2</v>
      </c>
      <c r="EY88" s="54">
        <f t="shared" si="172"/>
        <v>3.522765038218667E-2</v>
      </c>
      <c r="EZ88" s="54">
        <f t="shared" si="173"/>
        <v>-5.555555555555558E-2</v>
      </c>
      <c r="FA88" s="54">
        <f t="shared" si="174"/>
        <v>0.49019607843137258</v>
      </c>
      <c r="FB88" s="54">
        <f t="shared" si="175"/>
        <v>6.6127121989735471E-2</v>
      </c>
      <c r="FC88" s="54">
        <f t="shared" si="176"/>
        <v>-4.1015873015872728E-3</v>
      </c>
      <c r="FD88" s="54">
        <f t="shared" si="177"/>
        <v>-1.6878669275929514E-2</v>
      </c>
      <c r="FE88" s="54">
        <f t="shared" si="178"/>
        <v>0.37254901960784315</v>
      </c>
      <c r="FF88" s="54">
        <f t="shared" si="179"/>
        <v>7.7760926513166906E-2</v>
      </c>
      <c r="FG88" s="54">
        <f t="shared" si="180"/>
        <v>-9.7847358121327943E-4</v>
      </c>
      <c r="FH88" s="54">
        <f t="shared" si="181"/>
        <v>1.669341894061005E-2</v>
      </c>
      <c r="FI88" s="54">
        <f t="shared" si="182"/>
        <v>6.8627450980392135E-2</v>
      </c>
      <c r="FJ88" s="54">
        <f t="shared" si="183"/>
        <v>5.2631578947368363E-2</v>
      </c>
      <c r="FK88" s="54">
        <f t="shared" si="184"/>
        <v>-9.6278466950564523E-3</v>
      </c>
      <c r="FL88" s="54">
        <f t="shared" si="185"/>
        <v>-5.1869891746464836E-2</v>
      </c>
      <c r="FM88" s="54">
        <f t="shared" si="186"/>
        <v>-4.727544165215225E-2</v>
      </c>
      <c r="FN88" s="54">
        <f t="shared" si="187"/>
        <v>0.31428571428571428</v>
      </c>
      <c r="FO88" s="54">
        <f t="shared" si="188"/>
        <v>-2.2131252398618351E-2</v>
      </c>
      <c r="FP88" s="54">
        <f t="shared" si="189"/>
        <v>-4.7068172158261423E-2</v>
      </c>
      <c r="FQ88" s="54">
        <f t="shared" si="190"/>
        <v>-5.9362172402904978E-2</v>
      </c>
      <c r="FR88" s="54">
        <f t="shared" si="191"/>
        <v>7.3394495412844041E-2</v>
      </c>
      <c r="FS88" s="54">
        <f t="shared" si="192"/>
        <v>0.23750000000000004</v>
      </c>
      <c r="FT88" s="54">
        <f t="shared" si="129"/>
        <v>6.3937184520471035E-2</v>
      </c>
      <c r="FU88" s="54">
        <f t="shared" si="127"/>
        <v>1.4497236380263345E-2</v>
      </c>
    </row>
    <row r="89" spans="1:177" x14ac:dyDescent="0.25">
      <c r="A89" s="6" t="s">
        <v>79</v>
      </c>
      <c r="B89" s="18">
        <f>+[3]Total!B89</f>
        <v>1</v>
      </c>
      <c r="C89" s="18">
        <f>+[3]Total!C89</f>
        <v>1840</v>
      </c>
      <c r="D89" s="18">
        <f>+[3]Total!D89</f>
        <v>17719</v>
      </c>
      <c r="E89" s="18">
        <f>+[3]Total!E89</f>
        <v>1125</v>
      </c>
      <c r="F89" s="18">
        <f>+[3]Total!F89</f>
        <v>1</v>
      </c>
      <c r="G89" s="18">
        <f>+[3]Total!G89</f>
        <v>1121</v>
      </c>
      <c r="H89" s="18">
        <f>+[3]Total!H89</f>
        <v>8202</v>
      </c>
      <c r="I89" s="18">
        <f>+[3]Total!I89</f>
        <v>617</v>
      </c>
      <c r="J89" s="18">
        <f>+[3]Total!J89</f>
        <v>16</v>
      </c>
      <c r="K89" s="18">
        <f>+[3]Total!K89</f>
        <v>1</v>
      </c>
      <c r="L89" s="18">
        <f>+[3]Total!L89</f>
        <v>2014</v>
      </c>
      <c r="M89" s="18">
        <f>+[3]Total!M89</f>
        <v>18284</v>
      </c>
      <c r="N89" s="18">
        <f>+[3]Total!N89</f>
        <v>1122</v>
      </c>
      <c r="O89" s="18">
        <f>+[3]Total!O89</f>
        <v>2</v>
      </c>
      <c r="P89" s="18">
        <f>+[3]Total!P89</f>
        <v>1322</v>
      </c>
      <c r="Q89" s="18">
        <f>+[3]Total!Q89</f>
        <v>9214</v>
      </c>
      <c r="R89" s="18">
        <f>+[3]Total!R89</f>
        <v>747</v>
      </c>
      <c r="S89" s="18">
        <f>+[3]Total!S89</f>
        <v>14</v>
      </c>
      <c r="T89" s="18">
        <f>+[3]Total!T89</f>
        <v>2</v>
      </c>
      <c r="U89" s="18">
        <f>+[3]Total!U89</f>
        <v>2085</v>
      </c>
      <c r="V89" s="18">
        <f>+[3]Total!V89</f>
        <v>18212</v>
      </c>
      <c r="W89" s="18">
        <f>+[3]Total!W89</f>
        <v>1171</v>
      </c>
      <c r="X89" s="18">
        <f>+[3]Total!X89</f>
        <v>3</v>
      </c>
      <c r="Y89" s="18">
        <f>+[3]Total!Y89</f>
        <v>1398</v>
      </c>
      <c r="Z89" s="18">
        <f>+[3]Total!Z89</f>
        <v>9687</v>
      </c>
      <c r="AA89" s="18">
        <f>+[3]Total!AA89</f>
        <v>804</v>
      </c>
      <c r="AB89" s="18">
        <f>+[3]Total!AB89</f>
        <v>13</v>
      </c>
      <c r="AC89" s="18">
        <f>+[3]Total!AC89</f>
        <v>7</v>
      </c>
      <c r="AD89" s="18">
        <f>+[3]Total!AD89</f>
        <v>2117</v>
      </c>
      <c r="AE89" s="18">
        <f>+[3]Total!AE89</f>
        <v>18832</v>
      </c>
      <c r="AF89" s="18">
        <f>+[3]Total!AF89</f>
        <v>1225</v>
      </c>
      <c r="AG89" s="18">
        <f>+[3]Total!AG89</f>
        <v>3</v>
      </c>
      <c r="AH89" s="18">
        <f>+[3]Total!AH89</f>
        <v>1492</v>
      </c>
      <c r="AI89" s="18">
        <f>+[3]Total!AI89</f>
        <v>10409</v>
      </c>
      <c r="AJ89" s="18">
        <f>+[3]Total!AJ89</f>
        <v>836</v>
      </c>
      <c r="AK89" s="18">
        <f>+[3]Total!AK89</f>
        <v>14</v>
      </c>
      <c r="AL89" s="18">
        <f>+[3]Total!AL89</f>
        <v>9</v>
      </c>
      <c r="AM89" s="18">
        <f>+[3]Total!AM89</f>
        <v>2605</v>
      </c>
      <c r="AN89" s="18">
        <f>+[3]Total!AN89</f>
        <v>20544</v>
      </c>
      <c r="AO89" s="18">
        <f>+[3]Total!AO89</f>
        <v>1377</v>
      </c>
      <c r="AP89" s="18">
        <f>+[3]Total!AP89</f>
        <v>3</v>
      </c>
      <c r="AQ89" s="18">
        <f>+[3]Total!AQ89</f>
        <v>1636</v>
      </c>
      <c r="AR89" s="18">
        <f>+[3]Total!AR89</f>
        <v>11437</v>
      </c>
      <c r="AS89" s="18">
        <f>+[3]Total!AS89</f>
        <v>1025</v>
      </c>
      <c r="AT89" s="18">
        <f>+[3]Total!AT89</f>
        <v>12</v>
      </c>
      <c r="AU89" s="18">
        <f>+[3]Total!AU89</f>
        <v>9</v>
      </c>
      <c r="AV89" s="18">
        <f>+[3]Total!AV89</f>
        <v>3049</v>
      </c>
      <c r="AW89" s="18">
        <f>+[3]Total!AW89</f>
        <v>20576</v>
      </c>
      <c r="AX89" s="18">
        <f>+[3]Total!AX89</f>
        <v>1339</v>
      </c>
      <c r="AY89" s="18">
        <f>+[3]Total!AY89</f>
        <v>3</v>
      </c>
      <c r="AZ89" s="18">
        <f>+[3]Total!AZ89</f>
        <v>1841</v>
      </c>
      <c r="BA89" s="18">
        <f>+[3]Total!BA89</f>
        <v>11614</v>
      </c>
      <c r="BB89" s="18">
        <f>+[3]Total!BB89</f>
        <v>1037</v>
      </c>
      <c r="BC89" s="18">
        <f>+[3]Total!BC89</f>
        <v>12</v>
      </c>
      <c r="BD89" s="18">
        <f>+[3]Total!BD89</f>
        <v>19</v>
      </c>
      <c r="BE89" s="18">
        <f>+[3]Total!BE89</f>
        <v>3737</v>
      </c>
      <c r="BF89" s="18">
        <f>+[3]Total!BF89</f>
        <v>22040</v>
      </c>
      <c r="BG89" s="18">
        <f>+[3]Total!BG89</f>
        <v>1504</v>
      </c>
      <c r="BH89" s="18">
        <f>+[3]Total!BH89</f>
        <v>9</v>
      </c>
      <c r="BI89" s="18">
        <f>+[3]Total!BI89</f>
        <v>2207</v>
      </c>
      <c r="BJ89" s="18">
        <f>+[3]Total!BJ89</f>
        <v>13115</v>
      </c>
      <c r="BK89" s="18">
        <f>+[3]Total!BK89</f>
        <v>1126</v>
      </c>
      <c r="BL89" s="18">
        <f>+[3]Total!BL89</f>
        <v>13</v>
      </c>
      <c r="BM89" s="18">
        <f>+[3]Total!BM89</f>
        <v>20</v>
      </c>
      <c r="BN89" s="18">
        <f>+[3]Total!BN89</f>
        <v>4341</v>
      </c>
      <c r="BO89" s="18">
        <f>+[3]Total!BO89</f>
        <v>23367</v>
      </c>
      <c r="BP89" s="18">
        <f>+[3]Total!BP89</f>
        <v>1904</v>
      </c>
      <c r="BQ89" s="18">
        <f>+[3]Total!BQ89</f>
        <v>6</v>
      </c>
      <c r="BR89" s="18">
        <f>+[3]Total!BR89</f>
        <v>2148</v>
      </c>
      <c r="BS89" s="18">
        <f>+[3]Total!BS89</f>
        <v>15550</v>
      </c>
      <c r="BT89" s="18">
        <f>+[3]Total!BT89</f>
        <v>1631</v>
      </c>
      <c r="BU89" s="18">
        <f>+[3]Total!BU89</f>
        <v>11</v>
      </c>
      <c r="BV89" s="18">
        <f>+[3]Total!BV89</f>
        <v>33</v>
      </c>
      <c r="BW89" s="18">
        <f>+[3]Total!BW89</f>
        <v>4530</v>
      </c>
      <c r="BX89" s="18">
        <f>+[3]Total!BX89</f>
        <v>23672</v>
      </c>
      <c r="BY89" s="18">
        <f>+[3]Total!BY89</f>
        <v>1941</v>
      </c>
      <c r="BZ89" s="18">
        <f>+[3]Total!BZ89</f>
        <v>12</v>
      </c>
      <c r="CA89" s="18">
        <f>+[3]Total!CA89</f>
        <v>2469</v>
      </c>
      <c r="CB89" s="18">
        <f>+[3]Total!CB89</f>
        <v>16082</v>
      </c>
      <c r="CC89" s="18">
        <f>+[3]Total!CC89</f>
        <v>1644</v>
      </c>
      <c r="CD89" s="18">
        <f>+[3]Total!CD89</f>
        <v>16</v>
      </c>
      <c r="CE89" s="18">
        <f>+[3]Total!CE89</f>
        <v>36</v>
      </c>
      <c r="CF89" s="18">
        <f>+[3]Total!CF89</f>
        <v>4753</v>
      </c>
      <c r="CG89" s="18">
        <f>+[3]Total!CG89</f>
        <v>24460</v>
      </c>
      <c r="CH89" s="18">
        <f>+[3]Total!CH89</f>
        <v>1977</v>
      </c>
      <c r="CI89" s="18">
        <f>+[3]Total!CI89</f>
        <v>12</v>
      </c>
      <c r="CJ89" s="18">
        <f>+[3]Total!CJ89</f>
        <v>2695</v>
      </c>
      <c r="CK89" s="18">
        <f>+[3]Total!CK89</f>
        <v>16430</v>
      </c>
      <c r="CL89" s="18">
        <f>+[3]Total!CL89</f>
        <v>1652</v>
      </c>
      <c r="CM89" s="18">
        <f>+[3]Total!CM89</f>
        <v>12</v>
      </c>
      <c r="CN89" s="18">
        <f>+[3]Total!CN89</f>
        <v>37</v>
      </c>
      <c r="CO89" s="18">
        <f>+[3]Total!CO89</f>
        <v>4416</v>
      </c>
      <c r="CP89" s="18">
        <f>+[3]Total!CP89</f>
        <v>23342</v>
      </c>
      <c r="CQ89" s="18">
        <f>+[3]Total!CQ89</f>
        <v>1828</v>
      </c>
      <c r="CR89" s="18">
        <f>+[3]Total!CR89</f>
        <v>15</v>
      </c>
      <c r="CS89" s="18">
        <f>+[3]Total!CS89</f>
        <v>2770</v>
      </c>
      <c r="CT89" s="18">
        <f>+[3]Total!CT89</f>
        <v>16168</v>
      </c>
      <c r="CU89" s="18">
        <f>+[3]Total!CU89</f>
        <v>1628</v>
      </c>
      <c r="CV89" s="18">
        <f>+[3]Total!CV89</f>
        <v>11</v>
      </c>
      <c r="CW89" s="18">
        <f>+[3]Total!CW89</f>
        <v>0</v>
      </c>
      <c r="CX89" s="18">
        <f>+[3]Total!CX89</f>
        <v>3512</v>
      </c>
      <c r="CY89" s="18">
        <f>+[3]Total!CY89</f>
        <v>23445</v>
      </c>
      <c r="CZ89" s="18">
        <f>+[3]Total!CZ89</f>
        <v>1837</v>
      </c>
      <c r="DA89" s="18">
        <f>+[3]Total!DA89</f>
        <v>0</v>
      </c>
      <c r="DB89" s="18">
        <f>+[3]Total!DB89</f>
        <v>2480</v>
      </c>
      <c r="DC89" s="18">
        <f>+[3]Total!DC89</f>
        <v>16088</v>
      </c>
      <c r="DD89" s="18">
        <f>+[3]Total!DD89</f>
        <v>1670</v>
      </c>
      <c r="DE89" s="18">
        <f>+[3]Total!DE89</f>
        <v>9</v>
      </c>
      <c r="DH89" s="54">
        <f t="shared" si="128"/>
        <v>0</v>
      </c>
      <c r="DI89" s="54">
        <f t="shared" si="130"/>
        <v>9.4565217391304301E-2</v>
      </c>
      <c r="DJ89" s="54">
        <f t="shared" si="131"/>
        <v>3.1886675320277558E-2</v>
      </c>
      <c r="DK89" s="54">
        <f t="shared" si="132"/>
        <v>-2.666666666666706E-3</v>
      </c>
      <c r="DL89" s="54">
        <f t="shared" si="133"/>
        <v>1</v>
      </c>
      <c r="DM89" s="54">
        <f t="shared" si="134"/>
        <v>0.17930419268510267</v>
      </c>
      <c r="DN89" s="54">
        <f t="shared" si="135"/>
        <v>0.12338454035601076</v>
      </c>
      <c r="DO89" s="54">
        <f t="shared" si="136"/>
        <v>0.21069692058346834</v>
      </c>
      <c r="DP89" s="54">
        <f t="shared" si="137"/>
        <v>-0.125</v>
      </c>
      <c r="DQ89" s="54">
        <f t="shared" si="138"/>
        <v>1</v>
      </c>
      <c r="DR89" s="54">
        <f t="shared" si="139"/>
        <v>3.5253227408142962E-2</v>
      </c>
      <c r="DS89" s="54">
        <f t="shared" si="140"/>
        <v>-3.937869175235198E-3</v>
      </c>
      <c r="DT89" s="54">
        <f t="shared" si="141"/>
        <v>4.3672014260249581E-2</v>
      </c>
      <c r="DU89" s="54">
        <f t="shared" si="142"/>
        <v>0.5</v>
      </c>
      <c r="DV89" s="54">
        <f t="shared" si="143"/>
        <v>5.748865355521926E-2</v>
      </c>
      <c r="DW89" s="54">
        <f t="shared" si="144"/>
        <v>5.1334925113956986E-2</v>
      </c>
      <c r="DX89" s="54">
        <f t="shared" si="145"/>
        <v>7.6305220883534197E-2</v>
      </c>
      <c r="DY89" s="54">
        <f t="shared" si="146"/>
        <v>-7.1428571428571397E-2</v>
      </c>
      <c r="DZ89" s="54">
        <f t="shared" si="147"/>
        <v>2.5</v>
      </c>
      <c r="EA89" s="54">
        <f t="shared" si="148"/>
        <v>1.534772182254196E-2</v>
      </c>
      <c r="EB89" s="54">
        <f t="shared" si="149"/>
        <v>3.4043487810234918E-2</v>
      </c>
      <c r="EC89" s="54">
        <f t="shared" si="150"/>
        <v>4.6114432109308323E-2</v>
      </c>
      <c r="ED89" s="54">
        <f t="shared" si="151"/>
        <v>0</v>
      </c>
      <c r="EE89" s="54">
        <f t="shared" si="152"/>
        <v>6.7238912732475065E-2</v>
      </c>
      <c r="EF89" s="54">
        <f t="shared" si="153"/>
        <v>7.4532879116341544E-2</v>
      </c>
      <c r="EG89" s="54">
        <f t="shared" si="154"/>
        <v>3.9800995024875663E-2</v>
      </c>
      <c r="EH89" s="54">
        <f t="shared" si="155"/>
        <v>7.6923076923076872E-2</v>
      </c>
      <c r="EI89" s="54">
        <f t="shared" si="156"/>
        <v>0.28571428571428581</v>
      </c>
      <c r="EJ89" s="54">
        <f t="shared" si="157"/>
        <v>0.23051487954652816</v>
      </c>
      <c r="EK89" s="54">
        <f t="shared" si="158"/>
        <v>9.0909090909090828E-2</v>
      </c>
      <c r="EL89" s="54">
        <f t="shared" si="159"/>
        <v>0.12408163265306116</v>
      </c>
      <c r="EM89" s="54">
        <f t="shared" si="160"/>
        <v>0</v>
      </c>
      <c r="EN89" s="54">
        <f t="shared" si="161"/>
        <v>9.6514745308311056E-2</v>
      </c>
      <c r="EO89" s="54">
        <f t="shared" si="162"/>
        <v>9.8760687866269681E-2</v>
      </c>
      <c r="EP89" s="54">
        <f t="shared" si="163"/>
        <v>0.22607655502392343</v>
      </c>
      <c r="EQ89" s="54">
        <f t="shared" si="164"/>
        <v>-0.1428571428571429</v>
      </c>
      <c r="ER89" s="54">
        <f t="shared" si="165"/>
        <v>0</v>
      </c>
      <c r="ES89" s="54">
        <f t="shared" si="166"/>
        <v>0.17044145873320526</v>
      </c>
      <c r="ET89" s="54">
        <f t="shared" si="167"/>
        <v>1.5576323987538387E-3</v>
      </c>
      <c r="EU89" s="54">
        <f t="shared" si="168"/>
        <v>-2.7596223674655085E-2</v>
      </c>
      <c r="EV89" s="54">
        <f t="shared" si="169"/>
        <v>0</v>
      </c>
      <c r="EW89" s="54">
        <f t="shared" si="170"/>
        <v>0.12530562347188257</v>
      </c>
      <c r="EX89" s="54">
        <f t="shared" si="171"/>
        <v>1.5476086386290167E-2</v>
      </c>
      <c r="EY89" s="54">
        <f t="shared" si="172"/>
        <v>1.1707317073170742E-2</v>
      </c>
      <c r="EZ89" s="54">
        <f t="shared" si="173"/>
        <v>0</v>
      </c>
      <c r="FA89" s="54">
        <f t="shared" si="174"/>
        <v>1.1111111111111112</v>
      </c>
      <c r="FB89" s="54">
        <f t="shared" si="175"/>
        <v>0.22564775336175802</v>
      </c>
      <c r="FC89" s="54">
        <f t="shared" si="176"/>
        <v>7.1150855365474275E-2</v>
      </c>
      <c r="FD89" s="54">
        <f t="shared" si="177"/>
        <v>0.12322628827483206</v>
      </c>
      <c r="FE89" s="54">
        <f t="shared" si="178"/>
        <v>2</v>
      </c>
      <c r="FF89" s="54">
        <f t="shared" si="179"/>
        <v>0.19880499728408463</v>
      </c>
      <c r="FG89" s="54">
        <f t="shared" si="180"/>
        <v>0.12924057172378167</v>
      </c>
      <c r="FH89" s="54">
        <f t="shared" si="181"/>
        <v>8.5824493731919027E-2</v>
      </c>
      <c r="FI89" s="54">
        <f t="shared" si="182"/>
        <v>8.3333333333333259E-2</v>
      </c>
      <c r="FJ89" s="54">
        <f t="shared" si="183"/>
        <v>5.2631578947368363E-2</v>
      </c>
      <c r="FK89" s="54">
        <f t="shared" si="184"/>
        <v>0.16162697350816169</v>
      </c>
      <c r="FL89" s="54">
        <f t="shared" si="185"/>
        <v>6.0208711433756834E-2</v>
      </c>
      <c r="FM89" s="54">
        <f t="shared" si="186"/>
        <v>0.26595744680851063</v>
      </c>
      <c r="FN89" s="54">
        <f t="shared" si="187"/>
        <v>-0.33333333333333337</v>
      </c>
      <c r="FO89" s="54">
        <f t="shared" si="188"/>
        <v>-2.6733121884911615E-2</v>
      </c>
      <c r="FP89" s="54">
        <f t="shared" si="189"/>
        <v>0.18566526877621037</v>
      </c>
      <c r="FQ89" s="54">
        <f t="shared" si="190"/>
        <v>0.44849023090586138</v>
      </c>
      <c r="FR89" s="54">
        <f t="shared" si="191"/>
        <v>-0.15384615384615385</v>
      </c>
      <c r="FS89" s="54">
        <f t="shared" si="192"/>
        <v>0.64999999999999991</v>
      </c>
      <c r="FT89" s="54">
        <f t="shared" si="129"/>
        <v>4.3538355217691782E-2</v>
      </c>
      <c r="FU89" s="54">
        <f t="shared" si="127"/>
        <v>1.3052595540719913E-2</v>
      </c>
    </row>
    <row r="90" spans="1:177" x14ac:dyDescent="0.25">
      <c r="A90" s="6" t="s">
        <v>80</v>
      </c>
      <c r="B90" s="18">
        <f>+[3]Total!B90</f>
        <v>1</v>
      </c>
      <c r="C90" s="18">
        <f>+[3]Total!C90</f>
        <v>899</v>
      </c>
      <c r="D90" s="18">
        <f>+[3]Total!D90</f>
        <v>8614</v>
      </c>
      <c r="E90" s="18">
        <f>+[3]Total!E90</f>
        <v>456</v>
      </c>
      <c r="F90" s="18">
        <f>+[3]Total!F90</f>
        <v>0</v>
      </c>
      <c r="G90" s="18">
        <f>+[3]Total!G90</f>
        <v>772</v>
      </c>
      <c r="H90" s="18">
        <f>+[3]Total!H90</f>
        <v>5561</v>
      </c>
      <c r="I90" s="18">
        <f>+[3]Total!I90</f>
        <v>312</v>
      </c>
      <c r="J90" s="18">
        <f>+[3]Total!J90</f>
        <v>2</v>
      </c>
      <c r="K90" s="18">
        <f>+[3]Total!K90</f>
        <v>0</v>
      </c>
      <c r="L90" s="18">
        <f>+[3]Total!L90</f>
        <v>1085</v>
      </c>
      <c r="M90" s="18">
        <f>+[3]Total!M90</f>
        <v>9987</v>
      </c>
      <c r="N90" s="18">
        <f>+[3]Total!N90</f>
        <v>504</v>
      </c>
      <c r="O90" s="18">
        <f>+[3]Total!O90</f>
        <v>0</v>
      </c>
      <c r="P90" s="18">
        <f>+[3]Total!P90</f>
        <v>1025</v>
      </c>
      <c r="Q90" s="18">
        <f>+[3]Total!Q90</f>
        <v>6943</v>
      </c>
      <c r="R90" s="18">
        <f>+[3]Total!R90</f>
        <v>459</v>
      </c>
      <c r="S90" s="18">
        <f>+[3]Total!S90</f>
        <v>2</v>
      </c>
      <c r="T90" s="18">
        <f>+[3]Total!T90</f>
        <v>1</v>
      </c>
      <c r="U90" s="18">
        <f>+[3]Total!U90</f>
        <v>1224</v>
      </c>
      <c r="V90" s="18">
        <f>+[3]Total!V90</f>
        <v>10797</v>
      </c>
      <c r="W90" s="18">
        <f>+[3]Total!W90</f>
        <v>573</v>
      </c>
      <c r="X90" s="18">
        <f>+[3]Total!X90</f>
        <v>0</v>
      </c>
      <c r="Y90" s="18">
        <f>+[3]Total!Y90</f>
        <v>1155</v>
      </c>
      <c r="Z90" s="18">
        <f>+[3]Total!Z90</f>
        <v>7988</v>
      </c>
      <c r="AA90" s="18">
        <f>+[3]Total!AA90</f>
        <v>566</v>
      </c>
      <c r="AB90" s="18">
        <f>+[3]Total!AB90</f>
        <v>2</v>
      </c>
      <c r="AC90" s="18">
        <f>+[3]Total!AC90</f>
        <v>1</v>
      </c>
      <c r="AD90" s="18">
        <f>+[3]Total!AD90</f>
        <v>1260</v>
      </c>
      <c r="AE90" s="18">
        <f>+[3]Total!AE90</f>
        <v>11812</v>
      </c>
      <c r="AF90" s="18">
        <f>+[3]Total!AF90</f>
        <v>673</v>
      </c>
      <c r="AG90" s="18">
        <f>+[3]Total!AG90</f>
        <v>0</v>
      </c>
      <c r="AH90" s="18">
        <f>+[3]Total!AH90</f>
        <v>1308</v>
      </c>
      <c r="AI90" s="18">
        <f>+[3]Total!AI90</f>
        <v>8749</v>
      </c>
      <c r="AJ90" s="18">
        <f>+[3]Total!AJ90</f>
        <v>571</v>
      </c>
      <c r="AK90" s="18">
        <f>+[3]Total!AK90</f>
        <v>2</v>
      </c>
      <c r="AL90" s="18">
        <f>+[3]Total!AL90</f>
        <v>1</v>
      </c>
      <c r="AM90" s="18">
        <f>+[3]Total!AM90</f>
        <v>1505</v>
      </c>
      <c r="AN90" s="18">
        <f>+[3]Total!AN90</f>
        <v>13274</v>
      </c>
      <c r="AO90" s="18">
        <f>+[3]Total!AO90</f>
        <v>762</v>
      </c>
      <c r="AP90" s="18">
        <f>+[3]Total!AP90</f>
        <v>2</v>
      </c>
      <c r="AQ90" s="18">
        <f>+[3]Total!AQ90</f>
        <v>1441</v>
      </c>
      <c r="AR90" s="18">
        <f>+[3]Total!AR90</f>
        <v>9912</v>
      </c>
      <c r="AS90" s="18">
        <f>+[3]Total!AS90</f>
        <v>717</v>
      </c>
      <c r="AT90" s="18">
        <f>+[3]Total!AT90</f>
        <v>3</v>
      </c>
      <c r="AU90" s="18">
        <f>+[3]Total!AU90</f>
        <v>3</v>
      </c>
      <c r="AV90" s="18">
        <f>+[3]Total!AV90</f>
        <v>1735</v>
      </c>
      <c r="AW90" s="18">
        <f>+[3]Total!AW90</f>
        <v>14514</v>
      </c>
      <c r="AX90" s="18">
        <f>+[3]Total!AX90</f>
        <v>810</v>
      </c>
      <c r="AY90" s="18">
        <f>+[3]Total!AY90</f>
        <v>1</v>
      </c>
      <c r="AZ90" s="18">
        <f>+[3]Total!AZ90</f>
        <v>1616</v>
      </c>
      <c r="BA90" s="18">
        <f>+[3]Total!BA90</f>
        <v>11053</v>
      </c>
      <c r="BB90" s="18">
        <f>+[3]Total!BB90</f>
        <v>916</v>
      </c>
      <c r="BC90" s="18">
        <f>+[3]Total!BC90</f>
        <v>2</v>
      </c>
      <c r="BD90" s="18">
        <f>+[3]Total!BD90</f>
        <v>1</v>
      </c>
      <c r="BE90" s="18">
        <f>+[3]Total!BE90</f>
        <v>1868</v>
      </c>
      <c r="BF90" s="18">
        <f>+[3]Total!BF90</f>
        <v>15449</v>
      </c>
      <c r="BG90" s="18">
        <f>+[3]Total!BG90</f>
        <v>878</v>
      </c>
      <c r="BH90" s="18">
        <f>+[3]Total!BH90</f>
        <v>1</v>
      </c>
      <c r="BI90" s="18">
        <f>+[3]Total!BI90</f>
        <v>1744</v>
      </c>
      <c r="BJ90" s="18">
        <f>+[3]Total!BJ90</f>
        <v>11841</v>
      </c>
      <c r="BK90" s="18">
        <f>+[3]Total!BK90</f>
        <v>902</v>
      </c>
      <c r="BL90" s="18">
        <f>+[3]Total!BL90</f>
        <v>3</v>
      </c>
      <c r="BM90" s="18">
        <f>+[3]Total!BM90</f>
        <v>1</v>
      </c>
      <c r="BN90" s="18">
        <f>+[3]Total!BN90</f>
        <v>2431</v>
      </c>
      <c r="BO90" s="18">
        <f>+[3]Total!BO90</f>
        <v>15720</v>
      </c>
      <c r="BP90" s="18">
        <f>+[3]Total!BP90</f>
        <v>973</v>
      </c>
      <c r="BQ90" s="18">
        <f>+[3]Total!BQ90</f>
        <v>4</v>
      </c>
      <c r="BR90" s="18">
        <f>+[3]Total!BR90</f>
        <v>1424</v>
      </c>
      <c r="BS90" s="18">
        <f>+[3]Total!BS90</f>
        <v>12496</v>
      </c>
      <c r="BT90" s="18">
        <f>+[3]Total!BT90</f>
        <v>951</v>
      </c>
      <c r="BU90" s="18">
        <f>+[3]Total!BU90</f>
        <v>3</v>
      </c>
      <c r="BV90" s="18">
        <f>+[3]Total!BV90</f>
        <v>1</v>
      </c>
      <c r="BW90" s="18">
        <f>+[3]Total!BW90</f>
        <v>2307</v>
      </c>
      <c r="BX90" s="18">
        <f>+[3]Total!BX90</f>
        <v>16032</v>
      </c>
      <c r="BY90" s="18">
        <f>+[3]Total!BY90</f>
        <v>1029</v>
      </c>
      <c r="BZ90" s="18">
        <f>+[3]Total!BZ90</f>
        <v>3</v>
      </c>
      <c r="CA90" s="18">
        <f>+[3]Total!CA90</f>
        <v>1700</v>
      </c>
      <c r="CB90" s="18">
        <f>+[3]Total!CB90</f>
        <v>12961</v>
      </c>
      <c r="CC90" s="18">
        <f>+[3]Total!CC90</f>
        <v>935</v>
      </c>
      <c r="CD90" s="18">
        <f>+[3]Total!CD90</f>
        <v>2</v>
      </c>
      <c r="CE90" s="18">
        <f>+[3]Total!CE90</f>
        <v>1</v>
      </c>
      <c r="CF90" s="18">
        <f>+[3]Total!CF90</f>
        <v>2362</v>
      </c>
      <c r="CG90" s="18">
        <f>+[3]Total!CG90</f>
        <v>17090</v>
      </c>
      <c r="CH90" s="18">
        <f>+[3]Total!CH90</f>
        <v>1109</v>
      </c>
      <c r="CI90" s="18">
        <f>+[3]Total!CI90</f>
        <v>5</v>
      </c>
      <c r="CJ90" s="18">
        <f>+[3]Total!CJ90</f>
        <v>1921</v>
      </c>
      <c r="CK90" s="18">
        <f>+[3]Total!CK90</f>
        <v>13925</v>
      </c>
      <c r="CL90" s="18">
        <f>+[3]Total!CL90</f>
        <v>1041</v>
      </c>
      <c r="CM90" s="18">
        <f>+[3]Total!CM90</f>
        <v>3</v>
      </c>
      <c r="CN90" s="18">
        <f>+[3]Total!CN90</f>
        <v>9</v>
      </c>
      <c r="CO90" s="18">
        <f>+[3]Total!CO90</f>
        <v>2445</v>
      </c>
      <c r="CP90" s="18">
        <f>+[3]Total!CP90</f>
        <v>18305</v>
      </c>
      <c r="CQ90" s="18">
        <f>+[3]Total!CQ90</f>
        <v>1146</v>
      </c>
      <c r="CR90" s="18">
        <f>+[3]Total!CR90</f>
        <v>8</v>
      </c>
      <c r="CS90" s="18">
        <f>+[3]Total!CS90</f>
        <v>2166</v>
      </c>
      <c r="CT90" s="18">
        <f>+[3]Total!CT90</f>
        <v>14652</v>
      </c>
      <c r="CU90" s="18">
        <f>+[3]Total!CU90</f>
        <v>1160</v>
      </c>
      <c r="CV90" s="18">
        <f>+[3]Total!CV90</f>
        <v>3</v>
      </c>
      <c r="CW90" s="18">
        <f>+[3]Total!CW90</f>
        <v>0</v>
      </c>
      <c r="CX90" s="18">
        <f>+[3]Total!CX90</f>
        <v>2266</v>
      </c>
      <c r="CY90" s="18">
        <f>+[3]Total!CY90</f>
        <v>18256</v>
      </c>
      <c r="CZ90" s="18">
        <f>+[3]Total!CZ90</f>
        <v>1134</v>
      </c>
      <c r="DA90" s="18">
        <f>+[3]Total!DA90</f>
        <v>0</v>
      </c>
      <c r="DB90" s="18">
        <f>+[3]Total!DB90</f>
        <v>2126</v>
      </c>
      <c r="DC90" s="18">
        <f>+[3]Total!DC90</f>
        <v>14823</v>
      </c>
      <c r="DD90" s="18">
        <f>+[3]Total!DD90</f>
        <v>1221</v>
      </c>
      <c r="DE90" s="18">
        <f>+[3]Total!DE90</f>
        <v>1</v>
      </c>
      <c r="DH90" s="54">
        <f t="shared" si="128"/>
        <v>-1</v>
      </c>
      <c r="DI90" s="54">
        <f t="shared" si="130"/>
        <v>0.2068965517241379</v>
      </c>
      <c r="DJ90" s="54">
        <f t="shared" si="131"/>
        <v>0.15939168794984915</v>
      </c>
      <c r="DK90" s="54">
        <f t="shared" si="132"/>
        <v>0.10526315789473695</v>
      </c>
      <c r="DL90" s="54" t="e">
        <f t="shared" si="133"/>
        <v>#DIV/0!</v>
      </c>
      <c r="DM90" s="54">
        <f t="shared" si="134"/>
        <v>0.32772020725388606</v>
      </c>
      <c r="DN90" s="54">
        <f t="shared" si="135"/>
        <v>0.24851645387520227</v>
      </c>
      <c r="DO90" s="54">
        <f t="shared" si="136"/>
        <v>0.47115384615384626</v>
      </c>
      <c r="DP90" s="54">
        <f t="shared" si="137"/>
        <v>0</v>
      </c>
      <c r="DQ90" s="54" t="e">
        <f t="shared" si="138"/>
        <v>#DIV/0!</v>
      </c>
      <c r="DR90" s="54">
        <f t="shared" si="139"/>
        <v>0.1281105990783411</v>
      </c>
      <c r="DS90" s="54">
        <f t="shared" si="140"/>
        <v>8.1105437068188735E-2</v>
      </c>
      <c r="DT90" s="54">
        <f t="shared" si="141"/>
        <v>0.13690476190476186</v>
      </c>
      <c r="DU90" s="54" t="e">
        <f t="shared" si="142"/>
        <v>#DIV/0!</v>
      </c>
      <c r="DV90" s="54">
        <f t="shared" si="143"/>
        <v>0.12682926829268282</v>
      </c>
      <c r="DW90" s="54">
        <f t="shared" si="144"/>
        <v>0.15051130635172116</v>
      </c>
      <c r="DX90" s="54">
        <f t="shared" si="145"/>
        <v>0.23311546840958597</v>
      </c>
      <c r="DY90" s="54">
        <f t="shared" si="146"/>
        <v>0</v>
      </c>
      <c r="DZ90" s="54">
        <f t="shared" si="147"/>
        <v>0</v>
      </c>
      <c r="EA90" s="54">
        <f t="shared" si="148"/>
        <v>2.9411764705882248E-2</v>
      </c>
      <c r="EB90" s="54">
        <f t="shared" si="149"/>
        <v>9.4007594702232078E-2</v>
      </c>
      <c r="EC90" s="54">
        <f t="shared" si="150"/>
        <v>0.17452006980802803</v>
      </c>
      <c r="ED90" s="54" t="e">
        <f t="shared" si="151"/>
        <v>#DIV/0!</v>
      </c>
      <c r="EE90" s="54">
        <f t="shared" si="152"/>
        <v>0.1324675324675324</v>
      </c>
      <c r="EF90" s="54">
        <f t="shared" si="153"/>
        <v>9.5267901852779113E-2</v>
      </c>
      <c r="EG90" s="54">
        <f t="shared" si="154"/>
        <v>8.8339222614841617E-3</v>
      </c>
      <c r="EH90" s="54">
        <f t="shared" si="155"/>
        <v>0</v>
      </c>
      <c r="EI90" s="54">
        <f t="shared" si="156"/>
        <v>0</v>
      </c>
      <c r="EJ90" s="54">
        <f t="shared" si="157"/>
        <v>0.19444444444444442</v>
      </c>
      <c r="EK90" s="54">
        <f t="shared" si="158"/>
        <v>0.12377243481205547</v>
      </c>
      <c r="EL90" s="54">
        <f t="shared" si="159"/>
        <v>0.13224368499257055</v>
      </c>
      <c r="EM90" s="54" t="e">
        <f t="shared" si="160"/>
        <v>#DIV/0!</v>
      </c>
      <c r="EN90" s="54">
        <f t="shared" si="161"/>
        <v>0.10168195718654438</v>
      </c>
      <c r="EO90" s="54">
        <f t="shared" si="162"/>
        <v>0.13292947765458907</v>
      </c>
      <c r="EP90" s="54">
        <f t="shared" si="163"/>
        <v>0.25569176882662004</v>
      </c>
      <c r="EQ90" s="54">
        <f t="shared" si="164"/>
        <v>0.5</v>
      </c>
      <c r="ER90" s="54">
        <f t="shared" si="165"/>
        <v>2</v>
      </c>
      <c r="ES90" s="54">
        <f t="shared" si="166"/>
        <v>0.15282392026578062</v>
      </c>
      <c r="ET90" s="54">
        <f t="shared" si="167"/>
        <v>9.3415699864396462E-2</v>
      </c>
      <c r="EU90" s="54">
        <f t="shared" si="168"/>
        <v>6.2992125984252079E-2</v>
      </c>
      <c r="EV90" s="54">
        <f t="shared" si="169"/>
        <v>-0.5</v>
      </c>
      <c r="EW90" s="54">
        <f t="shared" si="170"/>
        <v>0.12144344205412905</v>
      </c>
      <c r="EX90" s="54">
        <f t="shared" si="171"/>
        <v>0.11511299435028244</v>
      </c>
      <c r="EY90" s="54">
        <f t="shared" si="172"/>
        <v>0.27754532775453278</v>
      </c>
      <c r="EZ90" s="54">
        <f t="shared" si="173"/>
        <v>-0.33333333333333337</v>
      </c>
      <c r="FA90" s="54">
        <f t="shared" si="174"/>
        <v>-0.66666666666666674</v>
      </c>
      <c r="FB90" s="54">
        <f t="shared" si="175"/>
        <v>7.6657060518732001E-2</v>
      </c>
      <c r="FC90" s="54">
        <f t="shared" si="176"/>
        <v>6.4420559459831939E-2</v>
      </c>
      <c r="FD90" s="54">
        <f t="shared" si="177"/>
        <v>8.395061728395059E-2</v>
      </c>
      <c r="FE90" s="54">
        <f t="shared" si="178"/>
        <v>0</v>
      </c>
      <c r="FF90" s="54">
        <f t="shared" si="179"/>
        <v>7.9207920792079278E-2</v>
      </c>
      <c r="FG90" s="54">
        <f t="shared" si="180"/>
        <v>7.1292861666515828E-2</v>
      </c>
      <c r="FH90" s="54">
        <f t="shared" si="181"/>
        <v>-1.5283842794759805E-2</v>
      </c>
      <c r="FI90" s="54">
        <f t="shared" si="182"/>
        <v>0.5</v>
      </c>
      <c r="FJ90" s="54">
        <f t="shared" si="183"/>
        <v>0</v>
      </c>
      <c r="FK90" s="54">
        <f t="shared" si="184"/>
        <v>0.30139186295503206</v>
      </c>
      <c r="FL90" s="54">
        <f t="shared" si="185"/>
        <v>1.7541588452327117E-2</v>
      </c>
      <c r="FM90" s="54">
        <f t="shared" si="186"/>
        <v>0.10820045558086555</v>
      </c>
      <c r="FN90" s="54">
        <f t="shared" si="187"/>
        <v>3</v>
      </c>
      <c r="FO90" s="54">
        <f t="shared" si="188"/>
        <v>-0.1834862385321101</v>
      </c>
      <c r="FP90" s="54">
        <f t="shared" si="189"/>
        <v>5.5316273963347706E-2</v>
      </c>
      <c r="FQ90" s="54">
        <f t="shared" si="190"/>
        <v>5.4323725055432481E-2</v>
      </c>
      <c r="FR90" s="54">
        <f t="shared" si="191"/>
        <v>0</v>
      </c>
      <c r="FS90" s="54">
        <f t="shared" si="192"/>
        <v>0</v>
      </c>
      <c r="FT90" s="54">
        <f t="shared" si="129"/>
        <v>-5.1007815713698057E-2</v>
      </c>
      <c r="FU90" s="54">
        <f t="shared" si="127"/>
        <v>1.984732824427482E-2</v>
      </c>
    </row>
    <row r="91" spans="1:177" x14ac:dyDescent="0.25">
      <c r="A91" s="6" t="s">
        <v>81</v>
      </c>
      <c r="B91" s="18">
        <f>+[3]Total!B91</f>
        <v>0</v>
      </c>
      <c r="C91" s="18">
        <f>+[3]Total!C91</f>
        <v>370</v>
      </c>
      <c r="D91" s="18">
        <f>+[3]Total!D91</f>
        <v>2108</v>
      </c>
      <c r="E91" s="18">
        <f>+[3]Total!E91</f>
        <v>74</v>
      </c>
      <c r="F91" s="18">
        <f>+[3]Total!F91</f>
        <v>0</v>
      </c>
      <c r="G91" s="18">
        <f>+[3]Total!G91</f>
        <v>379</v>
      </c>
      <c r="H91" s="18">
        <f>+[3]Total!H91</f>
        <v>1607</v>
      </c>
      <c r="I91" s="18">
        <f>+[3]Total!I91</f>
        <v>52</v>
      </c>
      <c r="J91" s="18">
        <f>+[3]Total!J91</f>
        <v>2</v>
      </c>
      <c r="K91" s="18">
        <f>+[3]Total!K91</f>
        <v>0</v>
      </c>
      <c r="L91" s="18">
        <f>+[3]Total!L91</f>
        <v>419</v>
      </c>
      <c r="M91" s="18">
        <f>+[3]Total!M91</f>
        <v>2390</v>
      </c>
      <c r="N91" s="18">
        <f>+[3]Total!N91</f>
        <v>85</v>
      </c>
      <c r="O91" s="18">
        <f>+[3]Total!O91</f>
        <v>0</v>
      </c>
      <c r="P91" s="18">
        <f>+[3]Total!P91</f>
        <v>454</v>
      </c>
      <c r="Q91" s="18">
        <f>+[3]Total!Q91</f>
        <v>1888</v>
      </c>
      <c r="R91" s="18">
        <f>+[3]Total!R91</f>
        <v>86</v>
      </c>
      <c r="S91" s="18">
        <f>+[3]Total!S91</f>
        <v>2</v>
      </c>
      <c r="T91" s="18">
        <f>+[3]Total!T91</f>
        <v>0</v>
      </c>
      <c r="U91" s="18">
        <f>+[3]Total!U91</f>
        <v>425</v>
      </c>
      <c r="V91" s="18">
        <f>+[3]Total!V91</f>
        <v>2444</v>
      </c>
      <c r="W91" s="18">
        <f>+[3]Total!W91</f>
        <v>92</v>
      </c>
      <c r="X91" s="18">
        <f>+[3]Total!X91</f>
        <v>0</v>
      </c>
      <c r="Y91" s="18">
        <f>+[3]Total!Y91</f>
        <v>447</v>
      </c>
      <c r="Z91" s="18">
        <f>+[3]Total!Z91</f>
        <v>2069</v>
      </c>
      <c r="AA91" s="18">
        <f>+[3]Total!AA91</f>
        <v>99</v>
      </c>
      <c r="AB91" s="18">
        <f>+[3]Total!AB91</f>
        <v>2</v>
      </c>
      <c r="AC91" s="18">
        <f>+[3]Total!AC91</f>
        <v>0</v>
      </c>
      <c r="AD91" s="18">
        <f>+[3]Total!AD91</f>
        <v>425</v>
      </c>
      <c r="AE91" s="18">
        <f>+[3]Total!AE91</f>
        <v>2494</v>
      </c>
      <c r="AF91" s="18">
        <f>+[3]Total!AF91</f>
        <v>101</v>
      </c>
      <c r="AG91" s="18">
        <f>+[3]Total!AG91</f>
        <v>0</v>
      </c>
      <c r="AH91" s="18">
        <f>+[3]Total!AH91</f>
        <v>471</v>
      </c>
      <c r="AI91" s="18">
        <f>+[3]Total!AI91</f>
        <v>2108</v>
      </c>
      <c r="AJ91" s="18">
        <f>+[3]Total!AJ91</f>
        <v>99</v>
      </c>
      <c r="AK91" s="18">
        <f>+[3]Total!AK91</f>
        <v>1</v>
      </c>
      <c r="AL91" s="18">
        <f>+[3]Total!AL91</f>
        <v>0</v>
      </c>
      <c r="AM91" s="18">
        <f>+[3]Total!AM91</f>
        <v>480</v>
      </c>
      <c r="AN91" s="18">
        <f>+[3]Total!AN91</f>
        <v>2711</v>
      </c>
      <c r="AO91" s="18">
        <f>+[3]Total!AO91</f>
        <v>105</v>
      </c>
      <c r="AP91" s="18">
        <f>+[3]Total!AP91</f>
        <v>0</v>
      </c>
      <c r="AQ91" s="18">
        <f>+[3]Total!AQ91</f>
        <v>519</v>
      </c>
      <c r="AR91" s="18">
        <f>+[3]Total!AR91</f>
        <v>2269</v>
      </c>
      <c r="AS91" s="18">
        <f>+[3]Total!AS91</f>
        <v>117</v>
      </c>
      <c r="AT91" s="18">
        <f>+[3]Total!AT91</f>
        <v>1</v>
      </c>
      <c r="AU91" s="18">
        <f>+[3]Total!AU91</f>
        <v>0</v>
      </c>
      <c r="AV91" s="18">
        <f>+[3]Total!AV91</f>
        <v>528</v>
      </c>
      <c r="AW91" s="18">
        <f>+[3]Total!AW91</f>
        <v>2923</v>
      </c>
      <c r="AX91" s="18">
        <f>+[3]Total!AX91</f>
        <v>107</v>
      </c>
      <c r="AY91" s="18">
        <f>+[3]Total!AY91</f>
        <v>1</v>
      </c>
      <c r="AZ91" s="18">
        <f>+[3]Total!AZ91</f>
        <v>567</v>
      </c>
      <c r="BA91" s="18">
        <f>+[3]Total!BA91</f>
        <v>2550</v>
      </c>
      <c r="BB91" s="18">
        <f>+[3]Total!BB91</f>
        <v>132</v>
      </c>
      <c r="BC91" s="18">
        <f>+[3]Total!BC91</f>
        <v>1</v>
      </c>
      <c r="BD91" s="18">
        <f>+[3]Total!BD91</f>
        <v>0</v>
      </c>
      <c r="BE91" s="18">
        <f>+[3]Total!BE91</f>
        <v>623</v>
      </c>
      <c r="BF91" s="18">
        <f>+[3]Total!BF91</f>
        <v>3315</v>
      </c>
      <c r="BG91" s="18">
        <f>+[3]Total!BG91</f>
        <v>144</v>
      </c>
      <c r="BH91" s="18">
        <f>+[3]Total!BH91</f>
        <v>0</v>
      </c>
      <c r="BI91" s="18">
        <f>+[3]Total!BI91</f>
        <v>625</v>
      </c>
      <c r="BJ91" s="18">
        <f>+[3]Total!BJ91</f>
        <v>2846</v>
      </c>
      <c r="BK91" s="18">
        <f>+[3]Total!BK91</f>
        <v>156</v>
      </c>
      <c r="BL91" s="18">
        <f>+[3]Total!BL91</f>
        <v>1</v>
      </c>
      <c r="BM91" s="18">
        <f>+[3]Total!BM91</f>
        <v>0</v>
      </c>
      <c r="BN91" s="18">
        <f>+[3]Total!BN91</f>
        <v>784</v>
      </c>
      <c r="BO91" s="18">
        <f>+[3]Total!BO91</f>
        <v>3567</v>
      </c>
      <c r="BP91" s="18">
        <f>+[3]Total!BP91</f>
        <v>153</v>
      </c>
      <c r="BQ91" s="18">
        <f>+[3]Total!BQ91</f>
        <v>2</v>
      </c>
      <c r="BR91" s="18">
        <f>+[3]Total!BR91</f>
        <v>520</v>
      </c>
      <c r="BS91" s="18">
        <f>+[3]Total!BS91</f>
        <v>3051</v>
      </c>
      <c r="BT91" s="18">
        <f>+[3]Total!BT91</f>
        <v>156</v>
      </c>
      <c r="BU91" s="18">
        <f>+[3]Total!BU91</f>
        <v>1</v>
      </c>
      <c r="BV91" s="18">
        <f>+[3]Total!BV91</f>
        <v>2</v>
      </c>
      <c r="BW91" s="18">
        <f>+[3]Total!BW91</f>
        <v>744</v>
      </c>
      <c r="BX91" s="18">
        <f>+[3]Total!BX91</f>
        <v>3715</v>
      </c>
      <c r="BY91" s="18">
        <f>+[3]Total!BY91</f>
        <v>157</v>
      </c>
      <c r="BZ91" s="18">
        <f>+[3]Total!BZ91</f>
        <v>2</v>
      </c>
      <c r="CA91" s="18">
        <f>+[3]Total!CA91</f>
        <v>632</v>
      </c>
      <c r="CB91" s="18">
        <f>+[3]Total!CB91</f>
        <v>3128</v>
      </c>
      <c r="CC91" s="18">
        <f>+[3]Total!CC91</f>
        <v>164</v>
      </c>
      <c r="CD91" s="18">
        <f>+[3]Total!CD91</f>
        <v>1</v>
      </c>
      <c r="CE91" s="18">
        <f>+[3]Total!CE91</f>
        <v>1</v>
      </c>
      <c r="CF91" s="18">
        <f>+[3]Total!CF91</f>
        <v>703</v>
      </c>
      <c r="CG91" s="18">
        <f>+[3]Total!CG91</f>
        <v>3711</v>
      </c>
      <c r="CH91" s="18">
        <f>+[3]Total!CH91</f>
        <v>173</v>
      </c>
      <c r="CI91" s="18">
        <f>+[3]Total!CI91</f>
        <v>1</v>
      </c>
      <c r="CJ91" s="18">
        <f>+[3]Total!CJ91</f>
        <v>619</v>
      </c>
      <c r="CK91" s="18">
        <f>+[3]Total!CK91</f>
        <v>3196</v>
      </c>
      <c r="CL91" s="18">
        <f>+[3]Total!CL91</f>
        <v>173</v>
      </c>
      <c r="CM91" s="18">
        <f>+[3]Total!CM91</f>
        <v>1</v>
      </c>
      <c r="CN91" s="18">
        <f>+[3]Total!CN91</f>
        <v>4</v>
      </c>
      <c r="CO91" s="18">
        <f>+[3]Total!CO91</f>
        <v>674</v>
      </c>
      <c r="CP91" s="18">
        <f>+[3]Total!CP91</f>
        <v>3620</v>
      </c>
      <c r="CQ91" s="18">
        <f>+[3]Total!CQ91</f>
        <v>153</v>
      </c>
      <c r="CR91" s="18">
        <f>+[3]Total!CR91</f>
        <v>0</v>
      </c>
      <c r="CS91" s="18">
        <f>+[3]Total!CS91</f>
        <v>635</v>
      </c>
      <c r="CT91" s="18">
        <f>+[3]Total!CT91</f>
        <v>3133</v>
      </c>
      <c r="CU91" s="18">
        <f>+[3]Total!CU91</f>
        <v>180</v>
      </c>
      <c r="CV91" s="18">
        <f>+[3]Total!CV91</f>
        <v>1</v>
      </c>
      <c r="CW91" s="18">
        <f>+[3]Total!CW91</f>
        <v>0</v>
      </c>
      <c r="CX91" s="18">
        <f>+[3]Total!CX91</f>
        <v>561</v>
      </c>
      <c r="CY91" s="18">
        <f>+[3]Total!CY91</f>
        <v>3454</v>
      </c>
      <c r="CZ91" s="18">
        <f>+[3]Total!CZ91</f>
        <v>142</v>
      </c>
      <c r="DA91" s="18">
        <f>+[3]Total!DA91</f>
        <v>0</v>
      </c>
      <c r="DB91" s="18">
        <f>+[3]Total!DB91</f>
        <v>577</v>
      </c>
      <c r="DC91" s="18">
        <f>+[3]Total!DC91</f>
        <v>2952</v>
      </c>
      <c r="DD91" s="18">
        <f>+[3]Total!DD91</f>
        <v>175</v>
      </c>
      <c r="DE91" s="18">
        <f>+[3]Total!DE91</f>
        <v>1</v>
      </c>
      <c r="DH91" s="54" t="e">
        <f t="shared" si="128"/>
        <v>#DIV/0!</v>
      </c>
      <c r="DI91" s="54">
        <f t="shared" si="130"/>
        <v>0.13243243243243241</v>
      </c>
      <c r="DJ91" s="54">
        <f t="shared" si="131"/>
        <v>0.13377609108159394</v>
      </c>
      <c r="DK91" s="54">
        <f t="shared" si="132"/>
        <v>0.14864864864864868</v>
      </c>
      <c r="DL91" s="54" t="e">
        <f t="shared" si="133"/>
        <v>#DIV/0!</v>
      </c>
      <c r="DM91" s="54">
        <f t="shared" si="134"/>
        <v>0.19788918205804751</v>
      </c>
      <c r="DN91" s="54">
        <f t="shared" si="135"/>
        <v>0.1748599875544492</v>
      </c>
      <c r="DO91" s="54">
        <f t="shared" si="136"/>
        <v>0.65384615384615374</v>
      </c>
      <c r="DP91" s="54">
        <f t="shared" si="137"/>
        <v>0</v>
      </c>
      <c r="DQ91" s="54" t="e">
        <f t="shared" si="138"/>
        <v>#DIV/0!</v>
      </c>
      <c r="DR91" s="54">
        <f t="shared" si="139"/>
        <v>1.4319809069212486E-2</v>
      </c>
      <c r="DS91" s="54">
        <f t="shared" si="140"/>
        <v>2.2594142259414252E-2</v>
      </c>
      <c r="DT91" s="54">
        <f t="shared" si="141"/>
        <v>8.2352941176470518E-2</v>
      </c>
      <c r="DU91" s="54" t="e">
        <f t="shared" si="142"/>
        <v>#DIV/0!</v>
      </c>
      <c r="DV91" s="54">
        <f t="shared" si="143"/>
        <v>-1.5418502202643181E-2</v>
      </c>
      <c r="DW91" s="54">
        <f t="shared" si="144"/>
        <v>9.5868644067796716E-2</v>
      </c>
      <c r="DX91" s="54">
        <f t="shared" si="145"/>
        <v>0.15116279069767447</v>
      </c>
      <c r="DY91" s="54">
        <f t="shared" si="146"/>
        <v>0</v>
      </c>
      <c r="DZ91" s="54" t="e">
        <f t="shared" si="147"/>
        <v>#DIV/0!</v>
      </c>
      <c r="EA91" s="54">
        <f t="shared" si="148"/>
        <v>0</v>
      </c>
      <c r="EB91" s="54">
        <f t="shared" si="149"/>
        <v>2.0458265139116305E-2</v>
      </c>
      <c r="EC91" s="54">
        <f t="shared" si="150"/>
        <v>9.7826086956521729E-2</v>
      </c>
      <c r="ED91" s="54" t="e">
        <f t="shared" si="151"/>
        <v>#DIV/0!</v>
      </c>
      <c r="EE91" s="54">
        <f t="shared" si="152"/>
        <v>5.3691275167785157E-2</v>
      </c>
      <c r="EF91" s="54">
        <f t="shared" si="153"/>
        <v>1.8849685838569386E-2</v>
      </c>
      <c r="EG91" s="54">
        <f t="shared" si="154"/>
        <v>0</v>
      </c>
      <c r="EH91" s="54">
        <f t="shared" si="155"/>
        <v>-0.5</v>
      </c>
      <c r="EI91" s="54" t="e">
        <f t="shared" si="156"/>
        <v>#DIV/0!</v>
      </c>
      <c r="EJ91" s="54">
        <f t="shared" si="157"/>
        <v>0.12941176470588234</v>
      </c>
      <c r="EK91" s="54">
        <f t="shared" si="158"/>
        <v>8.7008821170809991E-2</v>
      </c>
      <c r="EL91" s="54">
        <f t="shared" si="159"/>
        <v>3.9603960396039639E-2</v>
      </c>
      <c r="EM91" s="54" t="e">
        <f t="shared" si="160"/>
        <v>#DIV/0!</v>
      </c>
      <c r="EN91" s="54">
        <f t="shared" si="161"/>
        <v>0.10191082802547768</v>
      </c>
      <c r="EO91" s="54">
        <f t="shared" si="162"/>
        <v>7.6375711574952598E-2</v>
      </c>
      <c r="EP91" s="54">
        <f t="shared" si="163"/>
        <v>0.18181818181818188</v>
      </c>
      <c r="EQ91" s="54">
        <f t="shared" si="164"/>
        <v>0</v>
      </c>
      <c r="ER91" s="54" t="e">
        <f t="shared" si="165"/>
        <v>#DIV/0!</v>
      </c>
      <c r="ES91" s="54">
        <f t="shared" si="166"/>
        <v>0.10000000000000009</v>
      </c>
      <c r="ET91" s="54">
        <f t="shared" si="167"/>
        <v>7.8199926226484751E-2</v>
      </c>
      <c r="EU91" s="54">
        <f t="shared" si="168"/>
        <v>1.904761904761898E-2</v>
      </c>
      <c r="EV91" s="54" t="e">
        <f t="shared" si="169"/>
        <v>#DIV/0!</v>
      </c>
      <c r="EW91" s="54">
        <f t="shared" si="170"/>
        <v>9.2485549132947931E-2</v>
      </c>
      <c r="EX91" s="54">
        <f t="shared" si="171"/>
        <v>0.12384310268840903</v>
      </c>
      <c r="EY91" s="54">
        <f t="shared" si="172"/>
        <v>0.12820512820512819</v>
      </c>
      <c r="EZ91" s="54">
        <f t="shared" si="173"/>
        <v>0</v>
      </c>
      <c r="FA91" s="54" t="e">
        <f t="shared" si="174"/>
        <v>#DIV/0!</v>
      </c>
      <c r="FB91" s="54">
        <f t="shared" si="175"/>
        <v>0.17992424242424243</v>
      </c>
      <c r="FC91" s="54">
        <f t="shared" si="176"/>
        <v>0.13410879233664041</v>
      </c>
      <c r="FD91" s="54">
        <f t="shared" si="177"/>
        <v>0.34579439252336441</v>
      </c>
      <c r="FE91" s="54">
        <f t="shared" si="178"/>
        <v>-1</v>
      </c>
      <c r="FF91" s="54">
        <f t="shared" si="179"/>
        <v>0.10229276895943573</v>
      </c>
      <c r="FG91" s="54">
        <f t="shared" si="180"/>
        <v>0.11607843137254892</v>
      </c>
      <c r="FH91" s="54">
        <f t="shared" si="181"/>
        <v>0.18181818181818188</v>
      </c>
      <c r="FI91" s="54">
        <f t="shared" si="182"/>
        <v>0</v>
      </c>
      <c r="FJ91" s="54" t="e">
        <f t="shared" si="183"/>
        <v>#DIV/0!</v>
      </c>
      <c r="FK91" s="54">
        <f t="shared" si="184"/>
        <v>0.2584269662921348</v>
      </c>
      <c r="FL91" s="54">
        <f t="shared" si="185"/>
        <v>7.6018099547511264E-2</v>
      </c>
      <c r="FM91" s="54">
        <f t="shared" si="186"/>
        <v>6.25E-2</v>
      </c>
      <c r="FN91" s="54" t="e">
        <f t="shared" si="187"/>
        <v>#DIV/0!</v>
      </c>
      <c r="FO91" s="54">
        <f t="shared" si="188"/>
        <v>-0.16800000000000004</v>
      </c>
      <c r="FP91" s="54">
        <f t="shared" si="189"/>
        <v>7.203092059030225E-2</v>
      </c>
      <c r="FQ91" s="54">
        <f t="shared" si="190"/>
        <v>0</v>
      </c>
      <c r="FR91" s="54">
        <f t="shared" si="191"/>
        <v>0</v>
      </c>
      <c r="FS91" s="54" t="e">
        <f t="shared" si="192"/>
        <v>#DIV/0!</v>
      </c>
      <c r="FT91" s="54">
        <f t="shared" si="129"/>
        <v>-5.1020408163265252E-2</v>
      </c>
      <c r="FU91" s="54">
        <f t="shared" si="127"/>
        <v>4.1491449397252689E-2</v>
      </c>
    </row>
    <row r="92" spans="1:177" x14ac:dyDescent="0.25">
      <c r="A92" s="6" t="s">
        <v>82</v>
      </c>
      <c r="B92" s="18">
        <f>+[3]Total!B92</f>
        <v>0</v>
      </c>
      <c r="C92" s="18">
        <f>+[3]Total!C92</f>
        <v>502</v>
      </c>
      <c r="D92" s="18">
        <f>+[3]Total!D92</f>
        <v>5196</v>
      </c>
      <c r="E92" s="18">
        <f>+[3]Total!E92</f>
        <v>289</v>
      </c>
      <c r="F92" s="18">
        <f>+[3]Total!F92</f>
        <v>0</v>
      </c>
      <c r="G92" s="18">
        <f>+[3]Total!G92</f>
        <v>388</v>
      </c>
      <c r="H92" s="18">
        <f>+[3]Total!H92</f>
        <v>3068</v>
      </c>
      <c r="I92" s="18">
        <f>+[3]Total!I92</f>
        <v>181</v>
      </c>
      <c r="J92" s="18">
        <f>+[3]Total!J92</f>
        <v>1</v>
      </c>
      <c r="K92" s="18">
        <f>+[3]Total!K92</f>
        <v>0</v>
      </c>
      <c r="L92" s="18">
        <f>+[3]Total!L92</f>
        <v>522</v>
      </c>
      <c r="M92" s="18">
        <f>+[3]Total!M92</f>
        <v>5593</v>
      </c>
      <c r="N92" s="18">
        <f>+[3]Total!N92</f>
        <v>318</v>
      </c>
      <c r="O92" s="18">
        <f>+[3]Total!O92</f>
        <v>0</v>
      </c>
      <c r="P92" s="18">
        <f>+[3]Total!P92</f>
        <v>455</v>
      </c>
      <c r="Q92" s="18">
        <f>+[3]Total!Q92</f>
        <v>3513</v>
      </c>
      <c r="R92" s="18">
        <f>+[3]Total!R92</f>
        <v>242</v>
      </c>
      <c r="S92" s="18">
        <f>+[3]Total!S92</f>
        <v>1</v>
      </c>
      <c r="T92" s="18">
        <f>+[3]Total!T92</f>
        <v>0</v>
      </c>
      <c r="U92" s="18">
        <f>+[3]Total!U92</f>
        <v>534</v>
      </c>
      <c r="V92" s="18">
        <f>+[3]Total!V92</f>
        <v>5501</v>
      </c>
      <c r="W92" s="18">
        <f>+[3]Total!W92</f>
        <v>315</v>
      </c>
      <c r="X92" s="18">
        <f>+[3]Total!X92</f>
        <v>0</v>
      </c>
      <c r="Y92" s="18">
        <f>+[3]Total!Y92</f>
        <v>458</v>
      </c>
      <c r="Z92" s="18">
        <f>+[3]Total!Z92</f>
        <v>3718</v>
      </c>
      <c r="AA92" s="18">
        <f>+[3]Total!AA92</f>
        <v>273</v>
      </c>
      <c r="AB92" s="18">
        <f>+[3]Total!AB92</f>
        <v>1</v>
      </c>
      <c r="AC92" s="18">
        <f>+[3]Total!AC92</f>
        <v>0</v>
      </c>
      <c r="AD92" s="18">
        <f>+[3]Total!AD92</f>
        <v>601</v>
      </c>
      <c r="AE92" s="18">
        <f>+[3]Total!AE92</f>
        <v>6143</v>
      </c>
      <c r="AF92" s="18">
        <f>+[3]Total!AF92</f>
        <v>363</v>
      </c>
      <c r="AG92" s="18">
        <f>+[3]Total!AG92</f>
        <v>0</v>
      </c>
      <c r="AH92" s="18">
        <f>+[3]Total!AH92</f>
        <v>519</v>
      </c>
      <c r="AI92" s="18">
        <f>+[3]Total!AI92</f>
        <v>4325</v>
      </c>
      <c r="AJ92" s="18">
        <f>+[3]Total!AJ92</f>
        <v>324</v>
      </c>
      <c r="AK92" s="18">
        <f>+[3]Total!AK92</f>
        <v>2</v>
      </c>
      <c r="AL92" s="18">
        <f>+[3]Total!AL92</f>
        <v>0</v>
      </c>
      <c r="AM92" s="18">
        <f>+[3]Total!AM92</f>
        <v>713</v>
      </c>
      <c r="AN92" s="18">
        <f>+[3]Total!AN92</f>
        <v>6866</v>
      </c>
      <c r="AO92" s="18">
        <f>+[3]Total!AO92</f>
        <v>421</v>
      </c>
      <c r="AP92" s="18">
        <f>+[3]Total!AP92</f>
        <v>0</v>
      </c>
      <c r="AQ92" s="18">
        <f>+[3]Total!AQ92</f>
        <v>574</v>
      </c>
      <c r="AR92" s="18">
        <f>+[3]Total!AR92</f>
        <v>4899</v>
      </c>
      <c r="AS92" s="18">
        <f>+[3]Total!AS92</f>
        <v>390</v>
      </c>
      <c r="AT92" s="18">
        <f>+[3]Total!AT92</f>
        <v>2</v>
      </c>
      <c r="AU92" s="18">
        <f>+[3]Total!AU92</f>
        <v>3</v>
      </c>
      <c r="AV92" s="18">
        <f>+[3]Total!AV92</f>
        <v>792</v>
      </c>
      <c r="AW92" s="18">
        <f>+[3]Total!AW92</f>
        <v>7686</v>
      </c>
      <c r="AX92" s="18">
        <f>+[3]Total!AX92</f>
        <v>453</v>
      </c>
      <c r="AY92" s="18">
        <f>+[3]Total!AY92</f>
        <v>0</v>
      </c>
      <c r="AZ92" s="18">
        <f>+[3]Total!AZ92</f>
        <v>700</v>
      </c>
      <c r="BA92" s="18">
        <f>+[3]Total!BA92</f>
        <v>5633</v>
      </c>
      <c r="BB92" s="18">
        <f>+[3]Total!BB92</f>
        <v>516</v>
      </c>
      <c r="BC92" s="18">
        <f>+[3]Total!BC92</f>
        <v>1</v>
      </c>
      <c r="BD92" s="18">
        <f>+[3]Total!BD92</f>
        <v>2</v>
      </c>
      <c r="BE92" s="18">
        <f>+[3]Total!BE92</f>
        <v>886</v>
      </c>
      <c r="BF92" s="18">
        <f>+[3]Total!BF92</f>
        <v>8578</v>
      </c>
      <c r="BG92" s="18">
        <f>+[3]Total!BG92</f>
        <v>592</v>
      </c>
      <c r="BH92" s="18">
        <f>+[3]Total!BH92</f>
        <v>3</v>
      </c>
      <c r="BI92" s="18">
        <f>+[3]Total!BI92</f>
        <v>770</v>
      </c>
      <c r="BJ92" s="18">
        <f>+[3]Total!BJ92</f>
        <v>6429</v>
      </c>
      <c r="BK92" s="18">
        <f>+[3]Total!BK92</f>
        <v>588</v>
      </c>
      <c r="BL92" s="18">
        <f>+[3]Total!BL92</f>
        <v>4</v>
      </c>
      <c r="BM92" s="18">
        <f>+[3]Total!BM92</f>
        <v>1</v>
      </c>
      <c r="BN92" s="18">
        <f>+[3]Total!BN92</f>
        <v>1126</v>
      </c>
      <c r="BO92" s="18">
        <f>+[3]Total!BO92</f>
        <v>8976</v>
      </c>
      <c r="BP92" s="18">
        <f>+[3]Total!BP92</f>
        <v>658</v>
      </c>
      <c r="BQ92" s="18">
        <f>+[3]Total!BQ92</f>
        <v>4</v>
      </c>
      <c r="BR92" s="18">
        <f>+[3]Total!BR92</f>
        <v>674</v>
      </c>
      <c r="BS92" s="18">
        <f>+[3]Total!BS92</f>
        <v>6900</v>
      </c>
      <c r="BT92" s="18">
        <f>+[3]Total!BT92</f>
        <v>671</v>
      </c>
      <c r="BU92" s="18">
        <f>+[3]Total!BU92</f>
        <v>3</v>
      </c>
      <c r="BV92" s="18">
        <f>+[3]Total!BV92</f>
        <v>5</v>
      </c>
      <c r="BW92" s="18">
        <f>+[3]Total!BW92</f>
        <v>1055</v>
      </c>
      <c r="BX92" s="18">
        <f>+[3]Total!BX92</f>
        <v>9279</v>
      </c>
      <c r="BY92" s="18">
        <f>+[3]Total!BY92</f>
        <v>704</v>
      </c>
      <c r="BZ92" s="18">
        <f>+[3]Total!BZ92</f>
        <v>5</v>
      </c>
      <c r="CA92" s="18">
        <f>+[3]Total!CA92</f>
        <v>768</v>
      </c>
      <c r="CB92" s="18">
        <f>+[3]Total!CB92</f>
        <v>7279</v>
      </c>
      <c r="CC92" s="18">
        <f>+[3]Total!CC92</f>
        <v>690</v>
      </c>
      <c r="CD92" s="18">
        <f>+[3]Total!CD92</f>
        <v>4</v>
      </c>
      <c r="CE92" s="18">
        <f>+[3]Total!CE92</f>
        <v>8</v>
      </c>
      <c r="CF92" s="18">
        <f>+[3]Total!CF92</f>
        <v>1083</v>
      </c>
      <c r="CG92" s="18">
        <f>+[3]Total!CG92</f>
        <v>9252</v>
      </c>
      <c r="CH92" s="18">
        <f>+[3]Total!CH92</f>
        <v>706</v>
      </c>
      <c r="CI92" s="18">
        <f>+[3]Total!CI92</f>
        <v>6</v>
      </c>
      <c r="CJ92" s="18">
        <f>+[3]Total!CJ92</f>
        <v>809</v>
      </c>
      <c r="CK92" s="18">
        <f>+[3]Total!CK92</f>
        <v>7340</v>
      </c>
      <c r="CL92" s="18">
        <f>+[3]Total!CL92</f>
        <v>686</v>
      </c>
      <c r="CM92" s="18">
        <f>+[3]Total!CM92</f>
        <v>3</v>
      </c>
      <c r="CN92" s="18">
        <f>+[3]Total!CN92</f>
        <v>8</v>
      </c>
      <c r="CO92" s="18">
        <f>+[3]Total!CO92</f>
        <v>1104</v>
      </c>
      <c r="CP92" s="18">
        <f>+[3]Total!CP92</f>
        <v>9242</v>
      </c>
      <c r="CQ92" s="18">
        <f>+[3]Total!CQ92</f>
        <v>659</v>
      </c>
      <c r="CR92" s="18">
        <f>+[3]Total!CR92</f>
        <v>7</v>
      </c>
      <c r="CS92" s="18">
        <f>+[3]Total!CS92</f>
        <v>851</v>
      </c>
      <c r="CT92" s="18">
        <f>+[3]Total!CT92</f>
        <v>7269</v>
      </c>
      <c r="CU92" s="18">
        <f>+[3]Total!CU92</f>
        <v>667</v>
      </c>
      <c r="CV92" s="18">
        <f>+[3]Total!CV92</f>
        <v>3</v>
      </c>
      <c r="CW92" s="18">
        <f>+[3]Total!CW92</f>
        <v>0</v>
      </c>
      <c r="CX92" s="18">
        <f>+[3]Total!CX92</f>
        <v>962</v>
      </c>
      <c r="CY92" s="18">
        <f>+[3]Total!CY92</f>
        <v>9002</v>
      </c>
      <c r="CZ92" s="18">
        <f>+[3]Total!CZ92</f>
        <v>688</v>
      </c>
      <c r="DA92" s="18">
        <f>+[3]Total!DA92</f>
        <v>0</v>
      </c>
      <c r="DB92" s="18">
        <f>+[3]Total!DB92</f>
        <v>820</v>
      </c>
      <c r="DC92" s="18">
        <f>+[3]Total!DC92</f>
        <v>7188</v>
      </c>
      <c r="DD92" s="18">
        <f>+[3]Total!DD92</f>
        <v>695</v>
      </c>
      <c r="DE92" s="18">
        <f>+[3]Total!DE92</f>
        <v>3</v>
      </c>
      <c r="DH92" s="54" t="e">
        <f t="shared" si="128"/>
        <v>#DIV/0!</v>
      </c>
      <c r="DI92" s="54">
        <f t="shared" si="130"/>
        <v>3.9840637450199168E-2</v>
      </c>
      <c r="DJ92" s="54">
        <f t="shared" si="131"/>
        <v>7.6404926866820544E-2</v>
      </c>
      <c r="DK92" s="54">
        <f t="shared" si="132"/>
        <v>0.10034602076124566</v>
      </c>
      <c r="DL92" s="54" t="e">
        <f t="shared" si="133"/>
        <v>#DIV/0!</v>
      </c>
      <c r="DM92" s="54">
        <f t="shared" si="134"/>
        <v>0.17268041237113407</v>
      </c>
      <c r="DN92" s="54">
        <f t="shared" si="135"/>
        <v>0.14504563233376788</v>
      </c>
      <c r="DO92" s="54">
        <f t="shared" si="136"/>
        <v>0.33701657458563528</v>
      </c>
      <c r="DP92" s="54">
        <f t="shared" si="137"/>
        <v>0</v>
      </c>
      <c r="DQ92" s="54" t="e">
        <f t="shared" si="138"/>
        <v>#DIV/0!</v>
      </c>
      <c r="DR92" s="54">
        <f t="shared" si="139"/>
        <v>2.2988505747126409E-2</v>
      </c>
      <c r="DS92" s="54">
        <f t="shared" si="140"/>
        <v>-1.6449132844627234E-2</v>
      </c>
      <c r="DT92" s="54">
        <f t="shared" si="141"/>
        <v>-9.4339622641509413E-3</v>
      </c>
      <c r="DU92" s="54" t="e">
        <f t="shared" si="142"/>
        <v>#DIV/0!</v>
      </c>
      <c r="DV92" s="54">
        <f t="shared" si="143"/>
        <v>6.59340659340657E-3</v>
      </c>
      <c r="DW92" s="54">
        <f t="shared" si="144"/>
        <v>5.8354682607457908E-2</v>
      </c>
      <c r="DX92" s="54">
        <f t="shared" si="145"/>
        <v>0.12809917355371891</v>
      </c>
      <c r="DY92" s="54">
        <f t="shared" si="146"/>
        <v>0</v>
      </c>
      <c r="DZ92" s="54" t="e">
        <f t="shared" si="147"/>
        <v>#DIV/0!</v>
      </c>
      <c r="EA92" s="54">
        <f t="shared" si="148"/>
        <v>0.12546816479400746</v>
      </c>
      <c r="EB92" s="54">
        <f t="shared" si="149"/>
        <v>0.11670605344482832</v>
      </c>
      <c r="EC92" s="54">
        <f t="shared" si="150"/>
        <v>0.15238095238095228</v>
      </c>
      <c r="ED92" s="54" t="e">
        <f t="shared" si="151"/>
        <v>#DIV/0!</v>
      </c>
      <c r="EE92" s="54">
        <f t="shared" si="152"/>
        <v>0.13318777292576423</v>
      </c>
      <c r="EF92" s="54">
        <f t="shared" si="153"/>
        <v>0.16325981710597093</v>
      </c>
      <c r="EG92" s="54">
        <f t="shared" si="154"/>
        <v>0.18681318681318682</v>
      </c>
      <c r="EH92" s="54">
        <f t="shared" si="155"/>
        <v>1</v>
      </c>
      <c r="EI92" s="54" t="e">
        <f t="shared" si="156"/>
        <v>#DIV/0!</v>
      </c>
      <c r="EJ92" s="54">
        <f t="shared" si="157"/>
        <v>0.18635607321131453</v>
      </c>
      <c r="EK92" s="54">
        <f t="shared" si="158"/>
        <v>0.11769493732703884</v>
      </c>
      <c r="EL92" s="54">
        <f t="shared" si="159"/>
        <v>0.15977961432506893</v>
      </c>
      <c r="EM92" s="54" t="e">
        <f t="shared" si="160"/>
        <v>#DIV/0!</v>
      </c>
      <c r="EN92" s="54">
        <f t="shared" si="161"/>
        <v>0.10597302504816963</v>
      </c>
      <c r="EO92" s="54">
        <f t="shared" si="162"/>
        <v>0.13271676300578039</v>
      </c>
      <c r="EP92" s="54">
        <f t="shared" si="163"/>
        <v>0.20370370370370372</v>
      </c>
      <c r="EQ92" s="54">
        <f t="shared" si="164"/>
        <v>0</v>
      </c>
      <c r="ER92" s="54" t="e">
        <f t="shared" si="165"/>
        <v>#DIV/0!</v>
      </c>
      <c r="ES92" s="54">
        <f t="shared" si="166"/>
        <v>0.1107994389901823</v>
      </c>
      <c r="ET92" s="54">
        <f t="shared" si="167"/>
        <v>0.11942907078357123</v>
      </c>
      <c r="EU92" s="54">
        <f t="shared" si="168"/>
        <v>7.6009501187648487E-2</v>
      </c>
      <c r="EV92" s="54" t="e">
        <f t="shared" si="169"/>
        <v>#DIV/0!</v>
      </c>
      <c r="EW92" s="54">
        <f t="shared" si="170"/>
        <v>0.21951219512195119</v>
      </c>
      <c r="EX92" s="54">
        <f t="shared" si="171"/>
        <v>0.14982649520310276</v>
      </c>
      <c r="EY92" s="54">
        <f t="shared" si="172"/>
        <v>0.32307692307692304</v>
      </c>
      <c r="EZ92" s="54">
        <f t="shared" si="173"/>
        <v>-0.5</v>
      </c>
      <c r="FA92" s="54">
        <f t="shared" si="174"/>
        <v>-0.33333333333333337</v>
      </c>
      <c r="FB92" s="54">
        <f t="shared" si="175"/>
        <v>0.11868686868686873</v>
      </c>
      <c r="FC92" s="54">
        <f t="shared" si="176"/>
        <v>0.11605516523549309</v>
      </c>
      <c r="FD92" s="54">
        <f t="shared" si="177"/>
        <v>0.30684326710816778</v>
      </c>
      <c r="FE92" s="54" t="e">
        <f t="shared" si="178"/>
        <v>#DIV/0!</v>
      </c>
      <c r="FF92" s="54">
        <f t="shared" si="179"/>
        <v>0.10000000000000009</v>
      </c>
      <c r="FG92" s="54">
        <f t="shared" si="180"/>
        <v>0.14131013669447889</v>
      </c>
      <c r="FH92" s="54">
        <f t="shared" si="181"/>
        <v>0.13953488372093026</v>
      </c>
      <c r="FI92" s="54">
        <f t="shared" si="182"/>
        <v>3</v>
      </c>
      <c r="FJ92" s="54">
        <f t="shared" si="183"/>
        <v>-0.5</v>
      </c>
      <c r="FK92" s="54">
        <f t="shared" si="184"/>
        <v>0.27088036117381487</v>
      </c>
      <c r="FL92" s="54">
        <f t="shared" si="185"/>
        <v>4.6397761716017616E-2</v>
      </c>
      <c r="FM92" s="54">
        <f t="shared" si="186"/>
        <v>0.1114864864864864</v>
      </c>
      <c r="FN92" s="54">
        <f t="shared" si="187"/>
        <v>0.33333333333333326</v>
      </c>
      <c r="FO92" s="54">
        <f t="shared" si="188"/>
        <v>-0.12467532467532472</v>
      </c>
      <c r="FP92" s="54">
        <f t="shared" si="189"/>
        <v>7.3261782547830112E-2</v>
      </c>
      <c r="FQ92" s="54">
        <f t="shared" si="190"/>
        <v>0.14115646258503411</v>
      </c>
      <c r="FR92" s="54">
        <f t="shared" si="191"/>
        <v>-0.25</v>
      </c>
      <c r="FS92" s="54">
        <f t="shared" si="192"/>
        <v>4</v>
      </c>
      <c r="FT92" s="54">
        <f t="shared" si="129"/>
        <v>-6.3055062166962661E-2</v>
      </c>
      <c r="FU92" s="54">
        <f t="shared" si="127"/>
        <v>3.375668449197855E-2</v>
      </c>
    </row>
    <row r="93" spans="1:177" x14ac:dyDescent="0.25">
      <c r="A93" s="6" t="s">
        <v>83</v>
      </c>
      <c r="B93" s="18">
        <f>+[3]Total!B93</f>
        <v>0</v>
      </c>
      <c r="C93" s="18">
        <f>+[3]Total!C93</f>
        <v>1774</v>
      </c>
      <c r="D93" s="18">
        <f>+[3]Total!D93</f>
        <v>18918</v>
      </c>
      <c r="E93" s="18">
        <f>+[3]Total!E93</f>
        <v>1002</v>
      </c>
      <c r="F93" s="18">
        <f>+[3]Total!F93</f>
        <v>1</v>
      </c>
      <c r="G93" s="18">
        <f>+[3]Total!G93</f>
        <v>984</v>
      </c>
      <c r="H93" s="18">
        <f>+[3]Total!H93</f>
        <v>8963</v>
      </c>
      <c r="I93" s="18">
        <f>+[3]Total!I93</f>
        <v>667</v>
      </c>
      <c r="J93" s="18">
        <f>+[3]Total!J93</f>
        <v>137</v>
      </c>
      <c r="K93" s="18">
        <f>+[3]Total!K93</f>
        <v>1</v>
      </c>
      <c r="L93" s="18">
        <f>+[3]Total!L93</f>
        <v>1782</v>
      </c>
      <c r="M93" s="18">
        <f>+[3]Total!M93</f>
        <v>19841</v>
      </c>
      <c r="N93" s="18">
        <f>+[3]Total!N93</f>
        <v>1056</v>
      </c>
      <c r="O93" s="18">
        <f>+[3]Total!O93</f>
        <v>3</v>
      </c>
      <c r="P93" s="18">
        <f>+[3]Total!P93</f>
        <v>1054</v>
      </c>
      <c r="Q93" s="18">
        <f>+[3]Total!Q93</f>
        <v>9552</v>
      </c>
      <c r="R93" s="18">
        <f>+[3]Total!R93</f>
        <v>723</v>
      </c>
      <c r="S93" s="18">
        <f>+[3]Total!S93</f>
        <v>137</v>
      </c>
      <c r="T93" s="18">
        <f>+[3]Total!T93</f>
        <v>1</v>
      </c>
      <c r="U93" s="18">
        <f>+[3]Total!U93</f>
        <v>1834</v>
      </c>
      <c r="V93" s="18">
        <f>+[3]Total!V93</f>
        <v>19995</v>
      </c>
      <c r="W93" s="18">
        <f>+[3]Total!W93</f>
        <v>1068</v>
      </c>
      <c r="X93" s="18">
        <f>+[3]Total!X93</f>
        <v>2</v>
      </c>
      <c r="Y93" s="18">
        <f>+[3]Total!Y93</f>
        <v>1108</v>
      </c>
      <c r="Z93" s="18">
        <f>+[3]Total!Z93</f>
        <v>9817</v>
      </c>
      <c r="AA93" s="18">
        <f>+[3]Total!AA93</f>
        <v>731</v>
      </c>
      <c r="AB93" s="18">
        <f>+[3]Total!AB93</f>
        <v>135</v>
      </c>
      <c r="AC93" s="18">
        <f>+[3]Total!AC93</f>
        <v>8</v>
      </c>
      <c r="AD93" s="18">
        <f>+[3]Total!AD93</f>
        <v>1980</v>
      </c>
      <c r="AE93" s="18">
        <f>+[3]Total!AE93</f>
        <v>20490</v>
      </c>
      <c r="AF93" s="18">
        <f>+[3]Total!AF93</f>
        <v>1066</v>
      </c>
      <c r="AG93" s="18">
        <f>+[3]Total!AG93</f>
        <v>7</v>
      </c>
      <c r="AH93" s="18">
        <f>+[3]Total!AH93</f>
        <v>1215</v>
      </c>
      <c r="AI93" s="18">
        <f>+[3]Total!AI93</f>
        <v>10196</v>
      </c>
      <c r="AJ93" s="18">
        <f>+[3]Total!AJ93</f>
        <v>769</v>
      </c>
      <c r="AK93" s="18">
        <f>+[3]Total!AK93</f>
        <v>138</v>
      </c>
      <c r="AL93" s="18">
        <f>+[3]Total!AL93</f>
        <v>10</v>
      </c>
      <c r="AM93" s="18">
        <f>+[3]Total!AM93</f>
        <v>2093</v>
      </c>
      <c r="AN93" s="18">
        <f>+[3]Total!AN93</f>
        <v>20545</v>
      </c>
      <c r="AO93" s="18">
        <f>+[3]Total!AO93</f>
        <v>1056</v>
      </c>
      <c r="AP93" s="18">
        <f>+[3]Total!AP93</f>
        <v>7</v>
      </c>
      <c r="AQ93" s="18">
        <f>+[3]Total!AQ93</f>
        <v>1229</v>
      </c>
      <c r="AR93" s="18">
        <f>+[3]Total!AR93</f>
        <v>9982</v>
      </c>
      <c r="AS93" s="18">
        <f>+[3]Total!AS93</f>
        <v>764</v>
      </c>
      <c r="AT93" s="18">
        <f>+[3]Total!AT93</f>
        <v>133</v>
      </c>
      <c r="AU93" s="18">
        <f>+[3]Total!AU93</f>
        <v>11</v>
      </c>
      <c r="AV93" s="18">
        <f>+[3]Total!AV93</f>
        <v>2236</v>
      </c>
      <c r="AW93" s="18">
        <f>+[3]Total!AW93</f>
        <v>20964</v>
      </c>
      <c r="AX93" s="18">
        <f>+[3]Total!AX93</f>
        <v>1065</v>
      </c>
      <c r="AY93" s="18">
        <f>+[3]Total!AY93</f>
        <v>12</v>
      </c>
      <c r="AZ93" s="18">
        <f>+[3]Total!AZ93</f>
        <v>1346</v>
      </c>
      <c r="BA93" s="18">
        <f>+[3]Total!BA93</f>
        <v>10291</v>
      </c>
      <c r="BB93" s="18">
        <f>+[3]Total!BB93</f>
        <v>771</v>
      </c>
      <c r="BC93" s="18">
        <f>+[3]Total!BC93</f>
        <v>132</v>
      </c>
      <c r="BD93" s="18">
        <f>+[3]Total!BD93</f>
        <v>16</v>
      </c>
      <c r="BE93" s="18">
        <f>+[3]Total!BE93</f>
        <v>2367</v>
      </c>
      <c r="BF93" s="18">
        <f>+[3]Total!BF93</f>
        <v>21159</v>
      </c>
      <c r="BG93" s="18">
        <f>+[3]Total!BG93</f>
        <v>1086</v>
      </c>
      <c r="BH93" s="18">
        <f>+[3]Total!BH93</f>
        <v>11</v>
      </c>
      <c r="BI93" s="18">
        <f>+[3]Total!BI93</f>
        <v>1406</v>
      </c>
      <c r="BJ93" s="18">
        <f>+[3]Total!BJ93</f>
        <v>10432</v>
      </c>
      <c r="BK93" s="18">
        <f>+[3]Total!BK93</f>
        <v>774</v>
      </c>
      <c r="BL93" s="18">
        <f>+[3]Total!BL93</f>
        <v>130</v>
      </c>
      <c r="BM93" s="18">
        <f>+[3]Total!BM93</f>
        <v>19</v>
      </c>
      <c r="BN93" s="18">
        <f>+[3]Total!BN93</f>
        <v>2466</v>
      </c>
      <c r="BO93" s="18">
        <f>+[3]Total!BO93</f>
        <v>20405</v>
      </c>
      <c r="BP93" s="18">
        <f>+[3]Total!BP93</f>
        <v>1068</v>
      </c>
      <c r="BQ93" s="18">
        <f>+[3]Total!BQ93</f>
        <v>14</v>
      </c>
      <c r="BR93" s="18">
        <f>+[3]Total!BR93</f>
        <v>1410</v>
      </c>
      <c r="BS93" s="18">
        <f>+[3]Total!BS93</f>
        <v>10098</v>
      </c>
      <c r="BT93" s="18">
        <f>+[3]Total!BT93</f>
        <v>741</v>
      </c>
      <c r="BU93" s="18">
        <f>+[3]Total!BU93</f>
        <v>132</v>
      </c>
      <c r="BV93" s="18">
        <f>+[3]Total!BV93</f>
        <v>24</v>
      </c>
      <c r="BW93" s="18">
        <f>+[3]Total!BW93</f>
        <v>2491</v>
      </c>
      <c r="BX93" s="18">
        <f>+[3]Total!BX93</f>
        <v>20649</v>
      </c>
      <c r="BY93" s="18">
        <f>+[3]Total!BY93</f>
        <v>1084</v>
      </c>
      <c r="BZ93" s="18">
        <f>+[3]Total!BZ93</f>
        <v>21</v>
      </c>
      <c r="CA93" s="18">
        <f>+[3]Total!CA93</f>
        <v>1456</v>
      </c>
      <c r="CB93" s="18">
        <f>+[3]Total!CB93</f>
        <v>10393</v>
      </c>
      <c r="CC93" s="18">
        <f>+[3]Total!CC93</f>
        <v>753</v>
      </c>
      <c r="CD93" s="18">
        <f>+[3]Total!CD93</f>
        <v>130</v>
      </c>
      <c r="CE93" s="18">
        <f>+[3]Total!CE93</f>
        <v>27</v>
      </c>
      <c r="CF93" s="18">
        <f>+[3]Total!CF93</f>
        <v>2578</v>
      </c>
      <c r="CG93" s="18">
        <f>+[3]Total!CG93</f>
        <v>20717</v>
      </c>
      <c r="CH93" s="18">
        <f>+[3]Total!CH93</f>
        <v>1051</v>
      </c>
      <c r="CI93" s="18">
        <f>+[3]Total!CI93</f>
        <v>22</v>
      </c>
      <c r="CJ93" s="18">
        <f>+[3]Total!CJ93</f>
        <v>1536</v>
      </c>
      <c r="CK93" s="18">
        <f>+[3]Total!CK93</f>
        <v>10561</v>
      </c>
      <c r="CL93" s="18">
        <f>+[3]Total!CL93</f>
        <v>763</v>
      </c>
      <c r="CM93" s="18">
        <f>+[3]Total!CM93</f>
        <v>130</v>
      </c>
      <c r="CN93" s="18">
        <f>+[3]Total!CN93</f>
        <v>44</v>
      </c>
      <c r="CO93" s="18">
        <f>+[3]Total!CO93</f>
        <v>2986</v>
      </c>
      <c r="CP93" s="18">
        <f>+[3]Total!CP93</f>
        <v>22378</v>
      </c>
      <c r="CQ93" s="18">
        <f>+[3]Total!CQ93</f>
        <v>1173</v>
      </c>
      <c r="CR93" s="18">
        <f>+[3]Total!CR93</f>
        <v>36</v>
      </c>
      <c r="CS93" s="18">
        <f>+[3]Total!CS93</f>
        <v>1794</v>
      </c>
      <c r="CT93" s="18">
        <f>+[3]Total!CT93</f>
        <v>11814</v>
      </c>
      <c r="CU93" s="18">
        <f>+[3]Total!CU93</f>
        <v>887</v>
      </c>
      <c r="CV93" s="18">
        <f>+[3]Total!CV93</f>
        <v>132</v>
      </c>
      <c r="CW93" s="18">
        <f>+[3]Total!CW93</f>
        <v>0</v>
      </c>
      <c r="CX93" s="18">
        <f>+[3]Total!CX93</f>
        <v>2505</v>
      </c>
      <c r="CY93" s="18">
        <f>+[3]Total!CY93</f>
        <v>22715</v>
      </c>
      <c r="CZ93" s="18">
        <f>+[3]Total!CZ93</f>
        <v>1246</v>
      </c>
      <c r="DA93" s="18">
        <f>+[3]Total!DA93</f>
        <v>0</v>
      </c>
      <c r="DB93" s="18">
        <f>+[3]Total!DB93</f>
        <v>1515</v>
      </c>
      <c r="DC93" s="18">
        <f>+[3]Total!DC93</f>
        <v>12170</v>
      </c>
      <c r="DD93" s="18">
        <f>+[3]Total!DD93</f>
        <v>960</v>
      </c>
      <c r="DE93" s="18">
        <f>+[3]Total!DE93</f>
        <v>130</v>
      </c>
      <c r="DH93" s="54" t="e">
        <f t="shared" si="128"/>
        <v>#DIV/0!</v>
      </c>
      <c r="DI93" s="54">
        <f t="shared" si="130"/>
        <v>4.5095828635850488E-3</v>
      </c>
      <c r="DJ93" s="54">
        <f t="shared" si="131"/>
        <v>4.8789512633470755E-2</v>
      </c>
      <c r="DK93" s="54">
        <f t="shared" si="132"/>
        <v>5.3892215568862367E-2</v>
      </c>
      <c r="DL93" s="54">
        <f t="shared" si="133"/>
        <v>2</v>
      </c>
      <c r="DM93" s="54">
        <f t="shared" si="134"/>
        <v>7.1138211382113736E-2</v>
      </c>
      <c r="DN93" s="54">
        <f t="shared" si="135"/>
        <v>6.5714604485105355E-2</v>
      </c>
      <c r="DO93" s="54">
        <f t="shared" si="136"/>
        <v>8.3958020989505222E-2</v>
      </c>
      <c r="DP93" s="54">
        <f t="shared" si="137"/>
        <v>0</v>
      </c>
      <c r="DQ93" s="54">
        <f t="shared" si="138"/>
        <v>0</v>
      </c>
      <c r="DR93" s="54">
        <f t="shared" si="139"/>
        <v>2.9180695847362603E-2</v>
      </c>
      <c r="DS93" s="54">
        <f t="shared" si="140"/>
        <v>7.7617055591956419E-3</v>
      </c>
      <c r="DT93" s="54">
        <f t="shared" si="141"/>
        <v>1.1363636363636465E-2</v>
      </c>
      <c r="DU93" s="54">
        <f t="shared" si="142"/>
        <v>-0.33333333333333337</v>
      </c>
      <c r="DV93" s="54">
        <f t="shared" si="143"/>
        <v>5.1233396584440261E-2</v>
      </c>
      <c r="DW93" s="54">
        <f t="shared" si="144"/>
        <v>2.7742881072026826E-2</v>
      </c>
      <c r="DX93" s="54">
        <f t="shared" si="145"/>
        <v>1.1065006915629283E-2</v>
      </c>
      <c r="DY93" s="54">
        <f t="shared" si="146"/>
        <v>-1.4598540145985384E-2</v>
      </c>
      <c r="DZ93" s="54">
        <f t="shared" si="147"/>
        <v>7</v>
      </c>
      <c r="EA93" s="54">
        <f t="shared" si="148"/>
        <v>7.9607415485278166E-2</v>
      </c>
      <c r="EB93" s="54">
        <f t="shared" si="149"/>
        <v>2.4756189047261845E-2</v>
      </c>
      <c r="EC93" s="54">
        <f t="shared" si="150"/>
        <v>-1.8726591760299671E-3</v>
      </c>
      <c r="ED93" s="54">
        <f t="shared" si="151"/>
        <v>2.5</v>
      </c>
      <c r="EE93" s="54">
        <f t="shared" si="152"/>
        <v>9.6570397111913397E-2</v>
      </c>
      <c r="EF93" s="54">
        <f t="shared" si="153"/>
        <v>3.8606498930426891E-2</v>
      </c>
      <c r="EG93" s="54">
        <f t="shared" si="154"/>
        <v>5.1983584131326976E-2</v>
      </c>
      <c r="EH93" s="54">
        <f t="shared" si="155"/>
        <v>2.2222222222222143E-2</v>
      </c>
      <c r="EI93" s="54">
        <f t="shared" si="156"/>
        <v>0.25</v>
      </c>
      <c r="EJ93" s="54">
        <f t="shared" si="157"/>
        <v>5.707070707070705E-2</v>
      </c>
      <c r="EK93" s="54">
        <f t="shared" si="158"/>
        <v>2.6842362127867947E-3</v>
      </c>
      <c r="EL93" s="54">
        <f t="shared" si="159"/>
        <v>-9.3808630393996673E-3</v>
      </c>
      <c r="EM93" s="54">
        <f t="shared" si="160"/>
        <v>0</v>
      </c>
      <c r="EN93" s="54">
        <f t="shared" si="161"/>
        <v>1.1522633744855959E-2</v>
      </c>
      <c r="EO93" s="54">
        <f t="shared" si="162"/>
        <v>-2.0988622989407624E-2</v>
      </c>
      <c r="EP93" s="54">
        <f t="shared" si="163"/>
        <v>-6.5019505851755532E-3</v>
      </c>
      <c r="EQ93" s="54">
        <f t="shared" si="164"/>
        <v>-3.6231884057971064E-2</v>
      </c>
      <c r="ER93" s="54">
        <f t="shared" si="165"/>
        <v>0.10000000000000009</v>
      </c>
      <c r="ES93" s="54">
        <f t="shared" si="166"/>
        <v>6.8322981366459645E-2</v>
      </c>
      <c r="ET93" s="54">
        <f t="shared" si="167"/>
        <v>2.0394256510099851E-2</v>
      </c>
      <c r="EU93" s="54">
        <f t="shared" si="168"/>
        <v>8.5227272727272929E-3</v>
      </c>
      <c r="EV93" s="54">
        <f t="shared" si="169"/>
        <v>0.71428571428571419</v>
      </c>
      <c r="EW93" s="54">
        <f t="shared" si="170"/>
        <v>9.5199349064279959E-2</v>
      </c>
      <c r="EX93" s="54">
        <f t="shared" si="171"/>
        <v>3.0955720296533817E-2</v>
      </c>
      <c r="EY93" s="54">
        <f t="shared" si="172"/>
        <v>9.162303664921545E-3</v>
      </c>
      <c r="EZ93" s="54">
        <f t="shared" si="173"/>
        <v>-7.5187969924812581E-3</v>
      </c>
      <c r="FA93" s="54">
        <f t="shared" si="174"/>
        <v>0.45454545454545459</v>
      </c>
      <c r="FB93" s="54">
        <f t="shared" si="175"/>
        <v>5.8586762075134136E-2</v>
      </c>
      <c r="FC93" s="54">
        <f t="shared" si="176"/>
        <v>9.3016599885518136E-3</v>
      </c>
      <c r="FD93" s="54">
        <f t="shared" si="177"/>
        <v>1.9718309859154903E-2</v>
      </c>
      <c r="FE93" s="54">
        <f t="shared" si="178"/>
        <v>-8.333333333333337E-2</v>
      </c>
      <c r="FF93" s="54">
        <f t="shared" si="179"/>
        <v>4.457652303120363E-2</v>
      </c>
      <c r="FG93" s="54">
        <f t="shared" si="180"/>
        <v>1.3701292391409936E-2</v>
      </c>
      <c r="FH93" s="54">
        <f t="shared" si="181"/>
        <v>3.8910505836575737E-3</v>
      </c>
      <c r="FI93" s="54">
        <f t="shared" si="182"/>
        <v>-1.5151515151515138E-2</v>
      </c>
      <c r="FJ93" s="54">
        <f t="shared" si="183"/>
        <v>0.1875</v>
      </c>
      <c r="FK93" s="54">
        <f t="shared" si="184"/>
        <v>4.1825095057034245E-2</v>
      </c>
      <c r="FL93" s="54">
        <f t="shared" si="185"/>
        <v>-3.5634954392929741E-2</v>
      </c>
      <c r="FM93" s="54">
        <f t="shared" si="186"/>
        <v>-1.6574585635359074E-2</v>
      </c>
      <c r="FN93" s="54">
        <f t="shared" si="187"/>
        <v>0.27272727272727271</v>
      </c>
      <c r="FO93" s="54">
        <f t="shared" si="188"/>
        <v>2.8449502133711668E-3</v>
      </c>
      <c r="FP93" s="54">
        <f t="shared" si="189"/>
        <v>-3.2016871165644223E-2</v>
      </c>
      <c r="FQ93" s="54">
        <f t="shared" si="190"/>
        <v>-4.2635658914728647E-2</v>
      </c>
      <c r="FR93" s="54">
        <f t="shared" si="191"/>
        <v>1.538461538461533E-2</v>
      </c>
      <c r="FS93" s="54">
        <f t="shared" si="192"/>
        <v>0.26315789473684204</v>
      </c>
      <c r="FT93" s="54">
        <f t="shared" si="129"/>
        <v>1.0137875101378757E-2</v>
      </c>
      <c r="FU93" s="54">
        <f t="shared" si="127"/>
        <v>1.1957853467287505E-2</v>
      </c>
    </row>
    <row r="94" spans="1:177" x14ac:dyDescent="0.25">
      <c r="A94" s="6"/>
      <c r="B94" s="18">
        <f>+[3]Total!B94</f>
        <v>0</v>
      </c>
      <c r="C94" s="18">
        <f>+[3]Total!C94</f>
        <v>0</v>
      </c>
      <c r="D94" s="18">
        <f>+[3]Total!D94</f>
        <v>0</v>
      </c>
      <c r="E94" s="18">
        <f>+[3]Total!E94</f>
        <v>0</v>
      </c>
      <c r="F94" s="18">
        <f>+[3]Total!F94</f>
        <v>0</v>
      </c>
      <c r="G94" s="18">
        <f>+[3]Total!G94</f>
        <v>0</v>
      </c>
      <c r="H94" s="18">
        <f>+[3]Total!H94</f>
        <v>0</v>
      </c>
      <c r="I94" s="18">
        <f>+[3]Total!I94</f>
        <v>0</v>
      </c>
      <c r="J94" s="18">
        <f>+[3]Total!J94</f>
        <v>0</v>
      </c>
      <c r="K94" s="18">
        <f>+[3]Total!K94</f>
        <v>0</v>
      </c>
      <c r="L94" s="18">
        <f>+[3]Total!L94</f>
        <v>0</v>
      </c>
      <c r="M94" s="18">
        <f>+[3]Total!M94</f>
        <v>0</v>
      </c>
      <c r="N94" s="18">
        <f>+[3]Total!N94</f>
        <v>0</v>
      </c>
      <c r="O94" s="18">
        <f>+[3]Total!O94</f>
        <v>0</v>
      </c>
      <c r="P94" s="18">
        <f>+[3]Total!P94</f>
        <v>0</v>
      </c>
      <c r="Q94" s="18">
        <f>+[3]Total!Q94</f>
        <v>0</v>
      </c>
      <c r="R94" s="18">
        <f>+[3]Total!R94</f>
        <v>0</v>
      </c>
      <c r="S94" s="18">
        <f>+[3]Total!S94</f>
        <v>0</v>
      </c>
      <c r="T94" s="18">
        <f>+[3]Total!T94</f>
        <v>0</v>
      </c>
      <c r="U94" s="18">
        <f>+[3]Total!U94</f>
        <v>0</v>
      </c>
      <c r="V94" s="18">
        <f>+[3]Total!V94</f>
        <v>0</v>
      </c>
      <c r="W94" s="18">
        <f>+[3]Total!W94</f>
        <v>0</v>
      </c>
      <c r="X94" s="18">
        <f>+[3]Total!X94</f>
        <v>0</v>
      </c>
      <c r="Y94" s="18">
        <f>+[3]Total!Y94</f>
        <v>0</v>
      </c>
      <c r="Z94" s="18">
        <f>+[3]Total!Z94</f>
        <v>0</v>
      </c>
      <c r="AA94" s="18">
        <f>+[3]Total!AA94</f>
        <v>0</v>
      </c>
      <c r="AB94" s="18">
        <f>+[3]Total!AB94</f>
        <v>0</v>
      </c>
      <c r="AC94" s="18">
        <f>+[3]Total!AC94</f>
        <v>0</v>
      </c>
      <c r="AD94" s="18">
        <f>+[3]Total!AD94</f>
        <v>0</v>
      </c>
      <c r="AE94" s="18">
        <f>+[3]Total!AE94</f>
        <v>0</v>
      </c>
      <c r="AF94" s="18">
        <f>+[3]Total!AF94</f>
        <v>0</v>
      </c>
      <c r="AG94" s="18">
        <f>+[3]Total!AG94</f>
        <v>0</v>
      </c>
      <c r="AH94" s="18">
        <f>+[3]Total!AH94</f>
        <v>0</v>
      </c>
      <c r="AI94" s="18">
        <f>+[3]Total!AI94</f>
        <v>0</v>
      </c>
      <c r="AJ94" s="18">
        <f>+[3]Total!AJ94</f>
        <v>0</v>
      </c>
      <c r="AK94" s="18">
        <f>+[3]Total!AK94</f>
        <v>0</v>
      </c>
      <c r="AL94" s="18">
        <f>+[3]Total!AL94</f>
        <v>0</v>
      </c>
      <c r="AM94" s="18">
        <f>+[3]Total!AM94</f>
        <v>0</v>
      </c>
      <c r="AN94" s="18">
        <f>+[3]Total!AN94</f>
        <v>0</v>
      </c>
      <c r="AO94" s="18">
        <f>+[3]Total!AO94</f>
        <v>0</v>
      </c>
      <c r="AP94" s="18">
        <f>+[3]Total!AP94</f>
        <v>0</v>
      </c>
      <c r="AQ94" s="18">
        <f>+[3]Total!AQ94</f>
        <v>0</v>
      </c>
      <c r="AR94" s="18">
        <f>+[3]Total!AR94</f>
        <v>0</v>
      </c>
      <c r="AS94" s="18">
        <f>+[3]Total!AS94</f>
        <v>0</v>
      </c>
      <c r="AT94" s="18">
        <f>+[3]Total!AT94</f>
        <v>0</v>
      </c>
      <c r="AU94" s="18">
        <f>+[3]Total!AU94</f>
        <v>0</v>
      </c>
      <c r="AV94" s="18">
        <f>+[3]Total!AV94</f>
        <v>0</v>
      </c>
      <c r="AW94" s="18">
        <f>+[3]Total!AW94</f>
        <v>0</v>
      </c>
      <c r="AX94" s="18">
        <f>+[3]Total!AX94</f>
        <v>0</v>
      </c>
      <c r="AY94" s="18">
        <f>+[3]Total!AY94</f>
        <v>0</v>
      </c>
      <c r="AZ94" s="18">
        <f>+[3]Total!AZ94</f>
        <v>0</v>
      </c>
      <c r="BA94" s="18">
        <f>+[3]Total!BA94</f>
        <v>0</v>
      </c>
      <c r="BB94" s="18">
        <f>+[3]Total!BB94</f>
        <v>0</v>
      </c>
      <c r="BC94" s="18">
        <f>+[3]Total!BC94</f>
        <v>0</v>
      </c>
      <c r="BD94" s="18">
        <f>+[3]Total!BD94</f>
        <v>0</v>
      </c>
      <c r="BE94" s="18">
        <f>+[3]Total!BE94</f>
        <v>0</v>
      </c>
      <c r="BF94" s="18">
        <f>+[3]Total!BF94</f>
        <v>0</v>
      </c>
      <c r="BG94" s="18">
        <f>+[3]Total!BG94</f>
        <v>0</v>
      </c>
      <c r="BH94" s="18">
        <f>+[3]Total!BH94</f>
        <v>0</v>
      </c>
      <c r="BI94" s="18">
        <f>+[3]Total!BI94</f>
        <v>0</v>
      </c>
      <c r="BJ94" s="18">
        <f>+[3]Total!BJ94</f>
        <v>0</v>
      </c>
      <c r="BK94" s="18">
        <f>+[3]Total!BK94</f>
        <v>0</v>
      </c>
      <c r="BL94" s="18">
        <f>+[3]Total!BL94</f>
        <v>0</v>
      </c>
      <c r="BM94" s="18">
        <f>+[3]Total!BM94</f>
        <v>0</v>
      </c>
      <c r="BN94" s="18">
        <f>+[3]Total!BN94</f>
        <v>0</v>
      </c>
      <c r="BO94" s="18">
        <f>+[3]Total!BO94</f>
        <v>0</v>
      </c>
      <c r="BP94" s="18">
        <f>+[3]Total!BP94</f>
        <v>0</v>
      </c>
      <c r="BQ94" s="18">
        <f>+[3]Total!BQ94</f>
        <v>0</v>
      </c>
      <c r="BR94" s="18">
        <f>+[3]Total!BR94</f>
        <v>0</v>
      </c>
      <c r="BS94" s="18">
        <f>+[3]Total!BS94</f>
        <v>0</v>
      </c>
      <c r="BT94" s="18">
        <f>+[3]Total!BT94</f>
        <v>0</v>
      </c>
      <c r="BU94" s="18">
        <f>+[3]Total!BU94</f>
        <v>0</v>
      </c>
      <c r="BV94" s="18">
        <f>+[3]Total!BV94</f>
        <v>0</v>
      </c>
      <c r="BW94" s="18">
        <f>+[3]Total!BW94</f>
        <v>0</v>
      </c>
      <c r="BX94" s="18">
        <f>+[3]Total!BX94</f>
        <v>0</v>
      </c>
      <c r="BY94" s="18">
        <f>+[3]Total!BY94</f>
        <v>0</v>
      </c>
      <c r="BZ94" s="18">
        <f>+[3]Total!BZ94</f>
        <v>0</v>
      </c>
      <c r="CA94" s="18">
        <f>+[3]Total!CA94</f>
        <v>0</v>
      </c>
      <c r="CB94" s="18">
        <f>+[3]Total!CB94</f>
        <v>0</v>
      </c>
      <c r="CC94" s="18">
        <f>+[3]Total!CC94</f>
        <v>0</v>
      </c>
      <c r="CD94" s="18">
        <f>+[3]Total!CD94</f>
        <v>0</v>
      </c>
      <c r="CE94" s="18">
        <f>+[3]Total!CE94</f>
        <v>0</v>
      </c>
      <c r="CF94" s="18">
        <f>+[3]Total!CF94</f>
        <v>0</v>
      </c>
      <c r="CG94" s="18">
        <f>+[3]Total!CG94</f>
        <v>0</v>
      </c>
      <c r="CH94" s="18">
        <f>+[3]Total!CH94</f>
        <v>0</v>
      </c>
      <c r="CI94" s="18">
        <f>+[3]Total!CI94</f>
        <v>0</v>
      </c>
      <c r="CJ94" s="18">
        <f>+[3]Total!CJ94</f>
        <v>0</v>
      </c>
      <c r="CK94" s="18">
        <f>+[3]Total!CK94</f>
        <v>0</v>
      </c>
      <c r="CL94" s="18">
        <f>+[3]Total!CL94</f>
        <v>0</v>
      </c>
      <c r="CM94" s="18">
        <f>+[3]Total!CM94</f>
        <v>0</v>
      </c>
      <c r="CN94" s="18">
        <f>+[3]Total!CN94</f>
        <v>0</v>
      </c>
      <c r="CO94" s="18">
        <f>+[3]Total!CO94</f>
        <v>0</v>
      </c>
      <c r="CP94" s="18">
        <f>+[3]Total!CP94</f>
        <v>0</v>
      </c>
      <c r="CQ94" s="18">
        <f>+[3]Total!CQ94</f>
        <v>0</v>
      </c>
      <c r="CR94" s="18">
        <f>+[3]Total!CR94</f>
        <v>0</v>
      </c>
      <c r="CS94" s="18">
        <f>+[3]Total!CS94</f>
        <v>0</v>
      </c>
      <c r="CT94" s="18">
        <f>+[3]Total!CT94</f>
        <v>0</v>
      </c>
      <c r="CU94" s="18">
        <f>+[3]Total!CU94</f>
        <v>0</v>
      </c>
      <c r="CV94" s="18">
        <f>+[3]Total!CV94</f>
        <v>0</v>
      </c>
      <c r="CW94" s="18">
        <f>+[3]Total!CW94</f>
        <v>0</v>
      </c>
      <c r="CX94" s="18">
        <f>+[3]Total!CX94</f>
        <v>0</v>
      </c>
      <c r="CY94" s="18">
        <f>+[3]Total!CY94</f>
        <v>0</v>
      </c>
      <c r="CZ94" s="18">
        <f>+[3]Total!CZ94</f>
        <v>0</v>
      </c>
      <c r="DA94" s="18">
        <f>+[3]Total!DA94</f>
        <v>0</v>
      </c>
      <c r="DB94" s="18">
        <f>+[3]Total!DB94</f>
        <v>0</v>
      </c>
      <c r="DC94" s="18">
        <f>+[3]Total!DC94</f>
        <v>0</v>
      </c>
      <c r="DD94" s="18">
        <f>+[3]Total!DD94</f>
        <v>0</v>
      </c>
      <c r="DE94" s="18">
        <f>+[3]Total!DE94</f>
        <v>0</v>
      </c>
      <c r="DH94" s="54" t="e">
        <f t="shared" si="128"/>
        <v>#DIV/0!</v>
      </c>
      <c r="DI94" s="54" t="e">
        <f t="shared" si="130"/>
        <v>#DIV/0!</v>
      </c>
      <c r="DJ94" s="54" t="e">
        <f t="shared" si="131"/>
        <v>#DIV/0!</v>
      </c>
      <c r="DK94" s="54" t="e">
        <f t="shared" si="132"/>
        <v>#DIV/0!</v>
      </c>
      <c r="DL94" s="54" t="e">
        <f t="shared" si="133"/>
        <v>#DIV/0!</v>
      </c>
      <c r="DM94" s="54" t="e">
        <f t="shared" si="134"/>
        <v>#DIV/0!</v>
      </c>
      <c r="DN94" s="54" t="e">
        <f t="shared" si="135"/>
        <v>#DIV/0!</v>
      </c>
      <c r="DO94" s="54" t="e">
        <f t="shared" si="136"/>
        <v>#DIV/0!</v>
      </c>
      <c r="DP94" s="54" t="e">
        <f t="shared" si="137"/>
        <v>#DIV/0!</v>
      </c>
      <c r="DQ94" s="54" t="e">
        <f t="shared" si="138"/>
        <v>#DIV/0!</v>
      </c>
      <c r="DR94" s="54" t="e">
        <f t="shared" si="139"/>
        <v>#DIV/0!</v>
      </c>
      <c r="DS94" s="54" t="e">
        <f t="shared" si="140"/>
        <v>#DIV/0!</v>
      </c>
      <c r="DT94" s="54" t="e">
        <f t="shared" si="141"/>
        <v>#DIV/0!</v>
      </c>
      <c r="DU94" s="54" t="e">
        <f t="shared" si="142"/>
        <v>#DIV/0!</v>
      </c>
      <c r="DV94" s="54" t="e">
        <f t="shared" si="143"/>
        <v>#DIV/0!</v>
      </c>
      <c r="DW94" s="54" t="e">
        <f t="shared" si="144"/>
        <v>#DIV/0!</v>
      </c>
      <c r="DX94" s="54" t="e">
        <f t="shared" si="145"/>
        <v>#DIV/0!</v>
      </c>
      <c r="DY94" s="54" t="e">
        <f t="shared" si="146"/>
        <v>#DIV/0!</v>
      </c>
      <c r="DZ94" s="54" t="e">
        <f t="shared" si="147"/>
        <v>#DIV/0!</v>
      </c>
      <c r="EA94" s="54" t="e">
        <f t="shared" si="148"/>
        <v>#DIV/0!</v>
      </c>
      <c r="EB94" s="54" t="e">
        <f t="shared" si="149"/>
        <v>#DIV/0!</v>
      </c>
      <c r="EC94" s="54" t="e">
        <f t="shared" si="150"/>
        <v>#DIV/0!</v>
      </c>
      <c r="ED94" s="54" t="e">
        <f t="shared" si="151"/>
        <v>#DIV/0!</v>
      </c>
      <c r="EE94" s="54" t="e">
        <f t="shared" si="152"/>
        <v>#DIV/0!</v>
      </c>
      <c r="EF94" s="54" t="e">
        <f t="shared" si="153"/>
        <v>#DIV/0!</v>
      </c>
      <c r="EG94" s="54" t="e">
        <f t="shared" si="154"/>
        <v>#DIV/0!</v>
      </c>
      <c r="EH94" s="54" t="e">
        <f t="shared" si="155"/>
        <v>#DIV/0!</v>
      </c>
      <c r="EI94" s="54" t="e">
        <f t="shared" si="156"/>
        <v>#DIV/0!</v>
      </c>
      <c r="EJ94" s="54" t="e">
        <f t="shared" si="157"/>
        <v>#DIV/0!</v>
      </c>
      <c r="EK94" s="54" t="e">
        <f t="shared" si="158"/>
        <v>#DIV/0!</v>
      </c>
      <c r="EL94" s="54" t="e">
        <f t="shared" si="159"/>
        <v>#DIV/0!</v>
      </c>
      <c r="EM94" s="54" t="e">
        <f t="shared" si="160"/>
        <v>#DIV/0!</v>
      </c>
      <c r="EN94" s="54" t="e">
        <f t="shared" si="161"/>
        <v>#DIV/0!</v>
      </c>
      <c r="EO94" s="54" t="e">
        <f t="shared" si="162"/>
        <v>#DIV/0!</v>
      </c>
      <c r="EP94" s="54" t="e">
        <f t="shared" si="163"/>
        <v>#DIV/0!</v>
      </c>
      <c r="EQ94" s="54" t="e">
        <f t="shared" si="164"/>
        <v>#DIV/0!</v>
      </c>
      <c r="ER94" s="54" t="e">
        <f t="shared" si="165"/>
        <v>#DIV/0!</v>
      </c>
      <c r="ES94" s="54" t="e">
        <f t="shared" si="166"/>
        <v>#DIV/0!</v>
      </c>
      <c r="ET94" s="54" t="e">
        <f t="shared" si="167"/>
        <v>#DIV/0!</v>
      </c>
      <c r="EU94" s="54" t="e">
        <f t="shared" si="168"/>
        <v>#DIV/0!</v>
      </c>
      <c r="EV94" s="54" t="e">
        <f t="shared" si="169"/>
        <v>#DIV/0!</v>
      </c>
      <c r="EW94" s="54" t="e">
        <f t="shared" si="170"/>
        <v>#DIV/0!</v>
      </c>
      <c r="EX94" s="54" t="e">
        <f t="shared" si="171"/>
        <v>#DIV/0!</v>
      </c>
      <c r="EY94" s="54" t="e">
        <f t="shared" si="172"/>
        <v>#DIV/0!</v>
      </c>
      <c r="EZ94" s="54" t="e">
        <f t="shared" si="173"/>
        <v>#DIV/0!</v>
      </c>
      <c r="FA94" s="54" t="e">
        <f t="shared" si="174"/>
        <v>#DIV/0!</v>
      </c>
      <c r="FB94" s="54" t="e">
        <f t="shared" si="175"/>
        <v>#DIV/0!</v>
      </c>
      <c r="FC94" s="54" t="e">
        <f t="shared" si="176"/>
        <v>#DIV/0!</v>
      </c>
      <c r="FD94" s="54" t="e">
        <f t="shared" si="177"/>
        <v>#DIV/0!</v>
      </c>
      <c r="FE94" s="54" t="e">
        <f t="shared" si="178"/>
        <v>#DIV/0!</v>
      </c>
      <c r="FF94" s="54" t="e">
        <f t="shared" si="179"/>
        <v>#DIV/0!</v>
      </c>
      <c r="FG94" s="54" t="e">
        <f t="shared" si="180"/>
        <v>#DIV/0!</v>
      </c>
      <c r="FH94" s="54" t="e">
        <f t="shared" si="181"/>
        <v>#DIV/0!</v>
      </c>
      <c r="FI94" s="54" t="e">
        <f t="shared" si="182"/>
        <v>#DIV/0!</v>
      </c>
      <c r="FJ94" s="54" t="e">
        <f t="shared" si="183"/>
        <v>#DIV/0!</v>
      </c>
      <c r="FK94" s="54" t="e">
        <f t="shared" si="184"/>
        <v>#DIV/0!</v>
      </c>
      <c r="FL94" s="54" t="e">
        <f t="shared" si="185"/>
        <v>#DIV/0!</v>
      </c>
      <c r="FM94" s="54" t="e">
        <f t="shared" si="186"/>
        <v>#DIV/0!</v>
      </c>
      <c r="FN94" s="54" t="e">
        <f t="shared" si="187"/>
        <v>#DIV/0!</v>
      </c>
      <c r="FO94" s="54" t="e">
        <f t="shared" si="188"/>
        <v>#DIV/0!</v>
      </c>
      <c r="FP94" s="54" t="e">
        <f t="shared" si="189"/>
        <v>#DIV/0!</v>
      </c>
      <c r="FQ94" s="54" t="e">
        <f t="shared" si="190"/>
        <v>#DIV/0!</v>
      </c>
      <c r="FR94" s="54" t="e">
        <f t="shared" si="191"/>
        <v>#DIV/0!</v>
      </c>
      <c r="FS94" s="54" t="e">
        <f t="shared" si="192"/>
        <v>#DIV/0!</v>
      </c>
      <c r="FT94" s="54" t="e">
        <f t="shared" si="129"/>
        <v>#DIV/0!</v>
      </c>
      <c r="FU94" s="54" t="e">
        <f t="shared" si="127"/>
        <v>#DIV/0!</v>
      </c>
    </row>
    <row r="95" spans="1:177" x14ac:dyDescent="0.25">
      <c r="A95" s="8" t="s">
        <v>84</v>
      </c>
      <c r="B95" s="19">
        <f>SUM(B96:B117)</f>
        <v>38</v>
      </c>
      <c r="C95" s="19">
        <f t="shared" ref="C95:J95" si="205">SUM(C96:C117)</f>
        <v>83959</v>
      </c>
      <c r="D95" s="19">
        <f t="shared" si="205"/>
        <v>668680</v>
      </c>
      <c r="E95" s="19">
        <f t="shared" si="205"/>
        <v>35223</v>
      </c>
      <c r="F95" s="19">
        <f t="shared" si="205"/>
        <v>23</v>
      </c>
      <c r="G95" s="19">
        <f t="shared" si="205"/>
        <v>68472</v>
      </c>
      <c r="H95" s="19">
        <f t="shared" si="205"/>
        <v>498984</v>
      </c>
      <c r="I95" s="19">
        <f t="shared" si="205"/>
        <v>27616</v>
      </c>
      <c r="J95" s="19">
        <f t="shared" si="205"/>
        <v>644</v>
      </c>
      <c r="K95" s="19">
        <f>SUM(K96:K117)</f>
        <v>51</v>
      </c>
      <c r="L95" s="19">
        <f t="shared" ref="L95:S95" si="206">SUM(L96:L117)</f>
        <v>88378</v>
      </c>
      <c r="M95" s="19">
        <f t="shared" si="206"/>
        <v>694737</v>
      </c>
      <c r="N95" s="19">
        <f t="shared" si="206"/>
        <v>36434</v>
      </c>
      <c r="O95" s="19">
        <f t="shared" si="206"/>
        <v>32</v>
      </c>
      <c r="P95" s="19">
        <f t="shared" si="206"/>
        <v>73859</v>
      </c>
      <c r="Q95" s="19">
        <f t="shared" si="206"/>
        <v>529773</v>
      </c>
      <c r="R95" s="19">
        <f t="shared" si="206"/>
        <v>31192</v>
      </c>
      <c r="S95" s="19">
        <f t="shared" si="206"/>
        <v>627</v>
      </c>
      <c r="T95" s="19">
        <f>SUM(T96:T117)</f>
        <v>93</v>
      </c>
      <c r="U95" s="19">
        <f t="shared" ref="U95:AB95" si="207">SUM(U96:U117)</f>
        <v>91301</v>
      </c>
      <c r="V95" s="19">
        <f t="shared" si="207"/>
        <v>708966</v>
      </c>
      <c r="W95" s="19">
        <f t="shared" si="207"/>
        <v>37672</v>
      </c>
      <c r="X95" s="19">
        <f t="shared" si="207"/>
        <v>50</v>
      </c>
      <c r="Y95" s="19">
        <f t="shared" si="207"/>
        <v>76197</v>
      </c>
      <c r="Z95" s="19">
        <f t="shared" si="207"/>
        <v>544551</v>
      </c>
      <c r="AA95" s="19">
        <f t="shared" si="207"/>
        <v>31969</v>
      </c>
      <c r="AB95" s="19">
        <f t="shared" si="207"/>
        <v>638</v>
      </c>
      <c r="AC95" s="19">
        <f>SUM(AC96:AC117)</f>
        <v>168</v>
      </c>
      <c r="AD95" s="19">
        <f t="shared" ref="AD95:AK95" si="208">SUM(AD96:AD117)</f>
        <v>93039</v>
      </c>
      <c r="AE95" s="19">
        <f t="shared" si="208"/>
        <v>717102</v>
      </c>
      <c r="AF95" s="19">
        <f t="shared" si="208"/>
        <v>38529</v>
      </c>
      <c r="AG95" s="19">
        <f t="shared" si="208"/>
        <v>101</v>
      </c>
      <c r="AH95" s="19">
        <f t="shared" si="208"/>
        <v>81058</v>
      </c>
      <c r="AI95" s="19">
        <f t="shared" si="208"/>
        <v>559825</v>
      </c>
      <c r="AJ95" s="19">
        <f t="shared" si="208"/>
        <v>32965</v>
      </c>
      <c r="AK95" s="19">
        <f t="shared" si="208"/>
        <v>630</v>
      </c>
      <c r="AL95" s="19">
        <f>SUM(AL96:AL117)</f>
        <v>300</v>
      </c>
      <c r="AM95" s="19">
        <f t="shared" ref="AM95:AT95" si="209">SUM(AM96:AM117)</f>
        <v>106771</v>
      </c>
      <c r="AN95" s="19">
        <f t="shared" si="209"/>
        <v>780686</v>
      </c>
      <c r="AO95" s="19">
        <f t="shared" si="209"/>
        <v>42093</v>
      </c>
      <c r="AP95" s="19">
        <f t="shared" si="209"/>
        <v>190</v>
      </c>
      <c r="AQ95" s="19">
        <f t="shared" si="209"/>
        <v>89153</v>
      </c>
      <c r="AR95" s="19">
        <f t="shared" si="209"/>
        <v>615070</v>
      </c>
      <c r="AS95" s="19">
        <f t="shared" si="209"/>
        <v>37700</v>
      </c>
      <c r="AT95" s="19">
        <f t="shared" si="209"/>
        <v>609</v>
      </c>
      <c r="AU95" s="19">
        <f>SUM(AU96:AU117)</f>
        <v>440</v>
      </c>
      <c r="AV95" s="19">
        <f t="shared" ref="AV95:BC95" si="210">SUM(AV96:AV117)</f>
        <v>117278</v>
      </c>
      <c r="AW95" s="19">
        <f t="shared" si="210"/>
        <v>808684</v>
      </c>
      <c r="AX95" s="19">
        <f t="shared" si="210"/>
        <v>42914</v>
      </c>
      <c r="AY95" s="19">
        <f t="shared" si="210"/>
        <v>284</v>
      </c>
      <c r="AZ95" s="19">
        <f t="shared" si="210"/>
        <v>96743</v>
      </c>
      <c r="BA95" s="19">
        <f t="shared" si="210"/>
        <v>645216</v>
      </c>
      <c r="BB95" s="19">
        <f t="shared" si="210"/>
        <v>40955</v>
      </c>
      <c r="BC95" s="19">
        <f t="shared" si="210"/>
        <v>601</v>
      </c>
      <c r="BD95" s="19">
        <f>SUM(BD96:BD117)</f>
        <v>581</v>
      </c>
      <c r="BE95" s="19">
        <f t="shared" ref="BE95:BL95" si="211">SUM(BE96:BE117)</f>
        <v>124034</v>
      </c>
      <c r="BF95" s="19">
        <f t="shared" si="211"/>
        <v>827197</v>
      </c>
      <c r="BG95" s="19">
        <f t="shared" si="211"/>
        <v>45148</v>
      </c>
      <c r="BH95" s="19">
        <f t="shared" si="211"/>
        <v>364</v>
      </c>
      <c r="BI95" s="19">
        <f t="shared" si="211"/>
        <v>101724</v>
      </c>
      <c r="BJ95" s="19">
        <f t="shared" si="211"/>
        <v>669377</v>
      </c>
      <c r="BK95" s="19">
        <f t="shared" si="211"/>
        <v>42967</v>
      </c>
      <c r="BL95" s="19">
        <f t="shared" si="211"/>
        <v>605</v>
      </c>
      <c r="BM95" s="19">
        <f>SUM(BM96:BM117)</f>
        <v>717</v>
      </c>
      <c r="BN95" s="19">
        <f t="shared" ref="BN95:BU95" si="212">SUM(BN96:BN117)</f>
        <v>141124</v>
      </c>
      <c r="BO95" s="19">
        <f t="shared" si="212"/>
        <v>835289</v>
      </c>
      <c r="BP95" s="19">
        <f t="shared" si="212"/>
        <v>47917</v>
      </c>
      <c r="BQ95" s="19">
        <f t="shared" si="212"/>
        <v>473</v>
      </c>
      <c r="BR95" s="19">
        <f t="shared" si="212"/>
        <v>92152</v>
      </c>
      <c r="BS95" s="19">
        <f t="shared" si="212"/>
        <v>690168</v>
      </c>
      <c r="BT95" s="19">
        <f t="shared" si="212"/>
        <v>44793</v>
      </c>
      <c r="BU95" s="19">
        <f t="shared" si="212"/>
        <v>532</v>
      </c>
      <c r="BV95" s="19">
        <f>SUM(BV96:BV117)</f>
        <v>906</v>
      </c>
      <c r="BW95" s="19">
        <f t="shared" ref="BW95:CD95" si="213">SUM(BW96:BW117)</f>
        <v>140576</v>
      </c>
      <c r="BX95" s="19">
        <f t="shared" si="213"/>
        <v>843707</v>
      </c>
      <c r="BY95" s="19">
        <f t="shared" si="213"/>
        <v>49962</v>
      </c>
      <c r="BZ95" s="19">
        <f t="shared" si="213"/>
        <v>568</v>
      </c>
      <c r="CA95" s="19">
        <f t="shared" si="213"/>
        <v>100564</v>
      </c>
      <c r="CB95" s="19">
        <f t="shared" si="213"/>
        <v>703932</v>
      </c>
      <c r="CC95" s="19">
        <f t="shared" si="213"/>
        <v>45650</v>
      </c>
      <c r="CD95" s="19">
        <f t="shared" si="213"/>
        <v>553</v>
      </c>
      <c r="CE95" s="19">
        <f>SUM(CE96:CE117)</f>
        <v>1150</v>
      </c>
      <c r="CF95" s="19">
        <f t="shared" ref="CF95:CM95" si="214">SUM(CF96:CF117)</f>
        <v>144710</v>
      </c>
      <c r="CG95" s="19">
        <f t="shared" si="214"/>
        <v>857756</v>
      </c>
      <c r="CH95" s="19">
        <f t="shared" si="214"/>
        <v>50704</v>
      </c>
      <c r="CI95" s="19">
        <f t="shared" si="214"/>
        <v>673</v>
      </c>
      <c r="CJ95" s="19">
        <f t="shared" si="214"/>
        <v>106674</v>
      </c>
      <c r="CK95" s="19">
        <f t="shared" si="214"/>
        <v>718426</v>
      </c>
      <c r="CL95" s="19">
        <f t="shared" si="214"/>
        <v>46908</v>
      </c>
      <c r="CM95" s="19">
        <f t="shared" si="214"/>
        <v>526</v>
      </c>
      <c r="CN95" s="19">
        <f>SUM(CN96:CN117)</f>
        <v>1383</v>
      </c>
      <c r="CO95" s="19">
        <f t="shared" ref="CO95:CV95" si="215">SUM(CO96:CO117)</f>
        <v>147666</v>
      </c>
      <c r="CP95" s="19">
        <f t="shared" si="215"/>
        <v>861934</v>
      </c>
      <c r="CQ95" s="19">
        <f t="shared" si="215"/>
        <v>49681</v>
      </c>
      <c r="CR95" s="19">
        <f t="shared" si="215"/>
        <v>859</v>
      </c>
      <c r="CS95" s="19">
        <f t="shared" si="215"/>
        <v>112077</v>
      </c>
      <c r="CT95" s="19">
        <f t="shared" si="215"/>
        <v>721233</v>
      </c>
      <c r="CU95" s="19">
        <f t="shared" si="215"/>
        <v>47739</v>
      </c>
      <c r="CV95" s="19">
        <f t="shared" si="215"/>
        <v>502</v>
      </c>
      <c r="CW95" s="19">
        <f>SUM(CW96:CW117)</f>
        <v>7</v>
      </c>
      <c r="CX95" s="19">
        <f t="shared" ref="CX95:DE95" si="216">SUM(CX96:CX117)</f>
        <v>129726</v>
      </c>
      <c r="CY95" s="19">
        <f t="shared" si="216"/>
        <v>874447</v>
      </c>
      <c r="CZ95" s="19">
        <f t="shared" si="216"/>
        <v>52691</v>
      </c>
      <c r="DA95" s="19">
        <f t="shared" si="216"/>
        <v>1</v>
      </c>
      <c r="DB95" s="19">
        <f t="shared" si="216"/>
        <v>104794</v>
      </c>
      <c r="DC95" s="19">
        <f t="shared" si="216"/>
        <v>725717</v>
      </c>
      <c r="DD95" s="19">
        <f t="shared" si="216"/>
        <v>50273</v>
      </c>
      <c r="DE95" s="19">
        <f t="shared" si="216"/>
        <v>494</v>
      </c>
      <c r="DH95" s="54">
        <f t="shared" si="128"/>
        <v>0.34210526315789469</v>
      </c>
      <c r="DI95" s="54">
        <f t="shared" si="130"/>
        <v>5.2632832692147247E-2</v>
      </c>
      <c r="DJ95" s="54">
        <f t="shared" si="131"/>
        <v>3.8967817192079979E-2</v>
      </c>
      <c r="DK95" s="54">
        <f t="shared" si="132"/>
        <v>3.438094426936944E-2</v>
      </c>
      <c r="DL95" s="54">
        <f t="shared" si="133"/>
        <v>0.39130434782608692</v>
      </c>
      <c r="DM95" s="54">
        <f t="shared" si="134"/>
        <v>7.8674494683958374E-2</v>
      </c>
      <c r="DN95" s="54">
        <f t="shared" si="135"/>
        <v>6.1703381270742153E-2</v>
      </c>
      <c r="DO95" s="54">
        <f t="shared" si="136"/>
        <v>0.12949015063731162</v>
      </c>
      <c r="DP95" s="54">
        <f t="shared" si="137"/>
        <v>-2.6397515527950333E-2</v>
      </c>
      <c r="DQ95" s="54">
        <f t="shared" si="138"/>
        <v>0.82352941176470584</v>
      </c>
      <c r="DR95" s="54">
        <f t="shared" si="139"/>
        <v>3.307384190635676E-2</v>
      </c>
      <c r="DS95" s="54">
        <f t="shared" si="140"/>
        <v>2.0481131708833811E-2</v>
      </c>
      <c r="DT95" s="54">
        <f t="shared" si="141"/>
        <v>3.3979250150957929E-2</v>
      </c>
      <c r="DU95" s="54">
        <f t="shared" si="142"/>
        <v>0.5625</v>
      </c>
      <c r="DV95" s="54">
        <f t="shared" si="143"/>
        <v>3.165491003127574E-2</v>
      </c>
      <c r="DW95" s="54">
        <f t="shared" si="144"/>
        <v>2.7894966334637727E-2</v>
      </c>
      <c r="DX95" s="54">
        <f t="shared" si="145"/>
        <v>2.4910233393177661E-2</v>
      </c>
      <c r="DY95" s="54">
        <f t="shared" si="146"/>
        <v>1.7543859649122862E-2</v>
      </c>
      <c r="DZ95" s="54">
        <f t="shared" si="147"/>
        <v>0.80645161290322576</v>
      </c>
      <c r="EA95" s="54">
        <f t="shared" si="148"/>
        <v>1.9035936079561111E-2</v>
      </c>
      <c r="EB95" s="54">
        <f t="shared" si="149"/>
        <v>1.1475867672074536E-2</v>
      </c>
      <c r="EC95" s="54">
        <f t="shared" si="150"/>
        <v>2.2748991293268128E-2</v>
      </c>
      <c r="ED95" s="54">
        <f t="shared" si="151"/>
        <v>1.02</v>
      </c>
      <c r="EE95" s="54">
        <f t="shared" si="152"/>
        <v>6.3795162539207473E-2</v>
      </c>
      <c r="EF95" s="54">
        <f t="shared" si="153"/>
        <v>2.8048796164179324E-2</v>
      </c>
      <c r="EG95" s="54">
        <f t="shared" si="154"/>
        <v>3.1155181582157798E-2</v>
      </c>
      <c r="EH95" s="54">
        <f t="shared" si="155"/>
        <v>-1.2539184952978011E-2</v>
      </c>
      <c r="EI95" s="54">
        <f t="shared" si="156"/>
        <v>0.78571428571428581</v>
      </c>
      <c r="EJ95" s="54">
        <f t="shared" si="157"/>
        <v>0.14759401971216368</v>
      </c>
      <c r="EK95" s="54">
        <f t="shared" si="158"/>
        <v>8.8667999810347675E-2</v>
      </c>
      <c r="EL95" s="54">
        <f t="shared" si="159"/>
        <v>9.2501751927119846E-2</v>
      </c>
      <c r="EM95" s="54">
        <f t="shared" si="160"/>
        <v>0.88118811881188108</v>
      </c>
      <c r="EN95" s="54">
        <f t="shared" si="161"/>
        <v>9.9866762071602944E-2</v>
      </c>
      <c r="EO95" s="54">
        <f t="shared" si="162"/>
        <v>9.8682624034296396E-2</v>
      </c>
      <c r="EP95" s="54">
        <f t="shared" si="163"/>
        <v>0.1436371909601093</v>
      </c>
      <c r="EQ95" s="54">
        <f t="shared" si="164"/>
        <v>-3.3333333333333326E-2</v>
      </c>
      <c r="ER95" s="54">
        <f t="shared" si="165"/>
        <v>0.46666666666666656</v>
      </c>
      <c r="ES95" s="54">
        <f t="shared" si="166"/>
        <v>9.8406870779518707E-2</v>
      </c>
      <c r="ET95" s="54">
        <f t="shared" si="167"/>
        <v>3.586333045552248E-2</v>
      </c>
      <c r="EU95" s="54">
        <f t="shared" si="168"/>
        <v>1.9504430665431283E-2</v>
      </c>
      <c r="EV95" s="54">
        <f t="shared" si="169"/>
        <v>0.49473684210526314</v>
      </c>
      <c r="EW95" s="54">
        <f t="shared" si="170"/>
        <v>8.5134543986181033E-2</v>
      </c>
      <c r="EX95" s="54">
        <f t="shared" si="171"/>
        <v>4.9012307542231071E-2</v>
      </c>
      <c r="EY95" s="54">
        <f t="shared" si="172"/>
        <v>8.633952254641919E-2</v>
      </c>
      <c r="EZ95" s="54">
        <f t="shared" si="173"/>
        <v>-1.3136288998357948E-2</v>
      </c>
      <c r="FA95" s="54">
        <f t="shared" si="174"/>
        <v>0.32045454545454555</v>
      </c>
      <c r="FB95" s="54">
        <f t="shared" si="175"/>
        <v>5.7606712256348169E-2</v>
      </c>
      <c r="FC95" s="54">
        <f t="shared" si="176"/>
        <v>2.2892749207354068E-2</v>
      </c>
      <c r="FD95" s="54">
        <f t="shared" si="177"/>
        <v>5.2057603579251488E-2</v>
      </c>
      <c r="FE95" s="54">
        <f t="shared" si="178"/>
        <v>0.28169014084507049</v>
      </c>
      <c r="FF95" s="54">
        <f t="shared" si="179"/>
        <v>5.1486929286873373E-2</v>
      </c>
      <c r="FG95" s="54">
        <f t="shared" si="180"/>
        <v>3.7446374547438488E-2</v>
      </c>
      <c r="FH95" s="54">
        <f t="shared" si="181"/>
        <v>4.9127090709315091E-2</v>
      </c>
      <c r="FI95" s="54">
        <f t="shared" si="182"/>
        <v>6.6555740432612254E-3</v>
      </c>
      <c r="FJ95" s="54">
        <f t="shared" si="183"/>
        <v>0.23407917383820998</v>
      </c>
      <c r="FK95" s="54">
        <f t="shared" si="184"/>
        <v>0.13778480094167733</v>
      </c>
      <c r="FL95" s="54">
        <f t="shared" si="185"/>
        <v>9.7824339304906083E-3</v>
      </c>
      <c r="FM95" s="54">
        <f t="shared" si="186"/>
        <v>6.1331620448303426E-2</v>
      </c>
      <c r="FN95" s="54">
        <f t="shared" si="187"/>
        <v>0.2994505494505495</v>
      </c>
      <c r="FO95" s="54">
        <f t="shared" si="188"/>
        <v>-9.4097754708819981E-2</v>
      </c>
      <c r="FP95" s="54">
        <f t="shared" si="189"/>
        <v>3.1060224656658253E-2</v>
      </c>
      <c r="FQ95" s="54">
        <f t="shared" si="190"/>
        <v>4.2497730816673185E-2</v>
      </c>
      <c r="FR95" s="54">
        <f t="shared" si="191"/>
        <v>-0.12066115702479341</v>
      </c>
      <c r="FS95" s="54">
        <f t="shared" si="192"/>
        <v>0.26359832635983271</v>
      </c>
      <c r="FT95" s="54">
        <f t="shared" si="129"/>
        <v>-3.8831098891755067E-3</v>
      </c>
      <c r="FU95" s="54">
        <f t="shared" si="127"/>
        <v>1.0077949069124514E-2</v>
      </c>
    </row>
    <row r="96" spans="1:177" x14ac:dyDescent="0.25">
      <c r="A96" s="6" t="s">
        <v>85</v>
      </c>
      <c r="B96" s="18">
        <f>+[3]Total!B96</f>
        <v>10</v>
      </c>
      <c r="C96" s="18">
        <f>+[3]Total!C96</f>
        <v>21557</v>
      </c>
      <c r="D96" s="18">
        <f>+[3]Total!D96</f>
        <v>142635</v>
      </c>
      <c r="E96" s="18">
        <f>+[3]Total!E96</f>
        <v>9038</v>
      </c>
      <c r="F96" s="18">
        <f>+[3]Total!F96</f>
        <v>9</v>
      </c>
      <c r="G96" s="18">
        <f>+[3]Total!G96</f>
        <v>18186</v>
      </c>
      <c r="H96" s="18">
        <f>+[3]Total!H96</f>
        <v>137543</v>
      </c>
      <c r="I96" s="18">
        <f>+[3]Total!I96</f>
        <v>8889</v>
      </c>
      <c r="J96" s="18">
        <f>+[3]Total!J96</f>
        <v>296</v>
      </c>
      <c r="K96" s="18">
        <f>+[3]Total!K96</f>
        <v>13</v>
      </c>
      <c r="L96" s="18">
        <f>+[3]Total!L96</f>
        <v>22074</v>
      </c>
      <c r="M96" s="18">
        <f>+[3]Total!M96</f>
        <v>145802</v>
      </c>
      <c r="N96" s="18">
        <f>+[3]Total!N96</f>
        <v>9073</v>
      </c>
      <c r="O96" s="18">
        <f>+[3]Total!O96</f>
        <v>8</v>
      </c>
      <c r="P96" s="18">
        <f>+[3]Total!P96</f>
        <v>18967</v>
      </c>
      <c r="Q96" s="18">
        <f>+[3]Total!Q96</f>
        <v>139888</v>
      </c>
      <c r="R96" s="18">
        <f>+[3]Total!R96</f>
        <v>9155</v>
      </c>
      <c r="S96" s="18">
        <f>+[3]Total!S96</f>
        <v>285</v>
      </c>
      <c r="T96" s="18">
        <f>+[3]Total!T96</f>
        <v>18</v>
      </c>
      <c r="U96" s="18">
        <f>+[3]Total!U96</f>
        <v>22372</v>
      </c>
      <c r="V96" s="18">
        <f>+[3]Total!V96</f>
        <v>146679</v>
      </c>
      <c r="W96" s="18">
        <f>+[3]Total!W96</f>
        <v>9225</v>
      </c>
      <c r="X96" s="18">
        <f>+[3]Total!X96</f>
        <v>12</v>
      </c>
      <c r="Y96" s="18">
        <f>+[3]Total!Y96</f>
        <v>19217</v>
      </c>
      <c r="Z96" s="18">
        <f>+[3]Total!Z96</f>
        <v>140187</v>
      </c>
      <c r="AA96" s="18">
        <f>+[3]Total!AA96</f>
        <v>9172</v>
      </c>
      <c r="AB96" s="18">
        <f>+[3]Total!AB96</f>
        <v>282</v>
      </c>
      <c r="AC96" s="18">
        <f>+[3]Total!AC96</f>
        <v>40</v>
      </c>
      <c r="AD96" s="18">
        <f>+[3]Total!AD96</f>
        <v>22638</v>
      </c>
      <c r="AE96" s="18">
        <f>+[3]Total!AE96</f>
        <v>146942</v>
      </c>
      <c r="AF96" s="18">
        <f>+[3]Total!AF96</f>
        <v>9123</v>
      </c>
      <c r="AG96" s="18">
        <f>+[3]Total!AG96</f>
        <v>24</v>
      </c>
      <c r="AH96" s="18">
        <f>+[3]Total!AH96</f>
        <v>20063</v>
      </c>
      <c r="AI96" s="18">
        <f>+[3]Total!AI96</f>
        <v>139881</v>
      </c>
      <c r="AJ96" s="18">
        <f>+[3]Total!AJ96</f>
        <v>8918</v>
      </c>
      <c r="AK96" s="18">
        <f>+[3]Total!AK96</f>
        <v>280</v>
      </c>
      <c r="AL96" s="18">
        <f>+[3]Total!AL96</f>
        <v>82</v>
      </c>
      <c r="AM96" s="18">
        <f>+[3]Total!AM96</f>
        <v>26485</v>
      </c>
      <c r="AN96" s="18">
        <f>+[3]Total!AN96</f>
        <v>155309</v>
      </c>
      <c r="AO96" s="18">
        <f>+[3]Total!AO96</f>
        <v>9668</v>
      </c>
      <c r="AP96" s="18">
        <f>+[3]Total!AP96</f>
        <v>59</v>
      </c>
      <c r="AQ96" s="18">
        <f>+[3]Total!AQ96</f>
        <v>22818</v>
      </c>
      <c r="AR96" s="18">
        <f>+[3]Total!AR96</f>
        <v>151084</v>
      </c>
      <c r="AS96" s="18">
        <f>+[3]Total!AS96</f>
        <v>9961</v>
      </c>
      <c r="AT96" s="18">
        <f>+[3]Total!AT96</f>
        <v>282</v>
      </c>
      <c r="AU96" s="18">
        <f>+[3]Total!AU96</f>
        <v>112</v>
      </c>
      <c r="AV96" s="18">
        <f>+[3]Total!AV96</f>
        <v>28445</v>
      </c>
      <c r="AW96" s="18">
        <f>+[3]Total!AW96</f>
        <v>157143</v>
      </c>
      <c r="AX96" s="18">
        <f>+[3]Total!AX96</f>
        <v>9649</v>
      </c>
      <c r="AY96" s="18">
        <f>+[3]Total!AY96</f>
        <v>90</v>
      </c>
      <c r="AZ96" s="18">
        <f>+[3]Total!AZ96</f>
        <v>24631</v>
      </c>
      <c r="BA96" s="18">
        <f>+[3]Total!BA96</f>
        <v>154357</v>
      </c>
      <c r="BB96" s="18">
        <f>+[3]Total!BB96</f>
        <v>10244</v>
      </c>
      <c r="BC96" s="18">
        <f>+[3]Total!BC96</f>
        <v>283</v>
      </c>
      <c r="BD96" s="18">
        <f>+[3]Total!BD96</f>
        <v>154</v>
      </c>
      <c r="BE96" s="18">
        <f>+[3]Total!BE96</f>
        <v>28974</v>
      </c>
      <c r="BF96" s="18">
        <f>+[3]Total!BF96</f>
        <v>155587</v>
      </c>
      <c r="BG96" s="18">
        <f>+[3]Total!BG96</f>
        <v>9758</v>
      </c>
      <c r="BH96" s="18">
        <f>+[3]Total!BH96</f>
        <v>108</v>
      </c>
      <c r="BI96" s="18">
        <f>+[3]Total!BI96</f>
        <v>25094</v>
      </c>
      <c r="BJ96" s="18">
        <f>+[3]Total!BJ96</f>
        <v>156960</v>
      </c>
      <c r="BK96" s="18">
        <f>+[3]Total!BK96</f>
        <v>10764</v>
      </c>
      <c r="BL96" s="18">
        <f>+[3]Total!BL96</f>
        <v>280</v>
      </c>
      <c r="BM96" s="18">
        <f>+[3]Total!BM96</f>
        <v>205</v>
      </c>
      <c r="BN96" s="18">
        <f>+[3]Total!BN96</f>
        <v>30974</v>
      </c>
      <c r="BO96" s="18">
        <f>+[3]Total!BO96</f>
        <v>151913</v>
      </c>
      <c r="BP96" s="18">
        <f>+[3]Total!BP96</f>
        <v>9805</v>
      </c>
      <c r="BQ96" s="18">
        <f>+[3]Total!BQ96</f>
        <v>155</v>
      </c>
      <c r="BR96" s="18">
        <f>+[3]Total!BR96</f>
        <v>23038</v>
      </c>
      <c r="BS96" s="18">
        <f>+[3]Total!BS96</f>
        <v>155857</v>
      </c>
      <c r="BT96" s="18">
        <f>+[3]Total!BT96</f>
        <v>10786</v>
      </c>
      <c r="BU96" s="18">
        <f>+[3]Total!BU96</f>
        <v>223</v>
      </c>
      <c r="BV96" s="18">
        <f>+[3]Total!BV96</f>
        <v>227</v>
      </c>
      <c r="BW96" s="18">
        <f>+[3]Total!BW96</f>
        <v>30405</v>
      </c>
      <c r="BX96" s="18">
        <f>+[3]Total!BX96</f>
        <v>151153</v>
      </c>
      <c r="BY96" s="18">
        <f>+[3]Total!BY96</f>
        <v>10034</v>
      </c>
      <c r="BZ96" s="18">
        <f>+[3]Total!BZ96</f>
        <v>181</v>
      </c>
      <c r="CA96" s="18">
        <f>+[3]Total!CA96</f>
        <v>24499</v>
      </c>
      <c r="CB96" s="18">
        <f>+[3]Total!CB96</f>
        <v>155630</v>
      </c>
      <c r="CC96" s="18">
        <f>+[3]Total!CC96</f>
        <v>11026</v>
      </c>
      <c r="CD96" s="18">
        <f>+[3]Total!CD96</f>
        <v>255</v>
      </c>
      <c r="CE96" s="18">
        <f>+[3]Total!CE96</f>
        <v>250</v>
      </c>
      <c r="CF96" s="18">
        <f>+[3]Total!CF96</f>
        <v>30947</v>
      </c>
      <c r="CG96" s="18">
        <f>+[3]Total!CG96</f>
        <v>150940</v>
      </c>
      <c r="CH96" s="18">
        <f>+[3]Total!CH96</f>
        <v>9724</v>
      </c>
      <c r="CI96" s="18">
        <f>+[3]Total!CI96</f>
        <v>205</v>
      </c>
      <c r="CJ96" s="18">
        <f>+[3]Total!CJ96</f>
        <v>25398</v>
      </c>
      <c r="CK96" s="18">
        <f>+[3]Total!CK96</f>
        <v>155346</v>
      </c>
      <c r="CL96" s="18">
        <f>+[3]Total!CL96</f>
        <v>10820</v>
      </c>
      <c r="CM96" s="18">
        <f>+[3]Total!CM96</f>
        <v>236</v>
      </c>
      <c r="CN96" s="18">
        <f>+[3]Total!CN96</f>
        <v>309</v>
      </c>
      <c r="CO96" s="18">
        <f>+[3]Total!CO96</f>
        <v>31089</v>
      </c>
      <c r="CP96" s="18">
        <f>+[3]Total!CP96</f>
        <v>150117</v>
      </c>
      <c r="CQ96" s="18">
        <f>+[3]Total!CQ96</f>
        <v>9269</v>
      </c>
      <c r="CR96" s="18">
        <f>+[3]Total!CR96</f>
        <v>254</v>
      </c>
      <c r="CS96" s="18">
        <f>+[3]Total!CS96</f>
        <v>26256</v>
      </c>
      <c r="CT96" s="18">
        <f>+[3]Total!CT96</f>
        <v>154361</v>
      </c>
      <c r="CU96" s="18">
        <f>+[3]Total!CU96</f>
        <v>10457</v>
      </c>
      <c r="CV96" s="18">
        <f>+[3]Total!CV96</f>
        <v>231</v>
      </c>
      <c r="CW96" s="18">
        <f>+[3]Total!CW96</f>
        <v>0</v>
      </c>
      <c r="CX96" s="18">
        <f>+[3]Total!CX96</f>
        <v>26867</v>
      </c>
      <c r="CY96" s="18">
        <f>+[3]Total!CY96</f>
        <v>152539</v>
      </c>
      <c r="CZ96" s="18">
        <f>+[3]Total!CZ96</f>
        <v>9988</v>
      </c>
      <c r="DA96" s="18">
        <f>+[3]Total!DA96</f>
        <v>0</v>
      </c>
      <c r="DB96" s="18">
        <f>+[3]Total!DB96</f>
        <v>23153</v>
      </c>
      <c r="DC96" s="18">
        <f>+[3]Total!DC96</f>
        <v>154102</v>
      </c>
      <c r="DD96" s="18">
        <f>+[3]Total!DD96</f>
        <v>10960</v>
      </c>
      <c r="DE96" s="18">
        <f>+[3]Total!DE96</f>
        <v>228</v>
      </c>
      <c r="DH96" s="54">
        <f t="shared" si="128"/>
        <v>0.30000000000000004</v>
      </c>
      <c r="DI96" s="54">
        <f t="shared" si="130"/>
        <v>2.3982928978985907E-2</v>
      </c>
      <c r="DJ96" s="54">
        <f t="shared" si="131"/>
        <v>2.2203526483682179E-2</v>
      </c>
      <c r="DK96" s="54">
        <f t="shared" si="132"/>
        <v>3.8725381721620433E-3</v>
      </c>
      <c r="DL96" s="54">
        <f t="shared" si="133"/>
        <v>-0.11111111111111116</v>
      </c>
      <c r="DM96" s="54">
        <f t="shared" si="134"/>
        <v>4.294512262179695E-2</v>
      </c>
      <c r="DN96" s="54">
        <f t="shared" si="135"/>
        <v>1.7049213700442767E-2</v>
      </c>
      <c r="DO96" s="54">
        <f t="shared" si="136"/>
        <v>2.9924625942175709E-2</v>
      </c>
      <c r="DP96" s="54">
        <f t="shared" si="137"/>
        <v>-3.7162162162162171E-2</v>
      </c>
      <c r="DQ96" s="54">
        <f t="shared" si="138"/>
        <v>0.38461538461538458</v>
      </c>
      <c r="DR96" s="54">
        <f t="shared" si="139"/>
        <v>1.350004530216542E-2</v>
      </c>
      <c r="DS96" s="54">
        <f t="shared" si="140"/>
        <v>6.0150066528579238E-3</v>
      </c>
      <c r="DT96" s="54">
        <f t="shared" si="141"/>
        <v>1.6753003416730916E-2</v>
      </c>
      <c r="DU96" s="54">
        <f t="shared" si="142"/>
        <v>0.5</v>
      </c>
      <c r="DV96" s="54">
        <f t="shared" si="143"/>
        <v>1.3180787683872097E-2</v>
      </c>
      <c r="DW96" s="54">
        <f t="shared" si="144"/>
        <v>2.137424225094442E-3</v>
      </c>
      <c r="DX96" s="54">
        <f t="shared" si="145"/>
        <v>1.8569087930093708E-3</v>
      </c>
      <c r="DY96" s="54">
        <f t="shared" si="146"/>
        <v>-1.0526315789473717E-2</v>
      </c>
      <c r="DZ96" s="54">
        <f t="shared" si="147"/>
        <v>1.2222222222222223</v>
      </c>
      <c r="EA96" s="54">
        <f t="shared" si="148"/>
        <v>1.1889862327909784E-2</v>
      </c>
      <c r="EB96" s="54">
        <f t="shared" si="149"/>
        <v>1.7930310405716021E-3</v>
      </c>
      <c r="EC96" s="54">
        <f t="shared" si="150"/>
        <v>-1.1056910569105738E-2</v>
      </c>
      <c r="ED96" s="54">
        <f t="shared" si="151"/>
        <v>1</v>
      </c>
      <c r="EE96" s="54">
        <f t="shared" si="152"/>
        <v>4.4023520840922092E-2</v>
      </c>
      <c r="EF96" s="54">
        <f t="shared" si="153"/>
        <v>-2.1827986903207863E-3</v>
      </c>
      <c r="EG96" s="54">
        <f t="shared" si="154"/>
        <v>-2.7692978630614928E-2</v>
      </c>
      <c r="EH96" s="54">
        <f t="shared" si="155"/>
        <v>-7.0921985815602939E-3</v>
      </c>
      <c r="EI96" s="54">
        <f t="shared" si="156"/>
        <v>1.0499999999999998</v>
      </c>
      <c r="EJ96" s="54">
        <f t="shared" si="157"/>
        <v>0.16993550667020063</v>
      </c>
      <c r="EK96" s="54">
        <f t="shared" si="158"/>
        <v>5.694083379836945E-2</v>
      </c>
      <c r="EL96" s="54">
        <f t="shared" si="159"/>
        <v>5.9739120903211651E-2</v>
      </c>
      <c r="EM96" s="54">
        <f t="shared" si="160"/>
        <v>1.4583333333333335</v>
      </c>
      <c r="EN96" s="54">
        <f t="shared" si="161"/>
        <v>0.13731745003239793</v>
      </c>
      <c r="EO96" s="54">
        <f t="shared" si="162"/>
        <v>8.0089504650381338E-2</v>
      </c>
      <c r="EP96" s="54">
        <f t="shared" si="163"/>
        <v>0.11695447409733117</v>
      </c>
      <c r="EQ96" s="54">
        <f t="shared" si="164"/>
        <v>7.1428571428571175E-3</v>
      </c>
      <c r="ER96" s="54">
        <f t="shared" si="165"/>
        <v>0.36585365853658547</v>
      </c>
      <c r="ES96" s="54">
        <f t="shared" si="166"/>
        <v>7.4004153294317643E-2</v>
      </c>
      <c r="ET96" s="54">
        <f t="shared" si="167"/>
        <v>1.1808716816153586E-2</v>
      </c>
      <c r="EU96" s="54">
        <f t="shared" si="168"/>
        <v>-1.9652461729416926E-3</v>
      </c>
      <c r="EV96" s="54">
        <f t="shared" si="169"/>
        <v>0.52542372881355925</v>
      </c>
      <c r="EW96" s="54">
        <f t="shared" si="170"/>
        <v>7.9454816373038861E-2</v>
      </c>
      <c r="EX96" s="54">
        <f t="shared" si="171"/>
        <v>2.1663445500516243E-2</v>
      </c>
      <c r="EY96" s="54">
        <f t="shared" si="172"/>
        <v>2.8410802128300272E-2</v>
      </c>
      <c r="EZ96" s="54">
        <f t="shared" si="173"/>
        <v>3.5460992907800915E-3</v>
      </c>
      <c r="FA96" s="54">
        <f t="shared" si="174"/>
        <v>0.375</v>
      </c>
      <c r="FB96" s="54">
        <f t="shared" si="175"/>
        <v>1.859729302162072E-2</v>
      </c>
      <c r="FC96" s="54">
        <f t="shared" si="176"/>
        <v>-9.9018091801734709E-3</v>
      </c>
      <c r="FD96" s="54">
        <f t="shared" si="177"/>
        <v>1.1296507410094359E-2</v>
      </c>
      <c r="FE96" s="54">
        <f t="shared" si="178"/>
        <v>0.19999999999999996</v>
      </c>
      <c r="FF96" s="54">
        <f t="shared" si="179"/>
        <v>1.8797450367423085E-2</v>
      </c>
      <c r="FG96" s="54">
        <f t="shared" si="180"/>
        <v>1.6863504732535617E-2</v>
      </c>
      <c r="FH96" s="54">
        <f t="shared" si="181"/>
        <v>5.0761421319796884E-2</v>
      </c>
      <c r="FI96" s="54">
        <f t="shared" si="182"/>
        <v>-1.0600706713780883E-2</v>
      </c>
      <c r="FJ96" s="54">
        <f t="shared" si="183"/>
        <v>0.33116883116883122</v>
      </c>
      <c r="FK96" s="54">
        <f t="shared" si="184"/>
        <v>6.9027403879340143E-2</v>
      </c>
      <c r="FL96" s="54">
        <f t="shared" si="185"/>
        <v>-2.3613798067961933E-2</v>
      </c>
      <c r="FM96" s="54">
        <f t="shared" si="186"/>
        <v>4.816560770649625E-3</v>
      </c>
      <c r="FN96" s="54">
        <f t="shared" si="187"/>
        <v>0.43518518518518512</v>
      </c>
      <c r="FO96" s="54">
        <f t="shared" si="188"/>
        <v>-8.1931935920937282E-2</v>
      </c>
      <c r="FP96" s="54">
        <f t="shared" si="189"/>
        <v>-7.0272680937818466E-3</v>
      </c>
      <c r="FQ96" s="54">
        <f t="shared" si="190"/>
        <v>2.0438498699368868E-3</v>
      </c>
      <c r="FR96" s="54">
        <f t="shared" si="191"/>
        <v>-0.20357142857142863</v>
      </c>
      <c r="FS96" s="54">
        <f t="shared" si="192"/>
        <v>0.1073170731707318</v>
      </c>
      <c r="FT96" s="54">
        <f t="shared" si="129"/>
        <v>-1.8370246012784919E-2</v>
      </c>
      <c r="FU96" s="54">
        <f t="shared" si="127"/>
        <v>-5.0028634810713735E-3</v>
      </c>
    </row>
    <row r="97" spans="1:177" x14ac:dyDescent="0.25">
      <c r="A97" s="6" t="s">
        <v>86</v>
      </c>
      <c r="B97" s="18">
        <f>+[3]Total!B97</f>
        <v>0</v>
      </c>
      <c r="C97" s="18">
        <f>+[3]Total!C97</f>
        <v>4830</v>
      </c>
      <c r="D97" s="18">
        <f>+[3]Total!D97</f>
        <v>40865</v>
      </c>
      <c r="E97" s="18">
        <f>+[3]Total!E97</f>
        <v>1901</v>
      </c>
      <c r="F97" s="18">
        <f>+[3]Total!F97</f>
        <v>1</v>
      </c>
      <c r="G97" s="18">
        <f>+[3]Total!G97</f>
        <v>3993</v>
      </c>
      <c r="H97" s="18">
        <f>+[3]Total!H97</f>
        <v>29172</v>
      </c>
      <c r="I97" s="18">
        <f>+[3]Total!I97</f>
        <v>1480</v>
      </c>
      <c r="J97" s="18">
        <f>+[3]Total!J97</f>
        <v>28</v>
      </c>
      <c r="K97" s="18">
        <f>+[3]Total!K97</f>
        <v>1</v>
      </c>
      <c r="L97" s="18">
        <f>+[3]Total!L97</f>
        <v>5134</v>
      </c>
      <c r="M97" s="18">
        <f>+[3]Total!M97</f>
        <v>42152</v>
      </c>
      <c r="N97" s="18">
        <f>+[3]Total!N97</f>
        <v>1957</v>
      </c>
      <c r="O97" s="18">
        <f>+[3]Total!O97</f>
        <v>2</v>
      </c>
      <c r="P97" s="18">
        <f>+[3]Total!P97</f>
        <v>4272</v>
      </c>
      <c r="Q97" s="18">
        <f>+[3]Total!Q97</f>
        <v>30771</v>
      </c>
      <c r="R97" s="18">
        <f>+[3]Total!R97</f>
        <v>1651</v>
      </c>
      <c r="S97" s="18">
        <f>+[3]Total!S97</f>
        <v>26</v>
      </c>
      <c r="T97" s="18">
        <f>+[3]Total!T97</f>
        <v>2</v>
      </c>
      <c r="U97" s="18">
        <f>+[3]Total!U97</f>
        <v>5498</v>
      </c>
      <c r="V97" s="18">
        <f>+[3]Total!V97</f>
        <v>44481</v>
      </c>
      <c r="W97" s="18">
        <f>+[3]Total!W97</f>
        <v>2117</v>
      </c>
      <c r="X97" s="18">
        <f>+[3]Total!X97</f>
        <v>1</v>
      </c>
      <c r="Y97" s="18">
        <f>+[3]Total!Y97</f>
        <v>4535</v>
      </c>
      <c r="Z97" s="18">
        <f>+[3]Total!Z97</f>
        <v>33316</v>
      </c>
      <c r="AA97" s="18">
        <f>+[3]Total!AA97</f>
        <v>1810</v>
      </c>
      <c r="AB97" s="18">
        <f>+[3]Total!AB97</f>
        <v>28</v>
      </c>
      <c r="AC97" s="18">
        <f>+[3]Total!AC97</f>
        <v>10</v>
      </c>
      <c r="AD97" s="18">
        <f>+[3]Total!AD97</f>
        <v>5482</v>
      </c>
      <c r="AE97" s="18">
        <f>+[3]Total!AE97</f>
        <v>43900</v>
      </c>
      <c r="AF97" s="18">
        <f>+[3]Total!AF97</f>
        <v>2093</v>
      </c>
      <c r="AG97" s="18">
        <f>+[3]Total!AG97</f>
        <v>6</v>
      </c>
      <c r="AH97" s="18">
        <f>+[3]Total!AH97</f>
        <v>4709</v>
      </c>
      <c r="AI97" s="18">
        <f>+[3]Total!AI97</f>
        <v>33355</v>
      </c>
      <c r="AJ97" s="18">
        <f>+[3]Total!AJ97</f>
        <v>1776</v>
      </c>
      <c r="AK97" s="18">
        <f>+[3]Total!AK97</f>
        <v>28</v>
      </c>
      <c r="AL97" s="18">
        <f>+[3]Total!AL97</f>
        <v>22</v>
      </c>
      <c r="AM97" s="18">
        <f>+[3]Total!AM97</f>
        <v>6290</v>
      </c>
      <c r="AN97" s="18">
        <f>+[3]Total!AN97</f>
        <v>46458</v>
      </c>
      <c r="AO97" s="18">
        <f>+[3]Total!AO97</f>
        <v>2152</v>
      </c>
      <c r="AP97" s="18">
        <f>+[3]Total!AP97</f>
        <v>7</v>
      </c>
      <c r="AQ97" s="18">
        <f>+[3]Total!AQ97</f>
        <v>5153</v>
      </c>
      <c r="AR97" s="18">
        <f>+[3]Total!AR97</f>
        <v>35170</v>
      </c>
      <c r="AS97" s="18">
        <f>+[3]Total!AS97</f>
        <v>1941</v>
      </c>
      <c r="AT97" s="18">
        <f>+[3]Total!AT97</f>
        <v>20</v>
      </c>
      <c r="AU97" s="18">
        <f>+[3]Total!AU97</f>
        <v>35</v>
      </c>
      <c r="AV97" s="18">
        <f>+[3]Total!AV97</f>
        <v>7498</v>
      </c>
      <c r="AW97" s="18">
        <f>+[3]Total!AW97</f>
        <v>48653</v>
      </c>
      <c r="AX97" s="18">
        <f>+[3]Total!AX97</f>
        <v>2163</v>
      </c>
      <c r="AY97" s="18">
        <f>+[3]Total!AY97</f>
        <v>16</v>
      </c>
      <c r="AZ97" s="18">
        <f>+[3]Total!AZ97</f>
        <v>5786</v>
      </c>
      <c r="BA97" s="18">
        <f>+[3]Total!BA97</f>
        <v>36926</v>
      </c>
      <c r="BB97" s="18">
        <f>+[3]Total!BB97</f>
        <v>2021</v>
      </c>
      <c r="BC97" s="18">
        <f>+[3]Total!BC97</f>
        <v>22</v>
      </c>
      <c r="BD97" s="18">
        <f>+[3]Total!BD97</f>
        <v>50</v>
      </c>
      <c r="BE97" s="18">
        <f>+[3]Total!BE97</f>
        <v>8369</v>
      </c>
      <c r="BF97" s="18">
        <f>+[3]Total!BF97</f>
        <v>50507</v>
      </c>
      <c r="BG97" s="18">
        <f>+[3]Total!BG97</f>
        <v>2198</v>
      </c>
      <c r="BH97" s="18">
        <f>+[3]Total!BH97</f>
        <v>19</v>
      </c>
      <c r="BI97" s="18">
        <f>+[3]Total!BI97</f>
        <v>6320</v>
      </c>
      <c r="BJ97" s="18">
        <f>+[3]Total!BJ97</f>
        <v>37977</v>
      </c>
      <c r="BK97" s="18">
        <f>+[3]Total!BK97</f>
        <v>2009</v>
      </c>
      <c r="BL97" s="18">
        <f>+[3]Total!BL97</f>
        <v>24</v>
      </c>
      <c r="BM97" s="18">
        <f>+[3]Total!BM97</f>
        <v>57</v>
      </c>
      <c r="BN97" s="18">
        <f>+[3]Total!BN97</f>
        <v>9942</v>
      </c>
      <c r="BO97" s="18">
        <f>+[3]Total!BO97</f>
        <v>51432</v>
      </c>
      <c r="BP97" s="18">
        <f>+[3]Total!BP97</f>
        <v>2269</v>
      </c>
      <c r="BQ97" s="18">
        <f>+[3]Total!BQ97</f>
        <v>19</v>
      </c>
      <c r="BR97" s="18">
        <f>+[3]Total!BR97</f>
        <v>5715</v>
      </c>
      <c r="BS97" s="18">
        <f>+[3]Total!BS97</f>
        <v>38956</v>
      </c>
      <c r="BT97" s="18">
        <f>+[3]Total!BT97</f>
        <v>2067</v>
      </c>
      <c r="BU97" s="18">
        <f>+[3]Total!BU97</f>
        <v>20</v>
      </c>
      <c r="BV97" s="18">
        <f>+[3]Total!BV97</f>
        <v>60</v>
      </c>
      <c r="BW97" s="18">
        <f>+[3]Total!BW97</f>
        <v>10097</v>
      </c>
      <c r="BX97" s="18">
        <f>+[3]Total!BX97</f>
        <v>52292</v>
      </c>
      <c r="BY97" s="18">
        <f>+[3]Total!BY97</f>
        <v>2343</v>
      </c>
      <c r="BZ97" s="18">
        <f>+[3]Total!BZ97</f>
        <v>22</v>
      </c>
      <c r="CA97" s="18">
        <f>+[3]Total!CA97</f>
        <v>6314</v>
      </c>
      <c r="CB97" s="18">
        <f>+[3]Total!CB97</f>
        <v>39261</v>
      </c>
      <c r="CC97" s="18">
        <f>+[3]Total!CC97</f>
        <v>2001</v>
      </c>
      <c r="CD97" s="18">
        <f>+[3]Total!CD97</f>
        <v>24</v>
      </c>
      <c r="CE97" s="18">
        <f>+[3]Total!CE97</f>
        <v>69</v>
      </c>
      <c r="CF97" s="18">
        <f>+[3]Total!CF97</f>
        <v>10563</v>
      </c>
      <c r="CG97" s="18">
        <f>+[3]Total!CG97</f>
        <v>52907</v>
      </c>
      <c r="CH97" s="18">
        <f>+[3]Total!CH97</f>
        <v>2325</v>
      </c>
      <c r="CI97" s="18">
        <f>+[3]Total!CI97</f>
        <v>23</v>
      </c>
      <c r="CJ97" s="18">
        <f>+[3]Total!CJ97</f>
        <v>6791</v>
      </c>
      <c r="CK97" s="18">
        <f>+[3]Total!CK97</f>
        <v>40017</v>
      </c>
      <c r="CL97" s="18">
        <f>+[3]Total!CL97</f>
        <v>1985</v>
      </c>
      <c r="CM97" s="18">
        <f>+[3]Total!CM97</f>
        <v>16</v>
      </c>
      <c r="CN97" s="18">
        <f>+[3]Total!CN97</f>
        <v>86</v>
      </c>
      <c r="CO97" s="18">
        <f>+[3]Total!CO97</f>
        <v>11170</v>
      </c>
      <c r="CP97" s="18">
        <f>+[3]Total!CP97</f>
        <v>54363</v>
      </c>
      <c r="CQ97" s="18">
        <f>+[3]Total!CQ97</f>
        <v>2294</v>
      </c>
      <c r="CR97" s="18">
        <f>+[3]Total!CR97</f>
        <v>32</v>
      </c>
      <c r="CS97" s="18">
        <f>+[3]Total!CS97</f>
        <v>7375</v>
      </c>
      <c r="CT97" s="18">
        <f>+[3]Total!CT97</f>
        <v>40479</v>
      </c>
      <c r="CU97" s="18">
        <f>+[3]Total!CU97</f>
        <v>2020</v>
      </c>
      <c r="CV97" s="18">
        <f>+[3]Total!CV97</f>
        <v>18</v>
      </c>
      <c r="CW97" s="18">
        <f>+[3]Total!CW97</f>
        <v>0</v>
      </c>
      <c r="CX97" s="18">
        <f>+[3]Total!CX97</f>
        <v>9479</v>
      </c>
      <c r="CY97" s="18">
        <f>+[3]Total!CY97</f>
        <v>56092</v>
      </c>
      <c r="CZ97" s="18">
        <f>+[3]Total!CZ97</f>
        <v>2488</v>
      </c>
      <c r="DA97" s="18">
        <f>+[3]Total!DA97</f>
        <v>0</v>
      </c>
      <c r="DB97" s="18">
        <f>+[3]Total!DB97</f>
        <v>6881</v>
      </c>
      <c r="DC97" s="18">
        <f>+[3]Total!DC97</f>
        <v>41076</v>
      </c>
      <c r="DD97" s="18">
        <f>+[3]Total!DD97</f>
        <v>2163</v>
      </c>
      <c r="DE97" s="18">
        <f>+[3]Total!DE97</f>
        <v>18</v>
      </c>
      <c r="DH97" s="54" t="e">
        <f t="shared" si="128"/>
        <v>#DIV/0!</v>
      </c>
      <c r="DI97" s="54">
        <f t="shared" si="130"/>
        <v>6.2939958592132417E-2</v>
      </c>
      <c r="DJ97" s="54">
        <f t="shared" si="131"/>
        <v>3.1493943472409081E-2</v>
      </c>
      <c r="DK97" s="54">
        <f t="shared" si="132"/>
        <v>2.9458179905313076E-2</v>
      </c>
      <c r="DL97" s="54">
        <f t="shared" si="133"/>
        <v>1</v>
      </c>
      <c r="DM97" s="54">
        <f t="shared" si="134"/>
        <v>6.987227648384664E-2</v>
      </c>
      <c r="DN97" s="54">
        <f t="shared" si="135"/>
        <v>5.4812834224599039E-2</v>
      </c>
      <c r="DO97" s="54">
        <f t="shared" si="136"/>
        <v>0.11554054054054053</v>
      </c>
      <c r="DP97" s="54">
        <f t="shared" si="137"/>
        <v>-7.1428571428571397E-2</v>
      </c>
      <c r="DQ97" s="54">
        <f t="shared" si="138"/>
        <v>1</v>
      </c>
      <c r="DR97" s="54">
        <f t="shared" si="139"/>
        <v>7.0899883132060859E-2</v>
      </c>
      <c r="DS97" s="54">
        <f t="shared" si="140"/>
        <v>5.5252419814006526E-2</v>
      </c>
      <c r="DT97" s="54">
        <f t="shared" si="141"/>
        <v>8.1757792539601359E-2</v>
      </c>
      <c r="DU97" s="54">
        <f t="shared" si="142"/>
        <v>-0.5</v>
      </c>
      <c r="DV97" s="54">
        <f t="shared" si="143"/>
        <v>6.1563670411985072E-2</v>
      </c>
      <c r="DW97" s="54">
        <f t="shared" si="144"/>
        <v>8.2707744304702402E-2</v>
      </c>
      <c r="DX97" s="54">
        <f t="shared" si="145"/>
        <v>9.6305269533615956E-2</v>
      </c>
      <c r="DY97" s="54">
        <f t="shared" si="146"/>
        <v>7.6923076923076872E-2</v>
      </c>
      <c r="DZ97" s="54">
        <f t="shared" si="147"/>
        <v>4</v>
      </c>
      <c r="EA97" s="54">
        <f t="shared" si="148"/>
        <v>-2.9101491451436479E-3</v>
      </c>
      <c r="EB97" s="54">
        <f t="shared" si="149"/>
        <v>-1.3061756705110006E-2</v>
      </c>
      <c r="EC97" s="54">
        <f t="shared" si="150"/>
        <v>-1.1336797354747241E-2</v>
      </c>
      <c r="ED97" s="54">
        <f t="shared" si="151"/>
        <v>5</v>
      </c>
      <c r="EE97" s="54">
        <f t="shared" si="152"/>
        <v>3.8368246968026432E-2</v>
      </c>
      <c r="EF97" s="54">
        <f t="shared" si="153"/>
        <v>1.1706087165326284E-3</v>
      </c>
      <c r="EG97" s="54">
        <f t="shared" si="154"/>
        <v>-1.8784530386740328E-2</v>
      </c>
      <c r="EH97" s="54">
        <f t="shared" si="155"/>
        <v>0</v>
      </c>
      <c r="EI97" s="54">
        <f t="shared" si="156"/>
        <v>1.2000000000000002</v>
      </c>
      <c r="EJ97" s="54">
        <f t="shared" si="157"/>
        <v>0.14739146296971906</v>
      </c>
      <c r="EK97" s="54">
        <f t="shared" si="158"/>
        <v>5.8268792710706174E-2</v>
      </c>
      <c r="EL97" s="54">
        <f t="shared" si="159"/>
        <v>2.8189202102245625E-2</v>
      </c>
      <c r="EM97" s="54">
        <f t="shared" si="160"/>
        <v>0.16666666666666674</v>
      </c>
      <c r="EN97" s="54">
        <f t="shared" si="161"/>
        <v>9.4287534508388227E-2</v>
      </c>
      <c r="EO97" s="54">
        <f t="shared" si="162"/>
        <v>5.4414630490181359E-2</v>
      </c>
      <c r="EP97" s="54">
        <f t="shared" si="163"/>
        <v>9.2905405405405483E-2</v>
      </c>
      <c r="EQ97" s="54">
        <f t="shared" si="164"/>
        <v>-0.2857142857142857</v>
      </c>
      <c r="ER97" s="54">
        <f t="shared" si="165"/>
        <v>0.59090909090909083</v>
      </c>
      <c r="ES97" s="54">
        <f t="shared" si="166"/>
        <v>0.19205087440381563</v>
      </c>
      <c r="ET97" s="54">
        <f t="shared" si="167"/>
        <v>4.7246975763054699E-2</v>
      </c>
      <c r="EU97" s="54">
        <f t="shared" si="168"/>
        <v>5.1115241635688591E-3</v>
      </c>
      <c r="EV97" s="54">
        <f t="shared" si="169"/>
        <v>1.2857142857142856</v>
      </c>
      <c r="EW97" s="54">
        <f t="shared" si="170"/>
        <v>0.1228410634581798</v>
      </c>
      <c r="EX97" s="54">
        <f t="shared" si="171"/>
        <v>4.9928916690361147E-2</v>
      </c>
      <c r="EY97" s="54">
        <f t="shared" si="172"/>
        <v>4.1215868109222065E-2</v>
      </c>
      <c r="EZ97" s="54">
        <f t="shared" si="173"/>
        <v>0.10000000000000009</v>
      </c>
      <c r="FA97" s="54">
        <f t="shared" si="174"/>
        <v>0.4285714285714286</v>
      </c>
      <c r="FB97" s="54">
        <f t="shared" si="175"/>
        <v>0.11616431048279541</v>
      </c>
      <c r="FC97" s="54">
        <f t="shared" si="176"/>
        <v>3.8106591577086624E-2</v>
      </c>
      <c r="FD97" s="54">
        <f t="shared" si="177"/>
        <v>1.6181229773462702E-2</v>
      </c>
      <c r="FE97" s="54">
        <f t="shared" si="178"/>
        <v>0.1875</v>
      </c>
      <c r="FF97" s="54">
        <f t="shared" si="179"/>
        <v>9.2291738679571411E-2</v>
      </c>
      <c r="FG97" s="54">
        <f t="shared" si="180"/>
        <v>2.8462330065536445E-2</v>
      </c>
      <c r="FH97" s="54">
        <f t="shared" si="181"/>
        <v>-5.9376546264225949E-3</v>
      </c>
      <c r="FI97" s="54">
        <f t="shared" si="182"/>
        <v>9.0909090909090828E-2</v>
      </c>
      <c r="FJ97" s="54">
        <f t="shared" si="183"/>
        <v>0.1399999999999999</v>
      </c>
      <c r="FK97" s="54">
        <f t="shared" si="184"/>
        <v>0.1879555502449517</v>
      </c>
      <c r="FL97" s="54">
        <f t="shared" si="185"/>
        <v>1.8314293068287579E-2</v>
      </c>
      <c r="FM97" s="54">
        <f t="shared" si="186"/>
        <v>3.2302092811646865E-2</v>
      </c>
      <c r="FN97" s="54">
        <f t="shared" si="187"/>
        <v>0</v>
      </c>
      <c r="FO97" s="54">
        <f t="shared" si="188"/>
        <v>-9.5727848101265778E-2</v>
      </c>
      <c r="FP97" s="54">
        <f t="shared" si="189"/>
        <v>2.5778760828922831E-2</v>
      </c>
      <c r="FQ97" s="54">
        <f t="shared" si="190"/>
        <v>2.8870084619213587E-2</v>
      </c>
      <c r="FR97" s="54">
        <f t="shared" si="191"/>
        <v>-0.16666666666666663</v>
      </c>
      <c r="FS97" s="54">
        <f t="shared" si="192"/>
        <v>5.2631578947368363E-2</v>
      </c>
      <c r="FT97" s="54">
        <f t="shared" si="129"/>
        <v>1.5590424461878971E-2</v>
      </c>
      <c r="FU97" s="54">
        <f t="shared" si="127"/>
        <v>1.6721107481723507E-2</v>
      </c>
    </row>
    <row r="98" spans="1:177" x14ac:dyDescent="0.25">
      <c r="A98" s="6" t="s">
        <v>87</v>
      </c>
      <c r="B98" s="18">
        <f>+[3]Total!B98</f>
        <v>2</v>
      </c>
      <c r="C98" s="18">
        <f>+[3]Total!C98</f>
        <v>808</v>
      </c>
      <c r="D98" s="18">
        <f>+[3]Total!D98</f>
        <v>7942</v>
      </c>
      <c r="E98" s="18">
        <f>+[3]Total!E98</f>
        <v>389</v>
      </c>
      <c r="F98" s="18">
        <f>+[3]Total!F98</f>
        <v>0</v>
      </c>
      <c r="G98" s="18">
        <f>+[3]Total!G98</f>
        <v>477</v>
      </c>
      <c r="H98" s="18">
        <f>+[3]Total!H98</f>
        <v>4086</v>
      </c>
      <c r="I98" s="18">
        <f>+[3]Total!I98</f>
        <v>182</v>
      </c>
      <c r="J98" s="18">
        <f>+[3]Total!J98</f>
        <v>5</v>
      </c>
      <c r="K98" s="18">
        <f>+[3]Total!K98</f>
        <v>2</v>
      </c>
      <c r="L98" s="18">
        <f>+[3]Total!L98</f>
        <v>898</v>
      </c>
      <c r="M98" s="18">
        <f>+[3]Total!M98</f>
        <v>8550</v>
      </c>
      <c r="N98" s="18">
        <f>+[3]Total!N98</f>
        <v>416</v>
      </c>
      <c r="O98" s="18">
        <f>+[3]Total!O98</f>
        <v>0</v>
      </c>
      <c r="P98" s="18">
        <f>+[3]Total!P98</f>
        <v>556</v>
      </c>
      <c r="Q98" s="18">
        <f>+[3]Total!Q98</f>
        <v>4569</v>
      </c>
      <c r="R98" s="18">
        <f>+[3]Total!R98</f>
        <v>228</v>
      </c>
      <c r="S98" s="18">
        <f>+[3]Total!S98</f>
        <v>5</v>
      </c>
      <c r="T98" s="18">
        <f>+[3]Total!T98</f>
        <v>2</v>
      </c>
      <c r="U98" s="18">
        <f>+[3]Total!U98</f>
        <v>875</v>
      </c>
      <c r="V98" s="18">
        <f>+[3]Total!V98</f>
        <v>7674</v>
      </c>
      <c r="W98" s="18">
        <f>+[3]Total!W98</f>
        <v>364</v>
      </c>
      <c r="X98" s="18">
        <f>+[3]Total!X98</f>
        <v>0</v>
      </c>
      <c r="Y98" s="18">
        <f>+[3]Total!Y98</f>
        <v>564</v>
      </c>
      <c r="Z98" s="18">
        <f>+[3]Total!Z98</f>
        <v>4322</v>
      </c>
      <c r="AA98" s="18">
        <f>+[3]Total!AA98</f>
        <v>214</v>
      </c>
      <c r="AB98" s="18">
        <f>+[3]Total!AB98</f>
        <v>6</v>
      </c>
      <c r="AC98" s="18">
        <f>+[3]Total!AC98</f>
        <v>4</v>
      </c>
      <c r="AD98" s="18">
        <f>+[3]Total!AD98</f>
        <v>915</v>
      </c>
      <c r="AE98" s="18">
        <f>+[3]Total!AE98</f>
        <v>8053</v>
      </c>
      <c r="AF98" s="18">
        <f>+[3]Total!AF98</f>
        <v>401</v>
      </c>
      <c r="AG98" s="18">
        <f>+[3]Total!AG98</f>
        <v>0</v>
      </c>
      <c r="AH98" s="18">
        <f>+[3]Total!AH98</f>
        <v>602</v>
      </c>
      <c r="AI98" s="18">
        <f>+[3]Total!AI98</f>
        <v>4597</v>
      </c>
      <c r="AJ98" s="18">
        <f>+[3]Total!AJ98</f>
        <v>224</v>
      </c>
      <c r="AK98" s="18">
        <f>+[3]Total!AK98</f>
        <v>6</v>
      </c>
      <c r="AL98" s="18">
        <f>+[3]Total!AL98</f>
        <v>4</v>
      </c>
      <c r="AM98" s="18">
        <f>+[3]Total!AM98</f>
        <v>953</v>
      </c>
      <c r="AN98" s="18">
        <f>+[3]Total!AN98</f>
        <v>8744</v>
      </c>
      <c r="AO98" s="18">
        <f>+[3]Total!AO98</f>
        <v>419</v>
      </c>
      <c r="AP98" s="18">
        <f>+[3]Total!AP98</f>
        <v>1</v>
      </c>
      <c r="AQ98" s="18">
        <f>+[3]Total!AQ98</f>
        <v>621</v>
      </c>
      <c r="AR98" s="18">
        <f>+[3]Total!AR98</f>
        <v>4823</v>
      </c>
      <c r="AS98" s="18">
        <f>+[3]Total!AS98</f>
        <v>234</v>
      </c>
      <c r="AT98" s="18">
        <f>+[3]Total!AT98</f>
        <v>3</v>
      </c>
      <c r="AU98" s="18">
        <f>+[3]Total!AU98</f>
        <v>6</v>
      </c>
      <c r="AV98" s="18">
        <f>+[3]Total!AV98</f>
        <v>1015</v>
      </c>
      <c r="AW98" s="18">
        <f>+[3]Total!AW98</f>
        <v>9189</v>
      </c>
      <c r="AX98" s="18">
        <f>+[3]Total!AX98</f>
        <v>454</v>
      </c>
      <c r="AY98" s="18">
        <f>+[3]Total!AY98</f>
        <v>2</v>
      </c>
      <c r="AZ98" s="18">
        <f>+[3]Total!AZ98</f>
        <v>657</v>
      </c>
      <c r="BA98" s="18">
        <f>+[3]Total!BA98</f>
        <v>5024</v>
      </c>
      <c r="BB98" s="18">
        <f>+[3]Total!BB98</f>
        <v>272</v>
      </c>
      <c r="BC98" s="18">
        <f>+[3]Total!BC98</f>
        <v>5</v>
      </c>
      <c r="BD98" s="18">
        <f>+[3]Total!BD98</f>
        <v>7</v>
      </c>
      <c r="BE98" s="18">
        <f>+[3]Total!BE98</f>
        <v>1069</v>
      </c>
      <c r="BF98" s="18">
        <f>+[3]Total!BF98</f>
        <v>9084</v>
      </c>
      <c r="BG98" s="18">
        <f>+[3]Total!BG98</f>
        <v>475</v>
      </c>
      <c r="BH98" s="18">
        <f>+[3]Total!BH98</f>
        <v>3</v>
      </c>
      <c r="BI98" s="18">
        <f>+[3]Total!BI98</f>
        <v>686</v>
      </c>
      <c r="BJ98" s="18">
        <f>+[3]Total!BJ98</f>
        <v>5191</v>
      </c>
      <c r="BK98" s="18">
        <f>+[3]Total!BK98</f>
        <v>287</v>
      </c>
      <c r="BL98" s="18">
        <f>+[3]Total!BL98</f>
        <v>4</v>
      </c>
      <c r="BM98" s="18">
        <f>+[3]Total!BM98</f>
        <v>7</v>
      </c>
      <c r="BN98" s="18">
        <f>+[3]Total!BN98</f>
        <v>1124</v>
      </c>
      <c r="BO98" s="18">
        <f>+[3]Total!BO98</f>
        <v>9083</v>
      </c>
      <c r="BP98" s="18">
        <f>+[3]Total!BP98</f>
        <v>489</v>
      </c>
      <c r="BQ98" s="18">
        <f>+[3]Total!BQ98</f>
        <v>3</v>
      </c>
      <c r="BR98" s="18">
        <f>+[3]Total!BR98</f>
        <v>629</v>
      </c>
      <c r="BS98" s="18">
        <f>+[3]Total!BS98</f>
        <v>5264</v>
      </c>
      <c r="BT98" s="18">
        <f>+[3]Total!BT98</f>
        <v>285</v>
      </c>
      <c r="BU98" s="18">
        <f>+[3]Total!BU98</f>
        <v>4</v>
      </c>
      <c r="BV98" s="18">
        <f>+[3]Total!BV98</f>
        <v>11</v>
      </c>
      <c r="BW98" s="18">
        <f>+[3]Total!BW98</f>
        <v>1120</v>
      </c>
      <c r="BX98" s="18">
        <f>+[3]Total!BX98</f>
        <v>9127</v>
      </c>
      <c r="BY98" s="18">
        <f>+[3]Total!BY98</f>
        <v>487</v>
      </c>
      <c r="BZ98" s="18">
        <f>+[3]Total!BZ98</f>
        <v>4</v>
      </c>
      <c r="CA98" s="18">
        <f>+[3]Total!CA98</f>
        <v>670</v>
      </c>
      <c r="CB98" s="18">
        <f>+[3]Total!CB98</f>
        <v>5372</v>
      </c>
      <c r="CC98" s="18">
        <f>+[3]Total!CC98</f>
        <v>292</v>
      </c>
      <c r="CD98" s="18">
        <f>+[3]Total!CD98</f>
        <v>4</v>
      </c>
      <c r="CE98" s="18">
        <f>+[3]Total!CE98</f>
        <v>14</v>
      </c>
      <c r="CF98" s="18">
        <f>+[3]Total!CF98</f>
        <v>1132</v>
      </c>
      <c r="CG98" s="18">
        <f>+[3]Total!CG98</f>
        <v>9131</v>
      </c>
      <c r="CH98" s="18">
        <f>+[3]Total!CH98</f>
        <v>480</v>
      </c>
      <c r="CI98" s="18">
        <f>+[3]Total!CI98</f>
        <v>4</v>
      </c>
      <c r="CJ98" s="18">
        <f>+[3]Total!CJ98</f>
        <v>695</v>
      </c>
      <c r="CK98" s="18">
        <f>+[3]Total!CK98</f>
        <v>5483</v>
      </c>
      <c r="CL98" s="18">
        <f>+[3]Total!CL98</f>
        <v>277</v>
      </c>
      <c r="CM98" s="18">
        <f>+[3]Total!CM98</f>
        <v>3</v>
      </c>
      <c r="CN98" s="18">
        <f>+[3]Total!CN98</f>
        <v>15</v>
      </c>
      <c r="CO98" s="18">
        <f>+[3]Total!CO98</f>
        <v>1166</v>
      </c>
      <c r="CP98" s="18">
        <f>+[3]Total!CP98</f>
        <v>9110</v>
      </c>
      <c r="CQ98" s="18">
        <f>+[3]Total!CQ98</f>
        <v>484</v>
      </c>
      <c r="CR98" s="18">
        <f>+[3]Total!CR98</f>
        <v>4</v>
      </c>
      <c r="CS98" s="18">
        <f>+[3]Total!CS98</f>
        <v>724</v>
      </c>
      <c r="CT98" s="18">
        <f>+[3]Total!CT98</f>
        <v>5499</v>
      </c>
      <c r="CU98" s="18">
        <f>+[3]Total!CU98</f>
        <v>292</v>
      </c>
      <c r="CV98" s="18">
        <f>+[3]Total!CV98</f>
        <v>4</v>
      </c>
      <c r="CW98" s="18">
        <f>+[3]Total!CW98</f>
        <v>0</v>
      </c>
      <c r="CX98" s="18">
        <f>+[3]Total!CX98</f>
        <v>951</v>
      </c>
      <c r="CY98" s="18">
        <f>+[3]Total!CY98</f>
        <v>8881</v>
      </c>
      <c r="CZ98" s="18">
        <f>+[3]Total!CZ98</f>
        <v>524</v>
      </c>
      <c r="DA98" s="18">
        <f>+[3]Total!DA98</f>
        <v>0</v>
      </c>
      <c r="DB98" s="18">
        <f>+[3]Total!DB98</f>
        <v>612</v>
      </c>
      <c r="DC98" s="18">
        <f>+[3]Total!DC98</f>
        <v>5357</v>
      </c>
      <c r="DD98" s="18">
        <f>+[3]Total!DD98</f>
        <v>302</v>
      </c>
      <c r="DE98" s="18">
        <f>+[3]Total!DE98</f>
        <v>4</v>
      </c>
      <c r="DH98" s="54">
        <f t="shared" si="128"/>
        <v>0</v>
      </c>
      <c r="DI98" s="54">
        <f t="shared" si="130"/>
        <v>0.11138613861386149</v>
      </c>
      <c r="DJ98" s="54">
        <f t="shared" si="131"/>
        <v>7.6555023923444931E-2</v>
      </c>
      <c r="DK98" s="54">
        <f t="shared" si="132"/>
        <v>6.9408740359897081E-2</v>
      </c>
      <c r="DL98" s="54" t="e">
        <f t="shared" si="133"/>
        <v>#DIV/0!</v>
      </c>
      <c r="DM98" s="54">
        <f t="shared" si="134"/>
        <v>0.16561844863731645</v>
      </c>
      <c r="DN98" s="54">
        <f t="shared" si="135"/>
        <v>0.1182085168869309</v>
      </c>
      <c r="DO98" s="54">
        <f t="shared" si="136"/>
        <v>0.25274725274725274</v>
      </c>
      <c r="DP98" s="54">
        <f t="shared" si="137"/>
        <v>0</v>
      </c>
      <c r="DQ98" s="54">
        <f t="shared" si="138"/>
        <v>0</v>
      </c>
      <c r="DR98" s="54">
        <f t="shared" si="139"/>
        <v>-2.5612472160356337E-2</v>
      </c>
      <c r="DS98" s="54">
        <f t="shared" si="140"/>
        <v>-0.10245614035087725</v>
      </c>
      <c r="DT98" s="54">
        <f t="shared" si="141"/>
        <v>-0.125</v>
      </c>
      <c r="DU98" s="54" t="e">
        <f t="shared" si="142"/>
        <v>#DIV/0!</v>
      </c>
      <c r="DV98" s="54">
        <f t="shared" si="143"/>
        <v>1.4388489208633004E-2</v>
      </c>
      <c r="DW98" s="54">
        <f t="shared" si="144"/>
        <v>-5.4059969358721816E-2</v>
      </c>
      <c r="DX98" s="54">
        <f t="shared" si="145"/>
        <v>-6.1403508771929793E-2</v>
      </c>
      <c r="DY98" s="54">
        <f t="shared" si="146"/>
        <v>0.19999999999999996</v>
      </c>
      <c r="DZ98" s="54">
        <f t="shared" si="147"/>
        <v>1</v>
      </c>
      <c r="EA98" s="54">
        <f t="shared" si="148"/>
        <v>4.5714285714285818E-2</v>
      </c>
      <c r="EB98" s="54">
        <f t="shared" si="149"/>
        <v>4.9387542350794789E-2</v>
      </c>
      <c r="EC98" s="54">
        <f t="shared" si="150"/>
        <v>0.10164835164835173</v>
      </c>
      <c r="ED98" s="54" t="e">
        <f t="shared" si="151"/>
        <v>#DIV/0!</v>
      </c>
      <c r="EE98" s="54">
        <f t="shared" si="152"/>
        <v>6.7375886524822626E-2</v>
      </c>
      <c r="EF98" s="54">
        <f t="shared" si="153"/>
        <v>6.362795002313737E-2</v>
      </c>
      <c r="EG98" s="54">
        <f t="shared" si="154"/>
        <v>4.6728971962616717E-2</v>
      </c>
      <c r="EH98" s="54">
        <f t="shared" si="155"/>
        <v>0</v>
      </c>
      <c r="EI98" s="54">
        <f t="shared" si="156"/>
        <v>0</v>
      </c>
      <c r="EJ98" s="54">
        <f t="shared" si="157"/>
        <v>4.1530054644808745E-2</v>
      </c>
      <c r="EK98" s="54">
        <f t="shared" si="158"/>
        <v>8.5806531727306679E-2</v>
      </c>
      <c r="EL98" s="54">
        <f t="shared" si="159"/>
        <v>4.488778054862852E-2</v>
      </c>
      <c r="EM98" s="54" t="e">
        <f t="shared" si="160"/>
        <v>#DIV/0!</v>
      </c>
      <c r="EN98" s="54">
        <f t="shared" si="161"/>
        <v>3.1561461794019863E-2</v>
      </c>
      <c r="EO98" s="54">
        <f t="shared" si="162"/>
        <v>4.9162497280835327E-2</v>
      </c>
      <c r="EP98" s="54">
        <f t="shared" si="163"/>
        <v>4.4642857142857206E-2</v>
      </c>
      <c r="EQ98" s="54">
        <f t="shared" si="164"/>
        <v>-0.5</v>
      </c>
      <c r="ER98" s="54">
        <f t="shared" si="165"/>
        <v>0.5</v>
      </c>
      <c r="ES98" s="54">
        <f t="shared" si="166"/>
        <v>6.5057712486883634E-2</v>
      </c>
      <c r="ET98" s="54">
        <f t="shared" si="167"/>
        <v>5.0892040256175664E-2</v>
      </c>
      <c r="EU98" s="54">
        <f t="shared" si="168"/>
        <v>8.3532219570405797E-2</v>
      </c>
      <c r="EV98" s="54">
        <f t="shared" si="169"/>
        <v>1</v>
      </c>
      <c r="EW98" s="54">
        <f t="shared" si="170"/>
        <v>5.7971014492753659E-2</v>
      </c>
      <c r="EX98" s="54">
        <f t="shared" si="171"/>
        <v>4.167530582624912E-2</v>
      </c>
      <c r="EY98" s="54">
        <f t="shared" si="172"/>
        <v>0.16239316239316248</v>
      </c>
      <c r="EZ98" s="54">
        <f t="shared" si="173"/>
        <v>0.66666666666666674</v>
      </c>
      <c r="FA98" s="54">
        <f t="shared" si="174"/>
        <v>0.16666666666666674</v>
      </c>
      <c r="FB98" s="54">
        <f t="shared" si="175"/>
        <v>5.3201970443349733E-2</v>
      </c>
      <c r="FC98" s="54">
        <f t="shared" si="176"/>
        <v>-1.1426705843943896E-2</v>
      </c>
      <c r="FD98" s="54">
        <f t="shared" si="177"/>
        <v>4.6255506607929542E-2</v>
      </c>
      <c r="FE98" s="54">
        <f t="shared" si="178"/>
        <v>0.5</v>
      </c>
      <c r="FF98" s="54">
        <f t="shared" si="179"/>
        <v>4.4140030441400357E-2</v>
      </c>
      <c r="FG98" s="54">
        <f t="shared" si="180"/>
        <v>3.3240445859872514E-2</v>
      </c>
      <c r="FH98" s="54">
        <f t="shared" si="181"/>
        <v>5.5147058823529438E-2</v>
      </c>
      <c r="FI98" s="54">
        <f t="shared" si="182"/>
        <v>-0.19999999999999996</v>
      </c>
      <c r="FJ98" s="54">
        <f t="shared" si="183"/>
        <v>0</v>
      </c>
      <c r="FK98" s="54">
        <f t="shared" si="184"/>
        <v>5.1449953227315159E-2</v>
      </c>
      <c r="FL98" s="54">
        <f t="shared" si="185"/>
        <v>-1.1008366358433719E-4</v>
      </c>
      <c r="FM98" s="54">
        <f t="shared" si="186"/>
        <v>2.9473684210526319E-2</v>
      </c>
      <c r="FN98" s="54">
        <f t="shared" si="187"/>
        <v>0</v>
      </c>
      <c r="FO98" s="54">
        <f t="shared" si="188"/>
        <v>-8.3090379008746384E-2</v>
      </c>
      <c r="FP98" s="54">
        <f t="shared" si="189"/>
        <v>1.4062801001733849E-2</v>
      </c>
      <c r="FQ98" s="54">
        <f t="shared" si="190"/>
        <v>-6.9686411149826322E-3</v>
      </c>
      <c r="FR98" s="54">
        <f t="shared" si="191"/>
        <v>0</v>
      </c>
      <c r="FS98" s="54">
        <f t="shared" si="192"/>
        <v>0.5714285714285714</v>
      </c>
      <c r="FT98" s="54">
        <f t="shared" si="129"/>
        <v>-3.558718861209953E-3</v>
      </c>
      <c r="FU98" s="54">
        <f t="shared" si="127"/>
        <v>4.8442144665858944E-3</v>
      </c>
    </row>
    <row r="99" spans="1:177" x14ac:dyDescent="0.25">
      <c r="A99" s="6" t="s">
        <v>88</v>
      </c>
      <c r="B99" s="18">
        <f>+[3]Total!B99</f>
        <v>1</v>
      </c>
      <c r="C99" s="18">
        <f>+[3]Total!C99</f>
        <v>5955</v>
      </c>
      <c r="D99" s="18">
        <f>+[3]Total!D99</f>
        <v>54740</v>
      </c>
      <c r="E99" s="18">
        <f>+[3]Total!E99</f>
        <v>2598</v>
      </c>
      <c r="F99" s="18">
        <f>+[3]Total!F99</f>
        <v>0</v>
      </c>
      <c r="G99" s="18">
        <f>+[3]Total!G99</f>
        <v>4736</v>
      </c>
      <c r="H99" s="18">
        <f>+[3]Total!H99</f>
        <v>35546</v>
      </c>
      <c r="I99" s="18">
        <f>+[3]Total!I99</f>
        <v>1724</v>
      </c>
      <c r="J99" s="18">
        <f>+[3]Total!J99</f>
        <v>25</v>
      </c>
      <c r="K99" s="18">
        <f>+[3]Total!K99</f>
        <v>3</v>
      </c>
      <c r="L99" s="18">
        <f>+[3]Total!L99</f>
        <v>6336</v>
      </c>
      <c r="M99" s="18">
        <f>+[3]Total!M99</f>
        <v>58021</v>
      </c>
      <c r="N99" s="18">
        <f>+[3]Total!N99</f>
        <v>2889</v>
      </c>
      <c r="O99" s="18">
        <f>+[3]Total!O99</f>
        <v>1</v>
      </c>
      <c r="P99" s="18">
        <f>+[3]Total!P99</f>
        <v>5113</v>
      </c>
      <c r="Q99" s="18">
        <f>+[3]Total!Q99</f>
        <v>41489</v>
      </c>
      <c r="R99" s="18">
        <f>+[3]Total!R99</f>
        <v>2488</v>
      </c>
      <c r="S99" s="18">
        <f>+[3]Total!S99</f>
        <v>24</v>
      </c>
      <c r="T99" s="18">
        <f>+[3]Total!T99</f>
        <v>7</v>
      </c>
      <c r="U99" s="18">
        <f>+[3]Total!U99</f>
        <v>6571</v>
      </c>
      <c r="V99" s="18">
        <f>+[3]Total!V99</f>
        <v>59981</v>
      </c>
      <c r="W99" s="18">
        <f>+[3]Total!W99</f>
        <v>3014</v>
      </c>
      <c r="X99" s="18">
        <f>+[3]Total!X99</f>
        <v>3</v>
      </c>
      <c r="Y99" s="18">
        <f>+[3]Total!Y99</f>
        <v>5344</v>
      </c>
      <c r="Z99" s="18">
        <f>+[3]Total!Z99</f>
        <v>43475</v>
      </c>
      <c r="AA99" s="18">
        <f>+[3]Total!AA99</f>
        <v>2587</v>
      </c>
      <c r="AB99" s="18">
        <f>+[3]Total!AB99</f>
        <v>24</v>
      </c>
      <c r="AC99" s="18">
        <f>+[3]Total!AC99</f>
        <v>9</v>
      </c>
      <c r="AD99" s="18">
        <f>+[3]Total!AD99</f>
        <v>6730</v>
      </c>
      <c r="AE99" s="18">
        <f>+[3]Total!AE99</f>
        <v>59862</v>
      </c>
      <c r="AF99" s="18">
        <f>+[3]Total!AF99</f>
        <v>3076</v>
      </c>
      <c r="AG99" s="18">
        <f>+[3]Total!AG99</f>
        <v>3</v>
      </c>
      <c r="AH99" s="18">
        <f>+[3]Total!AH99</f>
        <v>5649</v>
      </c>
      <c r="AI99" s="18">
        <f>+[3]Total!AI99</f>
        <v>43701</v>
      </c>
      <c r="AJ99" s="18">
        <f>+[3]Total!AJ99</f>
        <v>2616</v>
      </c>
      <c r="AK99" s="18">
        <f>+[3]Total!AK99</f>
        <v>22</v>
      </c>
      <c r="AL99" s="18">
        <f>+[3]Total!AL99</f>
        <v>12</v>
      </c>
      <c r="AM99" s="18">
        <f>+[3]Total!AM99</f>
        <v>7986</v>
      </c>
      <c r="AN99" s="18">
        <f>+[3]Total!AN99</f>
        <v>64688</v>
      </c>
      <c r="AO99" s="18">
        <f>+[3]Total!AO99</f>
        <v>3144</v>
      </c>
      <c r="AP99" s="18">
        <f>+[3]Total!AP99</f>
        <v>4</v>
      </c>
      <c r="AQ99" s="18">
        <f>+[3]Total!AQ99</f>
        <v>6239</v>
      </c>
      <c r="AR99" s="18">
        <f>+[3]Total!AR99</f>
        <v>46398</v>
      </c>
      <c r="AS99" s="18">
        <f>+[3]Total!AS99</f>
        <v>2705</v>
      </c>
      <c r="AT99" s="18">
        <f>+[3]Total!AT99</f>
        <v>26</v>
      </c>
      <c r="AU99" s="18">
        <f>+[3]Total!AU99</f>
        <v>23</v>
      </c>
      <c r="AV99" s="18">
        <f>+[3]Total!AV99</f>
        <v>9278</v>
      </c>
      <c r="AW99" s="18">
        <f>+[3]Total!AW99</f>
        <v>67554</v>
      </c>
      <c r="AX99" s="18">
        <f>+[3]Total!AX99</f>
        <v>3245</v>
      </c>
      <c r="AY99" s="18">
        <f>+[3]Total!AY99</f>
        <v>6</v>
      </c>
      <c r="AZ99" s="18">
        <f>+[3]Total!AZ99</f>
        <v>6967</v>
      </c>
      <c r="BA99" s="18">
        <f>+[3]Total!BA99</f>
        <v>49053</v>
      </c>
      <c r="BB99" s="18">
        <f>+[3]Total!BB99</f>
        <v>2907</v>
      </c>
      <c r="BC99" s="18">
        <f>+[3]Total!BC99</f>
        <v>26</v>
      </c>
      <c r="BD99" s="18">
        <f>+[3]Total!BD99</f>
        <v>27</v>
      </c>
      <c r="BE99" s="18">
        <f>+[3]Total!BE99</f>
        <v>10711</v>
      </c>
      <c r="BF99" s="18">
        <f>+[3]Total!BF99</f>
        <v>70301</v>
      </c>
      <c r="BG99" s="18">
        <f>+[3]Total!BG99</f>
        <v>3256</v>
      </c>
      <c r="BH99" s="18">
        <f>+[3]Total!BH99</f>
        <v>9</v>
      </c>
      <c r="BI99" s="18">
        <f>+[3]Total!BI99</f>
        <v>7801</v>
      </c>
      <c r="BJ99" s="18">
        <f>+[3]Total!BJ99</f>
        <v>50633</v>
      </c>
      <c r="BK99" s="18">
        <f>+[3]Total!BK99</f>
        <v>2918</v>
      </c>
      <c r="BL99" s="18">
        <f>+[3]Total!BL99</f>
        <v>27</v>
      </c>
      <c r="BM99" s="18">
        <f>+[3]Total!BM99</f>
        <v>36</v>
      </c>
      <c r="BN99" s="18">
        <f>+[3]Total!BN99</f>
        <v>13374</v>
      </c>
      <c r="BO99" s="18">
        <f>+[3]Total!BO99</f>
        <v>72737</v>
      </c>
      <c r="BP99" s="18">
        <f>+[3]Total!BP99</f>
        <v>3445</v>
      </c>
      <c r="BQ99" s="18">
        <f>+[3]Total!BQ99</f>
        <v>13</v>
      </c>
      <c r="BR99" s="18">
        <f>+[3]Total!BR99</f>
        <v>6946</v>
      </c>
      <c r="BS99" s="18">
        <f>+[3]Total!BS99</f>
        <v>52897</v>
      </c>
      <c r="BT99" s="18">
        <f>+[3]Total!BT99</f>
        <v>3075</v>
      </c>
      <c r="BU99" s="18">
        <f>+[3]Total!BU99</f>
        <v>40</v>
      </c>
      <c r="BV99" s="18">
        <f>+[3]Total!BV99</f>
        <v>48</v>
      </c>
      <c r="BW99" s="18">
        <f>+[3]Total!BW99</f>
        <v>13443</v>
      </c>
      <c r="BX99" s="18">
        <f>+[3]Total!BX99</f>
        <v>73113</v>
      </c>
      <c r="BY99" s="18">
        <f>+[3]Total!BY99</f>
        <v>3528</v>
      </c>
      <c r="BZ99" s="18">
        <f>+[3]Total!BZ99</f>
        <v>16</v>
      </c>
      <c r="CA99" s="18">
        <f>+[3]Total!CA99</f>
        <v>8033</v>
      </c>
      <c r="CB99" s="18">
        <f>+[3]Total!CB99</f>
        <v>53606</v>
      </c>
      <c r="CC99" s="18">
        <f>+[3]Total!CC99</f>
        <v>3090</v>
      </c>
      <c r="CD99" s="18">
        <f>+[3]Total!CD99</f>
        <v>28</v>
      </c>
      <c r="CE99" s="18">
        <f>+[3]Total!CE99</f>
        <v>68</v>
      </c>
      <c r="CF99" s="18">
        <f>+[3]Total!CF99</f>
        <v>13991</v>
      </c>
      <c r="CG99" s="18">
        <f>+[3]Total!CG99</f>
        <v>74113</v>
      </c>
      <c r="CH99" s="18">
        <f>+[3]Total!CH99</f>
        <v>3565</v>
      </c>
      <c r="CI99" s="18">
        <f>+[3]Total!CI99</f>
        <v>23</v>
      </c>
      <c r="CJ99" s="18">
        <f>+[3]Total!CJ99</f>
        <v>8589</v>
      </c>
      <c r="CK99" s="18">
        <f>+[3]Total!CK99</f>
        <v>54386</v>
      </c>
      <c r="CL99" s="18">
        <f>+[3]Total!CL99</f>
        <v>3106</v>
      </c>
      <c r="CM99" s="18">
        <f>+[3]Total!CM99</f>
        <v>33</v>
      </c>
      <c r="CN99" s="18">
        <f>+[3]Total!CN99</f>
        <v>93</v>
      </c>
      <c r="CO99" s="18">
        <f>+[3]Total!CO99</f>
        <v>14153</v>
      </c>
      <c r="CP99" s="18">
        <f>+[3]Total!CP99</f>
        <v>73781</v>
      </c>
      <c r="CQ99" s="18">
        <f>+[3]Total!CQ99</f>
        <v>3388</v>
      </c>
      <c r="CR99" s="18">
        <f>+[3]Total!CR99</f>
        <v>32</v>
      </c>
      <c r="CS99" s="18">
        <f>+[3]Total!CS99</f>
        <v>9043</v>
      </c>
      <c r="CT99" s="18">
        <f>+[3]Total!CT99</f>
        <v>53786</v>
      </c>
      <c r="CU99" s="18">
        <f>+[3]Total!CU99</f>
        <v>3104</v>
      </c>
      <c r="CV99" s="18">
        <f>+[3]Total!CV99</f>
        <v>27</v>
      </c>
      <c r="CW99" s="18">
        <f>+[3]Total!CW99</f>
        <v>2</v>
      </c>
      <c r="CX99" s="18">
        <f>+[3]Total!CX99</f>
        <v>12743</v>
      </c>
      <c r="CY99" s="18">
        <f>+[3]Total!CY99</f>
        <v>76257</v>
      </c>
      <c r="CZ99" s="18">
        <f>+[3]Total!CZ99</f>
        <v>3575</v>
      </c>
      <c r="DA99" s="18">
        <f>+[3]Total!DA99</f>
        <v>0</v>
      </c>
      <c r="DB99" s="18">
        <f>+[3]Total!DB99</f>
        <v>8833</v>
      </c>
      <c r="DC99" s="18">
        <f>+[3]Total!DC99</f>
        <v>54425</v>
      </c>
      <c r="DD99" s="18">
        <f>+[3]Total!DD99</f>
        <v>3316</v>
      </c>
      <c r="DE99" s="18">
        <f>+[3]Total!DE99</f>
        <v>26</v>
      </c>
      <c r="DH99" s="54">
        <f t="shared" si="128"/>
        <v>2</v>
      </c>
      <c r="DI99" s="54">
        <f t="shared" si="130"/>
        <v>6.3979848866498656E-2</v>
      </c>
      <c r="DJ99" s="54">
        <f t="shared" si="131"/>
        <v>5.9937888198757783E-2</v>
      </c>
      <c r="DK99" s="54">
        <f t="shared" si="132"/>
        <v>0.1120092378752886</v>
      </c>
      <c r="DL99" s="54" t="e">
        <f t="shared" si="133"/>
        <v>#DIV/0!</v>
      </c>
      <c r="DM99" s="54">
        <f t="shared" si="134"/>
        <v>7.9603040540540571E-2</v>
      </c>
      <c r="DN99" s="54">
        <f t="shared" si="135"/>
        <v>0.16719180779834586</v>
      </c>
      <c r="DO99" s="54">
        <f t="shared" si="136"/>
        <v>0.44315545243619492</v>
      </c>
      <c r="DP99" s="54">
        <f t="shared" si="137"/>
        <v>-4.0000000000000036E-2</v>
      </c>
      <c r="DQ99" s="54">
        <f t="shared" si="138"/>
        <v>1.3333333333333335</v>
      </c>
      <c r="DR99" s="54">
        <f t="shared" si="139"/>
        <v>3.7089646464646409E-2</v>
      </c>
      <c r="DS99" s="54">
        <f t="shared" si="140"/>
        <v>3.3780872442736198E-2</v>
      </c>
      <c r="DT99" s="54">
        <f t="shared" si="141"/>
        <v>4.3267566632052556E-2</v>
      </c>
      <c r="DU99" s="54">
        <f t="shared" si="142"/>
        <v>2</v>
      </c>
      <c r="DV99" s="54">
        <f t="shared" si="143"/>
        <v>4.5178955603363935E-2</v>
      </c>
      <c r="DW99" s="54">
        <f t="shared" si="144"/>
        <v>4.7868109619417121E-2</v>
      </c>
      <c r="DX99" s="54">
        <f t="shared" si="145"/>
        <v>3.9790996784565991E-2</v>
      </c>
      <c r="DY99" s="54">
        <f t="shared" si="146"/>
        <v>0</v>
      </c>
      <c r="DZ99" s="54">
        <f t="shared" si="147"/>
        <v>0.28571428571428581</v>
      </c>
      <c r="EA99" s="54">
        <f t="shared" si="148"/>
        <v>2.4197230254147106E-2</v>
      </c>
      <c r="EB99" s="54">
        <f t="shared" si="149"/>
        <v>-1.9839615878362027E-3</v>
      </c>
      <c r="EC99" s="54">
        <f t="shared" si="150"/>
        <v>2.0570670205706687E-2</v>
      </c>
      <c r="ED99" s="54">
        <f t="shared" si="151"/>
        <v>0</v>
      </c>
      <c r="EE99" s="54">
        <f t="shared" si="152"/>
        <v>5.707335329341312E-2</v>
      </c>
      <c r="EF99" s="54">
        <f t="shared" si="153"/>
        <v>5.1983898792409278E-3</v>
      </c>
      <c r="EG99" s="54">
        <f t="shared" si="154"/>
        <v>1.1209895632006139E-2</v>
      </c>
      <c r="EH99" s="54">
        <f t="shared" si="155"/>
        <v>-8.333333333333337E-2</v>
      </c>
      <c r="EI99" s="54">
        <f t="shared" si="156"/>
        <v>0.33333333333333326</v>
      </c>
      <c r="EJ99" s="54">
        <f t="shared" si="157"/>
        <v>0.18662704309063893</v>
      </c>
      <c r="EK99" s="54">
        <f t="shared" si="158"/>
        <v>8.0618756473221698E-2</v>
      </c>
      <c r="EL99" s="54">
        <f t="shared" si="159"/>
        <v>2.2106631989596837E-2</v>
      </c>
      <c r="EM99" s="54">
        <f t="shared" si="160"/>
        <v>0.33333333333333326</v>
      </c>
      <c r="EN99" s="54">
        <f t="shared" si="161"/>
        <v>0.10444326429456541</v>
      </c>
      <c r="EO99" s="54">
        <f t="shared" si="162"/>
        <v>6.1714834900803206E-2</v>
      </c>
      <c r="EP99" s="54">
        <f t="shared" si="163"/>
        <v>3.4021406727828829E-2</v>
      </c>
      <c r="EQ99" s="54">
        <f t="shared" si="164"/>
        <v>0.18181818181818188</v>
      </c>
      <c r="ER99" s="54">
        <f t="shared" si="165"/>
        <v>0.91666666666666674</v>
      </c>
      <c r="ES99" s="54">
        <f t="shared" si="166"/>
        <v>0.16178312046080645</v>
      </c>
      <c r="ET99" s="54">
        <f t="shared" si="167"/>
        <v>4.4304971555775507E-2</v>
      </c>
      <c r="EU99" s="54">
        <f t="shared" si="168"/>
        <v>3.2124681933842325E-2</v>
      </c>
      <c r="EV99" s="54">
        <f t="shared" si="169"/>
        <v>0.5</v>
      </c>
      <c r="EW99" s="54">
        <f t="shared" si="170"/>
        <v>0.11668536624459058</v>
      </c>
      <c r="EX99" s="54">
        <f t="shared" si="171"/>
        <v>5.7222294064399382E-2</v>
      </c>
      <c r="EY99" s="54">
        <f t="shared" si="172"/>
        <v>7.4676524953789292E-2</v>
      </c>
      <c r="EZ99" s="54">
        <f t="shared" si="173"/>
        <v>0</v>
      </c>
      <c r="FA99" s="54">
        <f t="shared" si="174"/>
        <v>0.17391304347826098</v>
      </c>
      <c r="FB99" s="54">
        <f t="shared" si="175"/>
        <v>0.15445139038585909</v>
      </c>
      <c r="FC99" s="54">
        <f t="shared" si="176"/>
        <v>4.066376528406912E-2</v>
      </c>
      <c r="FD99" s="54">
        <f t="shared" si="177"/>
        <v>3.3898305084745228E-3</v>
      </c>
      <c r="FE99" s="54">
        <f t="shared" si="178"/>
        <v>0.5</v>
      </c>
      <c r="FF99" s="54">
        <f t="shared" si="179"/>
        <v>0.11970719104349081</v>
      </c>
      <c r="FG99" s="54">
        <f t="shared" si="180"/>
        <v>3.2210058508144179E-2</v>
      </c>
      <c r="FH99" s="54">
        <f t="shared" si="181"/>
        <v>3.7839697282422424E-3</v>
      </c>
      <c r="FI99" s="54">
        <f t="shared" si="182"/>
        <v>3.8461538461538547E-2</v>
      </c>
      <c r="FJ99" s="54">
        <f t="shared" si="183"/>
        <v>0.33333333333333326</v>
      </c>
      <c r="FK99" s="54">
        <f t="shared" si="184"/>
        <v>0.24862291102604805</v>
      </c>
      <c r="FL99" s="54">
        <f t="shared" si="185"/>
        <v>3.4651000697002887E-2</v>
      </c>
      <c r="FM99" s="54">
        <f t="shared" si="186"/>
        <v>5.8046683046683034E-2</v>
      </c>
      <c r="FN99" s="54">
        <f t="shared" si="187"/>
        <v>0.44444444444444442</v>
      </c>
      <c r="FO99" s="54">
        <f t="shared" si="188"/>
        <v>-0.10960133316241505</v>
      </c>
      <c r="FP99" s="54">
        <f t="shared" si="189"/>
        <v>4.4713921750636931E-2</v>
      </c>
      <c r="FQ99" s="54">
        <f t="shared" si="190"/>
        <v>5.3803975325565467E-2</v>
      </c>
      <c r="FR99" s="54">
        <f t="shared" si="191"/>
        <v>0.4814814814814814</v>
      </c>
      <c r="FS99" s="54">
        <f t="shared" si="192"/>
        <v>0.33333333333333326</v>
      </c>
      <c r="FT99" s="54">
        <f t="shared" si="129"/>
        <v>5.1592642440556613E-3</v>
      </c>
      <c r="FU99" s="54">
        <f t="shared" si="127"/>
        <v>5.1693086049739989E-3</v>
      </c>
    </row>
    <row r="100" spans="1:177" x14ac:dyDescent="0.25">
      <c r="A100" s="6" t="s">
        <v>89</v>
      </c>
      <c r="B100" s="18">
        <f>+[3]Total!B100</f>
        <v>1</v>
      </c>
      <c r="C100" s="18">
        <f>+[3]Total!C100</f>
        <v>2692</v>
      </c>
      <c r="D100" s="18">
        <f>+[3]Total!D100</f>
        <v>26103</v>
      </c>
      <c r="E100" s="18">
        <f>+[3]Total!E100</f>
        <v>1068</v>
      </c>
      <c r="F100" s="18">
        <f>+[3]Total!F100</f>
        <v>0</v>
      </c>
      <c r="G100" s="18">
        <f>+[3]Total!G100</f>
        <v>1798</v>
      </c>
      <c r="H100" s="18">
        <f>+[3]Total!H100</f>
        <v>12905</v>
      </c>
      <c r="I100" s="18">
        <f>+[3]Total!I100</f>
        <v>586</v>
      </c>
      <c r="J100" s="18">
        <f>+[3]Total!J100</f>
        <v>6</v>
      </c>
      <c r="K100" s="18">
        <f>+[3]Total!K100</f>
        <v>2</v>
      </c>
      <c r="L100" s="18">
        <f>+[3]Total!L100</f>
        <v>2762</v>
      </c>
      <c r="M100" s="18">
        <f>+[3]Total!M100</f>
        <v>26554</v>
      </c>
      <c r="N100" s="18">
        <f>+[3]Total!N100</f>
        <v>1094</v>
      </c>
      <c r="O100" s="18">
        <f>+[3]Total!O100</f>
        <v>0</v>
      </c>
      <c r="P100" s="18">
        <f>+[3]Total!P100</f>
        <v>2059</v>
      </c>
      <c r="Q100" s="18">
        <f>+[3]Total!Q100</f>
        <v>13804</v>
      </c>
      <c r="R100" s="18">
        <f>+[3]Total!R100</f>
        <v>681</v>
      </c>
      <c r="S100" s="18">
        <f>+[3]Total!S100</f>
        <v>6</v>
      </c>
      <c r="T100" s="18">
        <f>+[3]Total!T100</f>
        <v>3</v>
      </c>
      <c r="U100" s="18">
        <f>+[3]Total!U100</f>
        <v>2899</v>
      </c>
      <c r="V100" s="18">
        <f>+[3]Total!V100</f>
        <v>27200</v>
      </c>
      <c r="W100" s="18">
        <f>+[3]Total!W100</f>
        <v>1132</v>
      </c>
      <c r="X100" s="18">
        <f>+[3]Total!X100</f>
        <v>2</v>
      </c>
      <c r="Y100" s="18">
        <f>+[3]Total!Y100</f>
        <v>2127</v>
      </c>
      <c r="Z100" s="18">
        <f>+[3]Total!Z100</f>
        <v>14646</v>
      </c>
      <c r="AA100" s="18">
        <f>+[3]Total!AA100</f>
        <v>715</v>
      </c>
      <c r="AB100" s="18">
        <f>+[3]Total!AB100</f>
        <v>7</v>
      </c>
      <c r="AC100" s="18">
        <f>+[3]Total!AC100</f>
        <v>5</v>
      </c>
      <c r="AD100" s="18">
        <f>+[3]Total!AD100</f>
        <v>2989</v>
      </c>
      <c r="AE100" s="18">
        <f>+[3]Total!AE100</f>
        <v>27788</v>
      </c>
      <c r="AF100" s="18">
        <f>+[3]Total!AF100</f>
        <v>1178</v>
      </c>
      <c r="AG100" s="18">
        <f>+[3]Total!AG100</f>
        <v>3</v>
      </c>
      <c r="AH100" s="18">
        <f>+[3]Total!AH100</f>
        <v>2319</v>
      </c>
      <c r="AI100" s="18">
        <f>+[3]Total!AI100</f>
        <v>15288</v>
      </c>
      <c r="AJ100" s="18">
        <f>+[3]Total!AJ100</f>
        <v>781</v>
      </c>
      <c r="AK100" s="18">
        <f>+[3]Total!AK100</f>
        <v>8</v>
      </c>
      <c r="AL100" s="18">
        <f>+[3]Total!AL100</f>
        <v>8</v>
      </c>
      <c r="AM100" s="18">
        <f>+[3]Total!AM100</f>
        <v>3228</v>
      </c>
      <c r="AN100" s="18">
        <f>+[3]Total!AN100</f>
        <v>29302</v>
      </c>
      <c r="AO100" s="18">
        <f>+[3]Total!AO100</f>
        <v>1188</v>
      </c>
      <c r="AP100" s="18">
        <f>+[3]Total!AP100</f>
        <v>5</v>
      </c>
      <c r="AQ100" s="18">
        <f>+[3]Total!AQ100</f>
        <v>2352</v>
      </c>
      <c r="AR100" s="18">
        <f>+[3]Total!AR100</f>
        <v>16176</v>
      </c>
      <c r="AS100" s="18">
        <f>+[3]Total!AS100</f>
        <v>843</v>
      </c>
      <c r="AT100" s="18">
        <f>+[3]Total!AT100</f>
        <v>10</v>
      </c>
      <c r="AU100" s="18">
        <f>+[3]Total!AU100</f>
        <v>10</v>
      </c>
      <c r="AV100" s="18">
        <f>+[3]Total!AV100</f>
        <v>3452</v>
      </c>
      <c r="AW100" s="18">
        <f>+[3]Total!AW100</f>
        <v>30581</v>
      </c>
      <c r="AX100" s="18">
        <f>+[3]Total!AX100</f>
        <v>1180</v>
      </c>
      <c r="AY100" s="18">
        <f>+[3]Total!AY100</f>
        <v>9</v>
      </c>
      <c r="AZ100" s="18">
        <f>+[3]Total!AZ100</f>
        <v>2509</v>
      </c>
      <c r="BA100" s="18">
        <f>+[3]Total!BA100</f>
        <v>17231</v>
      </c>
      <c r="BB100" s="18">
        <f>+[3]Total!BB100</f>
        <v>953</v>
      </c>
      <c r="BC100" s="18">
        <f>+[3]Total!BC100</f>
        <v>13</v>
      </c>
      <c r="BD100" s="18">
        <f>+[3]Total!BD100</f>
        <v>11</v>
      </c>
      <c r="BE100" s="18">
        <f>+[3]Total!BE100</f>
        <v>3572</v>
      </c>
      <c r="BF100" s="18">
        <f>+[3]Total!BF100</f>
        <v>30924</v>
      </c>
      <c r="BG100" s="18">
        <f>+[3]Total!BG100</f>
        <v>1260</v>
      </c>
      <c r="BH100" s="18">
        <f>+[3]Total!BH100</f>
        <v>14</v>
      </c>
      <c r="BI100" s="18">
        <f>+[3]Total!BI100</f>
        <v>2689</v>
      </c>
      <c r="BJ100" s="18">
        <f>+[3]Total!BJ100</f>
        <v>18094</v>
      </c>
      <c r="BK100" s="18">
        <f>+[3]Total!BK100</f>
        <v>1015</v>
      </c>
      <c r="BL100" s="18">
        <f>+[3]Total!BL100</f>
        <v>13</v>
      </c>
      <c r="BM100" s="18">
        <f>+[3]Total!BM100</f>
        <v>13</v>
      </c>
      <c r="BN100" s="18">
        <f>+[3]Total!BN100</f>
        <v>4235</v>
      </c>
      <c r="BO100" s="18">
        <f>+[3]Total!BO100</f>
        <v>31296</v>
      </c>
      <c r="BP100" s="18">
        <f>+[3]Total!BP100</f>
        <v>1371</v>
      </c>
      <c r="BQ100" s="18">
        <f>+[3]Total!BQ100</f>
        <v>18</v>
      </c>
      <c r="BR100" s="18">
        <f>+[3]Total!BR100</f>
        <v>2386</v>
      </c>
      <c r="BS100" s="18">
        <f>+[3]Total!BS100</f>
        <v>19042</v>
      </c>
      <c r="BT100" s="18">
        <f>+[3]Total!BT100</f>
        <v>1042</v>
      </c>
      <c r="BU100" s="18">
        <f>+[3]Total!BU100</f>
        <v>10</v>
      </c>
      <c r="BV100" s="18">
        <f>+[3]Total!BV100</f>
        <v>22</v>
      </c>
      <c r="BW100" s="18">
        <f>+[3]Total!BW100</f>
        <v>4223</v>
      </c>
      <c r="BX100" s="18">
        <f>+[3]Total!BX100</f>
        <v>32222</v>
      </c>
      <c r="BY100" s="18">
        <f>+[3]Total!BY100</f>
        <v>1414</v>
      </c>
      <c r="BZ100" s="18">
        <f>+[3]Total!BZ100</f>
        <v>16</v>
      </c>
      <c r="CA100" s="18">
        <f>+[3]Total!CA100</f>
        <v>2636</v>
      </c>
      <c r="CB100" s="18">
        <f>+[3]Total!CB100</f>
        <v>19879</v>
      </c>
      <c r="CC100" s="18">
        <f>+[3]Total!CC100</f>
        <v>1122</v>
      </c>
      <c r="CD100" s="18">
        <f>+[3]Total!CD100</f>
        <v>9</v>
      </c>
      <c r="CE100" s="18">
        <f>+[3]Total!CE100</f>
        <v>33</v>
      </c>
      <c r="CF100" s="18">
        <f>+[3]Total!CF100</f>
        <v>4330</v>
      </c>
      <c r="CG100" s="18">
        <f>+[3]Total!CG100</f>
        <v>32739</v>
      </c>
      <c r="CH100" s="18">
        <f>+[3]Total!CH100</f>
        <v>1462</v>
      </c>
      <c r="CI100" s="18">
        <f>+[3]Total!CI100</f>
        <v>18</v>
      </c>
      <c r="CJ100" s="18">
        <f>+[3]Total!CJ100</f>
        <v>2792</v>
      </c>
      <c r="CK100" s="18">
        <f>+[3]Total!CK100</f>
        <v>20554</v>
      </c>
      <c r="CL100" s="18">
        <f>+[3]Total!CL100</f>
        <v>1145</v>
      </c>
      <c r="CM100" s="18">
        <f>+[3]Total!CM100</f>
        <v>9</v>
      </c>
      <c r="CN100" s="18">
        <f>+[3]Total!CN100</f>
        <v>39</v>
      </c>
      <c r="CO100" s="18">
        <f>+[3]Total!CO100</f>
        <v>4423</v>
      </c>
      <c r="CP100" s="18">
        <f>+[3]Total!CP100</f>
        <v>33438</v>
      </c>
      <c r="CQ100" s="18">
        <f>+[3]Total!CQ100</f>
        <v>1449</v>
      </c>
      <c r="CR100" s="18">
        <f>+[3]Total!CR100</f>
        <v>24</v>
      </c>
      <c r="CS100" s="18">
        <f>+[3]Total!CS100</f>
        <v>2940</v>
      </c>
      <c r="CT100" s="18">
        <f>+[3]Total!CT100</f>
        <v>20712</v>
      </c>
      <c r="CU100" s="18">
        <f>+[3]Total!CU100</f>
        <v>1204</v>
      </c>
      <c r="CV100" s="18">
        <f>+[3]Total!CV100</f>
        <v>9</v>
      </c>
      <c r="CW100" s="18">
        <f>+[3]Total!CW100</f>
        <v>0</v>
      </c>
      <c r="CX100" s="18">
        <f>+[3]Total!CX100</f>
        <v>4061</v>
      </c>
      <c r="CY100" s="18">
        <f>+[3]Total!CY100</f>
        <v>34547</v>
      </c>
      <c r="CZ100" s="18">
        <f>+[3]Total!CZ100</f>
        <v>1587</v>
      </c>
      <c r="DA100" s="18">
        <f>+[3]Total!DA100</f>
        <v>0</v>
      </c>
      <c r="DB100" s="18">
        <f>+[3]Total!DB100</f>
        <v>2980</v>
      </c>
      <c r="DC100" s="18">
        <f>+[3]Total!DC100</f>
        <v>21291</v>
      </c>
      <c r="DD100" s="18">
        <f>+[3]Total!DD100</f>
        <v>1331</v>
      </c>
      <c r="DE100" s="18">
        <f>+[3]Total!DE100</f>
        <v>6</v>
      </c>
      <c r="DH100" s="54">
        <f t="shared" si="128"/>
        <v>1</v>
      </c>
      <c r="DI100" s="54">
        <f t="shared" si="130"/>
        <v>2.6002971768201988E-2</v>
      </c>
      <c r="DJ100" s="54">
        <f t="shared" si="131"/>
        <v>1.7277707543194243E-2</v>
      </c>
      <c r="DK100" s="54">
        <f t="shared" si="132"/>
        <v>2.4344569288389462E-2</v>
      </c>
      <c r="DL100" s="54" t="e">
        <f t="shared" si="133"/>
        <v>#DIV/0!</v>
      </c>
      <c r="DM100" s="54">
        <f t="shared" si="134"/>
        <v>0.14516129032258074</v>
      </c>
      <c r="DN100" s="54">
        <f t="shared" si="135"/>
        <v>6.9662921348314644E-2</v>
      </c>
      <c r="DO100" s="54">
        <f t="shared" si="136"/>
        <v>0.16211604095563148</v>
      </c>
      <c r="DP100" s="54">
        <f t="shared" si="137"/>
        <v>0</v>
      </c>
      <c r="DQ100" s="54">
        <f t="shared" si="138"/>
        <v>0.5</v>
      </c>
      <c r="DR100" s="54">
        <f t="shared" si="139"/>
        <v>4.9601737871107998E-2</v>
      </c>
      <c r="DS100" s="54">
        <f t="shared" si="140"/>
        <v>2.4327784891165161E-2</v>
      </c>
      <c r="DT100" s="54">
        <f t="shared" si="141"/>
        <v>3.4734917733089565E-2</v>
      </c>
      <c r="DU100" s="54" t="e">
        <f t="shared" si="142"/>
        <v>#DIV/0!</v>
      </c>
      <c r="DV100" s="54">
        <f t="shared" si="143"/>
        <v>3.3025740650801438E-2</v>
      </c>
      <c r="DW100" s="54">
        <f t="shared" si="144"/>
        <v>6.0996812518110621E-2</v>
      </c>
      <c r="DX100" s="54">
        <f t="shared" si="145"/>
        <v>4.9926578560939738E-2</v>
      </c>
      <c r="DY100" s="54">
        <f t="shared" si="146"/>
        <v>0.16666666666666674</v>
      </c>
      <c r="DZ100" s="54">
        <f t="shared" si="147"/>
        <v>0.66666666666666674</v>
      </c>
      <c r="EA100" s="54">
        <f t="shared" si="148"/>
        <v>3.1045187995860646E-2</v>
      </c>
      <c r="EB100" s="54">
        <f t="shared" si="149"/>
        <v>2.161764705882363E-2</v>
      </c>
      <c r="EC100" s="54">
        <f t="shared" si="150"/>
        <v>4.0636042402826922E-2</v>
      </c>
      <c r="ED100" s="54">
        <f t="shared" si="151"/>
        <v>0.5</v>
      </c>
      <c r="EE100" s="54">
        <f t="shared" si="152"/>
        <v>9.0267983074753255E-2</v>
      </c>
      <c r="EF100" s="54">
        <f t="shared" si="153"/>
        <v>4.3834494059811657E-2</v>
      </c>
      <c r="EG100" s="54">
        <f t="shared" si="154"/>
        <v>9.2307692307692202E-2</v>
      </c>
      <c r="EH100" s="54">
        <f t="shared" si="155"/>
        <v>0.14285714285714279</v>
      </c>
      <c r="EI100" s="54">
        <f t="shared" si="156"/>
        <v>0.60000000000000009</v>
      </c>
      <c r="EJ100" s="54">
        <f t="shared" si="157"/>
        <v>7.9959852793576536E-2</v>
      </c>
      <c r="EK100" s="54">
        <f t="shared" si="158"/>
        <v>5.4483949906434459E-2</v>
      </c>
      <c r="EL100" s="54">
        <f t="shared" si="159"/>
        <v>8.4889643463497144E-3</v>
      </c>
      <c r="EM100" s="54">
        <f t="shared" si="160"/>
        <v>0.66666666666666674</v>
      </c>
      <c r="EN100" s="54">
        <f t="shared" si="161"/>
        <v>1.4230271668822736E-2</v>
      </c>
      <c r="EO100" s="54">
        <f t="shared" si="162"/>
        <v>5.8084772370486704E-2</v>
      </c>
      <c r="EP100" s="54">
        <f t="shared" si="163"/>
        <v>7.9385403329065296E-2</v>
      </c>
      <c r="EQ100" s="54">
        <f t="shared" si="164"/>
        <v>0.25</v>
      </c>
      <c r="ER100" s="54">
        <f t="shared" si="165"/>
        <v>0.25</v>
      </c>
      <c r="ES100" s="54">
        <f t="shared" si="166"/>
        <v>6.9392812887236754E-2</v>
      </c>
      <c r="ET100" s="54">
        <f t="shared" si="167"/>
        <v>4.3648897686164867E-2</v>
      </c>
      <c r="EU100" s="54">
        <f t="shared" si="168"/>
        <v>-6.7340067340067034E-3</v>
      </c>
      <c r="EV100" s="54">
        <f t="shared" si="169"/>
        <v>0.8</v>
      </c>
      <c r="EW100" s="54">
        <f t="shared" si="170"/>
        <v>6.675170068027203E-2</v>
      </c>
      <c r="EX100" s="54">
        <f t="shared" si="171"/>
        <v>6.5220079129574726E-2</v>
      </c>
      <c r="EY100" s="54">
        <f t="shared" si="172"/>
        <v>0.13048635824436539</v>
      </c>
      <c r="EZ100" s="54">
        <f t="shared" si="173"/>
        <v>0.30000000000000004</v>
      </c>
      <c r="FA100" s="54">
        <f t="shared" si="174"/>
        <v>0.10000000000000009</v>
      </c>
      <c r="FB100" s="54">
        <f t="shared" si="175"/>
        <v>3.4762456546929332E-2</v>
      </c>
      <c r="FC100" s="54">
        <f t="shared" si="176"/>
        <v>1.1216114580949066E-2</v>
      </c>
      <c r="FD100" s="54">
        <f t="shared" si="177"/>
        <v>6.7796610169491567E-2</v>
      </c>
      <c r="FE100" s="54">
        <f t="shared" si="178"/>
        <v>0.55555555555555558</v>
      </c>
      <c r="FF100" s="54">
        <f t="shared" si="179"/>
        <v>7.1741729772817786E-2</v>
      </c>
      <c r="FG100" s="54">
        <f t="shared" si="180"/>
        <v>5.0084150658696425E-2</v>
      </c>
      <c r="FH100" s="54">
        <f t="shared" si="181"/>
        <v>6.5057712486883634E-2</v>
      </c>
      <c r="FI100" s="54">
        <f t="shared" si="182"/>
        <v>0</v>
      </c>
      <c r="FJ100" s="54">
        <f t="shared" si="183"/>
        <v>0.18181818181818188</v>
      </c>
      <c r="FK100" s="54">
        <f t="shared" si="184"/>
        <v>0.18561030235162379</v>
      </c>
      <c r="FL100" s="54">
        <f t="shared" si="185"/>
        <v>1.202949165696543E-2</v>
      </c>
      <c r="FM100" s="54">
        <f t="shared" si="186"/>
        <v>8.8095238095238004E-2</v>
      </c>
      <c r="FN100" s="54">
        <f t="shared" si="187"/>
        <v>0.28571428571428581</v>
      </c>
      <c r="FO100" s="54">
        <f t="shared" si="188"/>
        <v>-0.11268129416139827</v>
      </c>
      <c r="FP100" s="54">
        <f t="shared" si="189"/>
        <v>5.2393058472421705E-2</v>
      </c>
      <c r="FQ100" s="54">
        <f t="shared" si="190"/>
        <v>2.6600985221674867E-2</v>
      </c>
      <c r="FR100" s="54">
        <f t="shared" si="191"/>
        <v>-0.23076923076923073</v>
      </c>
      <c r="FS100" s="54">
        <f t="shared" si="192"/>
        <v>0.69230769230769229</v>
      </c>
      <c r="FT100" s="54">
        <f t="shared" si="129"/>
        <v>-2.8335301062574203E-3</v>
      </c>
      <c r="FU100" s="54">
        <f t="shared" si="127"/>
        <v>2.9588445807770869E-2</v>
      </c>
    </row>
    <row r="101" spans="1:177" x14ac:dyDescent="0.25">
      <c r="A101" s="6" t="s">
        <v>90</v>
      </c>
      <c r="B101" s="18">
        <f>+[3]Total!B101</f>
        <v>0</v>
      </c>
      <c r="C101" s="18">
        <f>+[3]Total!C101</f>
        <v>1086</v>
      </c>
      <c r="D101" s="18">
        <f>+[3]Total!D101</f>
        <v>8454</v>
      </c>
      <c r="E101" s="18">
        <f>+[3]Total!E101</f>
        <v>442</v>
      </c>
      <c r="F101" s="18">
        <f>+[3]Total!F101</f>
        <v>0</v>
      </c>
      <c r="G101" s="18">
        <f>+[3]Total!G101</f>
        <v>520</v>
      </c>
      <c r="H101" s="18">
        <f>+[3]Total!H101</f>
        <v>5163</v>
      </c>
      <c r="I101" s="18">
        <f>+[3]Total!I101</f>
        <v>287</v>
      </c>
      <c r="J101" s="18">
        <f>+[3]Total!J101</f>
        <v>3</v>
      </c>
      <c r="K101" s="18">
        <f>+[3]Total!K101</f>
        <v>0</v>
      </c>
      <c r="L101" s="18">
        <f>+[3]Total!L101</f>
        <v>1184</v>
      </c>
      <c r="M101" s="18">
        <f>+[3]Total!M101</f>
        <v>8662</v>
      </c>
      <c r="N101" s="18">
        <f>+[3]Total!N101</f>
        <v>482</v>
      </c>
      <c r="O101" s="18">
        <f>+[3]Total!O101</f>
        <v>0</v>
      </c>
      <c r="P101" s="18">
        <f>+[3]Total!P101</f>
        <v>583</v>
      </c>
      <c r="Q101" s="18">
        <f>+[3]Total!Q101</f>
        <v>5504</v>
      </c>
      <c r="R101" s="18">
        <f>+[3]Total!R101</f>
        <v>328</v>
      </c>
      <c r="S101" s="18">
        <f>+[3]Total!S101</f>
        <v>3</v>
      </c>
      <c r="T101" s="18">
        <f>+[3]Total!T101</f>
        <v>0</v>
      </c>
      <c r="U101" s="18">
        <f>+[3]Total!U101</f>
        <v>1168</v>
      </c>
      <c r="V101" s="18">
        <f>+[3]Total!V101</f>
        <v>8291</v>
      </c>
      <c r="W101" s="18">
        <f>+[3]Total!W101</f>
        <v>465</v>
      </c>
      <c r="X101" s="18">
        <f>+[3]Total!X101</f>
        <v>1</v>
      </c>
      <c r="Y101" s="18">
        <f>+[3]Total!Y101</f>
        <v>611</v>
      </c>
      <c r="Z101" s="18">
        <f>+[3]Total!Z101</f>
        <v>5385</v>
      </c>
      <c r="AA101" s="18">
        <f>+[3]Total!AA101</f>
        <v>315</v>
      </c>
      <c r="AB101" s="18">
        <f>+[3]Total!AB101</f>
        <v>3</v>
      </c>
      <c r="AC101" s="18">
        <f>+[3]Total!AC101</f>
        <v>3</v>
      </c>
      <c r="AD101" s="18">
        <f>+[3]Total!AD101</f>
        <v>1237</v>
      </c>
      <c r="AE101" s="18">
        <f>+[3]Total!AE101</f>
        <v>8620</v>
      </c>
      <c r="AF101" s="18">
        <f>+[3]Total!AF101</f>
        <v>510</v>
      </c>
      <c r="AG101" s="18">
        <f>+[3]Total!AG101</f>
        <v>3</v>
      </c>
      <c r="AH101" s="18">
        <f>+[3]Total!AH101</f>
        <v>713</v>
      </c>
      <c r="AI101" s="18">
        <f>+[3]Total!AI101</f>
        <v>5767</v>
      </c>
      <c r="AJ101" s="18">
        <f>+[3]Total!AJ101</f>
        <v>337</v>
      </c>
      <c r="AK101" s="18">
        <f>+[3]Total!AK101</f>
        <v>4</v>
      </c>
      <c r="AL101" s="18">
        <f>+[3]Total!AL101</f>
        <v>6</v>
      </c>
      <c r="AM101" s="18">
        <f>+[3]Total!AM101</f>
        <v>1314</v>
      </c>
      <c r="AN101" s="18">
        <f>+[3]Total!AN101</f>
        <v>9074</v>
      </c>
      <c r="AO101" s="18">
        <f>+[3]Total!AO101</f>
        <v>558</v>
      </c>
      <c r="AP101" s="18">
        <f>+[3]Total!AP101</f>
        <v>3</v>
      </c>
      <c r="AQ101" s="18">
        <f>+[3]Total!AQ101</f>
        <v>714</v>
      </c>
      <c r="AR101" s="18">
        <f>+[3]Total!AR101</f>
        <v>6237</v>
      </c>
      <c r="AS101" s="18">
        <f>+[3]Total!AS101</f>
        <v>373</v>
      </c>
      <c r="AT101" s="18">
        <f>+[3]Total!AT101</f>
        <v>3</v>
      </c>
      <c r="AU101" s="18">
        <f>+[3]Total!AU101</f>
        <v>9</v>
      </c>
      <c r="AV101" s="18">
        <f>+[3]Total!AV101</f>
        <v>1390</v>
      </c>
      <c r="AW101" s="18">
        <f>+[3]Total!AW101</f>
        <v>9347</v>
      </c>
      <c r="AX101" s="18">
        <f>+[3]Total!AX101</f>
        <v>559</v>
      </c>
      <c r="AY101" s="18">
        <f>+[3]Total!AY101</f>
        <v>6</v>
      </c>
      <c r="AZ101" s="18">
        <f>+[3]Total!AZ101</f>
        <v>795</v>
      </c>
      <c r="BA101" s="18">
        <f>+[3]Total!BA101</f>
        <v>6533</v>
      </c>
      <c r="BB101" s="18">
        <f>+[3]Total!BB101</f>
        <v>421</v>
      </c>
      <c r="BC101" s="18">
        <f>+[3]Total!BC101</f>
        <v>3</v>
      </c>
      <c r="BD101" s="18">
        <f>+[3]Total!BD101</f>
        <v>13</v>
      </c>
      <c r="BE101" s="18">
        <f>+[3]Total!BE101</f>
        <v>1424</v>
      </c>
      <c r="BF101" s="18">
        <f>+[3]Total!BF101</f>
        <v>9453</v>
      </c>
      <c r="BG101" s="18">
        <f>+[3]Total!BG101</f>
        <v>561</v>
      </c>
      <c r="BH101" s="18">
        <f>+[3]Total!BH101</f>
        <v>8</v>
      </c>
      <c r="BI101" s="18">
        <f>+[3]Total!BI101</f>
        <v>818</v>
      </c>
      <c r="BJ101" s="18">
        <f>+[3]Total!BJ101</f>
        <v>6702</v>
      </c>
      <c r="BK101" s="18">
        <f>+[3]Total!BK101</f>
        <v>423</v>
      </c>
      <c r="BL101" s="18">
        <f>+[3]Total!BL101</f>
        <v>4</v>
      </c>
      <c r="BM101" s="18">
        <f>+[3]Total!BM101</f>
        <v>14</v>
      </c>
      <c r="BN101" s="18">
        <f>+[3]Total!BN101</f>
        <v>1563</v>
      </c>
      <c r="BO101" s="18">
        <f>+[3]Total!BO101</f>
        <v>9518</v>
      </c>
      <c r="BP101" s="18">
        <f>+[3]Total!BP101</f>
        <v>636</v>
      </c>
      <c r="BQ101" s="18">
        <f>+[3]Total!BQ101</f>
        <v>8</v>
      </c>
      <c r="BR101" s="18">
        <f>+[3]Total!BR101</f>
        <v>758</v>
      </c>
      <c r="BS101" s="18">
        <f>+[3]Total!BS101</f>
        <v>6873</v>
      </c>
      <c r="BT101" s="18">
        <f>+[3]Total!BT101</f>
        <v>418</v>
      </c>
      <c r="BU101" s="18">
        <f>+[3]Total!BU101</f>
        <v>4</v>
      </c>
      <c r="BV101" s="18">
        <f>+[3]Total!BV101</f>
        <v>27</v>
      </c>
      <c r="BW101" s="18">
        <f>+[3]Total!BW101</f>
        <v>1596</v>
      </c>
      <c r="BX101" s="18">
        <f>+[3]Total!BX101</f>
        <v>9695</v>
      </c>
      <c r="BY101" s="18">
        <f>+[3]Total!BY101</f>
        <v>613</v>
      </c>
      <c r="BZ101" s="18">
        <f>+[3]Total!BZ101</f>
        <v>8</v>
      </c>
      <c r="CA101" s="18">
        <f>+[3]Total!CA101</f>
        <v>813</v>
      </c>
      <c r="CB101" s="18">
        <f>+[3]Total!CB101</f>
        <v>7135</v>
      </c>
      <c r="CC101" s="18">
        <f>+[3]Total!CC101</f>
        <v>424</v>
      </c>
      <c r="CD101" s="18">
        <f>+[3]Total!CD101</f>
        <v>4</v>
      </c>
      <c r="CE101" s="18">
        <f>+[3]Total!CE101</f>
        <v>35</v>
      </c>
      <c r="CF101" s="18">
        <f>+[3]Total!CF101</f>
        <v>1634</v>
      </c>
      <c r="CG101" s="18">
        <f>+[3]Total!CG101</f>
        <v>9861</v>
      </c>
      <c r="CH101" s="18">
        <f>+[3]Total!CH101</f>
        <v>626</v>
      </c>
      <c r="CI101" s="18">
        <f>+[3]Total!CI101</f>
        <v>7</v>
      </c>
      <c r="CJ101" s="18">
        <f>+[3]Total!CJ101</f>
        <v>907</v>
      </c>
      <c r="CK101" s="18">
        <f>+[3]Total!CK101</f>
        <v>7248</v>
      </c>
      <c r="CL101" s="18">
        <f>+[3]Total!CL101</f>
        <v>451</v>
      </c>
      <c r="CM101" s="18">
        <f>+[3]Total!CM101</f>
        <v>2</v>
      </c>
      <c r="CN101" s="18">
        <f>+[3]Total!CN101</f>
        <v>36</v>
      </c>
      <c r="CO101" s="18">
        <f>+[3]Total!CO101</f>
        <v>1690</v>
      </c>
      <c r="CP101" s="18">
        <f>+[3]Total!CP101</f>
        <v>9868</v>
      </c>
      <c r="CQ101" s="18">
        <f>+[3]Total!CQ101</f>
        <v>627</v>
      </c>
      <c r="CR101" s="18">
        <f>+[3]Total!CR101</f>
        <v>10</v>
      </c>
      <c r="CS101" s="18">
        <f>+[3]Total!CS101</f>
        <v>976</v>
      </c>
      <c r="CT101" s="18">
        <f>+[3]Total!CT101</f>
        <v>7385</v>
      </c>
      <c r="CU101" s="18">
        <f>+[3]Total!CU101</f>
        <v>459</v>
      </c>
      <c r="CV101" s="18">
        <f>+[3]Total!CV101</f>
        <v>2</v>
      </c>
      <c r="CW101" s="18">
        <f>+[3]Total!CW101</f>
        <v>0</v>
      </c>
      <c r="CX101" s="18">
        <f>+[3]Total!CX101</f>
        <v>1493</v>
      </c>
      <c r="CY101" s="18">
        <f>+[3]Total!CY101</f>
        <v>10108</v>
      </c>
      <c r="CZ101" s="18">
        <f>+[3]Total!CZ101</f>
        <v>677</v>
      </c>
      <c r="DA101" s="18">
        <f>+[3]Total!DA101</f>
        <v>0</v>
      </c>
      <c r="DB101" s="18">
        <f>+[3]Total!DB101</f>
        <v>946</v>
      </c>
      <c r="DC101" s="18">
        <f>+[3]Total!DC101</f>
        <v>7514</v>
      </c>
      <c r="DD101" s="18">
        <f>+[3]Total!DD101</f>
        <v>517</v>
      </c>
      <c r="DE101" s="18">
        <f>+[3]Total!DE101</f>
        <v>2</v>
      </c>
      <c r="DH101" s="54" t="e">
        <f t="shared" si="128"/>
        <v>#DIV/0!</v>
      </c>
      <c r="DI101" s="54">
        <f t="shared" si="130"/>
        <v>9.0239410681399734E-2</v>
      </c>
      <c r="DJ101" s="54">
        <f t="shared" si="131"/>
        <v>2.4603737875561915E-2</v>
      </c>
      <c r="DK101" s="54">
        <f t="shared" si="132"/>
        <v>9.0497737556560987E-2</v>
      </c>
      <c r="DL101" s="54" t="e">
        <f t="shared" si="133"/>
        <v>#DIV/0!</v>
      </c>
      <c r="DM101" s="54">
        <f t="shared" si="134"/>
        <v>0.12115384615384617</v>
      </c>
      <c r="DN101" s="54">
        <f t="shared" si="135"/>
        <v>6.6046871973658661E-2</v>
      </c>
      <c r="DO101" s="54">
        <f t="shared" si="136"/>
        <v>0.14285714285714279</v>
      </c>
      <c r="DP101" s="54">
        <f t="shared" si="137"/>
        <v>0</v>
      </c>
      <c r="DQ101" s="54" t="e">
        <f t="shared" si="138"/>
        <v>#DIV/0!</v>
      </c>
      <c r="DR101" s="54">
        <f t="shared" si="139"/>
        <v>-1.3513513513513487E-2</v>
      </c>
      <c r="DS101" s="54">
        <f t="shared" si="140"/>
        <v>-4.2830755021934896E-2</v>
      </c>
      <c r="DT101" s="54">
        <f t="shared" si="141"/>
        <v>-3.526970954356845E-2</v>
      </c>
      <c r="DU101" s="54" t="e">
        <f t="shared" si="142"/>
        <v>#DIV/0!</v>
      </c>
      <c r="DV101" s="54">
        <f t="shared" si="143"/>
        <v>4.8027444253859297E-2</v>
      </c>
      <c r="DW101" s="54">
        <f t="shared" si="144"/>
        <v>-2.162063953488369E-2</v>
      </c>
      <c r="DX101" s="54">
        <f t="shared" si="145"/>
        <v>-3.963414634146345E-2</v>
      </c>
      <c r="DY101" s="54">
        <f t="shared" si="146"/>
        <v>0</v>
      </c>
      <c r="DZ101" s="54" t="e">
        <f t="shared" si="147"/>
        <v>#DIV/0!</v>
      </c>
      <c r="EA101" s="54">
        <f t="shared" si="148"/>
        <v>5.9075342465753522E-2</v>
      </c>
      <c r="EB101" s="54">
        <f t="shared" si="149"/>
        <v>3.9681582438789054E-2</v>
      </c>
      <c r="EC101" s="54">
        <f t="shared" si="150"/>
        <v>9.6774193548387011E-2</v>
      </c>
      <c r="ED101" s="54">
        <f t="shared" si="151"/>
        <v>2</v>
      </c>
      <c r="EE101" s="54">
        <f t="shared" si="152"/>
        <v>0.1669394435351883</v>
      </c>
      <c r="EF101" s="54">
        <f t="shared" si="153"/>
        <v>7.0937790157845848E-2</v>
      </c>
      <c r="EG101" s="54">
        <f t="shared" si="154"/>
        <v>6.9841269841269815E-2</v>
      </c>
      <c r="EH101" s="54">
        <f t="shared" si="155"/>
        <v>0.33333333333333326</v>
      </c>
      <c r="EI101" s="54">
        <f t="shared" si="156"/>
        <v>1</v>
      </c>
      <c r="EJ101" s="54">
        <f t="shared" si="157"/>
        <v>6.2247372675828583E-2</v>
      </c>
      <c r="EK101" s="54">
        <f t="shared" si="158"/>
        <v>5.2668213457076618E-2</v>
      </c>
      <c r="EL101" s="54">
        <f t="shared" si="159"/>
        <v>9.4117647058823639E-2</v>
      </c>
      <c r="EM101" s="54">
        <f t="shared" si="160"/>
        <v>0</v>
      </c>
      <c r="EN101" s="54">
        <f t="shared" si="161"/>
        <v>1.4025245441795509E-3</v>
      </c>
      <c r="EO101" s="54">
        <f t="shared" si="162"/>
        <v>8.1498179295994344E-2</v>
      </c>
      <c r="EP101" s="54">
        <f t="shared" si="163"/>
        <v>0.10682492581602365</v>
      </c>
      <c r="EQ101" s="54">
        <f t="shared" si="164"/>
        <v>-0.25</v>
      </c>
      <c r="ER101" s="54">
        <f t="shared" si="165"/>
        <v>0.5</v>
      </c>
      <c r="ES101" s="54">
        <f t="shared" si="166"/>
        <v>5.7838660578386714E-2</v>
      </c>
      <c r="ET101" s="54">
        <f t="shared" si="167"/>
        <v>3.008595988538687E-2</v>
      </c>
      <c r="EU101" s="54">
        <f t="shared" si="168"/>
        <v>1.7921146953405742E-3</v>
      </c>
      <c r="EV101" s="54">
        <f t="shared" si="169"/>
        <v>1</v>
      </c>
      <c r="EW101" s="54">
        <f t="shared" si="170"/>
        <v>0.11344537815126055</v>
      </c>
      <c r="EX101" s="54">
        <f t="shared" si="171"/>
        <v>4.745871412538083E-2</v>
      </c>
      <c r="EY101" s="54">
        <f t="shared" si="172"/>
        <v>0.12868632707774807</v>
      </c>
      <c r="EZ101" s="54">
        <f t="shared" si="173"/>
        <v>0</v>
      </c>
      <c r="FA101" s="54">
        <f t="shared" si="174"/>
        <v>0.44444444444444442</v>
      </c>
      <c r="FB101" s="54">
        <f t="shared" si="175"/>
        <v>2.4460431654676151E-2</v>
      </c>
      <c r="FC101" s="54">
        <f t="shared" si="176"/>
        <v>1.1340537070717804E-2</v>
      </c>
      <c r="FD101" s="54">
        <f t="shared" si="177"/>
        <v>3.5778175313059268E-3</v>
      </c>
      <c r="FE101" s="54">
        <f t="shared" si="178"/>
        <v>0.33333333333333326</v>
      </c>
      <c r="FF101" s="54">
        <f t="shared" si="179"/>
        <v>2.8930817610062887E-2</v>
      </c>
      <c r="FG101" s="54">
        <f t="shared" si="180"/>
        <v>2.5868666768712689E-2</v>
      </c>
      <c r="FH101" s="54">
        <f t="shared" si="181"/>
        <v>4.7505938242280443E-3</v>
      </c>
      <c r="FI101" s="54">
        <f t="shared" si="182"/>
        <v>0.33333333333333326</v>
      </c>
      <c r="FJ101" s="54">
        <f t="shared" si="183"/>
        <v>7.6923076923076872E-2</v>
      </c>
      <c r="FK101" s="54">
        <f t="shared" si="184"/>
        <v>9.76123595505618E-2</v>
      </c>
      <c r="FL101" s="54">
        <f t="shared" si="185"/>
        <v>6.8761239818047049E-3</v>
      </c>
      <c r="FM101" s="54">
        <f t="shared" si="186"/>
        <v>0.1336898395721926</v>
      </c>
      <c r="FN101" s="54">
        <f t="shared" si="187"/>
        <v>0</v>
      </c>
      <c r="FO101" s="54">
        <f t="shared" si="188"/>
        <v>-7.3349633251833746E-2</v>
      </c>
      <c r="FP101" s="54">
        <f t="shared" si="189"/>
        <v>2.5514771709937323E-2</v>
      </c>
      <c r="FQ101" s="54">
        <f t="shared" si="190"/>
        <v>-1.1820330969267157E-2</v>
      </c>
      <c r="FR101" s="54">
        <f t="shared" si="191"/>
        <v>0</v>
      </c>
      <c r="FS101" s="54">
        <f t="shared" si="192"/>
        <v>0.9285714285714286</v>
      </c>
      <c r="FT101" s="54">
        <f t="shared" si="129"/>
        <v>2.1113243761996081E-2</v>
      </c>
      <c r="FU101" s="54">
        <f t="shared" si="127"/>
        <v>1.859634376969943E-2</v>
      </c>
    </row>
    <row r="102" spans="1:177" x14ac:dyDescent="0.25">
      <c r="A102" s="6" t="s">
        <v>91</v>
      </c>
      <c r="B102" s="18">
        <f>+[3]Total!B102</f>
        <v>1</v>
      </c>
      <c r="C102" s="18">
        <f>+[3]Total!C102</f>
        <v>1315</v>
      </c>
      <c r="D102" s="18">
        <f>+[3]Total!D102</f>
        <v>11875</v>
      </c>
      <c r="E102" s="18">
        <f>+[3]Total!E102</f>
        <v>706</v>
      </c>
      <c r="F102" s="18">
        <f>+[3]Total!F102</f>
        <v>1</v>
      </c>
      <c r="G102" s="18">
        <f>+[3]Total!G102</f>
        <v>1171</v>
      </c>
      <c r="H102" s="18">
        <f>+[3]Total!H102</f>
        <v>8059</v>
      </c>
      <c r="I102" s="18">
        <f>+[3]Total!I102</f>
        <v>471</v>
      </c>
      <c r="J102" s="18">
        <f>+[3]Total!J102</f>
        <v>6</v>
      </c>
      <c r="K102" s="18">
        <f>+[3]Total!K102</f>
        <v>1</v>
      </c>
      <c r="L102" s="18">
        <f>+[3]Total!L102</f>
        <v>1391</v>
      </c>
      <c r="M102" s="18">
        <f>+[3]Total!M102</f>
        <v>12376</v>
      </c>
      <c r="N102" s="18">
        <f>+[3]Total!N102</f>
        <v>727</v>
      </c>
      <c r="O102" s="18">
        <f>+[3]Total!O102</f>
        <v>1</v>
      </c>
      <c r="P102" s="18">
        <f>+[3]Total!P102</f>
        <v>1360</v>
      </c>
      <c r="Q102" s="18">
        <f>+[3]Total!Q102</f>
        <v>8761</v>
      </c>
      <c r="R102" s="18">
        <f>+[3]Total!R102</f>
        <v>616</v>
      </c>
      <c r="S102" s="18">
        <f>+[3]Total!S102</f>
        <v>6</v>
      </c>
      <c r="T102" s="18">
        <f>+[3]Total!T102</f>
        <v>2</v>
      </c>
      <c r="U102" s="18">
        <f>+[3]Total!U102</f>
        <v>1590</v>
      </c>
      <c r="V102" s="18">
        <f>+[3]Total!V102</f>
        <v>13696</v>
      </c>
      <c r="W102" s="18">
        <f>+[3]Total!W102</f>
        <v>834</v>
      </c>
      <c r="X102" s="18">
        <f>+[3]Total!X102</f>
        <v>1</v>
      </c>
      <c r="Y102" s="18">
        <f>+[3]Total!Y102</f>
        <v>1444</v>
      </c>
      <c r="Z102" s="18">
        <f>+[3]Total!Z102</f>
        <v>10069</v>
      </c>
      <c r="AA102" s="18">
        <f>+[3]Total!AA102</f>
        <v>715</v>
      </c>
      <c r="AB102" s="18">
        <f>+[3]Total!AB102</f>
        <v>4</v>
      </c>
      <c r="AC102" s="18">
        <f>+[3]Total!AC102</f>
        <v>2</v>
      </c>
      <c r="AD102" s="18">
        <f>+[3]Total!AD102</f>
        <v>1615</v>
      </c>
      <c r="AE102" s="18">
        <f>+[3]Total!AE102</f>
        <v>14365</v>
      </c>
      <c r="AF102" s="18">
        <f>+[3]Total!AF102</f>
        <v>855</v>
      </c>
      <c r="AG102" s="18">
        <f>+[3]Total!AG102</f>
        <v>2</v>
      </c>
      <c r="AH102" s="18">
        <f>+[3]Total!AH102</f>
        <v>1626</v>
      </c>
      <c r="AI102" s="18">
        <f>+[3]Total!AI102</f>
        <v>11040</v>
      </c>
      <c r="AJ102" s="18">
        <f>+[3]Total!AJ102</f>
        <v>787</v>
      </c>
      <c r="AK102" s="18">
        <f>+[3]Total!AK102</f>
        <v>3</v>
      </c>
      <c r="AL102" s="18">
        <f>+[3]Total!AL102</f>
        <v>2</v>
      </c>
      <c r="AM102" s="18">
        <f>+[3]Total!AM102</f>
        <v>1798</v>
      </c>
      <c r="AN102" s="18">
        <f>+[3]Total!AN102</f>
        <v>15950</v>
      </c>
      <c r="AO102" s="18">
        <f>+[3]Total!AO102</f>
        <v>992</v>
      </c>
      <c r="AP102" s="18">
        <f>+[3]Total!AP102</f>
        <v>2</v>
      </c>
      <c r="AQ102" s="18">
        <f>+[3]Total!AQ102</f>
        <v>1714</v>
      </c>
      <c r="AR102" s="18">
        <f>+[3]Total!AR102</f>
        <v>12380</v>
      </c>
      <c r="AS102" s="18">
        <f>+[3]Total!AS102</f>
        <v>923</v>
      </c>
      <c r="AT102" s="18">
        <f>+[3]Total!AT102</f>
        <v>5</v>
      </c>
      <c r="AU102" s="18">
        <f>+[3]Total!AU102</f>
        <v>3</v>
      </c>
      <c r="AV102" s="18">
        <f>+[3]Total!AV102</f>
        <v>2040</v>
      </c>
      <c r="AW102" s="18">
        <f>+[3]Total!AW102</f>
        <v>17291</v>
      </c>
      <c r="AX102" s="18">
        <f>+[3]Total!AX102</f>
        <v>1050</v>
      </c>
      <c r="AY102" s="18">
        <f>+[3]Total!AY102</f>
        <v>3</v>
      </c>
      <c r="AZ102" s="18">
        <f>+[3]Total!AZ102</f>
        <v>1843</v>
      </c>
      <c r="BA102" s="18">
        <f>+[3]Total!BA102</f>
        <v>13552</v>
      </c>
      <c r="BB102" s="18">
        <f>+[3]Total!BB102</f>
        <v>1138</v>
      </c>
      <c r="BC102" s="18">
        <f>+[3]Total!BC102</f>
        <v>3</v>
      </c>
      <c r="BD102" s="18">
        <f>+[3]Total!BD102</f>
        <v>7</v>
      </c>
      <c r="BE102" s="18">
        <f>+[3]Total!BE102</f>
        <v>2184</v>
      </c>
      <c r="BF102" s="18">
        <f>+[3]Total!BF102</f>
        <v>18378</v>
      </c>
      <c r="BG102" s="18">
        <f>+[3]Total!BG102</f>
        <v>1132</v>
      </c>
      <c r="BH102" s="18">
        <f>+[3]Total!BH102</f>
        <v>4</v>
      </c>
      <c r="BI102" s="18">
        <f>+[3]Total!BI102</f>
        <v>2022</v>
      </c>
      <c r="BJ102" s="18">
        <f>+[3]Total!BJ102</f>
        <v>14693</v>
      </c>
      <c r="BK102" s="18">
        <f>+[3]Total!BK102</f>
        <v>1217</v>
      </c>
      <c r="BL102" s="18">
        <f>+[3]Total!BL102</f>
        <v>4</v>
      </c>
      <c r="BM102" s="18">
        <f>+[3]Total!BM102</f>
        <v>5</v>
      </c>
      <c r="BN102" s="18">
        <f>+[3]Total!BN102</f>
        <v>2663</v>
      </c>
      <c r="BO102" s="18">
        <f>+[3]Total!BO102</f>
        <v>19017</v>
      </c>
      <c r="BP102" s="18">
        <f>+[3]Total!BP102</f>
        <v>1236</v>
      </c>
      <c r="BQ102" s="18">
        <f>+[3]Total!BQ102</f>
        <v>6</v>
      </c>
      <c r="BR102" s="18">
        <f>+[3]Total!BR102</f>
        <v>1691</v>
      </c>
      <c r="BS102" s="18">
        <f>+[3]Total!BS102</f>
        <v>15361</v>
      </c>
      <c r="BT102" s="18">
        <f>+[3]Total!BT102</f>
        <v>1259</v>
      </c>
      <c r="BU102" s="18">
        <f>+[3]Total!BU102</f>
        <v>4</v>
      </c>
      <c r="BV102" s="18">
        <f>+[3]Total!BV102</f>
        <v>7</v>
      </c>
      <c r="BW102" s="18">
        <f>+[3]Total!BW102</f>
        <v>2611</v>
      </c>
      <c r="BX102" s="18">
        <f>+[3]Total!BX102</f>
        <v>19619</v>
      </c>
      <c r="BY102" s="18">
        <f>+[3]Total!BY102</f>
        <v>1346</v>
      </c>
      <c r="BZ102" s="18">
        <f>+[3]Total!BZ102</f>
        <v>6</v>
      </c>
      <c r="CA102" s="18">
        <f>+[3]Total!CA102</f>
        <v>1964</v>
      </c>
      <c r="CB102" s="18">
        <f>+[3]Total!CB102</f>
        <v>16184</v>
      </c>
      <c r="CC102" s="18">
        <f>+[3]Total!CC102</f>
        <v>1264</v>
      </c>
      <c r="CD102" s="18">
        <f>+[3]Total!CD102</f>
        <v>2</v>
      </c>
      <c r="CE102" s="18">
        <f>+[3]Total!CE102</f>
        <v>17</v>
      </c>
      <c r="CF102" s="18">
        <f>+[3]Total!CF102</f>
        <v>2731</v>
      </c>
      <c r="CG102" s="18">
        <f>+[3]Total!CG102</f>
        <v>21248</v>
      </c>
      <c r="CH102" s="18">
        <f>+[3]Total!CH102</f>
        <v>1541</v>
      </c>
      <c r="CI102" s="18">
        <f>+[3]Total!CI102</f>
        <v>9</v>
      </c>
      <c r="CJ102" s="18">
        <f>+[3]Total!CJ102</f>
        <v>2187</v>
      </c>
      <c r="CK102" s="18">
        <f>+[3]Total!CK102</f>
        <v>17612</v>
      </c>
      <c r="CL102" s="18">
        <f>+[3]Total!CL102</f>
        <v>1482</v>
      </c>
      <c r="CM102" s="18">
        <f>+[3]Total!CM102</f>
        <v>2</v>
      </c>
      <c r="CN102" s="18">
        <f>+[3]Total!CN102</f>
        <v>22</v>
      </c>
      <c r="CO102" s="18">
        <f>+[3]Total!CO102</f>
        <v>2751</v>
      </c>
      <c r="CP102" s="18">
        <f>+[3]Total!CP102</f>
        <v>21477</v>
      </c>
      <c r="CQ102" s="18">
        <f>+[3]Total!CQ102</f>
        <v>1510</v>
      </c>
      <c r="CR102" s="18">
        <f>+[3]Total!CR102</f>
        <v>8</v>
      </c>
      <c r="CS102" s="18">
        <f>+[3]Total!CS102</f>
        <v>2301</v>
      </c>
      <c r="CT102" s="18">
        <f>+[3]Total!CT102</f>
        <v>17705</v>
      </c>
      <c r="CU102" s="18">
        <f>+[3]Total!CU102</f>
        <v>1516</v>
      </c>
      <c r="CV102" s="18">
        <f>+[3]Total!CV102</f>
        <v>2</v>
      </c>
      <c r="CW102" s="18">
        <f>+[3]Total!CW102</f>
        <v>1</v>
      </c>
      <c r="CX102" s="18">
        <f>+[3]Total!CX102</f>
        <v>2483</v>
      </c>
      <c r="CY102" s="18">
        <f>+[3]Total!CY102</f>
        <v>21637</v>
      </c>
      <c r="CZ102" s="18">
        <f>+[3]Total!CZ102</f>
        <v>1539</v>
      </c>
      <c r="DA102" s="18">
        <f>+[3]Total!DA102</f>
        <v>1</v>
      </c>
      <c r="DB102" s="18">
        <f>+[3]Total!DB102</f>
        <v>2274</v>
      </c>
      <c r="DC102" s="18">
        <f>+[3]Total!DC102</f>
        <v>17771</v>
      </c>
      <c r="DD102" s="18">
        <f>+[3]Total!DD102</f>
        <v>1587</v>
      </c>
      <c r="DE102" s="18">
        <f>+[3]Total!DE102</f>
        <v>3</v>
      </c>
      <c r="DH102" s="54">
        <f t="shared" si="128"/>
        <v>0</v>
      </c>
      <c r="DI102" s="54">
        <f t="shared" si="130"/>
        <v>5.7794676806083745E-2</v>
      </c>
      <c r="DJ102" s="54">
        <f t="shared" si="131"/>
        <v>4.2189473684210554E-2</v>
      </c>
      <c r="DK102" s="54">
        <f t="shared" si="132"/>
        <v>2.9745042492917761E-2</v>
      </c>
      <c r="DL102" s="54">
        <f t="shared" si="133"/>
        <v>0</v>
      </c>
      <c r="DM102" s="54">
        <f t="shared" si="134"/>
        <v>0.16140051238257902</v>
      </c>
      <c r="DN102" s="54">
        <f t="shared" si="135"/>
        <v>8.7107581585804672E-2</v>
      </c>
      <c r="DO102" s="54">
        <f t="shared" si="136"/>
        <v>0.30785562632696384</v>
      </c>
      <c r="DP102" s="54">
        <f t="shared" si="137"/>
        <v>0</v>
      </c>
      <c r="DQ102" s="54">
        <f t="shared" si="138"/>
        <v>1</v>
      </c>
      <c r="DR102" s="54">
        <f t="shared" si="139"/>
        <v>0.14306254493170378</v>
      </c>
      <c r="DS102" s="54">
        <f t="shared" si="140"/>
        <v>0.10665804783451849</v>
      </c>
      <c r="DT102" s="54">
        <f t="shared" si="141"/>
        <v>0.14718019257221449</v>
      </c>
      <c r="DU102" s="54">
        <f t="shared" si="142"/>
        <v>0</v>
      </c>
      <c r="DV102" s="54">
        <f t="shared" si="143"/>
        <v>6.1764705882352944E-2</v>
      </c>
      <c r="DW102" s="54">
        <f t="shared" si="144"/>
        <v>0.14929802533957304</v>
      </c>
      <c r="DX102" s="54">
        <f t="shared" si="145"/>
        <v>0.16071428571428581</v>
      </c>
      <c r="DY102" s="54">
        <f t="shared" si="146"/>
        <v>-0.33333333333333337</v>
      </c>
      <c r="DZ102" s="54">
        <f t="shared" si="147"/>
        <v>0</v>
      </c>
      <c r="EA102" s="54">
        <f t="shared" si="148"/>
        <v>1.572327044025168E-2</v>
      </c>
      <c r="EB102" s="54">
        <f t="shared" si="149"/>
        <v>4.8846378504672883E-2</v>
      </c>
      <c r="EC102" s="54">
        <f t="shared" si="150"/>
        <v>2.5179856115107979E-2</v>
      </c>
      <c r="ED102" s="54">
        <f t="shared" si="151"/>
        <v>1</v>
      </c>
      <c r="EE102" s="54">
        <f t="shared" si="152"/>
        <v>0.12603878116343492</v>
      </c>
      <c r="EF102" s="54">
        <f t="shared" si="153"/>
        <v>9.6434601251365493E-2</v>
      </c>
      <c r="EG102" s="54">
        <f t="shared" si="154"/>
        <v>0.10069930069930066</v>
      </c>
      <c r="EH102" s="54">
        <f t="shared" si="155"/>
        <v>-0.25</v>
      </c>
      <c r="EI102" s="54">
        <f t="shared" si="156"/>
        <v>0</v>
      </c>
      <c r="EJ102" s="54">
        <f t="shared" si="157"/>
        <v>0.11331269349845208</v>
      </c>
      <c r="EK102" s="54">
        <f t="shared" si="158"/>
        <v>0.1103376261747302</v>
      </c>
      <c r="EL102" s="54">
        <f t="shared" si="159"/>
        <v>0.16023391812865495</v>
      </c>
      <c r="EM102" s="54">
        <f t="shared" si="160"/>
        <v>0</v>
      </c>
      <c r="EN102" s="54">
        <f t="shared" si="161"/>
        <v>5.4120541205411987E-2</v>
      </c>
      <c r="EO102" s="54">
        <f t="shared" si="162"/>
        <v>0.12137681159420288</v>
      </c>
      <c r="EP102" s="54">
        <f t="shared" si="163"/>
        <v>0.1728081321473951</v>
      </c>
      <c r="EQ102" s="54">
        <f t="shared" si="164"/>
        <v>0.66666666666666674</v>
      </c>
      <c r="ER102" s="54">
        <f t="shared" si="165"/>
        <v>0.5</v>
      </c>
      <c r="ES102" s="54">
        <f t="shared" si="166"/>
        <v>0.1345939933259177</v>
      </c>
      <c r="ET102" s="54">
        <f t="shared" si="167"/>
        <v>8.4075235109717816E-2</v>
      </c>
      <c r="EU102" s="54">
        <f t="shared" si="168"/>
        <v>5.8467741935483764E-2</v>
      </c>
      <c r="EV102" s="54">
        <f t="shared" si="169"/>
        <v>0.5</v>
      </c>
      <c r="EW102" s="54">
        <f t="shared" si="170"/>
        <v>7.526254375729291E-2</v>
      </c>
      <c r="EX102" s="54">
        <f t="shared" si="171"/>
        <v>9.4668820678513788E-2</v>
      </c>
      <c r="EY102" s="54">
        <f t="shared" si="172"/>
        <v>0.23293607800650062</v>
      </c>
      <c r="EZ102" s="54">
        <f t="shared" si="173"/>
        <v>-0.4</v>
      </c>
      <c r="FA102" s="54">
        <f t="shared" si="174"/>
        <v>1.3333333333333335</v>
      </c>
      <c r="FB102" s="54">
        <f t="shared" si="175"/>
        <v>7.0588235294117618E-2</v>
      </c>
      <c r="FC102" s="54">
        <f t="shared" si="176"/>
        <v>6.2865074316118319E-2</v>
      </c>
      <c r="FD102" s="54">
        <f t="shared" si="177"/>
        <v>7.8095238095237995E-2</v>
      </c>
      <c r="FE102" s="54">
        <f t="shared" si="178"/>
        <v>0.33333333333333326</v>
      </c>
      <c r="FF102" s="54">
        <f t="shared" si="179"/>
        <v>9.7124253933803528E-2</v>
      </c>
      <c r="FG102" s="54">
        <f t="shared" si="180"/>
        <v>8.4194214876033069E-2</v>
      </c>
      <c r="FH102" s="54">
        <f t="shared" si="181"/>
        <v>6.9420035149384995E-2</v>
      </c>
      <c r="FI102" s="54">
        <f t="shared" si="182"/>
        <v>0.33333333333333326</v>
      </c>
      <c r="FJ102" s="54">
        <f t="shared" si="183"/>
        <v>-0.2857142857142857</v>
      </c>
      <c r="FK102" s="54">
        <f t="shared" si="184"/>
        <v>0.21932234432234443</v>
      </c>
      <c r="FL102" s="54">
        <f t="shared" si="185"/>
        <v>3.4769833496572033E-2</v>
      </c>
      <c r="FM102" s="54">
        <f t="shared" si="186"/>
        <v>9.1872791519434616E-2</v>
      </c>
      <c r="FN102" s="54">
        <f t="shared" si="187"/>
        <v>0.5</v>
      </c>
      <c r="FO102" s="54">
        <f t="shared" si="188"/>
        <v>-0.16369930761622153</v>
      </c>
      <c r="FP102" s="54">
        <f t="shared" si="189"/>
        <v>4.5463826311849198E-2</v>
      </c>
      <c r="FQ102" s="54">
        <f t="shared" si="190"/>
        <v>3.4511092851273517E-2</v>
      </c>
      <c r="FR102" s="54">
        <f t="shared" si="191"/>
        <v>0</v>
      </c>
      <c r="FS102" s="54">
        <f t="shared" si="192"/>
        <v>0.39999999999999991</v>
      </c>
      <c r="FT102" s="54">
        <f t="shared" si="129"/>
        <v>-1.9526849417949688E-2</v>
      </c>
      <c r="FU102" s="54">
        <f t="shared" si="127"/>
        <v>3.1655886838092284E-2</v>
      </c>
    </row>
    <row r="103" spans="1:177" x14ac:dyDescent="0.25">
      <c r="A103" s="6" t="s">
        <v>92</v>
      </c>
      <c r="B103" s="18">
        <f>+[3]Total!B103</f>
        <v>0</v>
      </c>
      <c r="C103" s="18">
        <f>+[3]Total!C103</f>
        <v>3456</v>
      </c>
      <c r="D103" s="18">
        <f>+[3]Total!D103</f>
        <v>24798</v>
      </c>
      <c r="E103" s="18">
        <f>+[3]Total!E103</f>
        <v>1031</v>
      </c>
      <c r="F103" s="18">
        <f>+[3]Total!F103</f>
        <v>1</v>
      </c>
      <c r="G103" s="18">
        <f>+[3]Total!G103</f>
        <v>2943</v>
      </c>
      <c r="H103" s="18">
        <f>+[3]Total!H103</f>
        <v>15489</v>
      </c>
      <c r="I103" s="18">
        <f>+[3]Total!I103</f>
        <v>595</v>
      </c>
      <c r="J103" s="18">
        <f>+[3]Total!J103</f>
        <v>9</v>
      </c>
      <c r="K103" s="18">
        <f>+[3]Total!K103</f>
        <v>0</v>
      </c>
      <c r="L103" s="18">
        <f>+[3]Total!L103</f>
        <v>3201</v>
      </c>
      <c r="M103" s="18">
        <f>+[3]Total!M103</f>
        <v>25719</v>
      </c>
      <c r="N103" s="18">
        <f>+[3]Total!N103</f>
        <v>1069</v>
      </c>
      <c r="O103" s="18">
        <f>+[3]Total!O103</f>
        <v>3</v>
      </c>
      <c r="P103" s="18">
        <f>+[3]Total!P103</f>
        <v>2917</v>
      </c>
      <c r="Q103" s="18">
        <f>+[3]Total!Q103</f>
        <v>16192</v>
      </c>
      <c r="R103" s="18">
        <f>+[3]Total!R103</f>
        <v>720</v>
      </c>
      <c r="S103" s="18">
        <f>+[3]Total!S103</f>
        <v>7</v>
      </c>
      <c r="T103" s="18">
        <f>+[3]Total!T103</f>
        <v>4</v>
      </c>
      <c r="U103" s="18">
        <f>+[3]Total!U103</f>
        <v>3341</v>
      </c>
      <c r="V103" s="18">
        <f>+[3]Total!V103</f>
        <v>26791</v>
      </c>
      <c r="W103" s="18">
        <f>+[3]Total!W103</f>
        <v>1165</v>
      </c>
      <c r="X103" s="18">
        <f>+[3]Total!X103</f>
        <v>3</v>
      </c>
      <c r="Y103" s="18">
        <f>+[3]Total!Y103</f>
        <v>3050</v>
      </c>
      <c r="Z103" s="18">
        <f>+[3]Total!Z103</f>
        <v>17391</v>
      </c>
      <c r="AA103" s="18">
        <f>+[3]Total!AA103</f>
        <v>795</v>
      </c>
      <c r="AB103" s="18">
        <f>+[3]Total!AB103</f>
        <v>9</v>
      </c>
      <c r="AC103" s="18">
        <f>+[3]Total!AC103</f>
        <v>7</v>
      </c>
      <c r="AD103" s="18">
        <f>+[3]Total!AD103</f>
        <v>3274</v>
      </c>
      <c r="AE103" s="18">
        <f>+[3]Total!AE103</f>
        <v>26537</v>
      </c>
      <c r="AF103" s="18">
        <f>+[3]Total!AF103</f>
        <v>1198</v>
      </c>
      <c r="AG103" s="18">
        <f>+[3]Total!AG103</f>
        <v>12</v>
      </c>
      <c r="AH103" s="18">
        <f>+[3]Total!AH103</f>
        <v>3147</v>
      </c>
      <c r="AI103" s="18">
        <f>+[3]Total!AI103</f>
        <v>17903</v>
      </c>
      <c r="AJ103" s="18">
        <f>+[3]Total!AJ103</f>
        <v>851</v>
      </c>
      <c r="AK103" s="18">
        <f>+[3]Total!AK103</f>
        <v>10</v>
      </c>
      <c r="AL103" s="18">
        <f>+[3]Total!AL103</f>
        <v>10</v>
      </c>
      <c r="AM103" s="18">
        <f>+[3]Total!AM103</f>
        <v>4160</v>
      </c>
      <c r="AN103" s="18">
        <f>+[3]Total!AN103</f>
        <v>30746</v>
      </c>
      <c r="AO103" s="18">
        <f>+[3]Total!AO103</f>
        <v>1347</v>
      </c>
      <c r="AP103" s="18">
        <f>+[3]Total!AP103</f>
        <v>14</v>
      </c>
      <c r="AQ103" s="18">
        <f>+[3]Total!AQ103</f>
        <v>3521</v>
      </c>
      <c r="AR103" s="18">
        <f>+[3]Total!AR103</f>
        <v>20600</v>
      </c>
      <c r="AS103" s="18">
        <f>+[3]Total!AS103</f>
        <v>969</v>
      </c>
      <c r="AT103" s="18">
        <f>+[3]Total!AT103</f>
        <v>8</v>
      </c>
      <c r="AU103" s="18">
        <f>+[3]Total!AU103</f>
        <v>25</v>
      </c>
      <c r="AV103" s="18">
        <f>+[3]Total!AV103</f>
        <v>4405</v>
      </c>
      <c r="AW103" s="18">
        <f>+[3]Total!AW103</f>
        <v>32193</v>
      </c>
      <c r="AX103" s="18">
        <f>+[3]Total!AX103</f>
        <v>1370</v>
      </c>
      <c r="AY103" s="18">
        <f>+[3]Total!AY103</f>
        <v>14</v>
      </c>
      <c r="AZ103" s="18">
        <f>+[3]Total!AZ103</f>
        <v>3693</v>
      </c>
      <c r="BA103" s="18">
        <f>+[3]Total!BA103</f>
        <v>21720</v>
      </c>
      <c r="BB103" s="18">
        <f>+[3]Total!BB103</f>
        <v>1093</v>
      </c>
      <c r="BC103" s="18">
        <f>+[3]Total!BC103</f>
        <v>9</v>
      </c>
      <c r="BD103" s="18">
        <f>+[3]Total!BD103</f>
        <v>30</v>
      </c>
      <c r="BE103" s="18">
        <f>+[3]Total!BE103</f>
        <v>4345</v>
      </c>
      <c r="BF103" s="18">
        <f>+[3]Total!BF103</f>
        <v>32486</v>
      </c>
      <c r="BG103" s="18">
        <f>+[3]Total!BG103</f>
        <v>1458</v>
      </c>
      <c r="BH103" s="18">
        <f>+[3]Total!BH103</f>
        <v>17</v>
      </c>
      <c r="BI103" s="18">
        <f>+[3]Total!BI103</f>
        <v>3707</v>
      </c>
      <c r="BJ103" s="18">
        <f>+[3]Total!BJ103</f>
        <v>22415</v>
      </c>
      <c r="BK103" s="18">
        <f>+[3]Total!BK103</f>
        <v>1159</v>
      </c>
      <c r="BL103" s="18">
        <f>+[3]Total!BL103</f>
        <v>6</v>
      </c>
      <c r="BM103" s="18">
        <f>+[3]Total!BM103</f>
        <v>33</v>
      </c>
      <c r="BN103" s="18">
        <f>+[3]Total!BN103</f>
        <v>4820</v>
      </c>
      <c r="BO103" s="18">
        <f>+[3]Total!BO103</f>
        <v>32089</v>
      </c>
      <c r="BP103" s="18">
        <f>+[3]Total!BP103</f>
        <v>1538</v>
      </c>
      <c r="BQ103" s="18">
        <f>+[3]Total!BQ103</f>
        <v>25</v>
      </c>
      <c r="BR103" s="18">
        <f>+[3]Total!BR103</f>
        <v>3394</v>
      </c>
      <c r="BS103" s="18">
        <f>+[3]Total!BS103</f>
        <v>23008</v>
      </c>
      <c r="BT103" s="18">
        <f>+[3]Total!BT103</f>
        <v>1194</v>
      </c>
      <c r="BU103" s="18">
        <f>+[3]Total!BU103</f>
        <v>10</v>
      </c>
      <c r="BV103" s="18">
        <f>+[3]Total!BV103</f>
        <v>46</v>
      </c>
      <c r="BW103" s="18">
        <f>+[3]Total!BW103</f>
        <v>4753</v>
      </c>
      <c r="BX103" s="18">
        <f>+[3]Total!BX103</f>
        <v>32238</v>
      </c>
      <c r="BY103" s="18">
        <f>+[3]Total!BY103</f>
        <v>1605</v>
      </c>
      <c r="BZ103" s="18">
        <f>+[3]Total!BZ103</f>
        <v>29</v>
      </c>
      <c r="CA103" s="18">
        <f>+[3]Total!CA103</f>
        <v>3540</v>
      </c>
      <c r="CB103" s="18">
        <f>+[3]Total!CB103</f>
        <v>23707</v>
      </c>
      <c r="CC103" s="18">
        <f>+[3]Total!CC103</f>
        <v>1213</v>
      </c>
      <c r="CD103" s="18">
        <f>+[3]Total!CD103</f>
        <v>8</v>
      </c>
      <c r="CE103" s="18">
        <f>+[3]Total!CE103</f>
        <v>80</v>
      </c>
      <c r="CF103" s="18">
        <f>+[3]Total!CF103</f>
        <v>4948</v>
      </c>
      <c r="CG103" s="18">
        <f>+[3]Total!CG103</f>
        <v>33771</v>
      </c>
      <c r="CH103" s="18">
        <f>+[3]Total!CH103</f>
        <v>1718</v>
      </c>
      <c r="CI103" s="18">
        <f>+[3]Total!CI103</f>
        <v>29</v>
      </c>
      <c r="CJ103" s="18">
        <f>+[3]Total!CJ103</f>
        <v>3772</v>
      </c>
      <c r="CK103" s="18">
        <f>+[3]Total!CK103</f>
        <v>24597</v>
      </c>
      <c r="CL103" s="18">
        <f>+[3]Total!CL103</f>
        <v>1288</v>
      </c>
      <c r="CM103" s="18">
        <f>+[3]Total!CM103</f>
        <v>11</v>
      </c>
      <c r="CN103" s="18">
        <f>+[3]Total!CN103</f>
        <v>75</v>
      </c>
      <c r="CO103" s="18">
        <f>+[3]Total!CO103</f>
        <v>4905</v>
      </c>
      <c r="CP103" s="18">
        <f>+[3]Total!CP103</f>
        <v>33782</v>
      </c>
      <c r="CQ103" s="18">
        <f>+[3]Total!CQ103</f>
        <v>1674</v>
      </c>
      <c r="CR103" s="18">
        <f>+[3]Total!CR103</f>
        <v>38</v>
      </c>
      <c r="CS103" s="18">
        <f>+[3]Total!CS103</f>
        <v>3851</v>
      </c>
      <c r="CT103" s="18">
        <f>+[3]Total!CT103</f>
        <v>24722</v>
      </c>
      <c r="CU103" s="18">
        <f>+[3]Total!CU103</f>
        <v>1369</v>
      </c>
      <c r="CV103" s="18">
        <f>+[3]Total!CV103</f>
        <v>9</v>
      </c>
      <c r="CW103" s="18">
        <f>+[3]Total!CW103</f>
        <v>0</v>
      </c>
      <c r="CX103" s="18">
        <f>+[3]Total!CX103</f>
        <v>4270</v>
      </c>
      <c r="CY103" s="18">
        <f>+[3]Total!CY103</f>
        <v>34468</v>
      </c>
      <c r="CZ103" s="18">
        <f>+[3]Total!CZ103</f>
        <v>1835</v>
      </c>
      <c r="DA103" s="18">
        <f>+[3]Total!DA103</f>
        <v>0</v>
      </c>
      <c r="DB103" s="18">
        <f>+[3]Total!DB103</f>
        <v>3693</v>
      </c>
      <c r="DC103" s="18">
        <f>+[3]Total!DC103</f>
        <v>25518</v>
      </c>
      <c r="DD103" s="18">
        <f>+[3]Total!DD103</f>
        <v>1546</v>
      </c>
      <c r="DE103" s="18">
        <f>+[3]Total!DE103</f>
        <v>10</v>
      </c>
      <c r="DH103" s="54" t="e">
        <f t="shared" si="128"/>
        <v>#DIV/0!</v>
      </c>
      <c r="DI103" s="54">
        <f t="shared" si="130"/>
        <v>-7.378472222222221E-2</v>
      </c>
      <c r="DJ103" s="54">
        <f t="shared" si="131"/>
        <v>3.7140091942898579E-2</v>
      </c>
      <c r="DK103" s="54">
        <f t="shared" si="132"/>
        <v>3.6857419980601325E-2</v>
      </c>
      <c r="DL103" s="54">
        <f t="shared" si="133"/>
        <v>2</v>
      </c>
      <c r="DM103" s="54">
        <f t="shared" si="134"/>
        <v>-8.8345225959904905E-3</v>
      </c>
      <c r="DN103" s="54">
        <f t="shared" si="135"/>
        <v>4.5387048873394065E-2</v>
      </c>
      <c r="DO103" s="54">
        <f t="shared" si="136"/>
        <v>0.2100840336134453</v>
      </c>
      <c r="DP103" s="54">
        <f t="shared" si="137"/>
        <v>-0.22222222222222221</v>
      </c>
      <c r="DQ103" s="54" t="e">
        <f t="shared" si="138"/>
        <v>#DIV/0!</v>
      </c>
      <c r="DR103" s="54">
        <f t="shared" si="139"/>
        <v>4.3736332396126176E-2</v>
      </c>
      <c r="DS103" s="54">
        <f t="shared" si="140"/>
        <v>4.1681247326879056E-2</v>
      </c>
      <c r="DT103" s="54">
        <f t="shared" si="141"/>
        <v>8.9803554724041224E-2</v>
      </c>
      <c r="DU103" s="54">
        <f t="shared" si="142"/>
        <v>0</v>
      </c>
      <c r="DV103" s="54">
        <f t="shared" si="143"/>
        <v>4.5594789166952365E-2</v>
      </c>
      <c r="DW103" s="54">
        <f t="shared" si="144"/>
        <v>7.4048913043478271E-2</v>
      </c>
      <c r="DX103" s="54">
        <f t="shared" si="145"/>
        <v>0.10416666666666674</v>
      </c>
      <c r="DY103" s="54">
        <f t="shared" si="146"/>
        <v>0.28571428571428581</v>
      </c>
      <c r="DZ103" s="54">
        <f t="shared" si="147"/>
        <v>0.75</v>
      </c>
      <c r="EA103" s="54">
        <f t="shared" si="148"/>
        <v>-2.0053876085004529E-2</v>
      </c>
      <c r="EB103" s="54">
        <f t="shared" si="149"/>
        <v>-9.4807957896307915E-3</v>
      </c>
      <c r="EC103" s="54">
        <f t="shared" si="150"/>
        <v>2.8326180257510769E-2</v>
      </c>
      <c r="ED103" s="54">
        <f t="shared" si="151"/>
        <v>3</v>
      </c>
      <c r="EE103" s="54">
        <f t="shared" si="152"/>
        <v>3.1803278688524506E-2</v>
      </c>
      <c r="EF103" s="54">
        <f t="shared" si="153"/>
        <v>2.9440515209016249E-2</v>
      </c>
      <c r="EG103" s="54">
        <f t="shared" si="154"/>
        <v>7.0440251572327028E-2</v>
      </c>
      <c r="EH103" s="54">
        <f t="shared" si="155"/>
        <v>0.11111111111111116</v>
      </c>
      <c r="EI103" s="54">
        <f t="shared" si="156"/>
        <v>0.4285714285714286</v>
      </c>
      <c r="EJ103" s="54">
        <f t="shared" si="157"/>
        <v>0.27061698228466713</v>
      </c>
      <c r="EK103" s="54">
        <f t="shared" si="158"/>
        <v>0.15860873497381012</v>
      </c>
      <c r="EL103" s="54">
        <f t="shared" si="159"/>
        <v>0.12437395659432382</v>
      </c>
      <c r="EM103" s="54">
        <f t="shared" si="160"/>
        <v>0.16666666666666674</v>
      </c>
      <c r="EN103" s="54">
        <f t="shared" si="161"/>
        <v>0.11884334286622189</v>
      </c>
      <c r="EO103" s="54">
        <f t="shared" si="162"/>
        <v>0.15064514327207723</v>
      </c>
      <c r="EP103" s="54">
        <f t="shared" si="163"/>
        <v>0.13866039952996467</v>
      </c>
      <c r="EQ103" s="54">
        <f t="shared" si="164"/>
        <v>-0.19999999999999996</v>
      </c>
      <c r="ER103" s="54">
        <f t="shared" si="165"/>
        <v>1.5</v>
      </c>
      <c r="ES103" s="54">
        <f t="shared" si="166"/>
        <v>5.8894230769230838E-2</v>
      </c>
      <c r="ET103" s="54">
        <f t="shared" si="167"/>
        <v>4.7063032589605092E-2</v>
      </c>
      <c r="EU103" s="54">
        <f t="shared" si="168"/>
        <v>1.7074981440237558E-2</v>
      </c>
      <c r="EV103" s="54">
        <f t="shared" si="169"/>
        <v>0</v>
      </c>
      <c r="EW103" s="54">
        <f t="shared" si="170"/>
        <v>4.8849758591309245E-2</v>
      </c>
      <c r="EX103" s="54">
        <f t="shared" si="171"/>
        <v>5.4368932038834972E-2</v>
      </c>
      <c r="EY103" s="54">
        <f t="shared" si="172"/>
        <v>0.12796697626418996</v>
      </c>
      <c r="EZ103" s="54">
        <f t="shared" si="173"/>
        <v>0.125</v>
      </c>
      <c r="FA103" s="54">
        <f t="shared" si="174"/>
        <v>0.19999999999999996</v>
      </c>
      <c r="FB103" s="54">
        <f t="shared" si="175"/>
        <v>-1.362088535754824E-2</v>
      </c>
      <c r="FC103" s="54">
        <f t="shared" si="176"/>
        <v>9.1013574379523732E-3</v>
      </c>
      <c r="FD103" s="54">
        <f t="shared" si="177"/>
        <v>6.4233576642335866E-2</v>
      </c>
      <c r="FE103" s="54">
        <f t="shared" si="178"/>
        <v>0.21428571428571419</v>
      </c>
      <c r="FF103" s="54">
        <f t="shared" si="179"/>
        <v>3.7909558624424911E-3</v>
      </c>
      <c r="FG103" s="54">
        <f t="shared" si="180"/>
        <v>3.1998158379373809E-2</v>
      </c>
      <c r="FH103" s="54">
        <f t="shared" si="181"/>
        <v>6.038426349496806E-2</v>
      </c>
      <c r="FI103" s="54">
        <f t="shared" si="182"/>
        <v>-0.33333333333333337</v>
      </c>
      <c r="FJ103" s="54">
        <f t="shared" si="183"/>
        <v>0.10000000000000009</v>
      </c>
      <c r="FK103" s="54">
        <f t="shared" si="184"/>
        <v>0.10932105868814723</v>
      </c>
      <c r="FL103" s="54">
        <f t="shared" si="185"/>
        <v>-1.2220648894908592E-2</v>
      </c>
      <c r="FM103" s="54">
        <f t="shared" si="186"/>
        <v>5.4869684499314175E-2</v>
      </c>
      <c r="FN103" s="54">
        <f t="shared" si="187"/>
        <v>0.47058823529411775</v>
      </c>
      <c r="FO103" s="54">
        <f t="shared" si="188"/>
        <v>-8.4434852980847075E-2</v>
      </c>
      <c r="FP103" s="54">
        <f t="shared" si="189"/>
        <v>2.6455498550078005E-2</v>
      </c>
      <c r="FQ103" s="54">
        <f t="shared" si="190"/>
        <v>3.0198446937014678E-2</v>
      </c>
      <c r="FR103" s="54">
        <f t="shared" si="191"/>
        <v>0.66666666666666674</v>
      </c>
      <c r="FS103" s="54">
        <f t="shared" si="192"/>
        <v>0.39393939393939403</v>
      </c>
      <c r="FT103" s="54">
        <f t="shared" si="129"/>
        <v>-1.3900414937759287E-2</v>
      </c>
      <c r="FU103" s="54">
        <f t="shared" si="127"/>
        <v>4.6433357225217353E-3</v>
      </c>
    </row>
    <row r="104" spans="1:177" x14ac:dyDescent="0.25">
      <c r="A104" s="6" t="s">
        <v>93</v>
      </c>
      <c r="B104" s="18">
        <f>+[3]Total!B104</f>
        <v>0</v>
      </c>
      <c r="C104" s="18">
        <f>+[3]Total!C104</f>
        <v>2879</v>
      </c>
      <c r="D104" s="18">
        <f>+[3]Total!D104</f>
        <v>23230</v>
      </c>
      <c r="E104" s="18">
        <f>+[3]Total!E104</f>
        <v>1067</v>
      </c>
      <c r="F104" s="18">
        <f>+[3]Total!F104</f>
        <v>0</v>
      </c>
      <c r="G104" s="18">
        <f>+[3]Total!G104</f>
        <v>2035</v>
      </c>
      <c r="H104" s="18">
        <f>+[3]Total!H104</f>
        <v>15703</v>
      </c>
      <c r="I104" s="18">
        <f>+[3]Total!I104</f>
        <v>759</v>
      </c>
      <c r="J104" s="18">
        <f>+[3]Total!J104</f>
        <v>18</v>
      </c>
      <c r="K104" s="18">
        <f>+[3]Total!K104</f>
        <v>0</v>
      </c>
      <c r="L104" s="18">
        <f>+[3]Total!L104</f>
        <v>3127</v>
      </c>
      <c r="M104" s="18">
        <f>+[3]Total!M104</f>
        <v>24189</v>
      </c>
      <c r="N104" s="18">
        <f>+[3]Total!N104</f>
        <v>1140</v>
      </c>
      <c r="O104" s="18">
        <f>+[3]Total!O104</f>
        <v>2</v>
      </c>
      <c r="P104" s="18">
        <f>+[3]Total!P104</f>
        <v>2299</v>
      </c>
      <c r="Q104" s="18">
        <f>+[3]Total!Q104</f>
        <v>17331</v>
      </c>
      <c r="R104" s="18">
        <f>+[3]Total!R104</f>
        <v>935</v>
      </c>
      <c r="S104" s="18">
        <f>+[3]Total!S104</f>
        <v>15</v>
      </c>
      <c r="T104" s="18">
        <f>+[3]Total!T104</f>
        <v>2</v>
      </c>
      <c r="U104" s="18">
        <f>+[3]Total!U104</f>
        <v>3361</v>
      </c>
      <c r="V104" s="18">
        <f>+[3]Total!V104</f>
        <v>25555</v>
      </c>
      <c r="W104" s="18">
        <f>+[3]Total!W104</f>
        <v>1228</v>
      </c>
      <c r="X104" s="18">
        <f>+[3]Total!X104</f>
        <v>4</v>
      </c>
      <c r="Y104" s="18">
        <f>+[3]Total!Y104</f>
        <v>2456</v>
      </c>
      <c r="Z104" s="18">
        <f>+[3]Total!Z104</f>
        <v>18403</v>
      </c>
      <c r="AA104" s="18">
        <f>+[3]Total!AA104</f>
        <v>962</v>
      </c>
      <c r="AB104" s="18">
        <f>+[3]Total!AB104</f>
        <v>15</v>
      </c>
      <c r="AC104" s="18">
        <f>+[3]Total!AC104</f>
        <v>8</v>
      </c>
      <c r="AD104" s="18">
        <f>+[3]Total!AD104</f>
        <v>3432</v>
      </c>
      <c r="AE104" s="18">
        <f>+[3]Total!AE104</f>
        <v>26071</v>
      </c>
      <c r="AF104" s="18">
        <f>+[3]Total!AF104</f>
        <v>1273</v>
      </c>
      <c r="AG104" s="18">
        <f>+[3]Total!AG104</f>
        <v>4</v>
      </c>
      <c r="AH104" s="18">
        <f>+[3]Total!AH104</f>
        <v>2624</v>
      </c>
      <c r="AI104" s="18">
        <f>+[3]Total!AI104</f>
        <v>19342</v>
      </c>
      <c r="AJ104" s="18">
        <f>+[3]Total!AJ104</f>
        <v>1048</v>
      </c>
      <c r="AK104" s="18">
        <f>+[3]Total!AK104</f>
        <v>19</v>
      </c>
      <c r="AL104" s="18">
        <f>+[3]Total!AL104</f>
        <v>7</v>
      </c>
      <c r="AM104" s="18">
        <f>+[3]Total!AM104</f>
        <v>3977</v>
      </c>
      <c r="AN104" s="18">
        <f>+[3]Total!AN104</f>
        <v>27539</v>
      </c>
      <c r="AO104" s="18">
        <f>+[3]Total!AO104</f>
        <v>1336</v>
      </c>
      <c r="AP104" s="18">
        <f>+[3]Total!AP104</f>
        <v>4</v>
      </c>
      <c r="AQ104" s="18">
        <f>+[3]Total!AQ104</f>
        <v>2936</v>
      </c>
      <c r="AR104" s="18">
        <f>+[3]Total!AR104</f>
        <v>20668</v>
      </c>
      <c r="AS104" s="18">
        <f>+[3]Total!AS104</f>
        <v>1138</v>
      </c>
      <c r="AT104" s="18">
        <f>+[3]Total!AT104</f>
        <v>17</v>
      </c>
      <c r="AU104" s="18">
        <f>+[3]Total!AU104</f>
        <v>11</v>
      </c>
      <c r="AV104" s="18">
        <f>+[3]Total!AV104</f>
        <v>4407</v>
      </c>
      <c r="AW104" s="18">
        <f>+[3]Total!AW104</f>
        <v>28200</v>
      </c>
      <c r="AX104" s="18">
        <f>+[3]Total!AX104</f>
        <v>1327</v>
      </c>
      <c r="AY104" s="18">
        <f>+[3]Total!AY104</f>
        <v>10</v>
      </c>
      <c r="AZ104" s="18">
        <f>+[3]Total!AZ104</f>
        <v>3284</v>
      </c>
      <c r="BA104" s="18">
        <f>+[3]Total!BA104</f>
        <v>21445</v>
      </c>
      <c r="BB104" s="18">
        <f>+[3]Total!BB104</f>
        <v>1209</v>
      </c>
      <c r="BC104" s="18">
        <f>+[3]Total!BC104</f>
        <v>11</v>
      </c>
      <c r="BD104" s="18">
        <f>+[3]Total!BD104</f>
        <v>18</v>
      </c>
      <c r="BE104" s="18">
        <f>+[3]Total!BE104</f>
        <v>4759</v>
      </c>
      <c r="BF104" s="18">
        <f>+[3]Total!BF104</f>
        <v>29162</v>
      </c>
      <c r="BG104" s="18">
        <f>+[3]Total!BG104</f>
        <v>1413</v>
      </c>
      <c r="BH104" s="18">
        <f>+[3]Total!BH104</f>
        <v>10</v>
      </c>
      <c r="BI104" s="18">
        <f>+[3]Total!BI104</f>
        <v>3535</v>
      </c>
      <c r="BJ104" s="18">
        <f>+[3]Total!BJ104</f>
        <v>22329</v>
      </c>
      <c r="BK104" s="18">
        <f>+[3]Total!BK104</f>
        <v>1233</v>
      </c>
      <c r="BL104" s="18">
        <f>+[3]Total!BL104</f>
        <v>15</v>
      </c>
      <c r="BM104" s="18">
        <f>+[3]Total!BM104</f>
        <v>21</v>
      </c>
      <c r="BN104" s="18">
        <f>+[3]Total!BN104</f>
        <v>5355</v>
      </c>
      <c r="BO104" s="18">
        <f>+[3]Total!BO104</f>
        <v>29833</v>
      </c>
      <c r="BP104" s="18">
        <f>+[3]Total!BP104</f>
        <v>1492</v>
      </c>
      <c r="BQ104" s="18">
        <f>+[3]Total!BQ104</f>
        <v>11</v>
      </c>
      <c r="BR104" s="18">
        <f>+[3]Total!BR104</f>
        <v>3255</v>
      </c>
      <c r="BS104" s="18">
        <f>+[3]Total!BS104</f>
        <v>23212</v>
      </c>
      <c r="BT104" s="18">
        <f>+[3]Total!BT104</f>
        <v>1270</v>
      </c>
      <c r="BU104" s="18">
        <f>+[3]Total!BU104</f>
        <v>17</v>
      </c>
      <c r="BV104" s="18">
        <f>+[3]Total!BV104</f>
        <v>22</v>
      </c>
      <c r="BW104" s="18">
        <f>+[3]Total!BW104</f>
        <v>5333</v>
      </c>
      <c r="BX104" s="18">
        <f>+[3]Total!BX104</f>
        <v>29804</v>
      </c>
      <c r="BY104" s="18">
        <f>+[3]Total!BY104</f>
        <v>1541</v>
      </c>
      <c r="BZ104" s="18">
        <f>+[3]Total!BZ104</f>
        <v>14</v>
      </c>
      <c r="CA104" s="18">
        <f>+[3]Total!CA104</f>
        <v>3513</v>
      </c>
      <c r="CB104" s="18">
        <f>+[3]Total!CB104</f>
        <v>23573</v>
      </c>
      <c r="CC104" s="18">
        <f>+[3]Total!CC104</f>
        <v>1224</v>
      </c>
      <c r="CD104" s="18">
        <f>+[3]Total!CD104</f>
        <v>16</v>
      </c>
      <c r="CE104" s="18">
        <f>+[3]Total!CE104</f>
        <v>29</v>
      </c>
      <c r="CF104" s="18">
        <f>+[3]Total!CF104</f>
        <v>5509</v>
      </c>
      <c r="CG104" s="18">
        <f>+[3]Total!CG104</f>
        <v>30261</v>
      </c>
      <c r="CH104" s="18">
        <f>+[3]Total!CH104</f>
        <v>1543</v>
      </c>
      <c r="CI104" s="18">
        <f>+[3]Total!CI104</f>
        <v>20</v>
      </c>
      <c r="CJ104" s="18">
        <f>+[3]Total!CJ104</f>
        <v>3840</v>
      </c>
      <c r="CK104" s="18">
        <f>+[3]Total!CK104</f>
        <v>24109</v>
      </c>
      <c r="CL104" s="18">
        <f>+[3]Total!CL104</f>
        <v>1224</v>
      </c>
      <c r="CM104" s="18">
        <f>+[3]Total!CM104</f>
        <v>11</v>
      </c>
      <c r="CN104" s="18">
        <f>+[3]Total!CN104</f>
        <v>42</v>
      </c>
      <c r="CO104" s="18">
        <f>+[3]Total!CO104</f>
        <v>5621</v>
      </c>
      <c r="CP104" s="18">
        <f>+[3]Total!CP104</f>
        <v>30189</v>
      </c>
      <c r="CQ104" s="18">
        <f>+[3]Total!CQ104</f>
        <v>1507</v>
      </c>
      <c r="CR104" s="18">
        <f>+[3]Total!CR104</f>
        <v>24</v>
      </c>
      <c r="CS104" s="18">
        <f>+[3]Total!CS104</f>
        <v>4096</v>
      </c>
      <c r="CT104" s="18">
        <f>+[3]Total!CT104</f>
        <v>24232</v>
      </c>
      <c r="CU104" s="18">
        <f>+[3]Total!CU104</f>
        <v>1251</v>
      </c>
      <c r="CV104" s="18">
        <f>+[3]Total!CV104</f>
        <v>14</v>
      </c>
      <c r="CW104" s="18">
        <f>+[3]Total!CW104</f>
        <v>0</v>
      </c>
      <c r="CX104" s="18">
        <f>+[3]Total!CX104</f>
        <v>5063</v>
      </c>
      <c r="CY104" s="18">
        <f>+[3]Total!CY104</f>
        <v>31800</v>
      </c>
      <c r="CZ104" s="18">
        <f>+[3]Total!CZ104</f>
        <v>1680</v>
      </c>
      <c r="DA104" s="18">
        <f>+[3]Total!DA104</f>
        <v>0</v>
      </c>
      <c r="DB104" s="18">
        <f>+[3]Total!DB104</f>
        <v>3894</v>
      </c>
      <c r="DC104" s="18">
        <f>+[3]Total!DC104</f>
        <v>25790</v>
      </c>
      <c r="DD104" s="18">
        <f>+[3]Total!DD104</f>
        <v>1419</v>
      </c>
      <c r="DE104" s="18">
        <f>+[3]Total!DE104</f>
        <v>13</v>
      </c>
      <c r="DH104" s="54" t="e">
        <f t="shared" si="128"/>
        <v>#DIV/0!</v>
      </c>
      <c r="DI104" s="54">
        <f t="shared" si="130"/>
        <v>8.6141021187912559E-2</v>
      </c>
      <c r="DJ104" s="54">
        <f t="shared" si="131"/>
        <v>4.1282823934567281E-2</v>
      </c>
      <c r="DK104" s="54">
        <f t="shared" si="132"/>
        <v>6.8416119962511734E-2</v>
      </c>
      <c r="DL104" s="54" t="e">
        <f t="shared" si="133"/>
        <v>#DIV/0!</v>
      </c>
      <c r="DM104" s="54">
        <f t="shared" si="134"/>
        <v>0.12972972972972974</v>
      </c>
      <c r="DN104" s="54">
        <f t="shared" si="135"/>
        <v>0.10367445711010626</v>
      </c>
      <c r="DO104" s="54">
        <f t="shared" si="136"/>
        <v>0.23188405797101441</v>
      </c>
      <c r="DP104" s="54">
        <f t="shared" si="137"/>
        <v>-0.16666666666666663</v>
      </c>
      <c r="DQ104" s="54" t="e">
        <f t="shared" si="138"/>
        <v>#DIV/0!</v>
      </c>
      <c r="DR104" s="54">
        <f t="shared" si="139"/>
        <v>7.4832107451231256E-2</v>
      </c>
      <c r="DS104" s="54">
        <f t="shared" si="140"/>
        <v>5.6471950059944653E-2</v>
      </c>
      <c r="DT104" s="54">
        <f t="shared" si="141"/>
        <v>7.7192982456140369E-2</v>
      </c>
      <c r="DU104" s="54">
        <f t="shared" si="142"/>
        <v>1</v>
      </c>
      <c r="DV104" s="54">
        <f t="shared" si="143"/>
        <v>6.8290561113527604E-2</v>
      </c>
      <c r="DW104" s="54">
        <f t="shared" si="144"/>
        <v>6.1854480410824531E-2</v>
      </c>
      <c r="DX104" s="54">
        <f t="shared" si="145"/>
        <v>2.8877005347593521E-2</v>
      </c>
      <c r="DY104" s="54">
        <f t="shared" si="146"/>
        <v>0</v>
      </c>
      <c r="DZ104" s="54">
        <f t="shared" si="147"/>
        <v>3</v>
      </c>
      <c r="EA104" s="54">
        <f t="shared" si="148"/>
        <v>2.1124665278191124E-2</v>
      </c>
      <c r="EB104" s="54">
        <f t="shared" si="149"/>
        <v>2.0191743298767273E-2</v>
      </c>
      <c r="EC104" s="54">
        <f t="shared" si="150"/>
        <v>3.6644951140065052E-2</v>
      </c>
      <c r="ED104" s="54">
        <f t="shared" si="151"/>
        <v>0</v>
      </c>
      <c r="EE104" s="54">
        <f t="shared" si="152"/>
        <v>6.8403908794788304E-2</v>
      </c>
      <c r="EF104" s="54">
        <f t="shared" si="153"/>
        <v>5.1024289518013299E-2</v>
      </c>
      <c r="EG104" s="54">
        <f t="shared" si="154"/>
        <v>8.9397089397089458E-2</v>
      </c>
      <c r="EH104" s="54">
        <f t="shared" si="155"/>
        <v>0.26666666666666661</v>
      </c>
      <c r="EI104" s="54">
        <f t="shared" si="156"/>
        <v>-0.125</v>
      </c>
      <c r="EJ104" s="54">
        <f t="shared" si="157"/>
        <v>0.15879953379953382</v>
      </c>
      <c r="EK104" s="54">
        <f t="shared" si="158"/>
        <v>5.6307774922327525E-2</v>
      </c>
      <c r="EL104" s="54">
        <f t="shared" si="159"/>
        <v>4.9489395129615144E-2</v>
      </c>
      <c r="EM104" s="54">
        <f t="shared" si="160"/>
        <v>0</v>
      </c>
      <c r="EN104" s="54">
        <f t="shared" si="161"/>
        <v>0.11890243902439024</v>
      </c>
      <c r="EO104" s="54">
        <f t="shared" si="162"/>
        <v>6.8555475131837351E-2</v>
      </c>
      <c r="EP104" s="54">
        <f t="shared" si="163"/>
        <v>8.5877862595419741E-2</v>
      </c>
      <c r="EQ104" s="54">
        <f t="shared" si="164"/>
        <v>-0.10526315789473684</v>
      </c>
      <c r="ER104" s="54">
        <f t="shared" si="165"/>
        <v>0.5714285714285714</v>
      </c>
      <c r="ES104" s="54">
        <f t="shared" si="166"/>
        <v>0.10812169977369868</v>
      </c>
      <c r="ET104" s="54">
        <f t="shared" si="167"/>
        <v>2.4002323976905382E-2</v>
      </c>
      <c r="EU104" s="54">
        <f t="shared" si="168"/>
        <v>-6.7365269461078237E-3</v>
      </c>
      <c r="EV104" s="54">
        <f t="shared" si="169"/>
        <v>1.5</v>
      </c>
      <c r="EW104" s="54">
        <f t="shared" si="170"/>
        <v>0.11852861035422335</v>
      </c>
      <c r="EX104" s="54">
        <f t="shared" si="171"/>
        <v>3.7594348751693429E-2</v>
      </c>
      <c r="EY104" s="54">
        <f t="shared" si="172"/>
        <v>6.2390158172231924E-2</v>
      </c>
      <c r="EZ104" s="54">
        <f t="shared" si="173"/>
        <v>-0.3529411764705882</v>
      </c>
      <c r="FA104" s="54">
        <f t="shared" si="174"/>
        <v>0.63636363636363646</v>
      </c>
      <c r="FB104" s="54">
        <f t="shared" si="175"/>
        <v>7.9872929430451656E-2</v>
      </c>
      <c r="FC104" s="54">
        <f t="shared" si="176"/>
        <v>3.4113475177304897E-2</v>
      </c>
      <c r="FD104" s="54">
        <f t="shared" si="177"/>
        <v>6.480783722682748E-2</v>
      </c>
      <c r="FE104" s="54">
        <f t="shared" si="178"/>
        <v>0</v>
      </c>
      <c r="FF104" s="54">
        <f t="shared" si="179"/>
        <v>7.6431181485992594E-2</v>
      </c>
      <c r="FG104" s="54">
        <f t="shared" si="180"/>
        <v>4.1221730006994584E-2</v>
      </c>
      <c r="FH104" s="54">
        <f t="shared" si="181"/>
        <v>1.9851116625310139E-2</v>
      </c>
      <c r="FI104" s="54">
        <f t="shared" si="182"/>
        <v>0.36363636363636354</v>
      </c>
      <c r="FJ104" s="54">
        <f t="shared" si="183"/>
        <v>0.16666666666666674</v>
      </c>
      <c r="FK104" s="54">
        <f t="shared" si="184"/>
        <v>0.12523639420046218</v>
      </c>
      <c r="FL104" s="54">
        <f t="shared" si="185"/>
        <v>2.3009395789040488E-2</v>
      </c>
      <c r="FM104" s="54">
        <f t="shared" si="186"/>
        <v>5.5909412597310748E-2</v>
      </c>
      <c r="FN104" s="54">
        <f t="shared" si="187"/>
        <v>0.10000000000000009</v>
      </c>
      <c r="FO104" s="54">
        <f t="shared" si="188"/>
        <v>-7.9207920792079167E-2</v>
      </c>
      <c r="FP104" s="54">
        <f t="shared" si="189"/>
        <v>3.9544986340633193E-2</v>
      </c>
      <c r="FQ104" s="54">
        <f t="shared" si="190"/>
        <v>3.0008110300081103E-2</v>
      </c>
      <c r="FR104" s="54">
        <f t="shared" si="191"/>
        <v>0.1333333333333333</v>
      </c>
      <c r="FS104" s="54">
        <f t="shared" si="192"/>
        <v>4.7619047619047672E-2</v>
      </c>
      <c r="FT104" s="54">
        <f t="shared" si="129"/>
        <v>-4.1083099906629172E-3</v>
      </c>
      <c r="FU104" s="54">
        <f t="shared" si="127"/>
        <v>-9.7207790031172969E-4</v>
      </c>
    </row>
    <row r="105" spans="1:177" x14ac:dyDescent="0.25">
      <c r="A105" s="6" t="s">
        <v>94</v>
      </c>
      <c r="B105" s="18">
        <f>+[3]Total!B105</f>
        <v>2</v>
      </c>
      <c r="C105" s="18">
        <f>+[3]Total!C105</f>
        <v>4378</v>
      </c>
      <c r="D105" s="18">
        <f>+[3]Total!D105</f>
        <v>42395</v>
      </c>
      <c r="E105" s="18">
        <f>+[3]Total!E105</f>
        <v>2329</v>
      </c>
      <c r="F105" s="18">
        <f>+[3]Total!F105</f>
        <v>1</v>
      </c>
      <c r="G105" s="18">
        <f>+[3]Total!G105</f>
        <v>4353</v>
      </c>
      <c r="H105" s="18">
        <f>+[3]Total!H105</f>
        <v>32922</v>
      </c>
      <c r="I105" s="18">
        <f>+[3]Total!I105</f>
        <v>1808</v>
      </c>
      <c r="J105" s="18">
        <f>+[3]Total!J105</f>
        <v>25</v>
      </c>
      <c r="K105" s="18">
        <f>+[3]Total!K105</f>
        <v>4</v>
      </c>
      <c r="L105" s="18">
        <f>+[3]Total!L105</f>
        <v>4792</v>
      </c>
      <c r="M105" s="18">
        <f>+[3]Total!M105</f>
        <v>42183</v>
      </c>
      <c r="N105" s="18">
        <f>+[3]Total!N105</f>
        <v>2246</v>
      </c>
      <c r="O105" s="18">
        <f>+[3]Total!O105</f>
        <v>0</v>
      </c>
      <c r="P105" s="18">
        <f>+[3]Total!P105</f>
        <v>4802</v>
      </c>
      <c r="Q105" s="18">
        <f>+[3]Total!Q105</f>
        <v>32785</v>
      </c>
      <c r="R105" s="18">
        <f>+[3]Total!R105</f>
        <v>1980</v>
      </c>
      <c r="S105" s="18">
        <f>+[3]Total!S105</f>
        <v>26</v>
      </c>
      <c r="T105" s="18">
        <f>+[3]Total!T105</f>
        <v>4</v>
      </c>
      <c r="U105" s="18">
        <f>+[3]Total!U105</f>
        <v>5038</v>
      </c>
      <c r="V105" s="18">
        <f>+[3]Total!V105</f>
        <v>43010</v>
      </c>
      <c r="W105" s="18">
        <f>+[3]Total!W105</f>
        <v>2410</v>
      </c>
      <c r="X105" s="18">
        <f>+[3]Total!X105</f>
        <v>1</v>
      </c>
      <c r="Y105" s="18">
        <f>+[3]Total!Y105</f>
        <v>4902</v>
      </c>
      <c r="Z105" s="18">
        <f>+[3]Total!Z105</f>
        <v>33509</v>
      </c>
      <c r="AA105" s="18">
        <f>+[3]Total!AA105</f>
        <v>2085</v>
      </c>
      <c r="AB105" s="18">
        <f>+[3]Total!AB105</f>
        <v>31</v>
      </c>
      <c r="AC105" s="18">
        <f>+[3]Total!AC105</f>
        <v>10</v>
      </c>
      <c r="AD105" s="18">
        <f>+[3]Total!AD105</f>
        <v>5187</v>
      </c>
      <c r="AE105" s="18">
        <f>+[3]Total!AE105</f>
        <v>43751</v>
      </c>
      <c r="AF105" s="18">
        <f>+[3]Total!AF105</f>
        <v>2481</v>
      </c>
      <c r="AG105" s="18">
        <f>+[3]Total!AG105</f>
        <v>1</v>
      </c>
      <c r="AH105" s="18">
        <f>+[3]Total!AH105</f>
        <v>5358</v>
      </c>
      <c r="AI105" s="18">
        <f>+[3]Total!AI105</f>
        <v>34802</v>
      </c>
      <c r="AJ105" s="18">
        <f>+[3]Total!AJ105</f>
        <v>2115</v>
      </c>
      <c r="AK105" s="18">
        <f>+[3]Total!AK105</f>
        <v>28</v>
      </c>
      <c r="AL105" s="18">
        <f>+[3]Total!AL105</f>
        <v>19</v>
      </c>
      <c r="AM105" s="18">
        <f>+[3]Total!AM105</f>
        <v>6566</v>
      </c>
      <c r="AN105" s="18">
        <f>+[3]Total!AN105</f>
        <v>56351</v>
      </c>
      <c r="AO105" s="18">
        <f>+[3]Total!AO105</f>
        <v>3598</v>
      </c>
      <c r="AP105" s="18">
        <f>+[3]Total!AP105</f>
        <v>12</v>
      </c>
      <c r="AQ105" s="18">
        <f>+[3]Total!AQ105</f>
        <v>6224</v>
      </c>
      <c r="AR105" s="18">
        <f>+[3]Total!AR105</f>
        <v>45976</v>
      </c>
      <c r="AS105" s="18">
        <f>+[3]Total!AS105</f>
        <v>3398</v>
      </c>
      <c r="AT105" s="18">
        <f>+[3]Total!AT105</f>
        <v>34</v>
      </c>
      <c r="AU105" s="18">
        <f>+[3]Total!AU105</f>
        <v>22</v>
      </c>
      <c r="AV105" s="18">
        <f>+[3]Total!AV105</f>
        <v>7446</v>
      </c>
      <c r="AW105" s="18">
        <f>+[3]Total!AW105</f>
        <v>59995</v>
      </c>
      <c r="AX105" s="18">
        <f>+[3]Total!AX105</f>
        <v>4005</v>
      </c>
      <c r="AY105" s="18">
        <f>+[3]Total!AY105</f>
        <v>16</v>
      </c>
      <c r="AZ105" s="18">
        <f>+[3]Total!AZ105</f>
        <v>6799</v>
      </c>
      <c r="BA105" s="18">
        <f>+[3]Total!BA105</f>
        <v>51375</v>
      </c>
      <c r="BB105" s="18">
        <f>+[3]Total!BB105</f>
        <v>4136</v>
      </c>
      <c r="BC105" s="18">
        <f>+[3]Total!BC105</f>
        <v>25</v>
      </c>
      <c r="BD105" s="18">
        <f>+[3]Total!BD105</f>
        <v>37</v>
      </c>
      <c r="BE105" s="18">
        <f>+[3]Total!BE105</f>
        <v>7979</v>
      </c>
      <c r="BF105" s="18">
        <f>+[3]Total!BF105</f>
        <v>63691</v>
      </c>
      <c r="BG105" s="18">
        <f>+[3]Total!BG105</f>
        <v>4683</v>
      </c>
      <c r="BH105" s="18">
        <f>+[3]Total!BH105</f>
        <v>23</v>
      </c>
      <c r="BI105" s="18">
        <f>+[3]Total!BI105</f>
        <v>7240</v>
      </c>
      <c r="BJ105" s="18">
        <f>+[3]Total!BJ105</f>
        <v>57219</v>
      </c>
      <c r="BK105" s="18">
        <f>+[3]Total!BK105</f>
        <v>4816</v>
      </c>
      <c r="BL105" s="18">
        <f>+[3]Total!BL105</f>
        <v>28</v>
      </c>
      <c r="BM105" s="18">
        <f>+[3]Total!BM105</f>
        <v>50</v>
      </c>
      <c r="BN105" s="18">
        <f>+[3]Total!BN105</f>
        <v>9792</v>
      </c>
      <c r="BO105" s="18">
        <f>+[3]Total!BO105</f>
        <v>67733</v>
      </c>
      <c r="BP105" s="18">
        <f>+[3]Total!BP105</f>
        <v>5363</v>
      </c>
      <c r="BQ105" s="18">
        <f>+[3]Total!BQ105</f>
        <v>28</v>
      </c>
      <c r="BR105" s="18">
        <f>+[3]Total!BR105</f>
        <v>6793</v>
      </c>
      <c r="BS105" s="18">
        <f>+[3]Total!BS105</f>
        <v>64249</v>
      </c>
      <c r="BT105" s="18">
        <f>+[3]Total!BT105</f>
        <v>5387</v>
      </c>
      <c r="BU105" s="18">
        <f>+[3]Total!BU105</f>
        <v>29</v>
      </c>
      <c r="BV105" s="18">
        <f>+[3]Total!BV105</f>
        <v>69</v>
      </c>
      <c r="BW105" s="18">
        <f>+[3]Total!BW105</f>
        <v>9814</v>
      </c>
      <c r="BX105" s="18">
        <f>+[3]Total!BX105</f>
        <v>68351</v>
      </c>
      <c r="BY105" s="18">
        <f>+[3]Total!BY105</f>
        <v>5866</v>
      </c>
      <c r="BZ105" s="18">
        <f>+[3]Total!BZ105</f>
        <v>37</v>
      </c>
      <c r="CA105" s="18">
        <f>+[3]Total!CA105</f>
        <v>7544</v>
      </c>
      <c r="CB105" s="18">
        <f>+[3]Total!CB105</f>
        <v>66046</v>
      </c>
      <c r="CC105" s="18">
        <f>+[3]Total!CC105</f>
        <v>5690</v>
      </c>
      <c r="CD105" s="18">
        <f>+[3]Total!CD105</f>
        <v>29</v>
      </c>
      <c r="CE105" s="18">
        <f>+[3]Total!CE105</f>
        <v>86</v>
      </c>
      <c r="CF105" s="18">
        <f>+[3]Total!CF105</f>
        <v>10604</v>
      </c>
      <c r="CG105" s="18">
        <f>+[3]Total!CG105</f>
        <v>71515</v>
      </c>
      <c r="CH105" s="18">
        <f>+[3]Total!CH105</f>
        <v>6195</v>
      </c>
      <c r="CI105" s="18">
        <f>+[3]Total!CI105</f>
        <v>44</v>
      </c>
      <c r="CJ105" s="18">
        <f>+[3]Total!CJ105</f>
        <v>8495</v>
      </c>
      <c r="CK105" s="18">
        <f>+[3]Total!CK105</f>
        <v>70566</v>
      </c>
      <c r="CL105" s="18">
        <f>+[3]Total!CL105</f>
        <v>6347</v>
      </c>
      <c r="CM105" s="18">
        <f>+[3]Total!CM105</f>
        <v>32</v>
      </c>
      <c r="CN105" s="18">
        <f>+[3]Total!CN105</f>
        <v>107</v>
      </c>
      <c r="CO105" s="18">
        <f>+[3]Total!CO105</f>
        <v>11088</v>
      </c>
      <c r="CP105" s="18">
        <f>+[3]Total!CP105</f>
        <v>71721</v>
      </c>
      <c r="CQ105" s="18">
        <f>+[3]Total!CQ105</f>
        <v>6146</v>
      </c>
      <c r="CR105" s="18">
        <f>+[3]Total!CR105</f>
        <v>62</v>
      </c>
      <c r="CS105" s="18">
        <f>+[3]Total!CS105</f>
        <v>9065</v>
      </c>
      <c r="CT105" s="18">
        <f>+[3]Total!CT105</f>
        <v>71931</v>
      </c>
      <c r="CU105" s="18">
        <f>+[3]Total!CU105</f>
        <v>6344</v>
      </c>
      <c r="CV105" s="18">
        <f>+[3]Total!CV105</f>
        <v>28</v>
      </c>
      <c r="CW105" s="18">
        <f>+[3]Total!CW105</f>
        <v>0</v>
      </c>
      <c r="CX105" s="18">
        <f>+[3]Total!CX105</f>
        <v>9898</v>
      </c>
      <c r="CY105" s="18">
        <f>+[3]Total!CY105</f>
        <v>69659</v>
      </c>
      <c r="CZ105" s="18">
        <f>+[3]Total!CZ105</f>
        <v>6057</v>
      </c>
      <c r="DA105" s="18">
        <f>+[3]Total!DA105</f>
        <v>0</v>
      </c>
      <c r="DB105" s="18">
        <f>+[3]Total!DB105</f>
        <v>8448</v>
      </c>
      <c r="DC105" s="18">
        <f>+[3]Total!DC105</f>
        <v>69067</v>
      </c>
      <c r="DD105" s="18">
        <f>+[3]Total!DD105</f>
        <v>6475</v>
      </c>
      <c r="DE105" s="18">
        <f>+[3]Total!DE105</f>
        <v>29</v>
      </c>
      <c r="DH105" s="54">
        <f t="shared" si="128"/>
        <v>1</v>
      </c>
      <c r="DI105" s="54">
        <f t="shared" si="130"/>
        <v>9.456372772955679E-2</v>
      </c>
      <c r="DJ105" s="54">
        <f t="shared" si="131"/>
        <v>-5.0005896921806459E-3</v>
      </c>
      <c r="DK105" s="54">
        <f t="shared" si="132"/>
        <v>-3.5637612709317312E-2</v>
      </c>
      <c r="DL105" s="54">
        <f t="shared" si="133"/>
        <v>-1</v>
      </c>
      <c r="DM105" s="54">
        <f t="shared" si="134"/>
        <v>0.10314725476682751</v>
      </c>
      <c r="DN105" s="54">
        <f t="shared" si="135"/>
        <v>-4.1613510722313674E-3</v>
      </c>
      <c r="DO105" s="54">
        <f t="shared" si="136"/>
        <v>9.5132743362831951E-2</v>
      </c>
      <c r="DP105" s="54">
        <f t="shared" si="137"/>
        <v>4.0000000000000036E-2</v>
      </c>
      <c r="DQ105" s="54">
        <f t="shared" si="138"/>
        <v>0</v>
      </c>
      <c r="DR105" s="54">
        <f t="shared" si="139"/>
        <v>5.133555926544231E-2</v>
      </c>
      <c r="DS105" s="54">
        <f t="shared" si="140"/>
        <v>1.9605054168740921E-2</v>
      </c>
      <c r="DT105" s="54">
        <f t="shared" si="141"/>
        <v>7.3018699910952778E-2</v>
      </c>
      <c r="DU105" s="54" t="e">
        <f t="shared" si="142"/>
        <v>#DIV/0!</v>
      </c>
      <c r="DV105" s="54">
        <f t="shared" si="143"/>
        <v>2.0824656393169549E-2</v>
      </c>
      <c r="DW105" s="54">
        <f t="shared" si="144"/>
        <v>2.2083269788012894E-2</v>
      </c>
      <c r="DX105" s="54">
        <f t="shared" si="145"/>
        <v>5.3030303030302983E-2</v>
      </c>
      <c r="DY105" s="54">
        <f t="shared" si="146"/>
        <v>0.19230769230769229</v>
      </c>
      <c r="DZ105" s="54">
        <f t="shared" si="147"/>
        <v>1.5</v>
      </c>
      <c r="EA105" s="54">
        <f t="shared" si="148"/>
        <v>2.9575228265184661E-2</v>
      </c>
      <c r="EB105" s="54">
        <f t="shared" si="149"/>
        <v>1.7228551499651301E-2</v>
      </c>
      <c r="EC105" s="54">
        <f t="shared" si="150"/>
        <v>2.9460580912862966E-2</v>
      </c>
      <c r="ED105" s="54">
        <f t="shared" si="151"/>
        <v>0</v>
      </c>
      <c r="EE105" s="54">
        <f t="shared" si="152"/>
        <v>9.3023255813953432E-2</v>
      </c>
      <c r="EF105" s="54">
        <f t="shared" si="153"/>
        <v>3.8586648363126308E-2</v>
      </c>
      <c r="EG105" s="54">
        <f t="shared" si="154"/>
        <v>1.4388489208633004E-2</v>
      </c>
      <c r="EH105" s="54">
        <f t="shared" si="155"/>
        <v>-9.6774193548387122E-2</v>
      </c>
      <c r="EI105" s="54">
        <f t="shared" si="156"/>
        <v>0.89999999999999991</v>
      </c>
      <c r="EJ105" s="54">
        <f t="shared" si="157"/>
        <v>0.26585695006747634</v>
      </c>
      <c r="EK105" s="54">
        <f t="shared" si="158"/>
        <v>0.28799341729331895</v>
      </c>
      <c r="EL105" s="54">
        <f t="shared" si="159"/>
        <v>0.45022168480451441</v>
      </c>
      <c r="EM105" s="54">
        <f t="shared" si="160"/>
        <v>11</v>
      </c>
      <c r="EN105" s="54">
        <f t="shared" si="161"/>
        <v>0.16162747293766322</v>
      </c>
      <c r="EO105" s="54">
        <f t="shared" si="162"/>
        <v>0.32107350152290093</v>
      </c>
      <c r="EP105" s="54">
        <f t="shared" si="163"/>
        <v>0.6066193853427897</v>
      </c>
      <c r="EQ105" s="54">
        <f t="shared" si="164"/>
        <v>0.21428571428571419</v>
      </c>
      <c r="ER105" s="54">
        <f t="shared" si="165"/>
        <v>0.15789473684210531</v>
      </c>
      <c r="ES105" s="54">
        <f t="shared" si="166"/>
        <v>0.13402375875723416</v>
      </c>
      <c r="ET105" s="54">
        <f t="shared" si="167"/>
        <v>6.4666110628027962E-2</v>
      </c>
      <c r="EU105" s="54">
        <f t="shared" si="168"/>
        <v>0.11311839911061705</v>
      </c>
      <c r="EV105" s="54">
        <f t="shared" si="169"/>
        <v>0.33333333333333326</v>
      </c>
      <c r="EW105" s="54">
        <f t="shared" si="170"/>
        <v>9.2384318766066897E-2</v>
      </c>
      <c r="EX105" s="54">
        <f t="shared" si="171"/>
        <v>0.11743083347833649</v>
      </c>
      <c r="EY105" s="54">
        <f t="shared" si="172"/>
        <v>0.21718658034137728</v>
      </c>
      <c r="EZ105" s="54">
        <f t="shared" si="173"/>
        <v>-0.26470588235294112</v>
      </c>
      <c r="FA105" s="54">
        <f t="shared" si="174"/>
        <v>0.68181818181818188</v>
      </c>
      <c r="FB105" s="54">
        <f t="shared" si="175"/>
        <v>7.1582057480526373E-2</v>
      </c>
      <c r="FC105" s="54">
        <f t="shared" si="176"/>
        <v>6.1605133761146735E-2</v>
      </c>
      <c r="FD105" s="54">
        <f t="shared" si="177"/>
        <v>0.16928838951310854</v>
      </c>
      <c r="FE105" s="54">
        <f t="shared" si="178"/>
        <v>0.4375</v>
      </c>
      <c r="FF105" s="54">
        <f t="shared" si="179"/>
        <v>6.4862479776437665E-2</v>
      </c>
      <c r="FG105" s="54">
        <f t="shared" si="180"/>
        <v>0.11375182481751822</v>
      </c>
      <c r="FH105" s="54">
        <f t="shared" si="181"/>
        <v>0.16441005802707931</v>
      </c>
      <c r="FI105" s="54">
        <f t="shared" si="182"/>
        <v>0.12000000000000011</v>
      </c>
      <c r="FJ105" s="54">
        <f t="shared" si="183"/>
        <v>0.35135135135135132</v>
      </c>
      <c r="FK105" s="54">
        <f t="shared" si="184"/>
        <v>0.2272214563228474</v>
      </c>
      <c r="FL105" s="54">
        <f t="shared" si="185"/>
        <v>6.3462655634234144E-2</v>
      </c>
      <c r="FM105" s="54">
        <f t="shared" si="186"/>
        <v>0.14520606448857576</v>
      </c>
      <c r="FN105" s="54">
        <f t="shared" si="187"/>
        <v>0.21739130434782616</v>
      </c>
      <c r="FO105" s="54">
        <f t="shared" si="188"/>
        <v>-6.1740331491712652E-2</v>
      </c>
      <c r="FP105" s="54">
        <f t="shared" si="189"/>
        <v>0.12286128733462665</v>
      </c>
      <c r="FQ105" s="54">
        <f t="shared" si="190"/>
        <v>0.11856312292358795</v>
      </c>
      <c r="FR105" s="54">
        <f t="shared" si="191"/>
        <v>3.5714285714285809E-2</v>
      </c>
      <c r="FS105" s="54">
        <f t="shared" si="192"/>
        <v>0.37999999999999989</v>
      </c>
      <c r="FT105" s="54">
        <f t="shared" si="129"/>
        <v>2.2467320261438939E-3</v>
      </c>
      <c r="FU105" s="54">
        <f t="shared" si="127"/>
        <v>9.124060649904786E-3</v>
      </c>
    </row>
    <row r="106" spans="1:177" x14ac:dyDescent="0.25">
      <c r="A106" s="6" t="s">
        <v>95</v>
      </c>
      <c r="B106" s="18">
        <f>+[3]Total!B106</f>
        <v>7</v>
      </c>
      <c r="C106" s="18">
        <f>+[3]Total!C106</f>
        <v>9914</v>
      </c>
      <c r="D106" s="18">
        <f>+[3]Total!D106</f>
        <v>87245</v>
      </c>
      <c r="E106" s="18">
        <f>+[3]Total!E106</f>
        <v>4908</v>
      </c>
      <c r="F106" s="18">
        <f>+[3]Total!F106</f>
        <v>2</v>
      </c>
      <c r="G106" s="18">
        <f>+[3]Total!G106</f>
        <v>9393</v>
      </c>
      <c r="H106" s="18">
        <f>+[3]Total!H106</f>
        <v>72274</v>
      </c>
      <c r="I106" s="18">
        <f>+[3]Total!I106</f>
        <v>3987</v>
      </c>
      <c r="J106" s="18">
        <f>+[3]Total!J106</f>
        <v>97</v>
      </c>
      <c r="K106" s="18">
        <f>+[3]Total!K106</f>
        <v>12</v>
      </c>
      <c r="L106" s="18">
        <f>+[3]Total!L106</f>
        <v>10672</v>
      </c>
      <c r="M106" s="18">
        <f>+[3]Total!M106</f>
        <v>91370</v>
      </c>
      <c r="N106" s="18">
        <f>+[3]Total!N106</f>
        <v>5115</v>
      </c>
      <c r="O106" s="18">
        <f>+[3]Total!O106</f>
        <v>4</v>
      </c>
      <c r="P106" s="18">
        <f>+[3]Total!P106</f>
        <v>10161</v>
      </c>
      <c r="Q106" s="18">
        <f>+[3]Total!Q106</f>
        <v>76695</v>
      </c>
      <c r="R106" s="18">
        <f>+[3]Total!R106</f>
        <v>4378</v>
      </c>
      <c r="S106" s="18">
        <f>+[3]Total!S106</f>
        <v>100</v>
      </c>
      <c r="T106" s="18">
        <f>+[3]Total!T106</f>
        <v>23</v>
      </c>
      <c r="U106" s="18">
        <f>+[3]Total!U106</f>
        <v>11180</v>
      </c>
      <c r="V106" s="18">
        <f>+[3]Total!V106</f>
        <v>93942</v>
      </c>
      <c r="W106" s="18">
        <f>+[3]Total!W106</f>
        <v>5380</v>
      </c>
      <c r="X106" s="18">
        <f>+[3]Total!X106</f>
        <v>8</v>
      </c>
      <c r="Y106" s="18">
        <f>+[3]Total!Y106</f>
        <v>10740</v>
      </c>
      <c r="Z106" s="18">
        <f>+[3]Total!Z106</f>
        <v>79287</v>
      </c>
      <c r="AA106" s="18">
        <f>+[3]Total!AA106</f>
        <v>4613</v>
      </c>
      <c r="AB106" s="18">
        <f>+[3]Total!AB106</f>
        <v>101</v>
      </c>
      <c r="AC106" s="18">
        <f>+[3]Total!AC106</f>
        <v>32</v>
      </c>
      <c r="AD106" s="18">
        <f>+[3]Total!AD106</f>
        <v>11443</v>
      </c>
      <c r="AE106" s="18">
        <f>+[3]Total!AE106</f>
        <v>94441</v>
      </c>
      <c r="AF106" s="18">
        <f>+[3]Total!AF106</f>
        <v>5387</v>
      </c>
      <c r="AG106" s="18">
        <f>+[3]Total!AG106</f>
        <v>18</v>
      </c>
      <c r="AH106" s="18">
        <f>+[3]Total!AH106</f>
        <v>11163</v>
      </c>
      <c r="AI106" s="18">
        <f>+[3]Total!AI106</f>
        <v>80904</v>
      </c>
      <c r="AJ106" s="18">
        <f>+[3]Total!AJ106</f>
        <v>4718</v>
      </c>
      <c r="AK106" s="18">
        <f>+[3]Total!AK106</f>
        <v>103</v>
      </c>
      <c r="AL106" s="18">
        <f>+[3]Total!AL106</f>
        <v>49</v>
      </c>
      <c r="AM106" s="18">
        <f>+[3]Total!AM106</f>
        <v>12619</v>
      </c>
      <c r="AN106" s="18">
        <f>+[3]Total!AN106</f>
        <v>97842</v>
      </c>
      <c r="AO106" s="18">
        <f>+[3]Total!AO106</f>
        <v>5444</v>
      </c>
      <c r="AP106" s="18">
        <f>+[3]Total!AP106</f>
        <v>30</v>
      </c>
      <c r="AQ106" s="18">
        <f>+[3]Total!AQ106</f>
        <v>11919</v>
      </c>
      <c r="AR106" s="18">
        <f>+[3]Total!AR106</f>
        <v>83142</v>
      </c>
      <c r="AS106" s="18">
        <f>+[3]Total!AS106</f>
        <v>4787</v>
      </c>
      <c r="AT106" s="18">
        <f>+[3]Total!AT106</f>
        <v>103</v>
      </c>
      <c r="AU106" s="18">
        <f>+[3]Total!AU106</f>
        <v>57</v>
      </c>
      <c r="AV106" s="18">
        <f>+[3]Total!AV106</f>
        <v>14251</v>
      </c>
      <c r="AW106" s="18">
        <f>+[3]Total!AW106</f>
        <v>100083</v>
      </c>
      <c r="AX106" s="18">
        <f>+[3]Total!AX106</f>
        <v>5404</v>
      </c>
      <c r="AY106" s="18">
        <f>+[3]Total!AY106</f>
        <v>38</v>
      </c>
      <c r="AZ106" s="18">
        <f>+[3]Total!AZ106</f>
        <v>13094</v>
      </c>
      <c r="BA106" s="18">
        <f>+[3]Total!BA106</f>
        <v>85316</v>
      </c>
      <c r="BB106" s="18">
        <f>+[3]Total!BB106</f>
        <v>4937</v>
      </c>
      <c r="BC106" s="18">
        <f>+[3]Total!BC106</f>
        <v>106</v>
      </c>
      <c r="BD106" s="18">
        <f>+[3]Total!BD106</f>
        <v>70</v>
      </c>
      <c r="BE106" s="18">
        <f>+[3]Total!BE106</f>
        <v>15468</v>
      </c>
      <c r="BF106" s="18">
        <f>+[3]Total!BF106</f>
        <v>101025</v>
      </c>
      <c r="BG106" s="18">
        <f>+[3]Total!BG106</f>
        <v>5511</v>
      </c>
      <c r="BH106" s="18">
        <f>+[3]Total!BH106</f>
        <v>52</v>
      </c>
      <c r="BI106" s="18">
        <f>+[3]Total!BI106</f>
        <v>13788</v>
      </c>
      <c r="BJ106" s="18">
        <f>+[3]Total!BJ106</f>
        <v>86800</v>
      </c>
      <c r="BK106" s="18">
        <f>+[3]Total!BK106</f>
        <v>5034</v>
      </c>
      <c r="BL106" s="18">
        <f>+[3]Total!BL106</f>
        <v>92</v>
      </c>
      <c r="BM106" s="18">
        <f>+[3]Total!BM106</f>
        <v>79</v>
      </c>
      <c r="BN106" s="18">
        <f>+[3]Total!BN106</f>
        <v>17137</v>
      </c>
      <c r="BO106" s="18">
        <f>+[3]Total!BO106</f>
        <v>98897</v>
      </c>
      <c r="BP106" s="18">
        <f>+[3]Total!BP106</f>
        <v>5526</v>
      </c>
      <c r="BQ106" s="18">
        <f>+[3]Total!BQ106</f>
        <v>72</v>
      </c>
      <c r="BR106" s="18">
        <f>+[3]Total!BR106</f>
        <v>12379</v>
      </c>
      <c r="BS106" s="18">
        <f>+[3]Total!BS106</f>
        <v>85378</v>
      </c>
      <c r="BT106" s="18">
        <f>+[3]Total!BT106</f>
        <v>4904</v>
      </c>
      <c r="BU106" s="18">
        <f>+[3]Total!BU106</f>
        <v>73</v>
      </c>
      <c r="BV106" s="18">
        <f>+[3]Total!BV106</f>
        <v>99</v>
      </c>
      <c r="BW106" s="18">
        <f>+[3]Total!BW106</f>
        <v>17723</v>
      </c>
      <c r="BX106" s="18">
        <f>+[3]Total!BX106</f>
        <v>101640</v>
      </c>
      <c r="BY106" s="18">
        <f>+[3]Total!BY106</f>
        <v>5735</v>
      </c>
      <c r="BZ106" s="18">
        <f>+[3]Total!BZ106</f>
        <v>76</v>
      </c>
      <c r="CA106" s="18">
        <f>+[3]Total!CA106</f>
        <v>13938</v>
      </c>
      <c r="CB106" s="18">
        <f>+[3]Total!CB106</f>
        <v>88200</v>
      </c>
      <c r="CC106" s="18">
        <f>+[3]Total!CC106</f>
        <v>4934</v>
      </c>
      <c r="CD106" s="18">
        <f>+[3]Total!CD106</f>
        <v>80</v>
      </c>
      <c r="CE106" s="18">
        <f>+[3]Total!CE106</f>
        <v>122</v>
      </c>
      <c r="CF106" s="18">
        <f>+[3]Total!CF106</f>
        <v>18187</v>
      </c>
      <c r="CG106" s="18">
        <f>+[3]Total!CG106</f>
        <v>102176</v>
      </c>
      <c r="CH106" s="18">
        <f>+[3]Total!CH106</f>
        <v>5693</v>
      </c>
      <c r="CI106" s="18">
        <f>+[3]Total!CI106</f>
        <v>95</v>
      </c>
      <c r="CJ106" s="18">
        <f>+[3]Total!CJ106</f>
        <v>14740</v>
      </c>
      <c r="CK106" s="18">
        <f>+[3]Total!CK106</f>
        <v>88708</v>
      </c>
      <c r="CL106" s="18">
        <f>+[3]Total!CL106</f>
        <v>4995</v>
      </c>
      <c r="CM106" s="18">
        <f>+[3]Total!CM106</f>
        <v>75</v>
      </c>
      <c r="CN106" s="18">
        <f>+[3]Total!CN106</f>
        <v>146</v>
      </c>
      <c r="CO106" s="18">
        <f>+[3]Total!CO106</f>
        <v>19091</v>
      </c>
      <c r="CP106" s="18">
        <f>+[3]Total!CP106</f>
        <v>103924</v>
      </c>
      <c r="CQ106" s="18">
        <f>+[3]Total!CQ106</f>
        <v>5730</v>
      </c>
      <c r="CR106" s="18">
        <f>+[3]Total!CR106</f>
        <v>129</v>
      </c>
      <c r="CS106" s="18">
        <f>+[3]Total!CS106</f>
        <v>15598</v>
      </c>
      <c r="CT106" s="18">
        <f>+[3]Total!CT106</f>
        <v>89489</v>
      </c>
      <c r="CU106" s="18">
        <f>+[3]Total!CU106</f>
        <v>5130</v>
      </c>
      <c r="CV106" s="18">
        <f>+[3]Total!CV106</f>
        <v>72</v>
      </c>
      <c r="CW106" s="18">
        <f>+[3]Total!CW106</f>
        <v>0</v>
      </c>
      <c r="CX106" s="18">
        <f>+[3]Total!CX106</f>
        <v>16503</v>
      </c>
      <c r="CY106" s="18">
        <f>+[3]Total!CY106</f>
        <v>106184</v>
      </c>
      <c r="CZ106" s="18">
        <f>+[3]Total!CZ106</f>
        <v>6259</v>
      </c>
      <c r="DA106" s="18">
        <f>+[3]Total!DA106</f>
        <v>0</v>
      </c>
      <c r="DB106" s="18">
        <f>+[3]Total!DB106</f>
        <v>14344</v>
      </c>
      <c r="DC106" s="18">
        <f>+[3]Total!DC106</f>
        <v>91296</v>
      </c>
      <c r="DD106" s="18">
        <f>+[3]Total!DD106</f>
        <v>5605</v>
      </c>
      <c r="DE106" s="18">
        <f>+[3]Total!DE106</f>
        <v>76</v>
      </c>
      <c r="DH106" s="54">
        <f t="shared" si="128"/>
        <v>0.71428571428571419</v>
      </c>
      <c r="DI106" s="54">
        <f t="shared" si="130"/>
        <v>7.6457534799273752E-2</v>
      </c>
      <c r="DJ106" s="54">
        <f t="shared" si="131"/>
        <v>4.7280646455384323E-2</v>
      </c>
      <c r="DK106" s="54">
        <f t="shared" si="132"/>
        <v>4.2176039119804498E-2</v>
      </c>
      <c r="DL106" s="54">
        <f t="shared" si="133"/>
        <v>1</v>
      </c>
      <c r="DM106" s="54">
        <f t="shared" si="134"/>
        <v>8.1763015011178553E-2</v>
      </c>
      <c r="DN106" s="54">
        <f t="shared" si="135"/>
        <v>6.1169991974984184E-2</v>
      </c>
      <c r="DO106" s="54">
        <f t="shared" si="136"/>
        <v>9.8068723350890341E-2</v>
      </c>
      <c r="DP106" s="54">
        <f t="shared" si="137"/>
        <v>3.0927835051546282E-2</v>
      </c>
      <c r="DQ106" s="54">
        <f t="shared" si="138"/>
        <v>0.91666666666666674</v>
      </c>
      <c r="DR106" s="54">
        <f t="shared" si="139"/>
        <v>4.7601199400299832E-2</v>
      </c>
      <c r="DS106" s="54">
        <f t="shared" si="140"/>
        <v>2.8149283134508041E-2</v>
      </c>
      <c r="DT106" s="54">
        <f t="shared" si="141"/>
        <v>5.1808406647116279E-2</v>
      </c>
      <c r="DU106" s="54">
        <f t="shared" si="142"/>
        <v>1</v>
      </c>
      <c r="DV106" s="54">
        <f t="shared" si="143"/>
        <v>5.6982580454679743E-2</v>
      </c>
      <c r="DW106" s="54">
        <f t="shared" si="144"/>
        <v>3.3796205750048935E-2</v>
      </c>
      <c r="DX106" s="54">
        <f t="shared" si="145"/>
        <v>5.3677478300593773E-2</v>
      </c>
      <c r="DY106" s="54">
        <f t="shared" si="146"/>
        <v>1.0000000000000009E-2</v>
      </c>
      <c r="DZ106" s="54">
        <f t="shared" si="147"/>
        <v>0.39130434782608692</v>
      </c>
      <c r="EA106" s="54">
        <f t="shared" si="148"/>
        <v>2.3524150268336319E-2</v>
      </c>
      <c r="EB106" s="54">
        <f t="shared" si="149"/>
        <v>5.3117881245874354E-3</v>
      </c>
      <c r="EC106" s="54">
        <f t="shared" si="150"/>
        <v>1.3011152416357863E-3</v>
      </c>
      <c r="ED106" s="54">
        <f t="shared" si="151"/>
        <v>1.25</v>
      </c>
      <c r="EE106" s="54">
        <f t="shared" si="152"/>
        <v>3.9385474860335279E-2</v>
      </c>
      <c r="EF106" s="54">
        <f t="shared" si="153"/>
        <v>2.0394263876801988E-2</v>
      </c>
      <c r="EG106" s="54">
        <f t="shared" si="154"/>
        <v>2.2761760242792084E-2</v>
      </c>
      <c r="EH106" s="54">
        <f t="shared" si="155"/>
        <v>1.980198019801982E-2</v>
      </c>
      <c r="EI106" s="54">
        <f t="shared" si="156"/>
        <v>0.53125</v>
      </c>
      <c r="EJ106" s="54">
        <f t="shared" si="157"/>
        <v>0.1027702525561478</v>
      </c>
      <c r="EK106" s="54">
        <f t="shared" si="158"/>
        <v>3.6011901610529362E-2</v>
      </c>
      <c r="EL106" s="54">
        <f t="shared" si="159"/>
        <v>1.0581028401707826E-2</v>
      </c>
      <c r="EM106" s="54">
        <f t="shared" si="160"/>
        <v>0.66666666666666674</v>
      </c>
      <c r="EN106" s="54">
        <f t="shared" si="161"/>
        <v>6.7723730180059061E-2</v>
      </c>
      <c r="EO106" s="54">
        <f t="shared" si="162"/>
        <v>2.7662414713734762E-2</v>
      </c>
      <c r="EP106" s="54">
        <f t="shared" si="163"/>
        <v>1.4624841034336589E-2</v>
      </c>
      <c r="EQ106" s="54">
        <f t="shared" si="164"/>
        <v>0</v>
      </c>
      <c r="ER106" s="54">
        <f t="shared" si="165"/>
        <v>0.16326530612244894</v>
      </c>
      <c r="ES106" s="54">
        <f t="shared" si="166"/>
        <v>0.129328789919962</v>
      </c>
      <c r="ET106" s="54">
        <f t="shared" si="167"/>
        <v>2.2904274238057187E-2</v>
      </c>
      <c r="EU106" s="54">
        <f t="shared" si="168"/>
        <v>-7.3475385745774835E-3</v>
      </c>
      <c r="EV106" s="54">
        <f t="shared" si="169"/>
        <v>0.26666666666666661</v>
      </c>
      <c r="EW106" s="54">
        <f t="shared" si="170"/>
        <v>9.8582095813407156E-2</v>
      </c>
      <c r="EX106" s="54">
        <f t="shared" si="171"/>
        <v>2.6148035890404264E-2</v>
      </c>
      <c r="EY106" s="54">
        <f t="shared" si="172"/>
        <v>3.1334865260079336E-2</v>
      </c>
      <c r="EZ106" s="54">
        <f t="shared" si="173"/>
        <v>2.9126213592232997E-2</v>
      </c>
      <c r="FA106" s="54">
        <f t="shared" si="174"/>
        <v>0.22807017543859653</v>
      </c>
      <c r="FB106" s="54">
        <f t="shared" si="175"/>
        <v>8.5397515963792081E-2</v>
      </c>
      <c r="FC106" s="54">
        <f t="shared" si="176"/>
        <v>9.4121878840562889E-3</v>
      </c>
      <c r="FD106" s="54">
        <f t="shared" si="177"/>
        <v>1.9800148038489951E-2</v>
      </c>
      <c r="FE106" s="54">
        <f t="shared" si="178"/>
        <v>0.36842105263157898</v>
      </c>
      <c r="FF106" s="54">
        <f t="shared" si="179"/>
        <v>5.3001374675423873E-2</v>
      </c>
      <c r="FG106" s="54">
        <f t="shared" si="180"/>
        <v>1.7394158188382081E-2</v>
      </c>
      <c r="FH106" s="54">
        <f t="shared" si="181"/>
        <v>1.9647559246505963E-2</v>
      </c>
      <c r="FI106" s="54">
        <f t="shared" si="182"/>
        <v>-0.13207547169811318</v>
      </c>
      <c r="FJ106" s="54">
        <f t="shared" si="183"/>
        <v>0.12857142857142856</v>
      </c>
      <c r="FK106" s="54">
        <f t="shared" si="184"/>
        <v>0.10790018101887777</v>
      </c>
      <c r="FL106" s="54">
        <f t="shared" si="185"/>
        <v>-2.1064093046275656E-2</v>
      </c>
      <c r="FM106" s="54">
        <f t="shared" si="186"/>
        <v>2.7218290691344293E-3</v>
      </c>
      <c r="FN106" s="54">
        <f t="shared" si="187"/>
        <v>0.38461538461538458</v>
      </c>
      <c r="FO106" s="54">
        <f t="shared" si="188"/>
        <v>-0.10219031041485349</v>
      </c>
      <c r="FP106" s="54">
        <f t="shared" si="189"/>
        <v>-1.6382488479262713E-2</v>
      </c>
      <c r="FQ106" s="54">
        <f t="shared" si="190"/>
        <v>-2.5824394119984162E-2</v>
      </c>
      <c r="FR106" s="54">
        <f t="shared" si="191"/>
        <v>-0.20652173913043481</v>
      </c>
      <c r="FS106" s="54">
        <f t="shared" si="192"/>
        <v>0.25316455696202533</v>
      </c>
      <c r="FT106" s="54">
        <f t="shared" si="129"/>
        <v>3.419501663068214E-2</v>
      </c>
      <c r="FU106" s="54">
        <f t="shared" si="127"/>
        <v>2.7735927277874994E-2</v>
      </c>
    </row>
    <row r="107" spans="1:177" x14ac:dyDescent="0.25">
      <c r="A107" s="6" t="s">
        <v>96</v>
      </c>
      <c r="B107" s="18">
        <f>+[3]Total!B107</f>
        <v>1</v>
      </c>
      <c r="C107" s="18">
        <f>+[3]Total!C107</f>
        <v>2596</v>
      </c>
      <c r="D107" s="18">
        <f>+[3]Total!D107</f>
        <v>22032</v>
      </c>
      <c r="E107" s="18">
        <f>+[3]Total!E107</f>
        <v>1197</v>
      </c>
      <c r="F107" s="18">
        <f>+[3]Total!F107</f>
        <v>0</v>
      </c>
      <c r="G107" s="18">
        <f>+[3]Total!G107</f>
        <v>1856</v>
      </c>
      <c r="H107" s="18">
        <f>+[3]Total!H107</f>
        <v>12620</v>
      </c>
      <c r="I107" s="18">
        <f>+[3]Total!I107</f>
        <v>761</v>
      </c>
      <c r="J107" s="18">
        <f>+[3]Total!J107</f>
        <v>14</v>
      </c>
      <c r="K107" s="18">
        <f>+[3]Total!K107</f>
        <v>1</v>
      </c>
      <c r="L107" s="18">
        <f>+[3]Total!L107</f>
        <v>2809</v>
      </c>
      <c r="M107" s="18">
        <f>+[3]Total!M107</f>
        <v>23414</v>
      </c>
      <c r="N107" s="18">
        <f>+[3]Total!N107</f>
        <v>1251</v>
      </c>
      <c r="O107" s="18">
        <f>+[3]Total!O107</f>
        <v>0</v>
      </c>
      <c r="P107" s="18">
        <f>+[3]Total!P107</f>
        <v>2048</v>
      </c>
      <c r="Q107" s="18">
        <f>+[3]Total!Q107</f>
        <v>14103</v>
      </c>
      <c r="R107" s="18">
        <f>+[3]Total!R107</f>
        <v>938</v>
      </c>
      <c r="S107" s="18">
        <f>+[3]Total!S107</f>
        <v>15</v>
      </c>
      <c r="T107" s="18">
        <f>+[3]Total!T107</f>
        <v>2</v>
      </c>
      <c r="U107" s="18">
        <f>+[3]Total!U107</f>
        <v>2871</v>
      </c>
      <c r="V107" s="18">
        <f>+[3]Total!V107</f>
        <v>23597</v>
      </c>
      <c r="W107" s="18">
        <f>+[3]Total!W107</f>
        <v>1268</v>
      </c>
      <c r="X107" s="18">
        <f>+[3]Total!X107</f>
        <v>1</v>
      </c>
      <c r="Y107" s="18">
        <f>+[3]Total!Y107</f>
        <v>2125</v>
      </c>
      <c r="Z107" s="18">
        <f>+[3]Total!Z107</f>
        <v>14634</v>
      </c>
      <c r="AA107" s="18">
        <f>+[3]Total!AA107</f>
        <v>922</v>
      </c>
      <c r="AB107" s="18">
        <f>+[3]Total!AB107</f>
        <v>17</v>
      </c>
      <c r="AC107" s="18">
        <f>+[3]Total!AC107</f>
        <v>3</v>
      </c>
      <c r="AD107" s="18">
        <f>+[3]Total!AD107</f>
        <v>3014</v>
      </c>
      <c r="AE107" s="18">
        <f>+[3]Total!AE107</f>
        <v>24363</v>
      </c>
      <c r="AF107" s="18">
        <f>+[3]Total!AF107</f>
        <v>1345</v>
      </c>
      <c r="AG107" s="18">
        <f>+[3]Total!AG107</f>
        <v>0</v>
      </c>
      <c r="AH107" s="18">
        <f>+[3]Total!AH107</f>
        <v>2321</v>
      </c>
      <c r="AI107" s="18">
        <f>+[3]Total!AI107</f>
        <v>15638</v>
      </c>
      <c r="AJ107" s="18">
        <f>+[3]Total!AJ107</f>
        <v>1004</v>
      </c>
      <c r="AK107" s="18">
        <f>+[3]Total!AK107</f>
        <v>17</v>
      </c>
      <c r="AL107" s="18">
        <f>+[3]Total!AL107</f>
        <v>6</v>
      </c>
      <c r="AM107" s="18">
        <f>+[3]Total!AM107</f>
        <v>3288</v>
      </c>
      <c r="AN107" s="18">
        <f>+[3]Total!AN107</f>
        <v>26094</v>
      </c>
      <c r="AO107" s="18">
        <f>+[3]Total!AO107</f>
        <v>1397</v>
      </c>
      <c r="AP107" s="18">
        <f>+[3]Total!AP107</f>
        <v>2</v>
      </c>
      <c r="AQ107" s="18">
        <f>+[3]Total!AQ107</f>
        <v>2441</v>
      </c>
      <c r="AR107" s="18">
        <f>+[3]Total!AR107</f>
        <v>16807</v>
      </c>
      <c r="AS107" s="18">
        <f>+[3]Total!AS107</f>
        <v>1072</v>
      </c>
      <c r="AT107" s="18">
        <f>+[3]Total!AT107</f>
        <v>12</v>
      </c>
      <c r="AU107" s="18">
        <f>+[3]Total!AU107</f>
        <v>13</v>
      </c>
      <c r="AV107" s="18">
        <f>+[3]Total!AV107</f>
        <v>3519</v>
      </c>
      <c r="AW107" s="18">
        <f>+[3]Total!AW107</f>
        <v>26740</v>
      </c>
      <c r="AX107" s="18">
        <f>+[3]Total!AX107</f>
        <v>1392</v>
      </c>
      <c r="AY107" s="18">
        <f>+[3]Total!AY107</f>
        <v>4</v>
      </c>
      <c r="AZ107" s="18">
        <f>+[3]Total!AZ107</f>
        <v>2521</v>
      </c>
      <c r="BA107" s="18">
        <f>+[3]Total!BA107</f>
        <v>17713</v>
      </c>
      <c r="BB107" s="18">
        <f>+[3]Total!BB107</f>
        <v>1150</v>
      </c>
      <c r="BC107" s="18">
        <f>+[3]Total!BC107</f>
        <v>12</v>
      </c>
      <c r="BD107" s="18">
        <f>+[3]Total!BD107</f>
        <v>11</v>
      </c>
      <c r="BE107" s="18">
        <f>+[3]Total!BE107</f>
        <v>3732</v>
      </c>
      <c r="BF107" s="18">
        <f>+[3]Total!BF107</f>
        <v>27554</v>
      </c>
      <c r="BG107" s="18">
        <f>+[3]Total!BG107</f>
        <v>1505</v>
      </c>
      <c r="BH107" s="18">
        <f>+[3]Total!BH107</f>
        <v>6</v>
      </c>
      <c r="BI107" s="18">
        <f>+[3]Total!BI107</f>
        <v>2642</v>
      </c>
      <c r="BJ107" s="18">
        <f>+[3]Total!BJ107</f>
        <v>18524</v>
      </c>
      <c r="BK107" s="18">
        <f>+[3]Total!BK107</f>
        <v>1200</v>
      </c>
      <c r="BL107" s="18">
        <f>+[3]Total!BL107</f>
        <v>11</v>
      </c>
      <c r="BM107" s="18">
        <f>+[3]Total!BM107</f>
        <v>16</v>
      </c>
      <c r="BN107" s="18">
        <f>+[3]Total!BN107</f>
        <v>4275</v>
      </c>
      <c r="BO107" s="18">
        <f>+[3]Total!BO107</f>
        <v>28416</v>
      </c>
      <c r="BP107" s="18">
        <f>+[3]Total!BP107</f>
        <v>1590</v>
      </c>
      <c r="BQ107" s="18">
        <f>+[3]Total!BQ107</f>
        <v>9</v>
      </c>
      <c r="BR107" s="18">
        <f>+[3]Total!BR107</f>
        <v>2422</v>
      </c>
      <c r="BS107" s="18">
        <f>+[3]Total!BS107</f>
        <v>19411</v>
      </c>
      <c r="BT107" s="18">
        <f>+[3]Total!BT107</f>
        <v>1270</v>
      </c>
      <c r="BU107" s="18">
        <f>+[3]Total!BU107</f>
        <v>8</v>
      </c>
      <c r="BV107" s="18">
        <f>+[3]Total!BV107</f>
        <v>25</v>
      </c>
      <c r="BW107" s="18">
        <f>+[3]Total!BW107</f>
        <v>4184</v>
      </c>
      <c r="BX107" s="18">
        <f>+[3]Total!BX107</f>
        <v>28872</v>
      </c>
      <c r="BY107" s="18">
        <f>+[3]Total!BY107</f>
        <v>1604</v>
      </c>
      <c r="BZ107" s="18">
        <f>+[3]Total!BZ107</f>
        <v>17</v>
      </c>
      <c r="CA107" s="18">
        <f>+[3]Total!CA107</f>
        <v>2555</v>
      </c>
      <c r="CB107" s="18">
        <f>+[3]Total!CB107</f>
        <v>20015</v>
      </c>
      <c r="CC107" s="18">
        <f>+[3]Total!CC107</f>
        <v>1267</v>
      </c>
      <c r="CD107" s="18">
        <f>+[3]Total!CD107</f>
        <v>10</v>
      </c>
      <c r="CE107" s="18">
        <f>+[3]Total!CE107</f>
        <v>29</v>
      </c>
      <c r="CF107" s="18">
        <f>+[3]Total!CF107</f>
        <v>4224</v>
      </c>
      <c r="CG107" s="18">
        <f>+[3]Total!CG107</f>
        <v>29038</v>
      </c>
      <c r="CH107" s="18">
        <f>+[3]Total!CH107</f>
        <v>1672</v>
      </c>
      <c r="CI107" s="18">
        <f>+[3]Total!CI107</f>
        <v>16</v>
      </c>
      <c r="CJ107" s="18">
        <f>+[3]Total!CJ107</f>
        <v>2687</v>
      </c>
      <c r="CK107" s="18">
        <f>+[3]Total!CK107</f>
        <v>20305</v>
      </c>
      <c r="CL107" s="18">
        <f>+[3]Total!CL107</f>
        <v>1287</v>
      </c>
      <c r="CM107" s="18">
        <f>+[3]Total!CM107</f>
        <v>12</v>
      </c>
      <c r="CN107" s="18">
        <f>+[3]Total!CN107</f>
        <v>30</v>
      </c>
      <c r="CO107" s="18">
        <f>+[3]Total!CO107</f>
        <v>4372</v>
      </c>
      <c r="CP107" s="18">
        <f>+[3]Total!CP107</f>
        <v>29289</v>
      </c>
      <c r="CQ107" s="18">
        <f>+[3]Total!CQ107</f>
        <v>1680</v>
      </c>
      <c r="CR107" s="18">
        <f>+[3]Total!CR107</f>
        <v>21</v>
      </c>
      <c r="CS107" s="18">
        <f>+[3]Total!CS107</f>
        <v>2794</v>
      </c>
      <c r="CT107" s="18">
        <f>+[3]Total!CT107</f>
        <v>20531</v>
      </c>
      <c r="CU107" s="18">
        <f>+[3]Total!CU107</f>
        <v>1371</v>
      </c>
      <c r="CV107" s="18">
        <f>+[3]Total!CV107</f>
        <v>9</v>
      </c>
      <c r="CW107" s="18">
        <f>+[3]Total!CW107</f>
        <v>2</v>
      </c>
      <c r="CX107" s="18">
        <f>+[3]Total!CX107</f>
        <v>3754</v>
      </c>
      <c r="CY107" s="18">
        <f>+[3]Total!CY107</f>
        <v>29265</v>
      </c>
      <c r="CZ107" s="18">
        <f>+[3]Total!CZ107</f>
        <v>1786</v>
      </c>
      <c r="DA107" s="18">
        <f>+[3]Total!DA107</f>
        <v>0</v>
      </c>
      <c r="DB107" s="18">
        <f>+[3]Total!DB107</f>
        <v>2691</v>
      </c>
      <c r="DC107" s="18">
        <f>+[3]Total!DC107</f>
        <v>20444</v>
      </c>
      <c r="DD107" s="18">
        <f>+[3]Total!DD107</f>
        <v>1408</v>
      </c>
      <c r="DE107" s="18">
        <f>+[3]Total!DE107</f>
        <v>8</v>
      </c>
      <c r="DH107" s="54">
        <f t="shared" si="128"/>
        <v>0</v>
      </c>
      <c r="DI107" s="54">
        <f t="shared" si="130"/>
        <v>8.2049306625577856E-2</v>
      </c>
      <c r="DJ107" s="54">
        <f t="shared" si="131"/>
        <v>6.2726942628903437E-2</v>
      </c>
      <c r="DK107" s="54">
        <f t="shared" si="132"/>
        <v>4.5112781954887327E-2</v>
      </c>
      <c r="DL107" s="54" t="e">
        <f t="shared" si="133"/>
        <v>#DIV/0!</v>
      </c>
      <c r="DM107" s="54">
        <f t="shared" si="134"/>
        <v>0.10344827586206895</v>
      </c>
      <c r="DN107" s="54">
        <f t="shared" si="135"/>
        <v>0.11751188589540407</v>
      </c>
      <c r="DO107" s="54">
        <f t="shared" si="136"/>
        <v>0.23258869908015778</v>
      </c>
      <c r="DP107" s="54">
        <f t="shared" si="137"/>
        <v>7.1428571428571397E-2</v>
      </c>
      <c r="DQ107" s="54">
        <f t="shared" si="138"/>
        <v>1</v>
      </c>
      <c r="DR107" s="54">
        <f t="shared" si="139"/>
        <v>2.2071911712353121E-2</v>
      </c>
      <c r="DS107" s="54">
        <f t="shared" si="140"/>
        <v>7.8158366789100597E-3</v>
      </c>
      <c r="DT107" s="54">
        <f t="shared" si="141"/>
        <v>1.358912869704243E-2</v>
      </c>
      <c r="DU107" s="54" t="e">
        <f t="shared" si="142"/>
        <v>#DIV/0!</v>
      </c>
      <c r="DV107" s="54">
        <f t="shared" si="143"/>
        <v>3.759765625E-2</v>
      </c>
      <c r="DW107" s="54">
        <f t="shared" si="144"/>
        <v>3.7651563497128171E-2</v>
      </c>
      <c r="DX107" s="54">
        <f t="shared" si="145"/>
        <v>-1.7057569296375252E-2</v>
      </c>
      <c r="DY107" s="54">
        <f t="shared" si="146"/>
        <v>0.1333333333333333</v>
      </c>
      <c r="DZ107" s="54">
        <f t="shared" si="147"/>
        <v>0.5</v>
      </c>
      <c r="EA107" s="54">
        <f t="shared" si="148"/>
        <v>4.9808429118773923E-2</v>
      </c>
      <c r="EB107" s="54">
        <f t="shared" si="149"/>
        <v>3.246175361274739E-2</v>
      </c>
      <c r="EC107" s="54">
        <f t="shared" si="150"/>
        <v>6.0725552050473253E-2</v>
      </c>
      <c r="ED107" s="54">
        <f t="shared" si="151"/>
        <v>-1</v>
      </c>
      <c r="EE107" s="54">
        <f t="shared" si="152"/>
        <v>9.2235294117646971E-2</v>
      </c>
      <c r="EF107" s="54">
        <f t="shared" si="153"/>
        <v>6.8607352740194028E-2</v>
      </c>
      <c r="EG107" s="54">
        <f t="shared" si="154"/>
        <v>8.8937093275488044E-2</v>
      </c>
      <c r="EH107" s="54">
        <f t="shared" si="155"/>
        <v>0</v>
      </c>
      <c r="EI107" s="54">
        <f t="shared" si="156"/>
        <v>1</v>
      </c>
      <c r="EJ107" s="54">
        <f t="shared" si="157"/>
        <v>9.0909090909090828E-2</v>
      </c>
      <c r="EK107" s="54">
        <f t="shared" si="158"/>
        <v>7.1050363255756643E-2</v>
      </c>
      <c r="EL107" s="54">
        <f t="shared" si="159"/>
        <v>3.8661710037174668E-2</v>
      </c>
      <c r="EM107" s="54" t="e">
        <f t="shared" si="160"/>
        <v>#DIV/0!</v>
      </c>
      <c r="EN107" s="54">
        <f t="shared" si="161"/>
        <v>5.1701852649719937E-2</v>
      </c>
      <c r="EO107" s="54">
        <f t="shared" si="162"/>
        <v>7.4753804834377879E-2</v>
      </c>
      <c r="EP107" s="54">
        <f t="shared" si="163"/>
        <v>6.7729083665338585E-2</v>
      </c>
      <c r="EQ107" s="54">
        <f t="shared" si="164"/>
        <v>-0.29411764705882348</v>
      </c>
      <c r="ER107" s="54">
        <f t="shared" si="165"/>
        <v>1.1666666666666665</v>
      </c>
      <c r="ES107" s="54">
        <f t="shared" si="166"/>
        <v>7.0255474452554756E-2</v>
      </c>
      <c r="ET107" s="54">
        <f t="shared" si="167"/>
        <v>2.4756649038093048E-2</v>
      </c>
      <c r="EU107" s="54">
        <f t="shared" si="168"/>
        <v>-3.5790980672870676E-3</v>
      </c>
      <c r="EV107" s="54">
        <f t="shared" si="169"/>
        <v>1</v>
      </c>
      <c r="EW107" s="54">
        <f t="shared" si="170"/>
        <v>3.2773453502662919E-2</v>
      </c>
      <c r="EX107" s="54">
        <f t="shared" si="171"/>
        <v>5.3906110549176045E-2</v>
      </c>
      <c r="EY107" s="54">
        <f t="shared" si="172"/>
        <v>7.2761194029850706E-2</v>
      </c>
      <c r="EZ107" s="54">
        <f t="shared" si="173"/>
        <v>0</v>
      </c>
      <c r="FA107" s="54">
        <f t="shared" si="174"/>
        <v>-0.15384615384615385</v>
      </c>
      <c r="FB107" s="54">
        <f t="shared" si="175"/>
        <v>6.052855924978684E-2</v>
      </c>
      <c r="FC107" s="54">
        <f t="shared" si="176"/>
        <v>3.0441286462228767E-2</v>
      </c>
      <c r="FD107" s="54">
        <f t="shared" si="177"/>
        <v>8.1178160919540332E-2</v>
      </c>
      <c r="FE107" s="54">
        <f t="shared" si="178"/>
        <v>0.5</v>
      </c>
      <c r="FF107" s="54">
        <f t="shared" si="179"/>
        <v>4.7996826656088842E-2</v>
      </c>
      <c r="FG107" s="54">
        <f t="shared" si="180"/>
        <v>4.5785581211539528E-2</v>
      </c>
      <c r="FH107" s="54">
        <f t="shared" si="181"/>
        <v>4.3478260869565188E-2</v>
      </c>
      <c r="FI107" s="54">
        <f t="shared" si="182"/>
        <v>-8.333333333333337E-2</v>
      </c>
      <c r="FJ107" s="54">
        <f t="shared" si="183"/>
        <v>0.45454545454545459</v>
      </c>
      <c r="FK107" s="54">
        <f t="shared" si="184"/>
        <v>0.14549839228295824</v>
      </c>
      <c r="FL107" s="54">
        <f t="shared" si="185"/>
        <v>3.1284024098134466E-2</v>
      </c>
      <c r="FM107" s="54">
        <f t="shared" si="186"/>
        <v>5.6478405315614655E-2</v>
      </c>
      <c r="FN107" s="54">
        <f t="shared" si="187"/>
        <v>0.5</v>
      </c>
      <c r="FO107" s="54">
        <f t="shared" si="188"/>
        <v>-8.3270249810749486E-2</v>
      </c>
      <c r="FP107" s="54">
        <f t="shared" si="189"/>
        <v>4.7883826387389306E-2</v>
      </c>
      <c r="FQ107" s="54">
        <f t="shared" si="190"/>
        <v>5.8333333333333348E-2</v>
      </c>
      <c r="FR107" s="54">
        <f t="shared" si="191"/>
        <v>-0.27272727272727271</v>
      </c>
      <c r="FS107" s="54">
        <f t="shared" si="192"/>
        <v>0.5625</v>
      </c>
      <c r="FT107" s="54">
        <f t="shared" si="129"/>
        <v>-2.1286549707602354E-2</v>
      </c>
      <c r="FU107" s="54">
        <f t="shared" si="127"/>
        <v>1.6047297297297369E-2</v>
      </c>
    </row>
    <row r="108" spans="1:177" x14ac:dyDescent="0.25">
      <c r="A108" s="6" t="s">
        <v>97</v>
      </c>
      <c r="B108" s="18">
        <f>+[3]Total!B108</f>
        <v>2</v>
      </c>
      <c r="C108" s="18">
        <f>+[3]Total!C108</f>
        <v>4082</v>
      </c>
      <c r="D108" s="18">
        <f>+[3]Total!D108</f>
        <v>24402</v>
      </c>
      <c r="E108" s="18">
        <f>+[3]Total!E108</f>
        <v>1291</v>
      </c>
      <c r="F108" s="18">
        <f>+[3]Total!F108</f>
        <v>1</v>
      </c>
      <c r="G108" s="18">
        <f>+[3]Total!G108</f>
        <v>3626</v>
      </c>
      <c r="H108" s="18">
        <f>+[3]Total!H108</f>
        <v>18750</v>
      </c>
      <c r="I108" s="18">
        <f>+[3]Total!I108</f>
        <v>1021</v>
      </c>
      <c r="J108" s="18">
        <f>+[3]Total!J108</f>
        <v>14</v>
      </c>
      <c r="K108" s="18">
        <f>+[3]Total!K108</f>
        <v>1</v>
      </c>
      <c r="L108" s="18">
        <f>+[3]Total!L108</f>
        <v>4405</v>
      </c>
      <c r="M108" s="18">
        <f>+[3]Total!M108</f>
        <v>26121</v>
      </c>
      <c r="N108" s="18">
        <f>+[3]Total!N108</f>
        <v>1334</v>
      </c>
      <c r="O108" s="18">
        <f>+[3]Total!O108</f>
        <v>1</v>
      </c>
      <c r="P108" s="18">
        <f>+[3]Total!P108</f>
        <v>4071</v>
      </c>
      <c r="Q108" s="18">
        <f>+[3]Total!Q108</f>
        <v>21067</v>
      </c>
      <c r="R108" s="18">
        <f>+[3]Total!R108</f>
        <v>1305</v>
      </c>
      <c r="S108" s="18">
        <f>+[3]Total!S108</f>
        <v>13</v>
      </c>
      <c r="T108" s="18">
        <f>+[3]Total!T108</f>
        <v>2</v>
      </c>
      <c r="U108" s="18">
        <f>+[3]Total!U108</f>
        <v>4657</v>
      </c>
      <c r="V108" s="18">
        <f>+[3]Total!V108</f>
        <v>27476</v>
      </c>
      <c r="W108" s="18">
        <f>+[3]Total!W108</f>
        <v>1457</v>
      </c>
      <c r="X108" s="18">
        <f>+[3]Total!X108</f>
        <v>1</v>
      </c>
      <c r="Y108" s="18">
        <f>+[3]Total!Y108</f>
        <v>4224</v>
      </c>
      <c r="Z108" s="18">
        <f>+[3]Total!Z108</f>
        <v>22110</v>
      </c>
      <c r="AA108" s="18">
        <f>+[3]Total!AA108</f>
        <v>1329</v>
      </c>
      <c r="AB108" s="18">
        <f>+[3]Total!AB108</f>
        <v>13</v>
      </c>
      <c r="AC108" s="18">
        <f>+[3]Total!AC108</f>
        <v>6</v>
      </c>
      <c r="AD108" s="18">
        <f>+[3]Total!AD108</f>
        <v>4829</v>
      </c>
      <c r="AE108" s="18">
        <f>+[3]Total!AE108</f>
        <v>28987</v>
      </c>
      <c r="AF108" s="18">
        <f>+[3]Total!AF108</f>
        <v>1596</v>
      </c>
      <c r="AG108" s="18">
        <f>+[3]Total!AG108</f>
        <v>2</v>
      </c>
      <c r="AH108" s="18">
        <f>+[3]Total!AH108</f>
        <v>4809</v>
      </c>
      <c r="AI108" s="18">
        <f>+[3]Total!AI108</f>
        <v>24112</v>
      </c>
      <c r="AJ108" s="18">
        <f>+[3]Total!AJ108</f>
        <v>1507</v>
      </c>
      <c r="AK108" s="18">
        <f>+[3]Total!AK108</f>
        <v>11</v>
      </c>
      <c r="AL108" s="18">
        <f>+[3]Total!AL108</f>
        <v>8</v>
      </c>
      <c r="AM108" s="18">
        <f>+[3]Total!AM108</f>
        <v>5559</v>
      </c>
      <c r="AN108" s="18">
        <f>+[3]Total!AN108</f>
        <v>33547</v>
      </c>
      <c r="AO108" s="18">
        <f>+[3]Total!AO108</f>
        <v>1951</v>
      </c>
      <c r="AP108" s="18">
        <f>+[3]Total!AP108</f>
        <v>2</v>
      </c>
      <c r="AQ108" s="18">
        <f>+[3]Total!AQ108</f>
        <v>5240</v>
      </c>
      <c r="AR108" s="18">
        <f>+[3]Total!AR108</f>
        <v>28126</v>
      </c>
      <c r="AS108" s="18">
        <f>+[3]Total!AS108</f>
        <v>1982</v>
      </c>
      <c r="AT108" s="18">
        <f>+[3]Total!AT108</f>
        <v>10</v>
      </c>
      <c r="AU108" s="18">
        <f>+[3]Total!AU108</f>
        <v>11</v>
      </c>
      <c r="AV108" s="18">
        <f>+[3]Total!AV108</f>
        <v>6278</v>
      </c>
      <c r="AW108" s="18">
        <f>+[3]Total!AW108</f>
        <v>35635</v>
      </c>
      <c r="AX108" s="18">
        <f>+[3]Total!AX108</f>
        <v>1923</v>
      </c>
      <c r="AY108" s="18">
        <f>+[3]Total!AY108</f>
        <v>3</v>
      </c>
      <c r="AZ108" s="18">
        <f>+[3]Total!AZ108</f>
        <v>5757</v>
      </c>
      <c r="BA108" s="18">
        <f>+[3]Total!BA108</f>
        <v>30200</v>
      </c>
      <c r="BB108" s="18">
        <f>+[3]Total!BB108</f>
        <v>2234</v>
      </c>
      <c r="BC108" s="18">
        <f>+[3]Total!BC108</f>
        <v>9</v>
      </c>
      <c r="BD108" s="18">
        <f>+[3]Total!BD108</f>
        <v>10</v>
      </c>
      <c r="BE108" s="18">
        <f>+[3]Total!BE108</f>
        <v>6733</v>
      </c>
      <c r="BF108" s="18">
        <f>+[3]Total!BF108</f>
        <v>37568</v>
      </c>
      <c r="BG108" s="18">
        <f>+[3]Total!BG108</f>
        <v>2168</v>
      </c>
      <c r="BH108" s="18">
        <f>+[3]Total!BH108</f>
        <v>3</v>
      </c>
      <c r="BI108" s="18">
        <f>+[3]Total!BI108</f>
        <v>6234</v>
      </c>
      <c r="BJ108" s="18">
        <f>+[3]Total!BJ108</f>
        <v>32581</v>
      </c>
      <c r="BK108" s="18">
        <f>+[3]Total!BK108</f>
        <v>2397</v>
      </c>
      <c r="BL108" s="18">
        <f>+[3]Total!BL108</f>
        <v>12</v>
      </c>
      <c r="BM108" s="18">
        <f>+[3]Total!BM108</f>
        <v>14</v>
      </c>
      <c r="BN108" s="18">
        <f>+[3]Total!BN108</f>
        <v>7906</v>
      </c>
      <c r="BO108" s="18">
        <f>+[3]Total!BO108</f>
        <v>36947</v>
      </c>
      <c r="BP108" s="18">
        <f>+[3]Total!BP108</f>
        <v>2362</v>
      </c>
      <c r="BQ108" s="18">
        <f>+[3]Total!BQ108</f>
        <v>7</v>
      </c>
      <c r="BR108" s="18">
        <f>+[3]Total!BR108</f>
        <v>5279</v>
      </c>
      <c r="BS108" s="18">
        <f>+[3]Total!BS108</f>
        <v>33649</v>
      </c>
      <c r="BT108" s="18">
        <f>+[3]Total!BT108</f>
        <v>2520</v>
      </c>
      <c r="BU108" s="18">
        <f>+[3]Total!BU108</f>
        <v>7</v>
      </c>
      <c r="BV108" s="18">
        <f>+[3]Total!BV108</f>
        <v>17</v>
      </c>
      <c r="BW108" s="18">
        <f>+[3]Total!BW108</f>
        <v>7670</v>
      </c>
      <c r="BX108" s="18">
        <f>+[3]Total!BX108</f>
        <v>38166</v>
      </c>
      <c r="BY108" s="18">
        <f>+[3]Total!BY108</f>
        <v>2545</v>
      </c>
      <c r="BZ108" s="18">
        <f>+[3]Total!BZ108</f>
        <v>14</v>
      </c>
      <c r="CA108" s="18">
        <f>+[3]Total!CA108</f>
        <v>5842</v>
      </c>
      <c r="CB108" s="18">
        <f>+[3]Total!CB108</f>
        <v>35723</v>
      </c>
      <c r="CC108" s="18">
        <f>+[3]Total!CC108</f>
        <v>2603</v>
      </c>
      <c r="CD108" s="18">
        <f>+[3]Total!CD108</f>
        <v>8</v>
      </c>
      <c r="CE108" s="18">
        <f>+[3]Total!CE108</f>
        <v>23</v>
      </c>
      <c r="CF108" s="18">
        <f>+[3]Total!CF108</f>
        <v>7642</v>
      </c>
      <c r="CG108" s="18">
        <f>+[3]Total!CG108</f>
        <v>39562</v>
      </c>
      <c r="CH108" s="18">
        <f>+[3]Total!CH108</f>
        <v>2717</v>
      </c>
      <c r="CI108" s="18">
        <f>+[3]Total!CI108</f>
        <v>12</v>
      </c>
      <c r="CJ108" s="18">
        <f>+[3]Total!CJ108</f>
        <v>6156</v>
      </c>
      <c r="CK108" s="18">
        <f>+[3]Total!CK108</f>
        <v>37278</v>
      </c>
      <c r="CL108" s="18">
        <f>+[3]Total!CL108</f>
        <v>2793</v>
      </c>
      <c r="CM108" s="18">
        <f>+[3]Total!CM108</f>
        <v>7</v>
      </c>
      <c r="CN108" s="18">
        <f>+[3]Total!CN108</f>
        <v>32</v>
      </c>
      <c r="CO108" s="18">
        <f>+[3]Total!CO108</f>
        <v>7882</v>
      </c>
      <c r="CP108" s="18">
        <f>+[3]Total!CP108</f>
        <v>40982</v>
      </c>
      <c r="CQ108" s="18">
        <f>+[3]Total!CQ108</f>
        <v>2690</v>
      </c>
      <c r="CR108" s="18">
        <f>+[3]Total!CR108</f>
        <v>14</v>
      </c>
      <c r="CS108" s="18">
        <f>+[3]Total!CS108</f>
        <v>6458</v>
      </c>
      <c r="CT108" s="18">
        <f>+[3]Total!CT108</f>
        <v>37947</v>
      </c>
      <c r="CU108" s="18">
        <f>+[3]Total!CU108</f>
        <v>2998</v>
      </c>
      <c r="CV108" s="18">
        <f>+[3]Total!CV108</f>
        <v>4</v>
      </c>
      <c r="CW108" s="18">
        <f>+[3]Total!CW108</f>
        <v>1</v>
      </c>
      <c r="CX108" s="18">
        <f>+[3]Total!CX108</f>
        <v>7179</v>
      </c>
      <c r="CY108" s="18">
        <f>+[3]Total!CY108</f>
        <v>41050</v>
      </c>
      <c r="CZ108" s="18">
        <f>+[3]Total!CZ108</f>
        <v>2752</v>
      </c>
      <c r="DA108" s="18">
        <f>+[3]Total!DA108</f>
        <v>0</v>
      </c>
      <c r="DB108" s="18">
        <f>+[3]Total!DB108</f>
        <v>6338</v>
      </c>
      <c r="DC108" s="18">
        <f>+[3]Total!DC108</f>
        <v>37626</v>
      </c>
      <c r="DD108" s="18">
        <f>+[3]Total!DD108</f>
        <v>3004</v>
      </c>
      <c r="DE108" s="18">
        <f>+[3]Total!DE108</f>
        <v>5</v>
      </c>
      <c r="DH108" s="54">
        <f t="shared" si="128"/>
        <v>-0.5</v>
      </c>
      <c r="DI108" s="54">
        <f t="shared" si="130"/>
        <v>7.9127878490935721E-2</v>
      </c>
      <c r="DJ108" s="54">
        <f t="shared" si="131"/>
        <v>7.0445045488074731E-2</v>
      </c>
      <c r="DK108" s="54">
        <f t="shared" si="132"/>
        <v>3.3307513555383528E-2</v>
      </c>
      <c r="DL108" s="54">
        <f t="shared" si="133"/>
        <v>0</v>
      </c>
      <c r="DM108" s="54">
        <f t="shared" si="134"/>
        <v>0.12272476558190837</v>
      </c>
      <c r="DN108" s="54">
        <f t="shared" si="135"/>
        <v>0.12357333333333331</v>
      </c>
      <c r="DO108" s="54">
        <f t="shared" si="136"/>
        <v>0.27815866797257582</v>
      </c>
      <c r="DP108" s="54">
        <f t="shared" si="137"/>
        <v>-7.1428571428571397E-2</v>
      </c>
      <c r="DQ108" s="54">
        <f t="shared" si="138"/>
        <v>1</v>
      </c>
      <c r="DR108" s="54">
        <f t="shared" si="139"/>
        <v>5.7207718501702587E-2</v>
      </c>
      <c r="DS108" s="54">
        <f t="shared" si="140"/>
        <v>5.1873971134336339E-2</v>
      </c>
      <c r="DT108" s="54">
        <f t="shared" si="141"/>
        <v>9.2203898050974509E-2</v>
      </c>
      <c r="DU108" s="54">
        <f t="shared" si="142"/>
        <v>0</v>
      </c>
      <c r="DV108" s="54">
        <f t="shared" si="143"/>
        <v>3.7582903463522443E-2</v>
      </c>
      <c r="DW108" s="54">
        <f t="shared" si="144"/>
        <v>4.9508710305216752E-2</v>
      </c>
      <c r="DX108" s="54">
        <f t="shared" si="145"/>
        <v>1.839080459770126E-2</v>
      </c>
      <c r="DY108" s="54">
        <f t="shared" si="146"/>
        <v>0</v>
      </c>
      <c r="DZ108" s="54">
        <f t="shared" si="147"/>
        <v>2</v>
      </c>
      <c r="EA108" s="54">
        <f t="shared" si="148"/>
        <v>3.6933648271419317E-2</v>
      </c>
      <c r="EB108" s="54">
        <f t="shared" si="149"/>
        <v>5.4993448828068114E-2</v>
      </c>
      <c r="EC108" s="54">
        <f t="shared" si="150"/>
        <v>9.5401509951956065E-2</v>
      </c>
      <c r="ED108" s="54">
        <f t="shared" si="151"/>
        <v>1</v>
      </c>
      <c r="EE108" s="54">
        <f t="shared" si="152"/>
        <v>0.13849431818181812</v>
      </c>
      <c r="EF108" s="54">
        <f t="shared" si="153"/>
        <v>9.054726368159205E-2</v>
      </c>
      <c r="EG108" s="54">
        <f t="shared" si="154"/>
        <v>0.13393528969149737</v>
      </c>
      <c r="EH108" s="54">
        <f t="shared" si="155"/>
        <v>-0.15384615384615385</v>
      </c>
      <c r="EI108" s="54">
        <f t="shared" si="156"/>
        <v>0.33333333333333326</v>
      </c>
      <c r="EJ108" s="54">
        <f t="shared" si="157"/>
        <v>0.15117001449575485</v>
      </c>
      <c r="EK108" s="54">
        <f t="shared" si="158"/>
        <v>0.15731189843723059</v>
      </c>
      <c r="EL108" s="54">
        <f t="shared" si="159"/>
        <v>0.22243107769423553</v>
      </c>
      <c r="EM108" s="54">
        <f t="shared" si="160"/>
        <v>0</v>
      </c>
      <c r="EN108" s="54">
        <f t="shared" si="161"/>
        <v>8.9623622374713996E-2</v>
      </c>
      <c r="EO108" s="54">
        <f t="shared" si="162"/>
        <v>0.16647312541473136</v>
      </c>
      <c r="EP108" s="54">
        <f t="shared" si="163"/>
        <v>0.31519575315195758</v>
      </c>
      <c r="EQ108" s="54">
        <f t="shared" si="164"/>
        <v>-9.0909090909090939E-2</v>
      </c>
      <c r="ER108" s="54">
        <f t="shared" si="165"/>
        <v>0.375</v>
      </c>
      <c r="ES108" s="54">
        <f t="shared" si="166"/>
        <v>0.12933980931822275</v>
      </c>
      <c r="ET108" s="54">
        <f t="shared" si="167"/>
        <v>6.2241034965868858E-2</v>
      </c>
      <c r="EU108" s="54">
        <f t="shared" si="168"/>
        <v>-1.4351614556637582E-2</v>
      </c>
      <c r="EV108" s="54">
        <f t="shared" si="169"/>
        <v>0.5</v>
      </c>
      <c r="EW108" s="54">
        <f t="shared" si="170"/>
        <v>9.8664122137404497E-2</v>
      </c>
      <c r="EX108" s="54">
        <f t="shared" si="171"/>
        <v>7.3739600369764569E-2</v>
      </c>
      <c r="EY108" s="54">
        <f t="shared" si="172"/>
        <v>0.12714429868819366</v>
      </c>
      <c r="EZ108" s="54">
        <f t="shared" si="173"/>
        <v>-9.9999999999999978E-2</v>
      </c>
      <c r="FA108" s="54">
        <f t="shared" si="174"/>
        <v>-9.0909090909090939E-2</v>
      </c>
      <c r="FB108" s="54">
        <f t="shared" si="175"/>
        <v>7.2475310608474119E-2</v>
      </c>
      <c r="FC108" s="54">
        <f t="shared" si="176"/>
        <v>5.4244422618212385E-2</v>
      </c>
      <c r="FD108" s="54">
        <f t="shared" si="177"/>
        <v>0.12740509620384821</v>
      </c>
      <c r="FE108" s="54">
        <f t="shared" si="178"/>
        <v>0</v>
      </c>
      <c r="FF108" s="54">
        <f t="shared" si="179"/>
        <v>8.2855653986451339E-2</v>
      </c>
      <c r="FG108" s="54">
        <f t="shared" si="180"/>
        <v>7.8841059602648977E-2</v>
      </c>
      <c r="FH108" s="54">
        <f t="shared" si="181"/>
        <v>7.2963294538943568E-2</v>
      </c>
      <c r="FI108" s="54">
        <f t="shared" si="182"/>
        <v>0.33333333333333326</v>
      </c>
      <c r="FJ108" s="54">
        <f t="shared" si="183"/>
        <v>0.39999999999999991</v>
      </c>
      <c r="FK108" s="54">
        <f t="shared" si="184"/>
        <v>0.17421654537353337</v>
      </c>
      <c r="FL108" s="54">
        <f t="shared" si="185"/>
        <v>-1.6530025553662675E-2</v>
      </c>
      <c r="FM108" s="54">
        <f t="shared" si="186"/>
        <v>8.9483394833948404E-2</v>
      </c>
      <c r="FN108" s="54">
        <f t="shared" si="187"/>
        <v>1.3333333333333335</v>
      </c>
      <c r="FO108" s="54">
        <f t="shared" si="188"/>
        <v>-0.15319217196021817</v>
      </c>
      <c r="FP108" s="54">
        <f t="shared" si="189"/>
        <v>3.2779841011632449E-2</v>
      </c>
      <c r="FQ108" s="54">
        <f t="shared" si="190"/>
        <v>5.1314142678347885E-2</v>
      </c>
      <c r="FR108" s="54">
        <f t="shared" si="191"/>
        <v>-0.41666666666666663</v>
      </c>
      <c r="FS108" s="54">
        <f t="shared" si="192"/>
        <v>0.21428571428571419</v>
      </c>
      <c r="FT108" s="54">
        <f t="shared" si="129"/>
        <v>-2.9850746268656692E-2</v>
      </c>
      <c r="FU108" s="54">
        <f t="shared" si="127"/>
        <v>3.2993206484964954E-2</v>
      </c>
    </row>
    <row r="109" spans="1:177" x14ac:dyDescent="0.25">
      <c r="A109" s="6" t="s">
        <v>98</v>
      </c>
      <c r="B109" s="18">
        <f>+[3]Total!B109</f>
        <v>1</v>
      </c>
      <c r="C109" s="18">
        <f>+[3]Total!C109</f>
        <v>3665</v>
      </c>
      <c r="D109" s="18">
        <f>+[3]Total!D109</f>
        <v>24816</v>
      </c>
      <c r="E109" s="18">
        <f>+[3]Total!E109</f>
        <v>1195</v>
      </c>
      <c r="F109" s="18">
        <f>+[3]Total!F109</f>
        <v>3</v>
      </c>
      <c r="G109" s="18">
        <f>+[3]Total!G109</f>
        <v>2598</v>
      </c>
      <c r="H109" s="18">
        <f>+[3]Total!H109</f>
        <v>19187</v>
      </c>
      <c r="I109" s="18">
        <f>+[3]Total!I109</f>
        <v>1029</v>
      </c>
      <c r="J109" s="18">
        <f>+[3]Total!J109</f>
        <v>16</v>
      </c>
      <c r="K109" s="18">
        <f>+[3]Total!K109</f>
        <v>1</v>
      </c>
      <c r="L109" s="18">
        <f>+[3]Total!L109</f>
        <v>3789</v>
      </c>
      <c r="M109" s="18">
        <f>+[3]Total!M109</f>
        <v>25095</v>
      </c>
      <c r="N109" s="18">
        <f>+[3]Total!N109</f>
        <v>1267</v>
      </c>
      <c r="O109" s="18">
        <f>+[3]Total!O109</f>
        <v>2</v>
      </c>
      <c r="P109" s="18">
        <f>+[3]Total!P109</f>
        <v>2738</v>
      </c>
      <c r="Q109" s="18">
        <f>+[3]Total!Q109</f>
        <v>20286</v>
      </c>
      <c r="R109" s="18">
        <f>+[3]Total!R109</f>
        <v>1114</v>
      </c>
      <c r="S109" s="18">
        <f>+[3]Total!S109</f>
        <v>16</v>
      </c>
      <c r="T109" s="18">
        <f>+[3]Total!T109</f>
        <v>4</v>
      </c>
      <c r="U109" s="18">
        <f>+[3]Total!U109</f>
        <v>3703</v>
      </c>
      <c r="V109" s="18">
        <f>+[3]Total!V109</f>
        <v>24186</v>
      </c>
      <c r="W109" s="18">
        <f>+[3]Total!W109</f>
        <v>1221</v>
      </c>
      <c r="X109" s="18">
        <f>+[3]Total!X109</f>
        <v>5</v>
      </c>
      <c r="Y109" s="18">
        <f>+[3]Total!Y109</f>
        <v>2678</v>
      </c>
      <c r="Z109" s="18">
        <f>+[3]Total!Z109</f>
        <v>18827</v>
      </c>
      <c r="AA109" s="18">
        <f>+[3]Total!AA109</f>
        <v>1023</v>
      </c>
      <c r="AB109" s="18">
        <f>+[3]Total!AB109</f>
        <v>20</v>
      </c>
      <c r="AC109" s="18">
        <f>+[3]Total!AC109</f>
        <v>4</v>
      </c>
      <c r="AD109" s="18">
        <f>+[3]Total!AD109</f>
        <v>3794</v>
      </c>
      <c r="AE109" s="18">
        <f>+[3]Total!AE109</f>
        <v>25168</v>
      </c>
      <c r="AF109" s="18">
        <f>+[3]Total!AF109</f>
        <v>1303</v>
      </c>
      <c r="AG109" s="18">
        <f>+[3]Total!AG109</f>
        <v>6</v>
      </c>
      <c r="AH109" s="18">
        <f>+[3]Total!AH109</f>
        <v>2846</v>
      </c>
      <c r="AI109" s="18">
        <f>+[3]Total!AI109</f>
        <v>19918</v>
      </c>
      <c r="AJ109" s="18">
        <f>+[3]Total!AJ109</f>
        <v>1107</v>
      </c>
      <c r="AK109" s="18">
        <f>+[3]Total!AK109</f>
        <v>13</v>
      </c>
      <c r="AL109" s="18">
        <f>+[3]Total!AL109</f>
        <v>12</v>
      </c>
      <c r="AM109" s="18">
        <f>+[3]Total!AM109</f>
        <v>4102</v>
      </c>
      <c r="AN109" s="18">
        <f>+[3]Total!AN109</f>
        <v>25925</v>
      </c>
      <c r="AO109" s="18">
        <f>+[3]Total!AO109</f>
        <v>1340</v>
      </c>
      <c r="AP109" s="18">
        <f>+[3]Total!AP109</f>
        <v>8</v>
      </c>
      <c r="AQ109" s="18">
        <f>+[3]Total!AQ109</f>
        <v>3110</v>
      </c>
      <c r="AR109" s="18">
        <f>+[3]Total!AR109</f>
        <v>22202</v>
      </c>
      <c r="AS109" s="18">
        <f>+[3]Total!AS109</f>
        <v>1226</v>
      </c>
      <c r="AT109" s="18">
        <f>+[3]Total!AT109</f>
        <v>15</v>
      </c>
      <c r="AU109" s="18">
        <f>+[3]Total!AU109</f>
        <v>16</v>
      </c>
      <c r="AV109" s="18">
        <f>+[3]Total!AV109</f>
        <v>4255</v>
      </c>
      <c r="AW109" s="18">
        <f>+[3]Total!AW109</f>
        <v>25573</v>
      </c>
      <c r="AX109" s="18">
        <f>+[3]Total!AX109</f>
        <v>1298</v>
      </c>
      <c r="AY109" s="18">
        <f>+[3]Total!AY109</f>
        <v>13</v>
      </c>
      <c r="AZ109" s="18">
        <f>+[3]Total!AZ109</f>
        <v>3201</v>
      </c>
      <c r="BA109" s="18">
        <f>+[3]Total!BA109</f>
        <v>21849</v>
      </c>
      <c r="BB109" s="18">
        <f>+[3]Total!BB109</f>
        <v>1174</v>
      </c>
      <c r="BC109" s="18">
        <f>+[3]Total!BC109</f>
        <v>12</v>
      </c>
      <c r="BD109" s="18">
        <f>+[3]Total!BD109</f>
        <v>30</v>
      </c>
      <c r="BE109" s="18">
        <f>+[3]Total!BE109</f>
        <v>4442</v>
      </c>
      <c r="BF109" s="18">
        <f>+[3]Total!BF109</f>
        <v>25802</v>
      </c>
      <c r="BG109" s="18">
        <f>+[3]Total!BG109</f>
        <v>1296</v>
      </c>
      <c r="BH109" s="18">
        <f>+[3]Total!BH109</f>
        <v>19</v>
      </c>
      <c r="BI109" s="18">
        <f>+[3]Total!BI109</f>
        <v>3339</v>
      </c>
      <c r="BJ109" s="18">
        <f>+[3]Total!BJ109</f>
        <v>21413</v>
      </c>
      <c r="BK109" s="18">
        <f>+[3]Total!BK109</f>
        <v>1136</v>
      </c>
      <c r="BL109" s="18">
        <f>+[3]Total!BL109</f>
        <v>8</v>
      </c>
      <c r="BM109" s="18">
        <f>+[3]Total!BM109</f>
        <v>34</v>
      </c>
      <c r="BN109" s="18">
        <f>+[3]Total!BN109</f>
        <v>4988</v>
      </c>
      <c r="BO109" s="18">
        <f>+[3]Total!BO109</f>
        <v>27046</v>
      </c>
      <c r="BP109" s="18">
        <f>+[3]Total!BP109</f>
        <v>1562</v>
      </c>
      <c r="BQ109" s="18">
        <f>+[3]Total!BQ109</f>
        <v>22</v>
      </c>
      <c r="BR109" s="18">
        <f>+[3]Total!BR109</f>
        <v>3127</v>
      </c>
      <c r="BS109" s="18">
        <f>+[3]Total!BS109</f>
        <v>23130</v>
      </c>
      <c r="BT109" s="18">
        <f>+[3]Total!BT109</f>
        <v>1480</v>
      </c>
      <c r="BU109" s="18">
        <f>+[3]Total!BU109</f>
        <v>13</v>
      </c>
      <c r="BV109" s="18">
        <f>+[3]Total!BV109</f>
        <v>48</v>
      </c>
      <c r="BW109" s="18">
        <f>+[3]Total!BW109</f>
        <v>4949</v>
      </c>
      <c r="BX109" s="18">
        <f>+[3]Total!BX109</f>
        <v>27033</v>
      </c>
      <c r="BY109" s="18">
        <f>+[3]Total!BY109</f>
        <v>1598</v>
      </c>
      <c r="BZ109" s="18">
        <f>+[3]Total!BZ109</f>
        <v>30</v>
      </c>
      <c r="CA109" s="18">
        <f>+[3]Total!CA109</f>
        <v>3325</v>
      </c>
      <c r="CB109" s="18">
        <f>+[3]Total!CB109</f>
        <v>23249</v>
      </c>
      <c r="CC109" s="18">
        <f>+[3]Total!CC109</f>
        <v>1531</v>
      </c>
      <c r="CD109" s="18">
        <f>+[3]Total!CD109</f>
        <v>9</v>
      </c>
      <c r="CE109" s="18">
        <f>+[3]Total!CE109</f>
        <v>57</v>
      </c>
      <c r="CF109" s="18">
        <f>+[3]Total!CF109</f>
        <v>5031</v>
      </c>
      <c r="CG109" s="18">
        <f>+[3]Total!CG109</f>
        <v>27266</v>
      </c>
      <c r="CH109" s="18">
        <f>+[3]Total!CH109</f>
        <v>1652</v>
      </c>
      <c r="CI109" s="18">
        <f>+[3]Total!CI109</f>
        <v>36</v>
      </c>
      <c r="CJ109" s="18">
        <f>+[3]Total!CJ109</f>
        <v>3451</v>
      </c>
      <c r="CK109" s="18">
        <f>+[3]Total!CK109</f>
        <v>23693</v>
      </c>
      <c r="CL109" s="18">
        <f>+[3]Total!CL109</f>
        <v>1510</v>
      </c>
      <c r="CM109" s="18">
        <f>+[3]Total!CM109</f>
        <v>8</v>
      </c>
      <c r="CN109" s="18">
        <f>+[3]Total!CN109</f>
        <v>75</v>
      </c>
      <c r="CO109" s="18">
        <f>+[3]Total!CO109</f>
        <v>4899</v>
      </c>
      <c r="CP109" s="18">
        <f>+[3]Total!CP109</f>
        <v>26318</v>
      </c>
      <c r="CQ109" s="18">
        <f>+[3]Total!CQ109</f>
        <v>1524</v>
      </c>
      <c r="CR109" s="18">
        <f>+[3]Total!CR109</f>
        <v>45</v>
      </c>
      <c r="CS109" s="18">
        <f>+[3]Total!CS109</f>
        <v>3657</v>
      </c>
      <c r="CT109" s="18">
        <f>+[3]Total!CT109</f>
        <v>23422</v>
      </c>
      <c r="CU109" s="18">
        <f>+[3]Total!CU109</f>
        <v>1549</v>
      </c>
      <c r="CV109" s="18">
        <f>+[3]Total!CV109</f>
        <v>4</v>
      </c>
      <c r="CW109" s="18">
        <f>+[3]Total!CW109</f>
        <v>0</v>
      </c>
      <c r="CX109" s="18">
        <f>+[3]Total!CX109</f>
        <v>4461</v>
      </c>
      <c r="CY109" s="18">
        <f>+[3]Total!CY109</f>
        <v>27779</v>
      </c>
      <c r="CZ109" s="18">
        <f>+[3]Total!CZ109</f>
        <v>1654</v>
      </c>
      <c r="DA109" s="18">
        <f>+[3]Total!DA109</f>
        <v>0</v>
      </c>
      <c r="DB109" s="18">
        <f>+[3]Total!DB109</f>
        <v>3507</v>
      </c>
      <c r="DC109" s="18">
        <f>+[3]Total!DC109</f>
        <v>24296</v>
      </c>
      <c r="DD109" s="18">
        <f>+[3]Total!DD109</f>
        <v>1664</v>
      </c>
      <c r="DE109" s="18">
        <f>+[3]Total!DE109</f>
        <v>7</v>
      </c>
      <c r="DH109" s="54">
        <f t="shared" si="128"/>
        <v>0</v>
      </c>
      <c r="DI109" s="54">
        <f t="shared" si="130"/>
        <v>3.3833560709413346E-2</v>
      </c>
      <c r="DJ109" s="54">
        <f t="shared" si="131"/>
        <v>1.1242746615087063E-2</v>
      </c>
      <c r="DK109" s="54">
        <f t="shared" si="132"/>
        <v>6.0251046025104671E-2</v>
      </c>
      <c r="DL109" s="54">
        <f t="shared" si="133"/>
        <v>-0.33333333333333337</v>
      </c>
      <c r="DM109" s="54">
        <f t="shared" si="134"/>
        <v>5.388760585065433E-2</v>
      </c>
      <c r="DN109" s="54">
        <f t="shared" si="135"/>
        <v>5.7278365560014644E-2</v>
      </c>
      <c r="DO109" s="54">
        <f t="shared" si="136"/>
        <v>8.2604470359572302E-2</v>
      </c>
      <c r="DP109" s="54">
        <f t="shared" si="137"/>
        <v>0</v>
      </c>
      <c r="DQ109" s="54">
        <f t="shared" si="138"/>
        <v>3</v>
      </c>
      <c r="DR109" s="54">
        <f t="shared" si="139"/>
        <v>-2.2697281604645014E-2</v>
      </c>
      <c r="DS109" s="54">
        <f t="shared" si="140"/>
        <v>-3.6222355050806954E-2</v>
      </c>
      <c r="DT109" s="54">
        <f t="shared" si="141"/>
        <v>-3.630623520126286E-2</v>
      </c>
      <c r="DU109" s="54">
        <f t="shared" si="142"/>
        <v>1.5</v>
      </c>
      <c r="DV109" s="54">
        <f t="shared" si="143"/>
        <v>-2.1913805697589495E-2</v>
      </c>
      <c r="DW109" s="54">
        <f t="shared" si="144"/>
        <v>-7.1921522232081259E-2</v>
      </c>
      <c r="DX109" s="54">
        <f t="shared" si="145"/>
        <v>-8.1687612208258487E-2</v>
      </c>
      <c r="DY109" s="54">
        <f t="shared" si="146"/>
        <v>0.25</v>
      </c>
      <c r="DZ109" s="54">
        <f t="shared" si="147"/>
        <v>0</v>
      </c>
      <c r="EA109" s="54">
        <f t="shared" si="148"/>
        <v>2.457466918714557E-2</v>
      </c>
      <c r="EB109" s="54">
        <f t="shared" si="149"/>
        <v>4.0602001157694634E-2</v>
      </c>
      <c r="EC109" s="54">
        <f t="shared" si="150"/>
        <v>6.7158067158067158E-2</v>
      </c>
      <c r="ED109" s="54">
        <f t="shared" si="151"/>
        <v>0.19999999999999996</v>
      </c>
      <c r="EE109" s="54">
        <f t="shared" si="152"/>
        <v>6.2733383121732711E-2</v>
      </c>
      <c r="EF109" s="54">
        <f t="shared" si="153"/>
        <v>5.7948690710150297E-2</v>
      </c>
      <c r="EG109" s="54">
        <f t="shared" si="154"/>
        <v>8.2111436950146555E-2</v>
      </c>
      <c r="EH109" s="54">
        <f t="shared" si="155"/>
        <v>-0.35</v>
      </c>
      <c r="EI109" s="54">
        <f t="shared" si="156"/>
        <v>2</v>
      </c>
      <c r="EJ109" s="54">
        <f t="shared" si="157"/>
        <v>8.1180811808118092E-2</v>
      </c>
      <c r="EK109" s="54">
        <f t="shared" si="158"/>
        <v>3.0077876668785697E-2</v>
      </c>
      <c r="EL109" s="54">
        <f t="shared" si="159"/>
        <v>2.8396009209516571E-2</v>
      </c>
      <c r="EM109" s="54">
        <f t="shared" si="160"/>
        <v>0.33333333333333326</v>
      </c>
      <c r="EN109" s="54">
        <f t="shared" si="161"/>
        <v>9.276177090653559E-2</v>
      </c>
      <c r="EO109" s="54">
        <f t="shared" si="162"/>
        <v>0.11467014760518124</v>
      </c>
      <c r="EP109" s="54">
        <f t="shared" si="163"/>
        <v>0.10749774164408321</v>
      </c>
      <c r="EQ109" s="54">
        <f t="shared" si="164"/>
        <v>0.15384615384615374</v>
      </c>
      <c r="ER109" s="54">
        <f t="shared" si="165"/>
        <v>0.33333333333333326</v>
      </c>
      <c r="ES109" s="54">
        <f t="shared" si="166"/>
        <v>3.7298878595806828E-2</v>
      </c>
      <c r="ET109" s="54">
        <f t="shared" si="167"/>
        <v>-1.3577627772420442E-2</v>
      </c>
      <c r="EU109" s="54">
        <f t="shared" si="168"/>
        <v>-3.1343283582089598E-2</v>
      </c>
      <c r="EV109" s="54">
        <f t="shared" si="169"/>
        <v>0.625</v>
      </c>
      <c r="EW109" s="54">
        <f t="shared" si="170"/>
        <v>2.9260450160771612E-2</v>
      </c>
      <c r="EX109" s="54">
        <f t="shared" si="171"/>
        <v>-1.5899468516349824E-2</v>
      </c>
      <c r="EY109" s="54">
        <f t="shared" si="172"/>
        <v>-4.2414355628058731E-2</v>
      </c>
      <c r="EZ109" s="54">
        <f t="shared" si="173"/>
        <v>-0.19999999999999996</v>
      </c>
      <c r="FA109" s="54">
        <f t="shared" si="174"/>
        <v>0.875</v>
      </c>
      <c r="FB109" s="54">
        <f t="shared" si="175"/>
        <v>4.3948296122209074E-2</v>
      </c>
      <c r="FC109" s="54">
        <f t="shared" si="176"/>
        <v>8.9547569702419505E-3</v>
      </c>
      <c r="FD109" s="54">
        <f t="shared" si="177"/>
        <v>-1.5408320493066618E-3</v>
      </c>
      <c r="FE109" s="54">
        <f t="shared" si="178"/>
        <v>0.46153846153846145</v>
      </c>
      <c r="FF109" s="54">
        <f t="shared" si="179"/>
        <v>4.3111527647610171E-2</v>
      </c>
      <c r="FG109" s="54">
        <f t="shared" si="180"/>
        <v>-1.9955146688635628E-2</v>
      </c>
      <c r="FH109" s="54">
        <f t="shared" si="181"/>
        <v>-3.2367972742759821E-2</v>
      </c>
      <c r="FI109" s="54">
        <f t="shared" si="182"/>
        <v>-0.33333333333333337</v>
      </c>
      <c r="FJ109" s="54">
        <f t="shared" si="183"/>
        <v>0.1333333333333333</v>
      </c>
      <c r="FK109" s="54">
        <f t="shared" si="184"/>
        <v>0.12291760468257551</v>
      </c>
      <c r="FL109" s="54">
        <f t="shared" si="185"/>
        <v>4.8213316797147465E-2</v>
      </c>
      <c r="FM109" s="54">
        <f t="shared" si="186"/>
        <v>0.20524691358024683</v>
      </c>
      <c r="FN109" s="54">
        <f t="shared" si="187"/>
        <v>0.15789473684210531</v>
      </c>
      <c r="FO109" s="54">
        <f t="shared" si="188"/>
        <v>-6.3492063492063489E-2</v>
      </c>
      <c r="FP109" s="54">
        <f t="shared" si="189"/>
        <v>8.018493438565355E-2</v>
      </c>
      <c r="FQ109" s="54">
        <f t="shared" si="190"/>
        <v>0.30281690140845074</v>
      </c>
      <c r="FR109" s="54">
        <f t="shared" si="191"/>
        <v>0.625</v>
      </c>
      <c r="FS109" s="54">
        <f t="shared" si="192"/>
        <v>0.41176470588235303</v>
      </c>
      <c r="FT109" s="54">
        <f t="shared" si="129"/>
        <v>-7.8187650360865835E-3</v>
      </c>
      <c r="FU109" s="54">
        <f t="shared" si="127"/>
        <v>-4.8066257487244801E-4</v>
      </c>
    </row>
    <row r="110" spans="1:177" x14ac:dyDescent="0.25">
      <c r="A110" s="6" t="s">
        <v>99</v>
      </c>
      <c r="B110" s="18">
        <f>+[3]Total!B110</f>
        <v>0</v>
      </c>
      <c r="C110" s="18">
        <f>+[3]Total!C110</f>
        <v>1142</v>
      </c>
      <c r="D110" s="18">
        <f>+[3]Total!D110</f>
        <v>11415</v>
      </c>
      <c r="E110" s="18">
        <f>+[3]Total!E110</f>
        <v>381</v>
      </c>
      <c r="F110" s="18">
        <f>+[3]Total!F110</f>
        <v>0</v>
      </c>
      <c r="G110" s="18">
        <f>+[3]Total!G110</f>
        <v>1003</v>
      </c>
      <c r="H110" s="18">
        <f>+[3]Total!H110</f>
        <v>6117</v>
      </c>
      <c r="I110" s="18">
        <f>+[3]Total!I110</f>
        <v>236</v>
      </c>
      <c r="J110" s="18">
        <f>+[3]Total!J110</f>
        <v>5</v>
      </c>
      <c r="K110" s="18">
        <f>+[3]Total!K110</f>
        <v>1</v>
      </c>
      <c r="L110" s="18">
        <f>+[3]Total!L110</f>
        <v>1290</v>
      </c>
      <c r="M110" s="18">
        <f>+[3]Total!M110</f>
        <v>12056</v>
      </c>
      <c r="N110" s="18">
        <f>+[3]Total!N110</f>
        <v>401</v>
      </c>
      <c r="O110" s="18">
        <f>+[3]Total!O110</f>
        <v>0</v>
      </c>
      <c r="P110" s="18">
        <f>+[3]Total!P110</f>
        <v>1116</v>
      </c>
      <c r="Q110" s="18">
        <f>+[3]Total!Q110</f>
        <v>6834</v>
      </c>
      <c r="R110" s="18">
        <f>+[3]Total!R110</f>
        <v>310</v>
      </c>
      <c r="S110" s="18">
        <f>+[3]Total!S110</f>
        <v>6</v>
      </c>
      <c r="T110" s="18">
        <f>+[3]Total!T110</f>
        <v>1</v>
      </c>
      <c r="U110" s="18">
        <f>+[3]Total!U110</f>
        <v>1416</v>
      </c>
      <c r="V110" s="18">
        <f>+[3]Total!V110</f>
        <v>13024</v>
      </c>
      <c r="W110" s="18">
        <f>+[3]Total!W110</f>
        <v>452</v>
      </c>
      <c r="X110" s="18">
        <f>+[3]Total!X110</f>
        <v>0</v>
      </c>
      <c r="Y110" s="18">
        <f>+[3]Total!Y110</f>
        <v>1211</v>
      </c>
      <c r="Z110" s="18">
        <f>+[3]Total!Z110</f>
        <v>7744</v>
      </c>
      <c r="AA110" s="18">
        <f>+[3]Total!AA110</f>
        <v>324</v>
      </c>
      <c r="AB110" s="18">
        <f>+[3]Total!AB110</f>
        <v>6</v>
      </c>
      <c r="AC110" s="18">
        <f>+[3]Total!AC110</f>
        <v>0</v>
      </c>
      <c r="AD110" s="18">
        <f>+[3]Total!AD110</f>
        <v>1394</v>
      </c>
      <c r="AE110" s="18">
        <f>+[3]Total!AE110</f>
        <v>12562</v>
      </c>
      <c r="AF110" s="18">
        <f>+[3]Total!AF110</f>
        <v>455</v>
      </c>
      <c r="AG110" s="18">
        <f>+[3]Total!AG110</f>
        <v>2</v>
      </c>
      <c r="AH110" s="18">
        <f>+[3]Total!AH110</f>
        <v>1323</v>
      </c>
      <c r="AI110" s="18">
        <f>+[3]Total!AI110</f>
        <v>8239</v>
      </c>
      <c r="AJ110" s="18">
        <f>+[3]Total!AJ110</f>
        <v>364</v>
      </c>
      <c r="AK110" s="18">
        <f>+[3]Total!AK110</f>
        <v>5</v>
      </c>
      <c r="AL110" s="18">
        <f>+[3]Total!AL110</f>
        <v>1</v>
      </c>
      <c r="AM110" s="18">
        <f>+[3]Total!AM110</f>
        <v>1653</v>
      </c>
      <c r="AN110" s="18">
        <f>+[3]Total!AN110</f>
        <v>14680</v>
      </c>
      <c r="AO110" s="18">
        <f>+[3]Total!AO110</f>
        <v>522</v>
      </c>
      <c r="AP110" s="18">
        <f>+[3]Total!AP110</f>
        <v>3</v>
      </c>
      <c r="AQ110" s="18">
        <f>+[3]Total!AQ110</f>
        <v>1478</v>
      </c>
      <c r="AR110" s="18">
        <f>+[3]Total!AR110</f>
        <v>9305</v>
      </c>
      <c r="AS110" s="18">
        <f>+[3]Total!AS110</f>
        <v>424</v>
      </c>
      <c r="AT110" s="18">
        <f>+[3]Total!AT110</f>
        <v>3</v>
      </c>
      <c r="AU110" s="18">
        <f>+[3]Total!AU110</f>
        <v>4</v>
      </c>
      <c r="AV110" s="18">
        <f>+[3]Total!AV110</f>
        <v>1816</v>
      </c>
      <c r="AW110" s="18">
        <f>+[3]Total!AW110</f>
        <v>15520</v>
      </c>
      <c r="AX110" s="18">
        <f>+[3]Total!AX110</f>
        <v>575</v>
      </c>
      <c r="AY110" s="18">
        <f>+[3]Total!AY110</f>
        <v>5</v>
      </c>
      <c r="AZ110" s="18">
        <f>+[3]Total!AZ110</f>
        <v>1600</v>
      </c>
      <c r="BA110" s="18">
        <f>+[3]Total!BA110</f>
        <v>10260</v>
      </c>
      <c r="BB110" s="18">
        <f>+[3]Total!BB110</f>
        <v>508</v>
      </c>
      <c r="BC110" s="18">
        <f>+[3]Total!BC110</f>
        <v>6</v>
      </c>
      <c r="BD110" s="18">
        <f>+[3]Total!BD110</f>
        <v>7</v>
      </c>
      <c r="BE110" s="18">
        <f>+[3]Total!BE110</f>
        <v>2000</v>
      </c>
      <c r="BF110" s="18">
        <f>+[3]Total!BF110</f>
        <v>16870</v>
      </c>
      <c r="BG110" s="18">
        <f>+[3]Total!BG110</f>
        <v>639</v>
      </c>
      <c r="BH110" s="18">
        <f>+[3]Total!BH110</f>
        <v>5</v>
      </c>
      <c r="BI110" s="18">
        <f>+[3]Total!BI110</f>
        <v>1772</v>
      </c>
      <c r="BJ110" s="18">
        <f>+[3]Total!BJ110</f>
        <v>11323</v>
      </c>
      <c r="BK110" s="18">
        <f>+[3]Total!BK110</f>
        <v>604</v>
      </c>
      <c r="BL110" s="18">
        <f>+[3]Total!BL110</f>
        <v>6</v>
      </c>
      <c r="BM110" s="18">
        <f>+[3]Total!BM110</f>
        <v>9</v>
      </c>
      <c r="BN110" s="18">
        <f>+[3]Total!BN110</f>
        <v>2577</v>
      </c>
      <c r="BO110" s="18">
        <f>+[3]Total!BO110</f>
        <v>18100</v>
      </c>
      <c r="BP110" s="18">
        <f>+[3]Total!BP110</f>
        <v>826</v>
      </c>
      <c r="BQ110" s="18">
        <f>+[3]Total!BQ110</f>
        <v>5</v>
      </c>
      <c r="BR110" s="18">
        <f>+[3]Total!BR110</f>
        <v>1541</v>
      </c>
      <c r="BS110" s="18">
        <f>+[3]Total!BS110</f>
        <v>12735</v>
      </c>
      <c r="BT110" s="18">
        <f>+[3]Total!BT110</f>
        <v>696</v>
      </c>
      <c r="BU110" s="18">
        <f>+[3]Total!BU110</f>
        <v>6</v>
      </c>
      <c r="BV110" s="18">
        <f>+[3]Total!BV110</f>
        <v>13</v>
      </c>
      <c r="BW110" s="18">
        <f>+[3]Total!BW110</f>
        <v>2513</v>
      </c>
      <c r="BX110" s="18">
        <f>+[3]Total!BX110</f>
        <v>18558</v>
      </c>
      <c r="BY110" s="18">
        <f>+[3]Total!BY110</f>
        <v>908</v>
      </c>
      <c r="BZ110" s="18">
        <f>+[3]Total!BZ110</f>
        <v>9</v>
      </c>
      <c r="CA110" s="18">
        <f>+[3]Total!CA110</f>
        <v>1702</v>
      </c>
      <c r="CB110" s="18">
        <f>+[3]Total!CB110</f>
        <v>13305</v>
      </c>
      <c r="CC110" s="18">
        <f>+[3]Total!CC110</f>
        <v>776</v>
      </c>
      <c r="CD110" s="18">
        <f>+[3]Total!CD110</f>
        <v>4</v>
      </c>
      <c r="CE110" s="18">
        <f>+[3]Total!CE110</f>
        <v>18</v>
      </c>
      <c r="CF110" s="18">
        <f>+[3]Total!CF110</f>
        <v>2533</v>
      </c>
      <c r="CG110" s="18">
        <f>+[3]Total!CG110</f>
        <v>19027</v>
      </c>
      <c r="CH110" s="18">
        <f>+[3]Total!CH110</f>
        <v>940</v>
      </c>
      <c r="CI110" s="18">
        <f>+[3]Total!CI110</f>
        <v>10</v>
      </c>
      <c r="CJ110" s="18">
        <f>+[3]Total!CJ110</f>
        <v>1776</v>
      </c>
      <c r="CK110" s="18">
        <f>+[3]Total!CK110</f>
        <v>13599</v>
      </c>
      <c r="CL110" s="18">
        <f>+[3]Total!CL110</f>
        <v>799</v>
      </c>
      <c r="CM110" s="18">
        <f>+[3]Total!CM110</f>
        <v>5</v>
      </c>
      <c r="CN110" s="18">
        <f>+[3]Total!CN110</f>
        <v>18</v>
      </c>
      <c r="CO110" s="18">
        <f>+[3]Total!CO110</f>
        <v>2535</v>
      </c>
      <c r="CP110" s="18">
        <f>+[3]Total!CP110</f>
        <v>19067</v>
      </c>
      <c r="CQ110" s="18">
        <f>+[3]Total!CQ110</f>
        <v>941</v>
      </c>
      <c r="CR110" s="18">
        <f>+[3]Total!CR110</f>
        <v>10</v>
      </c>
      <c r="CS110" s="18">
        <f>+[3]Total!CS110</f>
        <v>1849</v>
      </c>
      <c r="CT110" s="18">
        <f>+[3]Total!CT110</f>
        <v>13351</v>
      </c>
      <c r="CU110" s="18">
        <f>+[3]Total!CU110</f>
        <v>841</v>
      </c>
      <c r="CV110" s="18">
        <f>+[3]Total!CV110</f>
        <v>7</v>
      </c>
      <c r="CW110" s="18">
        <f>+[3]Total!CW110</f>
        <v>0</v>
      </c>
      <c r="CX110" s="18">
        <f>+[3]Total!CX110</f>
        <v>2238</v>
      </c>
      <c r="CY110" s="18">
        <f>+[3]Total!CY110</f>
        <v>18949</v>
      </c>
      <c r="CZ110" s="18">
        <f>+[3]Total!CZ110</f>
        <v>964</v>
      </c>
      <c r="DA110" s="18">
        <f>+[3]Total!DA110</f>
        <v>0</v>
      </c>
      <c r="DB110" s="18">
        <f>+[3]Total!DB110</f>
        <v>1827</v>
      </c>
      <c r="DC110" s="18">
        <f>+[3]Total!DC110</f>
        <v>13321</v>
      </c>
      <c r="DD110" s="18">
        <f>+[3]Total!DD110</f>
        <v>873</v>
      </c>
      <c r="DE110" s="18">
        <f>+[3]Total!DE110</f>
        <v>5</v>
      </c>
      <c r="DH110" s="54" t="e">
        <f t="shared" si="128"/>
        <v>#DIV/0!</v>
      </c>
      <c r="DI110" s="54">
        <f t="shared" si="130"/>
        <v>0.12959719789842383</v>
      </c>
      <c r="DJ110" s="54">
        <f t="shared" si="131"/>
        <v>5.615418309242215E-2</v>
      </c>
      <c r="DK110" s="54">
        <f t="shared" si="132"/>
        <v>5.2493438320210029E-2</v>
      </c>
      <c r="DL110" s="54" t="e">
        <f t="shared" si="133"/>
        <v>#DIV/0!</v>
      </c>
      <c r="DM110" s="54">
        <f t="shared" si="134"/>
        <v>0.11266201395812558</v>
      </c>
      <c r="DN110" s="54">
        <f t="shared" si="135"/>
        <v>0.11721432074546345</v>
      </c>
      <c r="DO110" s="54">
        <f t="shared" si="136"/>
        <v>0.31355932203389836</v>
      </c>
      <c r="DP110" s="54">
        <f t="shared" si="137"/>
        <v>0.19999999999999996</v>
      </c>
      <c r="DQ110" s="54">
        <f t="shared" si="138"/>
        <v>0</v>
      </c>
      <c r="DR110" s="54">
        <f t="shared" si="139"/>
        <v>9.7674418604651203E-2</v>
      </c>
      <c r="DS110" s="54">
        <f t="shared" si="140"/>
        <v>8.0291970802919721E-2</v>
      </c>
      <c r="DT110" s="54">
        <f t="shared" si="141"/>
        <v>0.12718204488778051</v>
      </c>
      <c r="DU110" s="54" t="e">
        <f t="shared" si="142"/>
        <v>#DIV/0!</v>
      </c>
      <c r="DV110" s="54">
        <f t="shared" si="143"/>
        <v>8.5125448028673834E-2</v>
      </c>
      <c r="DW110" s="54">
        <f t="shared" si="144"/>
        <v>0.13315774070822362</v>
      </c>
      <c r="DX110" s="54">
        <f t="shared" si="145"/>
        <v>4.5161290322580649E-2</v>
      </c>
      <c r="DY110" s="54">
        <f t="shared" si="146"/>
        <v>0</v>
      </c>
      <c r="DZ110" s="54">
        <f t="shared" si="147"/>
        <v>-1</v>
      </c>
      <c r="EA110" s="54">
        <f t="shared" si="148"/>
        <v>-1.5536723163841804E-2</v>
      </c>
      <c r="EB110" s="54">
        <f t="shared" si="149"/>
        <v>-3.5472972972973027E-2</v>
      </c>
      <c r="EC110" s="54">
        <f t="shared" si="150"/>
        <v>6.6371681415928752E-3</v>
      </c>
      <c r="ED110" s="54" t="e">
        <f t="shared" si="151"/>
        <v>#DIV/0!</v>
      </c>
      <c r="EE110" s="54">
        <f t="shared" si="152"/>
        <v>9.2485549132947931E-2</v>
      </c>
      <c r="EF110" s="54">
        <f t="shared" si="153"/>
        <v>6.3920454545454586E-2</v>
      </c>
      <c r="EG110" s="54">
        <f t="shared" si="154"/>
        <v>0.12345679012345689</v>
      </c>
      <c r="EH110" s="54">
        <f t="shared" si="155"/>
        <v>-0.16666666666666663</v>
      </c>
      <c r="EI110" s="54" t="e">
        <f t="shared" si="156"/>
        <v>#DIV/0!</v>
      </c>
      <c r="EJ110" s="54">
        <f t="shared" si="157"/>
        <v>0.18579626972740315</v>
      </c>
      <c r="EK110" s="54">
        <f t="shared" si="158"/>
        <v>0.16860372552141389</v>
      </c>
      <c r="EL110" s="54">
        <f t="shared" si="159"/>
        <v>0.14725274725274717</v>
      </c>
      <c r="EM110" s="54">
        <f t="shared" si="160"/>
        <v>0.5</v>
      </c>
      <c r="EN110" s="54">
        <f t="shared" si="161"/>
        <v>0.11715797430083152</v>
      </c>
      <c r="EO110" s="54">
        <f t="shared" si="162"/>
        <v>0.12938463405753131</v>
      </c>
      <c r="EP110" s="54">
        <f t="shared" si="163"/>
        <v>0.16483516483516492</v>
      </c>
      <c r="EQ110" s="54">
        <f t="shared" si="164"/>
        <v>-0.4</v>
      </c>
      <c r="ER110" s="54">
        <f t="shared" si="165"/>
        <v>3</v>
      </c>
      <c r="ES110" s="54">
        <f t="shared" si="166"/>
        <v>9.8608590441621402E-2</v>
      </c>
      <c r="ET110" s="54">
        <f t="shared" si="167"/>
        <v>5.7220708446866553E-2</v>
      </c>
      <c r="EU110" s="54">
        <f t="shared" si="168"/>
        <v>0.1015325670498084</v>
      </c>
      <c r="EV110" s="54">
        <f t="shared" si="169"/>
        <v>0.66666666666666674</v>
      </c>
      <c r="EW110" s="54">
        <f t="shared" si="170"/>
        <v>8.2543978349120417E-2</v>
      </c>
      <c r="EX110" s="54">
        <f t="shared" si="171"/>
        <v>0.10263299301450823</v>
      </c>
      <c r="EY110" s="54">
        <f t="shared" si="172"/>
        <v>0.19811320754716988</v>
      </c>
      <c r="EZ110" s="54">
        <f t="shared" si="173"/>
        <v>1</v>
      </c>
      <c r="FA110" s="54">
        <f t="shared" si="174"/>
        <v>0.75</v>
      </c>
      <c r="FB110" s="54">
        <f t="shared" si="175"/>
        <v>0.1013215859030836</v>
      </c>
      <c r="FC110" s="54">
        <f t="shared" si="176"/>
        <v>8.698453608247414E-2</v>
      </c>
      <c r="FD110" s="54">
        <f t="shared" si="177"/>
        <v>0.11130434782608689</v>
      </c>
      <c r="FE110" s="54">
        <f t="shared" si="178"/>
        <v>0</v>
      </c>
      <c r="FF110" s="54">
        <f t="shared" si="179"/>
        <v>0.10749999999999993</v>
      </c>
      <c r="FG110" s="54">
        <f t="shared" si="180"/>
        <v>0.10360623781676415</v>
      </c>
      <c r="FH110" s="54">
        <f t="shared" si="181"/>
        <v>0.18897637795275601</v>
      </c>
      <c r="FI110" s="54">
        <f t="shared" si="182"/>
        <v>0</v>
      </c>
      <c r="FJ110" s="54">
        <f t="shared" si="183"/>
        <v>0.28571428571428581</v>
      </c>
      <c r="FK110" s="54">
        <f t="shared" si="184"/>
        <v>0.28849999999999998</v>
      </c>
      <c r="FL110" s="54">
        <f t="shared" si="185"/>
        <v>7.291049199762889E-2</v>
      </c>
      <c r="FM110" s="54">
        <f t="shared" si="186"/>
        <v>0.29264475743348983</v>
      </c>
      <c r="FN110" s="54">
        <f t="shared" si="187"/>
        <v>0</v>
      </c>
      <c r="FO110" s="54">
        <f t="shared" si="188"/>
        <v>-0.13036117381489842</v>
      </c>
      <c r="FP110" s="54">
        <f t="shared" si="189"/>
        <v>0.12470193411640018</v>
      </c>
      <c r="FQ110" s="54">
        <f t="shared" si="190"/>
        <v>0.15231788079470188</v>
      </c>
      <c r="FR110" s="54">
        <f t="shared" si="191"/>
        <v>0</v>
      </c>
      <c r="FS110" s="54">
        <f t="shared" si="192"/>
        <v>0.44444444444444442</v>
      </c>
      <c r="FT110" s="54">
        <f t="shared" si="129"/>
        <v>-2.4835079549864192E-2</v>
      </c>
      <c r="FU110" s="54">
        <f t="shared" si="127"/>
        <v>2.5303867403315028E-2</v>
      </c>
    </row>
    <row r="111" spans="1:177" x14ac:dyDescent="0.25">
      <c r="A111" s="6" t="s">
        <v>100</v>
      </c>
      <c r="B111" s="18">
        <f>+[3]Total!B111</f>
        <v>4</v>
      </c>
      <c r="C111" s="18">
        <f>+[3]Total!C111</f>
        <v>6085</v>
      </c>
      <c r="D111" s="18">
        <f>+[3]Total!D111</f>
        <v>45835</v>
      </c>
      <c r="E111" s="18">
        <f>+[3]Total!E111</f>
        <v>2515</v>
      </c>
      <c r="F111" s="18">
        <f>+[3]Total!F111</f>
        <v>3</v>
      </c>
      <c r="G111" s="18">
        <f>+[3]Total!G111</f>
        <v>4055</v>
      </c>
      <c r="H111" s="18">
        <f>+[3]Total!H111</f>
        <v>34054</v>
      </c>
      <c r="I111" s="18">
        <f>+[3]Total!I111</f>
        <v>1936</v>
      </c>
      <c r="J111" s="18">
        <f>+[3]Total!J111</f>
        <v>37</v>
      </c>
      <c r="K111" s="18">
        <f>+[3]Total!K111</f>
        <v>5</v>
      </c>
      <c r="L111" s="18">
        <f>+[3]Total!L111</f>
        <v>6270</v>
      </c>
      <c r="M111" s="18">
        <f>+[3]Total!M111</f>
        <v>46475</v>
      </c>
      <c r="N111" s="18">
        <f>+[3]Total!N111</f>
        <v>2618</v>
      </c>
      <c r="O111" s="18">
        <f>+[3]Total!O111</f>
        <v>4</v>
      </c>
      <c r="P111" s="18">
        <f>+[3]Total!P111</f>
        <v>4339</v>
      </c>
      <c r="Q111" s="18">
        <f>+[3]Total!Q111</f>
        <v>35100</v>
      </c>
      <c r="R111" s="18">
        <f>+[3]Total!R111</f>
        <v>2103</v>
      </c>
      <c r="S111" s="18">
        <f>+[3]Total!S111</f>
        <v>37</v>
      </c>
      <c r="T111" s="18">
        <f>+[3]Total!T111</f>
        <v>5</v>
      </c>
      <c r="U111" s="18">
        <f>+[3]Total!U111</f>
        <v>6005</v>
      </c>
      <c r="V111" s="18">
        <f>+[3]Total!V111</f>
        <v>43866</v>
      </c>
      <c r="W111" s="18">
        <f>+[3]Total!W111</f>
        <v>2422</v>
      </c>
      <c r="X111" s="18">
        <f>+[3]Total!X111</f>
        <v>5</v>
      </c>
      <c r="Y111" s="18">
        <f>+[3]Total!Y111</f>
        <v>4196</v>
      </c>
      <c r="Z111" s="18">
        <f>+[3]Total!Z111</f>
        <v>32964</v>
      </c>
      <c r="AA111" s="18">
        <f>+[3]Total!AA111</f>
        <v>1865</v>
      </c>
      <c r="AB111" s="18">
        <f>+[3]Total!AB111</f>
        <v>33</v>
      </c>
      <c r="AC111" s="18">
        <f>+[3]Total!AC111</f>
        <v>5</v>
      </c>
      <c r="AD111" s="18">
        <f>+[3]Total!AD111</f>
        <v>6128</v>
      </c>
      <c r="AE111" s="18">
        <f>+[3]Total!AE111</f>
        <v>44451</v>
      </c>
      <c r="AF111" s="18">
        <f>+[3]Total!AF111</f>
        <v>2561</v>
      </c>
      <c r="AG111" s="18">
        <f>+[3]Total!AG111</f>
        <v>8</v>
      </c>
      <c r="AH111" s="18">
        <f>+[3]Total!AH111</f>
        <v>4380</v>
      </c>
      <c r="AI111" s="18">
        <f>+[3]Total!AI111</f>
        <v>33470</v>
      </c>
      <c r="AJ111" s="18">
        <f>+[3]Total!AJ111</f>
        <v>1969</v>
      </c>
      <c r="AK111" s="18">
        <f>+[3]Total!AK111</f>
        <v>35</v>
      </c>
      <c r="AL111" s="18">
        <f>+[3]Total!AL111</f>
        <v>17</v>
      </c>
      <c r="AM111" s="18">
        <f>+[3]Total!AM111</f>
        <v>6771</v>
      </c>
      <c r="AN111" s="18">
        <f>+[3]Total!AN111</f>
        <v>48052</v>
      </c>
      <c r="AO111" s="18">
        <f>+[3]Total!AO111</f>
        <v>2765</v>
      </c>
      <c r="AP111" s="18">
        <f>+[3]Total!AP111</f>
        <v>14</v>
      </c>
      <c r="AQ111" s="18">
        <f>+[3]Total!AQ111</f>
        <v>4706</v>
      </c>
      <c r="AR111" s="18">
        <f>+[3]Total!AR111</f>
        <v>37624</v>
      </c>
      <c r="AS111" s="18">
        <f>+[3]Total!AS111</f>
        <v>2348</v>
      </c>
      <c r="AT111" s="18">
        <f>+[3]Total!AT111</f>
        <v>34</v>
      </c>
      <c r="AU111" s="18">
        <f>+[3]Total!AU111</f>
        <v>29</v>
      </c>
      <c r="AV111" s="18">
        <f>+[3]Total!AV111</f>
        <v>7115</v>
      </c>
      <c r="AW111" s="18">
        <f>+[3]Total!AW111</f>
        <v>49242</v>
      </c>
      <c r="AX111" s="18">
        <f>+[3]Total!AX111</f>
        <v>2793</v>
      </c>
      <c r="AY111" s="18">
        <f>+[3]Total!AY111</f>
        <v>24</v>
      </c>
      <c r="AZ111" s="18">
        <f>+[3]Total!AZ111</f>
        <v>4983</v>
      </c>
      <c r="BA111" s="18">
        <f>+[3]Total!BA111</f>
        <v>39056</v>
      </c>
      <c r="BB111" s="18">
        <f>+[3]Total!BB111</f>
        <v>2402</v>
      </c>
      <c r="BC111" s="18">
        <f>+[3]Total!BC111</f>
        <v>31</v>
      </c>
      <c r="BD111" s="18">
        <f>+[3]Total!BD111</f>
        <v>38</v>
      </c>
      <c r="BE111" s="18">
        <f>+[3]Total!BE111</f>
        <v>7026</v>
      </c>
      <c r="BF111" s="18">
        <f>+[3]Total!BF111</f>
        <v>48702</v>
      </c>
      <c r="BG111" s="18">
        <f>+[3]Total!BG111</f>
        <v>2789</v>
      </c>
      <c r="BH111" s="18">
        <f>+[3]Total!BH111</f>
        <v>28</v>
      </c>
      <c r="BI111" s="18">
        <f>+[3]Total!BI111</f>
        <v>5060</v>
      </c>
      <c r="BJ111" s="18">
        <f>+[3]Total!BJ111</f>
        <v>38515</v>
      </c>
      <c r="BK111" s="18">
        <f>+[3]Total!BK111</f>
        <v>2267</v>
      </c>
      <c r="BL111" s="18">
        <f>+[3]Total!BL111</f>
        <v>39</v>
      </c>
      <c r="BM111" s="18">
        <f>+[3]Total!BM111</f>
        <v>57</v>
      </c>
      <c r="BN111" s="18">
        <f>+[3]Total!BN111</f>
        <v>7307</v>
      </c>
      <c r="BO111" s="18">
        <f>+[3]Total!BO111</f>
        <v>49012</v>
      </c>
      <c r="BP111" s="18">
        <f>+[3]Total!BP111</f>
        <v>2924</v>
      </c>
      <c r="BQ111" s="18">
        <f>+[3]Total!BQ111</f>
        <v>33</v>
      </c>
      <c r="BR111" s="18">
        <f>+[3]Total!BR111</f>
        <v>4747</v>
      </c>
      <c r="BS111" s="18">
        <f>+[3]Total!BS111</f>
        <v>39546</v>
      </c>
      <c r="BT111" s="18">
        <f>+[3]Total!BT111</f>
        <v>2419</v>
      </c>
      <c r="BU111" s="18">
        <f>+[3]Total!BU111</f>
        <v>31</v>
      </c>
      <c r="BV111" s="18">
        <f>+[3]Total!BV111</f>
        <v>68</v>
      </c>
      <c r="BW111" s="18">
        <f>+[3]Total!BW111</f>
        <v>7209</v>
      </c>
      <c r="BX111" s="18">
        <f>+[3]Total!BX111</f>
        <v>48190</v>
      </c>
      <c r="BY111" s="18">
        <f>+[3]Total!BY111</f>
        <v>2997</v>
      </c>
      <c r="BZ111" s="18">
        <f>+[3]Total!BZ111</f>
        <v>41</v>
      </c>
      <c r="CA111" s="18">
        <f>+[3]Total!CA111</f>
        <v>4946</v>
      </c>
      <c r="CB111" s="18">
        <f>+[3]Total!CB111</f>
        <v>39218</v>
      </c>
      <c r="CC111" s="18">
        <f>+[3]Total!CC111</f>
        <v>2414</v>
      </c>
      <c r="CD111" s="18">
        <f>+[3]Total!CD111</f>
        <v>33</v>
      </c>
      <c r="CE111" s="18">
        <f>+[3]Total!CE111</f>
        <v>84</v>
      </c>
      <c r="CF111" s="18">
        <f>+[3]Total!CF111</f>
        <v>7449</v>
      </c>
      <c r="CG111" s="18">
        <f>+[3]Total!CG111</f>
        <v>48632</v>
      </c>
      <c r="CH111" s="18">
        <f>+[3]Total!CH111</f>
        <v>2962</v>
      </c>
      <c r="CI111" s="18">
        <f>+[3]Total!CI111</f>
        <v>57</v>
      </c>
      <c r="CJ111" s="18">
        <f>+[3]Total!CJ111</f>
        <v>5200</v>
      </c>
      <c r="CK111" s="18">
        <f>+[3]Total!CK111</f>
        <v>39962</v>
      </c>
      <c r="CL111" s="18">
        <f>+[3]Total!CL111</f>
        <v>2438</v>
      </c>
      <c r="CM111" s="18">
        <f>+[3]Total!CM111</f>
        <v>30</v>
      </c>
      <c r="CN111" s="18">
        <f>+[3]Total!CN111</f>
        <v>104</v>
      </c>
      <c r="CO111" s="18">
        <f>+[3]Total!CO111</f>
        <v>7730</v>
      </c>
      <c r="CP111" s="18">
        <f>+[3]Total!CP111</f>
        <v>49036</v>
      </c>
      <c r="CQ111" s="18">
        <f>+[3]Total!CQ111</f>
        <v>3042</v>
      </c>
      <c r="CR111" s="18">
        <f>+[3]Total!CR111</f>
        <v>75</v>
      </c>
      <c r="CS111" s="18">
        <f>+[3]Total!CS111</f>
        <v>5482</v>
      </c>
      <c r="CT111" s="18">
        <f>+[3]Total!CT111</f>
        <v>40305</v>
      </c>
      <c r="CU111" s="18">
        <f>+[3]Total!CU111</f>
        <v>2538</v>
      </c>
      <c r="CV111" s="18">
        <f>+[3]Total!CV111</f>
        <v>31</v>
      </c>
      <c r="CW111" s="18">
        <f>+[3]Total!CW111</f>
        <v>0</v>
      </c>
      <c r="CX111" s="18">
        <f>+[3]Total!CX111</f>
        <v>6804</v>
      </c>
      <c r="CY111" s="18">
        <f>+[3]Total!CY111</f>
        <v>50252</v>
      </c>
      <c r="CZ111" s="18">
        <f>+[3]Total!CZ111</f>
        <v>3290</v>
      </c>
      <c r="DA111" s="18">
        <f>+[3]Total!DA111</f>
        <v>0</v>
      </c>
      <c r="DB111" s="18">
        <f>+[3]Total!DB111</f>
        <v>5188</v>
      </c>
      <c r="DC111" s="18">
        <f>+[3]Total!DC111</f>
        <v>40917</v>
      </c>
      <c r="DD111" s="18">
        <f>+[3]Total!DD111</f>
        <v>2675</v>
      </c>
      <c r="DE111" s="18">
        <f>+[3]Total!DE111</f>
        <v>29</v>
      </c>
      <c r="DH111" s="54">
        <f t="shared" si="128"/>
        <v>0.25</v>
      </c>
      <c r="DI111" s="54">
        <f t="shared" si="130"/>
        <v>3.0402629416598215E-2</v>
      </c>
      <c r="DJ111" s="54">
        <f t="shared" si="131"/>
        <v>1.3963128613504905E-2</v>
      </c>
      <c r="DK111" s="54">
        <f t="shared" si="132"/>
        <v>4.0954274353876663E-2</v>
      </c>
      <c r="DL111" s="54">
        <f t="shared" si="133"/>
        <v>0.33333333333333326</v>
      </c>
      <c r="DM111" s="54">
        <f t="shared" si="134"/>
        <v>7.003699136868069E-2</v>
      </c>
      <c r="DN111" s="54">
        <f t="shared" si="135"/>
        <v>3.0715921771304444E-2</v>
      </c>
      <c r="DO111" s="54">
        <f t="shared" si="136"/>
        <v>8.6260330578512345E-2</v>
      </c>
      <c r="DP111" s="54">
        <f t="shared" si="137"/>
        <v>0</v>
      </c>
      <c r="DQ111" s="54">
        <f t="shared" si="138"/>
        <v>0</v>
      </c>
      <c r="DR111" s="54">
        <f t="shared" si="139"/>
        <v>-4.2264752791068561E-2</v>
      </c>
      <c r="DS111" s="54">
        <f t="shared" si="140"/>
        <v>-5.613770844540078E-2</v>
      </c>
      <c r="DT111" s="54">
        <f t="shared" si="141"/>
        <v>-7.4866310160427774E-2</v>
      </c>
      <c r="DU111" s="54">
        <f t="shared" si="142"/>
        <v>0.25</v>
      </c>
      <c r="DV111" s="54">
        <f t="shared" si="143"/>
        <v>-3.2956902512099595E-2</v>
      </c>
      <c r="DW111" s="54">
        <f t="shared" si="144"/>
        <v>-6.0854700854700905E-2</v>
      </c>
      <c r="DX111" s="54">
        <f t="shared" si="145"/>
        <v>-0.1131716595339991</v>
      </c>
      <c r="DY111" s="54">
        <f t="shared" si="146"/>
        <v>-0.10810810810810811</v>
      </c>
      <c r="DZ111" s="54">
        <f t="shared" si="147"/>
        <v>0</v>
      </c>
      <c r="EA111" s="54">
        <f t="shared" si="148"/>
        <v>2.0482930890924234E-2</v>
      </c>
      <c r="EB111" s="54">
        <f t="shared" si="149"/>
        <v>1.3336068937217949E-2</v>
      </c>
      <c r="EC111" s="54">
        <f t="shared" si="150"/>
        <v>5.73905862923203E-2</v>
      </c>
      <c r="ED111" s="54">
        <f t="shared" si="151"/>
        <v>0.60000000000000009</v>
      </c>
      <c r="EE111" s="54">
        <f t="shared" si="152"/>
        <v>4.385128693994278E-2</v>
      </c>
      <c r="EF111" s="54">
        <f t="shared" si="153"/>
        <v>1.5350078873923145E-2</v>
      </c>
      <c r="EG111" s="54">
        <f t="shared" si="154"/>
        <v>5.5764075067024077E-2</v>
      </c>
      <c r="EH111" s="54">
        <f t="shared" si="155"/>
        <v>6.0606060606060552E-2</v>
      </c>
      <c r="EI111" s="54">
        <f t="shared" si="156"/>
        <v>2.4</v>
      </c>
      <c r="EJ111" s="54">
        <f t="shared" si="157"/>
        <v>0.10492819843342027</v>
      </c>
      <c r="EK111" s="54">
        <f t="shared" si="158"/>
        <v>8.1010550943735771E-2</v>
      </c>
      <c r="EL111" s="54">
        <f t="shared" si="159"/>
        <v>7.9656384224912058E-2</v>
      </c>
      <c r="EM111" s="54">
        <f t="shared" si="160"/>
        <v>0.75</v>
      </c>
      <c r="EN111" s="54">
        <f t="shared" si="161"/>
        <v>7.4429223744292283E-2</v>
      </c>
      <c r="EO111" s="54">
        <f t="shared" si="162"/>
        <v>0.12411114430833581</v>
      </c>
      <c r="EP111" s="54">
        <f t="shared" si="163"/>
        <v>0.19248349415947175</v>
      </c>
      <c r="EQ111" s="54">
        <f t="shared" si="164"/>
        <v>-2.8571428571428581E-2</v>
      </c>
      <c r="ER111" s="54">
        <f t="shared" si="165"/>
        <v>0.70588235294117641</v>
      </c>
      <c r="ES111" s="54">
        <f t="shared" si="166"/>
        <v>5.0804903263919732E-2</v>
      </c>
      <c r="ET111" s="54">
        <f t="shared" si="167"/>
        <v>2.4764838092066865E-2</v>
      </c>
      <c r="EU111" s="54">
        <f t="shared" si="168"/>
        <v>1.0126582278481067E-2</v>
      </c>
      <c r="EV111" s="54">
        <f t="shared" si="169"/>
        <v>0.71428571428571419</v>
      </c>
      <c r="EW111" s="54">
        <f t="shared" si="170"/>
        <v>5.8861028474288091E-2</v>
      </c>
      <c r="EX111" s="54">
        <f t="shared" si="171"/>
        <v>3.8060812247501685E-2</v>
      </c>
      <c r="EY111" s="54">
        <f t="shared" si="172"/>
        <v>2.2998296422487297E-2</v>
      </c>
      <c r="EZ111" s="54">
        <f t="shared" si="173"/>
        <v>-8.8235294117647078E-2</v>
      </c>
      <c r="FA111" s="54">
        <f t="shared" si="174"/>
        <v>0.31034482758620685</v>
      </c>
      <c r="FB111" s="54">
        <f t="shared" si="175"/>
        <v>-1.2508784258608574E-2</v>
      </c>
      <c r="FC111" s="54">
        <f t="shared" si="176"/>
        <v>-1.0966248324600913E-2</v>
      </c>
      <c r="FD111" s="54">
        <f t="shared" si="177"/>
        <v>-1.4321518080916418E-3</v>
      </c>
      <c r="FE111" s="54">
        <f t="shared" si="178"/>
        <v>0.16666666666666674</v>
      </c>
      <c r="FF111" s="54">
        <f t="shared" si="179"/>
        <v>1.5452538631346657E-2</v>
      </c>
      <c r="FG111" s="54">
        <f t="shared" si="180"/>
        <v>-1.3851904956984851E-2</v>
      </c>
      <c r="FH111" s="54">
        <f t="shared" si="181"/>
        <v>-5.620316402997505E-2</v>
      </c>
      <c r="FI111" s="54">
        <f t="shared" si="182"/>
        <v>0.25806451612903225</v>
      </c>
      <c r="FJ111" s="54">
        <f t="shared" si="183"/>
        <v>0.5</v>
      </c>
      <c r="FK111" s="54">
        <f t="shared" si="184"/>
        <v>3.9994306860233308E-2</v>
      </c>
      <c r="FL111" s="54">
        <f t="shared" si="185"/>
        <v>6.365241673853328E-3</v>
      </c>
      <c r="FM111" s="54">
        <f t="shared" si="186"/>
        <v>4.8404446038006421E-2</v>
      </c>
      <c r="FN111" s="54">
        <f t="shared" si="187"/>
        <v>0.1785714285714286</v>
      </c>
      <c r="FO111" s="54">
        <f t="shared" si="188"/>
        <v>-6.1857707509881399E-2</v>
      </c>
      <c r="FP111" s="54">
        <f t="shared" si="189"/>
        <v>2.6768791379981893E-2</v>
      </c>
      <c r="FQ111" s="54">
        <f t="shared" si="190"/>
        <v>6.7048963387737137E-2</v>
      </c>
      <c r="FR111" s="54">
        <f t="shared" si="191"/>
        <v>-0.20512820512820518</v>
      </c>
      <c r="FS111" s="54">
        <f t="shared" si="192"/>
        <v>0.19298245614035081</v>
      </c>
      <c r="FT111" s="54">
        <f t="shared" si="129"/>
        <v>-1.3411796907075391E-2</v>
      </c>
      <c r="FU111" s="54">
        <f t="shared" si="127"/>
        <v>-1.6771402921733403E-2</v>
      </c>
    </row>
    <row r="112" spans="1:177" x14ac:dyDescent="0.25">
      <c r="A112" s="6" t="s">
        <v>101</v>
      </c>
      <c r="B112" s="18">
        <f>+[3]Total!B112</f>
        <v>0</v>
      </c>
      <c r="C112" s="18">
        <f>+[3]Total!C112</f>
        <v>2578</v>
      </c>
      <c r="D112" s="18">
        <f>+[3]Total!D112</f>
        <v>21253</v>
      </c>
      <c r="E112" s="18">
        <f>+[3]Total!E112</f>
        <v>977</v>
      </c>
      <c r="F112" s="18">
        <f>+[3]Total!F112</f>
        <v>0</v>
      </c>
      <c r="G112" s="18">
        <f>+[3]Total!G112</f>
        <v>2169</v>
      </c>
      <c r="H112" s="18">
        <f>+[3]Total!H112</f>
        <v>14445</v>
      </c>
      <c r="I112" s="18">
        <f>+[3]Total!I112</f>
        <v>700</v>
      </c>
      <c r="J112" s="18">
        <f>+[3]Total!J112</f>
        <v>15</v>
      </c>
      <c r="K112" s="18">
        <f>+[3]Total!K112</f>
        <v>0</v>
      </c>
      <c r="L112" s="18">
        <f>+[3]Total!L112</f>
        <v>2860</v>
      </c>
      <c r="M112" s="18">
        <f>+[3]Total!M112</f>
        <v>23372</v>
      </c>
      <c r="N112" s="18">
        <f>+[3]Total!N112</f>
        <v>1036</v>
      </c>
      <c r="O112" s="18">
        <f>+[3]Total!O112</f>
        <v>0</v>
      </c>
      <c r="P112" s="18">
        <f>+[3]Total!P112</f>
        <v>2440</v>
      </c>
      <c r="Q112" s="18">
        <f>+[3]Total!Q112</f>
        <v>15991</v>
      </c>
      <c r="R112" s="18">
        <f>+[3]Total!R112</f>
        <v>862</v>
      </c>
      <c r="S112" s="18">
        <f>+[3]Total!S112</f>
        <v>13</v>
      </c>
      <c r="T112" s="18">
        <f>+[3]Total!T112</f>
        <v>0</v>
      </c>
      <c r="U112" s="18">
        <f>+[3]Total!U112</f>
        <v>2968</v>
      </c>
      <c r="V112" s="18">
        <f>+[3]Total!V112</f>
        <v>24413</v>
      </c>
      <c r="W112" s="18">
        <f>+[3]Total!W112</f>
        <v>1138</v>
      </c>
      <c r="X112" s="18">
        <f>+[3]Total!X112</f>
        <v>0</v>
      </c>
      <c r="Y112" s="18">
        <f>+[3]Total!Y112</f>
        <v>2513</v>
      </c>
      <c r="Z112" s="18">
        <f>+[3]Total!Z112</f>
        <v>17190</v>
      </c>
      <c r="AA112" s="18">
        <f>+[3]Total!AA112</f>
        <v>936</v>
      </c>
      <c r="AB112" s="18">
        <f>+[3]Total!AB112</f>
        <v>13</v>
      </c>
      <c r="AC112" s="18">
        <f>+[3]Total!AC112</f>
        <v>0</v>
      </c>
      <c r="AD112" s="18">
        <f>+[3]Total!AD112</f>
        <v>2986</v>
      </c>
      <c r="AE112" s="18">
        <f>+[3]Total!AE112</f>
        <v>25182</v>
      </c>
      <c r="AF112" s="18">
        <f>+[3]Total!AF112</f>
        <v>1200</v>
      </c>
      <c r="AG112" s="18">
        <f>+[3]Total!AG112</f>
        <v>3</v>
      </c>
      <c r="AH112" s="18">
        <f>+[3]Total!AH112</f>
        <v>2712</v>
      </c>
      <c r="AI112" s="18">
        <f>+[3]Total!AI112</f>
        <v>18261</v>
      </c>
      <c r="AJ112" s="18">
        <f>+[3]Total!AJ112</f>
        <v>1044</v>
      </c>
      <c r="AK112" s="18">
        <f>+[3]Total!AK112</f>
        <v>13</v>
      </c>
      <c r="AL112" s="18">
        <f>+[3]Total!AL112</f>
        <v>4</v>
      </c>
      <c r="AM112" s="18">
        <f>+[3]Total!AM112</f>
        <v>3247</v>
      </c>
      <c r="AN112" s="18">
        <f>+[3]Total!AN112</f>
        <v>26872</v>
      </c>
      <c r="AO112" s="18">
        <f>+[3]Total!AO112</f>
        <v>1357</v>
      </c>
      <c r="AP112" s="18">
        <f>+[3]Total!AP112</f>
        <v>6</v>
      </c>
      <c r="AQ112" s="18">
        <f>+[3]Total!AQ112</f>
        <v>2918</v>
      </c>
      <c r="AR112" s="18">
        <f>+[3]Total!AR112</f>
        <v>20071</v>
      </c>
      <c r="AS112" s="18">
        <f>+[3]Total!AS112</f>
        <v>1197</v>
      </c>
      <c r="AT112" s="18">
        <f>+[3]Total!AT112</f>
        <v>6</v>
      </c>
      <c r="AU112" s="18">
        <f>+[3]Total!AU112</f>
        <v>5</v>
      </c>
      <c r="AV112" s="18">
        <f>+[3]Total!AV112</f>
        <v>3331</v>
      </c>
      <c r="AW112" s="18">
        <f>+[3]Total!AW112</f>
        <v>28170</v>
      </c>
      <c r="AX112" s="18">
        <f>+[3]Total!AX112</f>
        <v>1426</v>
      </c>
      <c r="AY112" s="18">
        <f>+[3]Total!AY112</f>
        <v>8</v>
      </c>
      <c r="AZ112" s="18">
        <f>+[3]Total!AZ112</f>
        <v>3102</v>
      </c>
      <c r="BA112" s="18">
        <f>+[3]Total!BA112</f>
        <v>21626</v>
      </c>
      <c r="BB112" s="18">
        <f>+[3]Total!BB112</f>
        <v>1501</v>
      </c>
      <c r="BC112" s="18">
        <f>+[3]Total!BC112</f>
        <v>6</v>
      </c>
      <c r="BD112" s="18">
        <f>+[3]Total!BD112</f>
        <v>8</v>
      </c>
      <c r="BE112" s="18">
        <f>+[3]Total!BE112</f>
        <v>3431</v>
      </c>
      <c r="BF112" s="18">
        <f>+[3]Total!BF112</f>
        <v>29066</v>
      </c>
      <c r="BG112" s="18">
        <f>+[3]Total!BG112</f>
        <v>1520</v>
      </c>
      <c r="BH112" s="18">
        <f>+[3]Total!BH112</f>
        <v>10</v>
      </c>
      <c r="BI112" s="18">
        <f>+[3]Total!BI112</f>
        <v>3127</v>
      </c>
      <c r="BJ112" s="18">
        <f>+[3]Total!BJ112</f>
        <v>22201</v>
      </c>
      <c r="BK112" s="18">
        <f>+[3]Total!BK112</f>
        <v>1531</v>
      </c>
      <c r="BL112" s="18">
        <f>+[3]Total!BL112</f>
        <v>9</v>
      </c>
      <c r="BM112" s="18">
        <f>+[3]Total!BM112</f>
        <v>11</v>
      </c>
      <c r="BN112" s="18">
        <f>+[3]Total!BN112</f>
        <v>3899</v>
      </c>
      <c r="BO112" s="18">
        <f>+[3]Total!BO112</f>
        <v>29739</v>
      </c>
      <c r="BP112" s="18">
        <f>+[3]Total!BP112</f>
        <v>1619</v>
      </c>
      <c r="BQ112" s="18">
        <f>+[3]Total!BQ112</f>
        <v>14</v>
      </c>
      <c r="BR112" s="18">
        <f>+[3]Total!BR112</f>
        <v>2824</v>
      </c>
      <c r="BS112" s="18">
        <f>+[3]Total!BS112</f>
        <v>23286</v>
      </c>
      <c r="BT112" s="18">
        <f>+[3]Total!BT112</f>
        <v>1539</v>
      </c>
      <c r="BU112" s="18">
        <f>+[3]Total!BU112</f>
        <v>8</v>
      </c>
      <c r="BV112" s="18">
        <f>+[3]Total!BV112</f>
        <v>20</v>
      </c>
      <c r="BW112" s="18">
        <f>+[3]Total!BW112</f>
        <v>3931</v>
      </c>
      <c r="BX112" s="18">
        <f>+[3]Total!BX112</f>
        <v>30220</v>
      </c>
      <c r="BY112" s="18">
        <f>+[3]Total!BY112</f>
        <v>1726</v>
      </c>
      <c r="BZ112" s="18">
        <f>+[3]Total!BZ112</f>
        <v>18</v>
      </c>
      <c r="CA112" s="18">
        <f>+[3]Total!CA112</f>
        <v>3016</v>
      </c>
      <c r="CB112" s="18">
        <f>+[3]Total!CB112</f>
        <v>24008</v>
      </c>
      <c r="CC112" s="18">
        <f>+[3]Total!CC112</f>
        <v>1568</v>
      </c>
      <c r="CD112" s="18">
        <f>+[3]Total!CD112</f>
        <v>9</v>
      </c>
      <c r="CE112" s="18">
        <f>+[3]Total!CE112</f>
        <v>34</v>
      </c>
      <c r="CF112" s="18">
        <f>+[3]Total!CF112</f>
        <v>4045</v>
      </c>
      <c r="CG112" s="18">
        <f>+[3]Total!CG112</f>
        <v>31361</v>
      </c>
      <c r="CH112" s="18">
        <f>+[3]Total!CH112</f>
        <v>1792</v>
      </c>
      <c r="CI112" s="18">
        <f>+[3]Total!CI112</f>
        <v>22</v>
      </c>
      <c r="CJ112" s="18">
        <f>+[3]Total!CJ112</f>
        <v>3232</v>
      </c>
      <c r="CK112" s="18">
        <f>+[3]Total!CK112</f>
        <v>24781</v>
      </c>
      <c r="CL112" s="18">
        <f>+[3]Total!CL112</f>
        <v>1648</v>
      </c>
      <c r="CM112" s="18">
        <f>+[3]Total!CM112</f>
        <v>10</v>
      </c>
      <c r="CN112" s="18">
        <f>+[3]Total!CN112</f>
        <v>46</v>
      </c>
      <c r="CO112" s="18">
        <f>+[3]Total!CO112</f>
        <v>4050</v>
      </c>
      <c r="CP112" s="18">
        <f>+[3]Total!CP112</f>
        <v>32597</v>
      </c>
      <c r="CQ112" s="18">
        <f>+[3]Total!CQ112</f>
        <v>1835</v>
      </c>
      <c r="CR112" s="18">
        <f>+[3]Total!CR112</f>
        <v>25</v>
      </c>
      <c r="CS112" s="18">
        <f>+[3]Total!CS112</f>
        <v>3469</v>
      </c>
      <c r="CT112" s="18">
        <f>+[3]Total!CT112</f>
        <v>25985</v>
      </c>
      <c r="CU112" s="18">
        <f>+[3]Total!CU112</f>
        <v>1874</v>
      </c>
      <c r="CV112" s="18">
        <f>+[3]Total!CV112</f>
        <v>10</v>
      </c>
      <c r="CW112" s="18">
        <f>+[3]Total!CW112</f>
        <v>0</v>
      </c>
      <c r="CX112" s="18">
        <f>+[3]Total!CX112</f>
        <v>3743</v>
      </c>
      <c r="CY112" s="18">
        <f>+[3]Total!CY112</f>
        <v>33609</v>
      </c>
      <c r="CZ112" s="18">
        <f>+[3]Total!CZ112</f>
        <v>1972</v>
      </c>
      <c r="DA112" s="18">
        <f>+[3]Total!DA112</f>
        <v>0</v>
      </c>
      <c r="DB112" s="18">
        <f>+[3]Total!DB112</f>
        <v>3390</v>
      </c>
      <c r="DC112" s="18">
        <f>+[3]Total!DC112</f>
        <v>27078</v>
      </c>
      <c r="DD112" s="18">
        <f>+[3]Total!DD112</f>
        <v>2007</v>
      </c>
      <c r="DE112" s="18">
        <f>+[3]Total!DE112</f>
        <v>9</v>
      </c>
      <c r="DH112" s="54" t="e">
        <f t="shared" si="128"/>
        <v>#DIV/0!</v>
      </c>
      <c r="DI112" s="54">
        <f t="shared" si="130"/>
        <v>0.10938712179984478</v>
      </c>
      <c r="DJ112" s="54">
        <f t="shared" si="131"/>
        <v>9.9703571260527868E-2</v>
      </c>
      <c r="DK112" s="54">
        <f t="shared" si="132"/>
        <v>6.0388945752303025E-2</v>
      </c>
      <c r="DL112" s="54" t="e">
        <f t="shared" si="133"/>
        <v>#DIV/0!</v>
      </c>
      <c r="DM112" s="54">
        <f t="shared" si="134"/>
        <v>0.12494236975564776</v>
      </c>
      <c r="DN112" s="54">
        <f t="shared" si="135"/>
        <v>0.10702665282104529</v>
      </c>
      <c r="DO112" s="54">
        <f t="shared" si="136"/>
        <v>0.23142857142857154</v>
      </c>
      <c r="DP112" s="54">
        <f t="shared" si="137"/>
        <v>-0.1333333333333333</v>
      </c>
      <c r="DQ112" s="54" t="e">
        <f t="shared" si="138"/>
        <v>#DIV/0!</v>
      </c>
      <c r="DR112" s="54">
        <f t="shared" si="139"/>
        <v>3.7762237762237749E-2</v>
      </c>
      <c r="DS112" s="54">
        <f t="shared" si="140"/>
        <v>4.4540475782988143E-2</v>
      </c>
      <c r="DT112" s="54">
        <f t="shared" si="141"/>
        <v>9.845559845559837E-2</v>
      </c>
      <c r="DU112" s="54" t="e">
        <f t="shared" si="142"/>
        <v>#DIV/0!</v>
      </c>
      <c r="DV112" s="54">
        <f t="shared" si="143"/>
        <v>2.9918032786885318E-2</v>
      </c>
      <c r="DW112" s="54">
        <f t="shared" si="144"/>
        <v>7.4979676067788104E-2</v>
      </c>
      <c r="DX112" s="54">
        <f t="shared" si="145"/>
        <v>8.5846867749419964E-2</v>
      </c>
      <c r="DY112" s="54">
        <f t="shared" si="146"/>
        <v>0</v>
      </c>
      <c r="DZ112" s="54" t="e">
        <f t="shared" si="147"/>
        <v>#DIV/0!</v>
      </c>
      <c r="EA112" s="54">
        <f t="shared" si="148"/>
        <v>6.0646900269540893E-3</v>
      </c>
      <c r="EB112" s="54">
        <f t="shared" si="149"/>
        <v>3.1499610863064742E-2</v>
      </c>
      <c r="EC112" s="54">
        <f t="shared" si="150"/>
        <v>5.4481546572934914E-2</v>
      </c>
      <c r="ED112" s="54" t="e">
        <f t="shared" si="151"/>
        <v>#DIV/0!</v>
      </c>
      <c r="EE112" s="54">
        <f t="shared" si="152"/>
        <v>7.9188221249502533E-2</v>
      </c>
      <c r="EF112" s="54">
        <f t="shared" si="153"/>
        <v>6.2303664921465884E-2</v>
      </c>
      <c r="EG112" s="54">
        <f t="shared" si="154"/>
        <v>0.11538461538461542</v>
      </c>
      <c r="EH112" s="54">
        <f t="shared" si="155"/>
        <v>0</v>
      </c>
      <c r="EI112" s="54" t="e">
        <f t="shared" si="156"/>
        <v>#DIV/0!</v>
      </c>
      <c r="EJ112" s="54">
        <f t="shared" si="157"/>
        <v>8.7407903549899579E-2</v>
      </c>
      <c r="EK112" s="54">
        <f t="shared" si="158"/>
        <v>6.7111428798348083E-2</v>
      </c>
      <c r="EL112" s="54">
        <f t="shared" si="159"/>
        <v>0.13083333333333336</v>
      </c>
      <c r="EM112" s="54">
        <f t="shared" si="160"/>
        <v>1</v>
      </c>
      <c r="EN112" s="54">
        <f t="shared" si="161"/>
        <v>7.5958702064896855E-2</v>
      </c>
      <c r="EO112" s="54">
        <f t="shared" si="162"/>
        <v>9.9118339630907437E-2</v>
      </c>
      <c r="EP112" s="54">
        <f t="shared" si="163"/>
        <v>0.14655172413793105</v>
      </c>
      <c r="EQ112" s="54">
        <f t="shared" si="164"/>
        <v>-0.53846153846153844</v>
      </c>
      <c r="ER112" s="54">
        <f t="shared" si="165"/>
        <v>0.25</v>
      </c>
      <c r="ES112" s="54">
        <f t="shared" si="166"/>
        <v>2.5870033877425369E-2</v>
      </c>
      <c r="ET112" s="54">
        <f t="shared" si="167"/>
        <v>4.8303066388806215E-2</v>
      </c>
      <c r="EU112" s="54">
        <f t="shared" si="168"/>
        <v>5.0847457627118731E-2</v>
      </c>
      <c r="EV112" s="54">
        <f t="shared" si="169"/>
        <v>0.33333333333333326</v>
      </c>
      <c r="EW112" s="54">
        <f t="shared" si="170"/>
        <v>6.3056888279643619E-2</v>
      </c>
      <c r="EX112" s="54">
        <f t="shared" si="171"/>
        <v>7.7474963878232384E-2</v>
      </c>
      <c r="EY112" s="54">
        <f t="shared" si="172"/>
        <v>0.25396825396825395</v>
      </c>
      <c r="EZ112" s="54">
        <f t="shared" si="173"/>
        <v>0</v>
      </c>
      <c r="FA112" s="54">
        <f t="shared" si="174"/>
        <v>0.60000000000000009</v>
      </c>
      <c r="FB112" s="54">
        <f t="shared" si="175"/>
        <v>3.0021014710297278E-2</v>
      </c>
      <c r="FC112" s="54">
        <f t="shared" si="176"/>
        <v>3.1806886758963371E-2</v>
      </c>
      <c r="FD112" s="54">
        <f t="shared" si="177"/>
        <v>6.5918653576437558E-2</v>
      </c>
      <c r="FE112" s="54">
        <f t="shared" si="178"/>
        <v>0.25</v>
      </c>
      <c r="FF112" s="54">
        <f t="shared" si="179"/>
        <v>8.0593165699549552E-3</v>
      </c>
      <c r="FG112" s="54">
        <f t="shared" si="180"/>
        <v>2.6588365855914287E-2</v>
      </c>
      <c r="FH112" s="54">
        <f t="shared" si="181"/>
        <v>1.9986675549633626E-2</v>
      </c>
      <c r="FI112" s="54">
        <f t="shared" si="182"/>
        <v>0.5</v>
      </c>
      <c r="FJ112" s="54">
        <f t="shared" si="183"/>
        <v>0.375</v>
      </c>
      <c r="FK112" s="54">
        <f t="shared" si="184"/>
        <v>0.13640338093850191</v>
      </c>
      <c r="FL112" s="54">
        <f t="shared" si="185"/>
        <v>2.3154200784421652E-2</v>
      </c>
      <c r="FM112" s="54">
        <f t="shared" si="186"/>
        <v>6.5131578947368318E-2</v>
      </c>
      <c r="FN112" s="54">
        <f t="shared" si="187"/>
        <v>0.39999999999999991</v>
      </c>
      <c r="FO112" s="54">
        <f t="shared" si="188"/>
        <v>-9.6897985289414734E-2</v>
      </c>
      <c r="FP112" s="54">
        <f t="shared" si="189"/>
        <v>4.8871672447187153E-2</v>
      </c>
      <c r="FQ112" s="54">
        <f t="shared" si="190"/>
        <v>5.2253429131285944E-3</v>
      </c>
      <c r="FR112" s="54">
        <f t="shared" si="191"/>
        <v>-0.11111111111111116</v>
      </c>
      <c r="FS112" s="54">
        <f t="shared" si="192"/>
        <v>0.81818181818181812</v>
      </c>
      <c r="FT112" s="54">
        <f t="shared" si="129"/>
        <v>8.2072326237496718E-3</v>
      </c>
      <c r="FU112" s="54">
        <f t="shared" si="127"/>
        <v>1.6174047546992254E-2</v>
      </c>
    </row>
    <row r="113" spans="1:177" x14ac:dyDescent="0.25">
      <c r="A113" s="6" t="s">
        <v>102</v>
      </c>
      <c r="B113" s="18">
        <f>+[3]Total!B113</f>
        <v>1</v>
      </c>
      <c r="C113" s="18">
        <f>+[3]Total!C113</f>
        <v>1582</v>
      </c>
      <c r="D113" s="18">
        <f>+[3]Total!D113</f>
        <v>13778</v>
      </c>
      <c r="E113" s="18">
        <f>+[3]Total!E113</f>
        <v>516</v>
      </c>
      <c r="F113" s="18">
        <f>+[3]Total!F113</f>
        <v>0</v>
      </c>
      <c r="G113" s="18">
        <f>+[3]Total!G113</f>
        <v>1336</v>
      </c>
      <c r="H113" s="18">
        <f>+[3]Total!H113</f>
        <v>7884</v>
      </c>
      <c r="I113" s="18">
        <f>+[3]Total!I113</f>
        <v>312</v>
      </c>
      <c r="J113" s="18">
        <f>+[3]Total!J113</f>
        <v>4</v>
      </c>
      <c r="K113" s="18">
        <f>+[3]Total!K113</f>
        <v>1</v>
      </c>
      <c r="L113" s="18">
        <f>+[3]Total!L113</f>
        <v>1788</v>
      </c>
      <c r="M113" s="18">
        <f>+[3]Total!M113</f>
        <v>15731</v>
      </c>
      <c r="N113" s="18">
        <f>+[3]Total!N113</f>
        <v>556</v>
      </c>
      <c r="O113" s="18">
        <f>+[3]Total!O113</f>
        <v>0</v>
      </c>
      <c r="P113" s="18">
        <f>+[3]Total!P113</f>
        <v>1547</v>
      </c>
      <c r="Q113" s="18">
        <f>+[3]Total!Q113</f>
        <v>9461</v>
      </c>
      <c r="R113" s="18">
        <f>+[3]Total!R113</f>
        <v>436</v>
      </c>
      <c r="S113" s="18">
        <f>+[3]Total!S113</f>
        <v>4</v>
      </c>
      <c r="T113" s="18">
        <f>+[3]Total!T113</f>
        <v>7</v>
      </c>
      <c r="U113" s="18">
        <f>+[3]Total!U113</f>
        <v>1936</v>
      </c>
      <c r="V113" s="18">
        <f>+[3]Total!V113</f>
        <v>17174</v>
      </c>
      <c r="W113" s="18">
        <f>+[3]Total!W113</f>
        <v>614</v>
      </c>
      <c r="X113" s="18">
        <f>+[3]Total!X113</f>
        <v>1</v>
      </c>
      <c r="Y113" s="18">
        <f>+[3]Total!Y113</f>
        <v>1621</v>
      </c>
      <c r="Z113" s="18">
        <f>+[3]Total!Z113</f>
        <v>10873</v>
      </c>
      <c r="AA113" s="18">
        <f>+[3]Total!AA113</f>
        <v>524</v>
      </c>
      <c r="AB113" s="18">
        <f>+[3]Total!AB113</f>
        <v>5</v>
      </c>
      <c r="AC113" s="18">
        <f>+[3]Total!AC113</f>
        <v>8</v>
      </c>
      <c r="AD113" s="18">
        <f>+[3]Total!AD113</f>
        <v>1932</v>
      </c>
      <c r="AE113" s="18">
        <f>+[3]Total!AE113</f>
        <v>18016</v>
      </c>
      <c r="AF113" s="18">
        <f>+[3]Total!AF113</f>
        <v>658</v>
      </c>
      <c r="AG113" s="18">
        <f>+[3]Total!AG113</f>
        <v>1</v>
      </c>
      <c r="AH113" s="18">
        <f>+[3]Total!AH113</f>
        <v>1796</v>
      </c>
      <c r="AI113" s="18">
        <f>+[3]Total!AI113</f>
        <v>12163</v>
      </c>
      <c r="AJ113" s="18">
        <f>+[3]Total!AJ113</f>
        <v>624</v>
      </c>
      <c r="AK113" s="18">
        <f>+[3]Total!AK113</f>
        <v>4</v>
      </c>
      <c r="AL113" s="18">
        <f>+[3]Total!AL113</f>
        <v>16</v>
      </c>
      <c r="AM113" s="18">
        <f>+[3]Total!AM113</f>
        <v>2456</v>
      </c>
      <c r="AN113" s="18">
        <f>+[3]Total!AN113</f>
        <v>23248</v>
      </c>
      <c r="AO113" s="18">
        <f>+[3]Total!AO113</f>
        <v>935</v>
      </c>
      <c r="AP113" s="18">
        <f>+[3]Total!AP113</f>
        <v>2</v>
      </c>
      <c r="AQ113" s="18">
        <f>+[3]Total!AQ113</f>
        <v>2043</v>
      </c>
      <c r="AR113" s="18">
        <f>+[3]Total!AR113</f>
        <v>15512</v>
      </c>
      <c r="AS113" s="18">
        <f>+[3]Total!AS113</f>
        <v>883</v>
      </c>
      <c r="AT113" s="18">
        <f>+[3]Total!AT113</f>
        <v>4</v>
      </c>
      <c r="AU113" s="18">
        <f>+[3]Total!AU113</f>
        <v>19</v>
      </c>
      <c r="AV113" s="18">
        <f>+[3]Total!AV113</f>
        <v>2699</v>
      </c>
      <c r="AW113" s="18">
        <f>+[3]Total!AW113</f>
        <v>25733</v>
      </c>
      <c r="AX113" s="18">
        <f>+[3]Total!AX113</f>
        <v>1038</v>
      </c>
      <c r="AY113" s="18">
        <f>+[3]Total!AY113</f>
        <v>1</v>
      </c>
      <c r="AZ113" s="18">
        <f>+[3]Total!AZ113</f>
        <v>2286</v>
      </c>
      <c r="BA113" s="18">
        <f>+[3]Total!BA113</f>
        <v>17978</v>
      </c>
      <c r="BB113" s="18">
        <f>+[3]Total!BB113</f>
        <v>1221</v>
      </c>
      <c r="BC113" s="18">
        <f>+[3]Total!BC113</f>
        <v>5</v>
      </c>
      <c r="BD113" s="18">
        <f>+[3]Total!BD113</f>
        <v>20</v>
      </c>
      <c r="BE113" s="18">
        <f>+[3]Total!BE113</f>
        <v>3057</v>
      </c>
      <c r="BF113" s="18">
        <f>+[3]Total!BF113</f>
        <v>28877</v>
      </c>
      <c r="BG113" s="18">
        <f>+[3]Total!BG113</f>
        <v>1432</v>
      </c>
      <c r="BH113" s="18">
        <f>+[3]Total!BH113</f>
        <v>3</v>
      </c>
      <c r="BI113" s="18">
        <f>+[3]Total!BI113</f>
        <v>2544</v>
      </c>
      <c r="BJ113" s="18">
        <f>+[3]Total!BJ113</f>
        <v>21082</v>
      </c>
      <c r="BK113" s="18">
        <f>+[3]Total!BK113</f>
        <v>1483</v>
      </c>
      <c r="BL113" s="18">
        <f>+[3]Total!BL113</f>
        <v>7</v>
      </c>
      <c r="BM113" s="18">
        <f>+[3]Total!BM113</f>
        <v>22</v>
      </c>
      <c r="BN113" s="18">
        <f>+[3]Total!BN113</f>
        <v>3778</v>
      </c>
      <c r="BO113" s="18">
        <f>+[3]Total!BO113</f>
        <v>29850</v>
      </c>
      <c r="BP113" s="18">
        <f>+[3]Total!BP113</f>
        <v>1689</v>
      </c>
      <c r="BQ113" s="18">
        <f>+[3]Total!BQ113</f>
        <v>5</v>
      </c>
      <c r="BR113" s="18">
        <f>+[3]Total!BR113</f>
        <v>2185</v>
      </c>
      <c r="BS113" s="18">
        <f>+[3]Total!BS113</f>
        <v>22743</v>
      </c>
      <c r="BT113" s="18">
        <f>+[3]Total!BT113</f>
        <v>1657</v>
      </c>
      <c r="BU113" s="18">
        <f>+[3]Total!BU113</f>
        <v>8</v>
      </c>
      <c r="BV113" s="18">
        <f>+[3]Total!BV113</f>
        <v>32</v>
      </c>
      <c r="BW113" s="18">
        <f>+[3]Total!BW113</f>
        <v>3642</v>
      </c>
      <c r="BX113" s="18">
        <f>+[3]Total!BX113</f>
        <v>30074</v>
      </c>
      <c r="BY113" s="18">
        <f>+[3]Total!BY113</f>
        <v>1796</v>
      </c>
      <c r="BZ113" s="18">
        <f>+[3]Total!BZ113</f>
        <v>6</v>
      </c>
      <c r="CA113" s="18">
        <f>+[3]Total!CA113</f>
        <v>2476</v>
      </c>
      <c r="CB113" s="18">
        <f>+[3]Total!CB113</f>
        <v>23379</v>
      </c>
      <c r="CC113" s="18">
        <f>+[3]Total!CC113</f>
        <v>1683</v>
      </c>
      <c r="CD113" s="18">
        <f>+[3]Total!CD113</f>
        <v>7</v>
      </c>
      <c r="CE113" s="18">
        <f>+[3]Total!CE113</f>
        <v>40</v>
      </c>
      <c r="CF113" s="18">
        <f>+[3]Total!CF113</f>
        <v>3642</v>
      </c>
      <c r="CG113" s="18">
        <f>+[3]Total!CG113</f>
        <v>29905</v>
      </c>
      <c r="CH113" s="18">
        <f>+[3]Total!CH113</f>
        <v>1787</v>
      </c>
      <c r="CI113" s="18">
        <f>+[3]Total!CI113</f>
        <v>11</v>
      </c>
      <c r="CJ113" s="18">
        <f>+[3]Total!CJ113</f>
        <v>2618</v>
      </c>
      <c r="CK113" s="18">
        <f>+[3]Total!CK113</f>
        <v>22948</v>
      </c>
      <c r="CL113" s="18">
        <f>+[3]Total!CL113</f>
        <v>1724</v>
      </c>
      <c r="CM113" s="18">
        <f>+[3]Total!CM113</f>
        <v>6</v>
      </c>
      <c r="CN113" s="18">
        <f>+[3]Total!CN113</f>
        <v>40</v>
      </c>
      <c r="CO113" s="18">
        <f>+[3]Total!CO113</f>
        <v>3570</v>
      </c>
      <c r="CP113" s="18">
        <f>+[3]Total!CP113</f>
        <v>28864</v>
      </c>
      <c r="CQ113" s="18">
        <f>+[3]Total!CQ113</f>
        <v>1646</v>
      </c>
      <c r="CR113" s="18">
        <f>+[3]Total!CR113</f>
        <v>15</v>
      </c>
      <c r="CS113" s="18">
        <f>+[3]Total!CS113</f>
        <v>2685</v>
      </c>
      <c r="CT113" s="18">
        <f>+[3]Total!CT113</f>
        <v>21962</v>
      </c>
      <c r="CU113" s="18">
        <f>+[3]Total!CU113</f>
        <v>1759</v>
      </c>
      <c r="CV113" s="18">
        <f>+[3]Total!CV113</f>
        <v>5</v>
      </c>
      <c r="CW113" s="18">
        <f>+[3]Total!CW113</f>
        <v>1</v>
      </c>
      <c r="CX113" s="18">
        <f>+[3]Total!CX113</f>
        <v>3068</v>
      </c>
      <c r="CY113" s="18">
        <f>+[3]Total!CY113</f>
        <v>27602</v>
      </c>
      <c r="CZ113" s="18">
        <f>+[3]Total!CZ113</f>
        <v>1603</v>
      </c>
      <c r="DA113" s="18">
        <f>+[3]Total!DA113</f>
        <v>0</v>
      </c>
      <c r="DB113" s="18">
        <f>+[3]Total!DB113</f>
        <v>2497</v>
      </c>
      <c r="DC113" s="18">
        <f>+[3]Total!DC113</f>
        <v>21242</v>
      </c>
      <c r="DD113" s="18">
        <f>+[3]Total!DD113</f>
        <v>1650</v>
      </c>
      <c r="DE113" s="18">
        <f>+[3]Total!DE113</f>
        <v>4</v>
      </c>
      <c r="DH113" s="54">
        <f t="shared" si="128"/>
        <v>0</v>
      </c>
      <c r="DI113" s="54">
        <f t="shared" si="130"/>
        <v>0.1302149178255374</v>
      </c>
      <c r="DJ113" s="54">
        <f t="shared" si="131"/>
        <v>0.14174771374655237</v>
      </c>
      <c r="DK113" s="54">
        <f t="shared" si="132"/>
        <v>7.7519379844961156E-2</v>
      </c>
      <c r="DL113" s="54" t="e">
        <f t="shared" si="133"/>
        <v>#DIV/0!</v>
      </c>
      <c r="DM113" s="54">
        <f t="shared" si="134"/>
        <v>0.15793413173652704</v>
      </c>
      <c r="DN113" s="54">
        <f t="shared" si="135"/>
        <v>0.20002536783358704</v>
      </c>
      <c r="DO113" s="54">
        <f t="shared" si="136"/>
        <v>0.39743589743589736</v>
      </c>
      <c r="DP113" s="54">
        <f t="shared" si="137"/>
        <v>0</v>
      </c>
      <c r="DQ113" s="54">
        <f t="shared" si="138"/>
        <v>6</v>
      </c>
      <c r="DR113" s="54">
        <f t="shared" si="139"/>
        <v>8.2774049217002155E-2</v>
      </c>
      <c r="DS113" s="54">
        <f t="shared" si="140"/>
        <v>9.1729705676689255E-2</v>
      </c>
      <c r="DT113" s="54">
        <f t="shared" si="141"/>
        <v>0.10431654676258995</v>
      </c>
      <c r="DU113" s="54" t="e">
        <f t="shared" si="142"/>
        <v>#DIV/0!</v>
      </c>
      <c r="DV113" s="54">
        <f t="shared" si="143"/>
        <v>4.7834518422753769E-2</v>
      </c>
      <c r="DW113" s="54">
        <f t="shared" si="144"/>
        <v>0.14924426593383355</v>
      </c>
      <c r="DX113" s="54">
        <f t="shared" si="145"/>
        <v>0.201834862385321</v>
      </c>
      <c r="DY113" s="54">
        <f t="shared" si="146"/>
        <v>0.25</v>
      </c>
      <c r="DZ113" s="54">
        <f t="shared" si="147"/>
        <v>0.14285714285714279</v>
      </c>
      <c r="EA113" s="54">
        <f t="shared" si="148"/>
        <v>-2.0661157024793875E-3</v>
      </c>
      <c r="EB113" s="54">
        <f t="shared" si="149"/>
        <v>4.9027599860253845E-2</v>
      </c>
      <c r="EC113" s="54">
        <f t="shared" si="150"/>
        <v>7.1661237785016318E-2</v>
      </c>
      <c r="ED113" s="54">
        <f t="shared" si="151"/>
        <v>0</v>
      </c>
      <c r="EE113" s="54">
        <f t="shared" si="152"/>
        <v>0.10795805058605801</v>
      </c>
      <c r="EF113" s="54">
        <f t="shared" si="153"/>
        <v>0.11864250896716633</v>
      </c>
      <c r="EG113" s="54">
        <f t="shared" si="154"/>
        <v>0.19083969465648853</v>
      </c>
      <c r="EH113" s="54">
        <f t="shared" si="155"/>
        <v>-0.19999999999999996</v>
      </c>
      <c r="EI113" s="54">
        <f t="shared" si="156"/>
        <v>1</v>
      </c>
      <c r="EJ113" s="54">
        <f t="shared" si="157"/>
        <v>0.27122153209109734</v>
      </c>
      <c r="EK113" s="54">
        <f t="shared" si="158"/>
        <v>0.29040852575488452</v>
      </c>
      <c r="EL113" s="54">
        <f t="shared" si="159"/>
        <v>0.42097264437689974</v>
      </c>
      <c r="EM113" s="54">
        <f t="shared" si="160"/>
        <v>1</v>
      </c>
      <c r="EN113" s="54">
        <f t="shared" si="161"/>
        <v>0.13752783964365256</v>
      </c>
      <c r="EO113" s="54">
        <f t="shared" si="162"/>
        <v>0.27534325413138205</v>
      </c>
      <c r="EP113" s="54">
        <f t="shared" si="163"/>
        <v>0.41506410256410264</v>
      </c>
      <c r="EQ113" s="54">
        <f t="shared" si="164"/>
        <v>0</v>
      </c>
      <c r="ER113" s="54">
        <f t="shared" si="165"/>
        <v>0.1875</v>
      </c>
      <c r="ES113" s="54">
        <f t="shared" si="166"/>
        <v>9.8941368078175884E-2</v>
      </c>
      <c r="ET113" s="54">
        <f t="shared" si="167"/>
        <v>0.10689091534755679</v>
      </c>
      <c r="EU113" s="54">
        <f t="shared" si="168"/>
        <v>0.11016042780748658</v>
      </c>
      <c r="EV113" s="54">
        <f t="shared" si="169"/>
        <v>-0.5</v>
      </c>
      <c r="EW113" s="54">
        <f t="shared" si="170"/>
        <v>0.11894273127753308</v>
      </c>
      <c r="EX113" s="54">
        <f t="shared" si="171"/>
        <v>0.15897369778236214</v>
      </c>
      <c r="EY113" s="54">
        <f t="shared" si="172"/>
        <v>0.38278595696489237</v>
      </c>
      <c r="EZ113" s="54">
        <f t="shared" si="173"/>
        <v>0.25</v>
      </c>
      <c r="FA113" s="54">
        <f t="shared" si="174"/>
        <v>5.2631578947368363E-2</v>
      </c>
      <c r="FB113" s="54">
        <f t="shared" si="175"/>
        <v>0.1326417191552427</v>
      </c>
      <c r="FC113" s="54">
        <f t="shared" si="176"/>
        <v>0.12217774841643037</v>
      </c>
      <c r="FD113" s="54">
        <f t="shared" si="177"/>
        <v>0.37957610789980722</v>
      </c>
      <c r="FE113" s="54">
        <f t="shared" si="178"/>
        <v>2</v>
      </c>
      <c r="FF113" s="54">
        <f t="shared" si="179"/>
        <v>0.11286089238845154</v>
      </c>
      <c r="FG113" s="54">
        <f t="shared" si="180"/>
        <v>0.17265546779397045</v>
      </c>
      <c r="FH113" s="54">
        <f t="shared" si="181"/>
        <v>0.21457821457821469</v>
      </c>
      <c r="FI113" s="54">
        <f t="shared" si="182"/>
        <v>0.39999999999999991</v>
      </c>
      <c r="FJ113" s="54">
        <f t="shared" si="183"/>
        <v>0.10000000000000009</v>
      </c>
      <c r="FK113" s="54">
        <f t="shared" si="184"/>
        <v>0.23585214262348697</v>
      </c>
      <c r="FL113" s="54">
        <f t="shared" si="185"/>
        <v>3.3694635869377043E-2</v>
      </c>
      <c r="FM113" s="54">
        <f t="shared" si="186"/>
        <v>0.1794692737430168</v>
      </c>
      <c r="FN113" s="54">
        <f t="shared" si="187"/>
        <v>0.66666666666666674</v>
      </c>
      <c r="FO113" s="54">
        <f t="shared" si="188"/>
        <v>-0.14111635220125784</v>
      </c>
      <c r="FP113" s="54">
        <f t="shared" si="189"/>
        <v>7.8787591310122362E-2</v>
      </c>
      <c r="FQ113" s="54">
        <f t="shared" si="190"/>
        <v>0.11732973701955496</v>
      </c>
      <c r="FR113" s="54">
        <f t="shared" si="191"/>
        <v>0.14285714285714279</v>
      </c>
      <c r="FS113" s="54">
        <f t="shared" si="192"/>
        <v>0.45454545454545459</v>
      </c>
      <c r="FT113" s="54">
        <f t="shared" si="129"/>
        <v>-3.5997882477501353E-2</v>
      </c>
      <c r="FU113" s="54">
        <f t="shared" si="127"/>
        <v>7.5041876046901823E-3</v>
      </c>
    </row>
    <row r="114" spans="1:177" x14ac:dyDescent="0.25">
      <c r="A114" s="6" t="s">
        <v>103</v>
      </c>
      <c r="B114" s="18">
        <f>+[3]Total!B114</f>
        <v>1</v>
      </c>
      <c r="C114" s="18">
        <f>+[3]Total!C114</f>
        <v>753</v>
      </c>
      <c r="D114" s="18">
        <f>+[3]Total!D114</f>
        <v>8702</v>
      </c>
      <c r="E114" s="18">
        <f>+[3]Total!E114</f>
        <v>361</v>
      </c>
      <c r="F114" s="18">
        <f>+[3]Total!F114</f>
        <v>0</v>
      </c>
      <c r="G114" s="18">
        <f>+[3]Total!G114</f>
        <v>373</v>
      </c>
      <c r="H114" s="18">
        <f>+[3]Total!H114</f>
        <v>3521</v>
      </c>
      <c r="I114" s="18">
        <f>+[3]Total!I114</f>
        <v>143</v>
      </c>
      <c r="J114" s="18">
        <f>+[3]Total!J114</f>
        <v>8</v>
      </c>
      <c r="K114" s="18">
        <f>+[3]Total!K114</f>
        <v>0</v>
      </c>
      <c r="L114" s="18">
        <f>+[3]Total!L114</f>
        <v>805</v>
      </c>
      <c r="M114" s="18">
        <f>+[3]Total!M114</f>
        <v>9160</v>
      </c>
      <c r="N114" s="18">
        <f>+[3]Total!N114</f>
        <v>373</v>
      </c>
      <c r="O114" s="18">
        <f>+[3]Total!O114</f>
        <v>2</v>
      </c>
      <c r="P114" s="18">
        <f>+[3]Total!P114</f>
        <v>414</v>
      </c>
      <c r="Q114" s="18">
        <f>+[3]Total!Q114</f>
        <v>3851</v>
      </c>
      <c r="R114" s="18">
        <f>+[3]Total!R114</f>
        <v>155</v>
      </c>
      <c r="S114" s="18">
        <f>+[3]Total!S114</f>
        <v>8</v>
      </c>
      <c r="T114" s="18">
        <f>+[3]Total!T114</f>
        <v>2</v>
      </c>
      <c r="U114" s="18">
        <f>+[3]Total!U114</f>
        <v>884</v>
      </c>
      <c r="V114" s="18">
        <f>+[3]Total!V114</f>
        <v>10006</v>
      </c>
      <c r="W114" s="18">
        <f>+[3]Total!W114</f>
        <v>406</v>
      </c>
      <c r="X114" s="18">
        <f>+[3]Total!X114</f>
        <v>0</v>
      </c>
      <c r="Y114" s="18">
        <f>+[3]Total!Y114</f>
        <v>454</v>
      </c>
      <c r="Z114" s="18">
        <f>+[3]Total!Z114</f>
        <v>4154</v>
      </c>
      <c r="AA114" s="18">
        <f>+[3]Total!AA114</f>
        <v>195</v>
      </c>
      <c r="AB114" s="18">
        <f>+[3]Total!AB114</f>
        <v>9</v>
      </c>
      <c r="AC114" s="18">
        <f>+[3]Total!AC114</f>
        <v>1</v>
      </c>
      <c r="AD114" s="18">
        <f>+[3]Total!AD114</f>
        <v>909</v>
      </c>
      <c r="AE114" s="18">
        <f>+[3]Total!AE114</f>
        <v>9422</v>
      </c>
      <c r="AF114" s="18">
        <f>+[3]Total!AF114</f>
        <v>382</v>
      </c>
      <c r="AG114" s="18">
        <f>+[3]Total!AG114</f>
        <v>1</v>
      </c>
      <c r="AH114" s="18">
        <f>+[3]Total!AH114</f>
        <v>459</v>
      </c>
      <c r="AI114" s="18">
        <f>+[3]Total!AI114</f>
        <v>4096</v>
      </c>
      <c r="AJ114" s="18">
        <f>+[3]Total!AJ114</f>
        <v>187</v>
      </c>
      <c r="AK114" s="18">
        <f>+[3]Total!AK114</f>
        <v>9</v>
      </c>
      <c r="AL114" s="18">
        <f>+[3]Total!AL114</f>
        <v>2</v>
      </c>
      <c r="AM114" s="18">
        <f>+[3]Total!AM114</f>
        <v>953</v>
      </c>
      <c r="AN114" s="18">
        <f>+[3]Total!AN114</f>
        <v>10093</v>
      </c>
      <c r="AO114" s="18">
        <f>+[3]Total!AO114</f>
        <v>449</v>
      </c>
      <c r="AP114" s="18">
        <f>+[3]Total!AP114</f>
        <v>5</v>
      </c>
      <c r="AQ114" s="18">
        <f>+[3]Total!AQ114</f>
        <v>459</v>
      </c>
      <c r="AR114" s="18">
        <f>+[3]Total!AR114</f>
        <v>4207</v>
      </c>
      <c r="AS114" s="18">
        <f>+[3]Total!AS114</f>
        <v>209</v>
      </c>
      <c r="AT114" s="18">
        <f>+[3]Total!AT114</f>
        <v>6</v>
      </c>
      <c r="AU114" s="18">
        <f>+[3]Total!AU114</f>
        <v>11</v>
      </c>
      <c r="AV114" s="18">
        <f>+[3]Total!AV114</f>
        <v>1003</v>
      </c>
      <c r="AW114" s="18">
        <f>+[3]Total!AW114</f>
        <v>10181</v>
      </c>
      <c r="AX114" s="18">
        <f>+[3]Total!AX114</f>
        <v>462</v>
      </c>
      <c r="AY114" s="18">
        <f>+[3]Total!AY114</f>
        <v>7</v>
      </c>
      <c r="AZ114" s="18">
        <f>+[3]Total!AZ114</f>
        <v>483</v>
      </c>
      <c r="BA114" s="18">
        <f>+[3]Total!BA114</f>
        <v>4262</v>
      </c>
      <c r="BB114" s="18">
        <f>+[3]Total!BB114</f>
        <v>211</v>
      </c>
      <c r="BC114" s="18">
        <f>+[3]Total!BC114</f>
        <v>6</v>
      </c>
      <c r="BD114" s="18">
        <f>+[3]Total!BD114</f>
        <v>12</v>
      </c>
      <c r="BE114" s="18">
        <f>+[3]Total!BE114</f>
        <v>1036</v>
      </c>
      <c r="BF114" s="18">
        <f>+[3]Total!BF114</f>
        <v>10364</v>
      </c>
      <c r="BG114" s="18">
        <f>+[3]Total!BG114</f>
        <v>456</v>
      </c>
      <c r="BH114" s="18">
        <f>+[3]Total!BH114</f>
        <v>8</v>
      </c>
      <c r="BI114" s="18">
        <f>+[3]Total!BI114</f>
        <v>476</v>
      </c>
      <c r="BJ114" s="18">
        <f>+[3]Total!BJ114</f>
        <v>4320</v>
      </c>
      <c r="BK114" s="18">
        <f>+[3]Total!BK114</f>
        <v>211</v>
      </c>
      <c r="BL114" s="18">
        <f>+[3]Total!BL114</f>
        <v>8</v>
      </c>
      <c r="BM114" s="18">
        <f>+[3]Total!BM114</f>
        <v>12</v>
      </c>
      <c r="BN114" s="18">
        <f>+[3]Total!BN114</f>
        <v>1096</v>
      </c>
      <c r="BO114" s="18">
        <f>+[3]Total!BO114</f>
        <v>10398</v>
      </c>
      <c r="BP114" s="18">
        <f>+[3]Total!BP114</f>
        <v>487</v>
      </c>
      <c r="BQ114" s="18">
        <f>+[3]Total!BQ114</f>
        <v>6</v>
      </c>
      <c r="BR114" s="18">
        <f>+[3]Total!BR114</f>
        <v>460</v>
      </c>
      <c r="BS114" s="18">
        <f>+[3]Total!BS114</f>
        <v>4432</v>
      </c>
      <c r="BT114" s="18">
        <f>+[3]Total!BT114</f>
        <v>218</v>
      </c>
      <c r="BU114" s="18">
        <f>+[3]Total!BU114</f>
        <v>8</v>
      </c>
      <c r="BV114" s="18">
        <f>+[3]Total!BV114</f>
        <v>15</v>
      </c>
      <c r="BW114" s="18">
        <f>+[3]Total!BW114</f>
        <v>1109</v>
      </c>
      <c r="BX114" s="18">
        <f>+[3]Total!BX114</f>
        <v>10540</v>
      </c>
      <c r="BY114" s="18">
        <f>+[3]Total!BY114</f>
        <v>490</v>
      </c>
      <c r="BZ114" s="18">
        <f>+[3]Total!BZ114</f>
        <v>7</v>
      </c>
      <c r="CA114" s="18">
        <f>+[3]Total!CA114</f>
        <v>484</v>
      </c>
      <c r="CB114" s="18">
        <f>+[3]Total!CB114</f>
        <v>4550</v>
      </c>
      <c r="CC114" s="18">
        <f>+[3]Total!CC114</f>
        <v>235</v>
      </c>
      <c r="CD114" s="18">
        <f>+[3]Total!CD114</f>
        <v>7</v>
      </c>
      <c r="CE114" s="18">
        <f>+[3]Total!CE114</f>
        <v>20</v>
      </c>
      <c r="CF114" s="18">
        <f>+[3]Total!CF114</f>
        <v>1141</v>
      </c>
      <c r="CG114" s="18">
        <f>+[3]Total!CG114</f>
        <v>10803</v>
      </c>
      <c r="CH114" s="18">
        <f>+[3]Total!CH114</f>
        <v>517</v>
      </c>
      <c r="CI114" s="18">
        <f>+[3]Total!CI114</f>
        <v>10</v>
      </c>
      <c r="CJ114" s="18">
        <f>+[3]Total!CJ114</f>
        <v>521</v>
      </c>
      <c r="CK114" s="18">
        <f>+[3]Total!CK114</f>
        <v>4707</v>
      </c>
      <c r="CL114" s="18">
        <f>+[3]Total!CL114</f>
        <v>239</v>
      </c>
      <c r="CM114" s="18">
        <f>+[3]Total!CM114</f>
        <v>9</v>
      </c>
      <c r="CN114" s="18">
        <f>+[3]Total!CN114</f>
        <v>26</v>
      </c>
      <c r="CO114" s="18">
        <f>+[3]Total!CO114</f>
        <v>1149</v>
      </c>
      <c r="CP114" s="18">
        <f>+[3]Total!CP114</f>
        <v>10729</v>
      </c>
      <c r="CQ114" s="18">
        <f>+[3]Total!CQ114</f>
        <v>509</v>
      </c>
      <c r="CR114" s="18">
        <f>+[3]Total!CR114</f>
        <v>12</v>
      </c>
      <c r="CS114" s="18">
        <f>+[3]Total!CS114</f>
        <v>542</v>
      </c>
      <c r="CT114" s="18">
        <f>+[3]Total!CT114</f>
        <v>4753</v>
      </c>
      <c r="CU114" s="18">
        <f>+[3]Total!CU114</f>
        <v>235</v>
      </c>
      <c r="CV114" s="18">
        <f>+[3]Total!CV114</f>
        <v>8</v>
      </c>
      <c r="CW114" s="18">
        <f>+[3]Total!CW114</f>
        <v>0</v>
      </c>
      <c r="CX114" s="18">
        <f>+[3]Total!CX114</f>
        <v>933</v>
      </c>
      <c r="CY114" s="18">
        <f>+[3]Total!CY114</f>
        <v>10542</v>
      </c>
      <c r="CZ114" s="18">
        <f>+[3]Total!CZ114</f>
        <v>598</v>
      </c>
      <c r="DA114" s="18">
        <f>+[3]Total!DA114</f>
        <v>0</v>
      </c>
      <c r="DB114" s="18">
        <f>+[3]Total!DB114</f>
        <v>458</v>
      </c>
      <c r="DC114" s="18">
        <f>+[3]Total!DC114</f>
        <v>4732</v>
      </c>
      <c r="DD114" s="18">
        <f>+[3]Total!DD114</f>
        <v>261</v>
      </c>
      <c r="DE114" s="18">
        <f>+[3]Total!DE114</f>
        <v>6</v>
      </c>
      <c r="DH114" s="54">
        <f t="shared" si="128"/>
        <v>-1</v>
      </c>
      <c r="DI114" s="54">
        <f t="shared" si="130"/>
        <v>6.9057104913678558E-2</v>
      </c>
      <c r="DJ114" s="54">
        <f t="shared" si="131"/>
        <v>5.2631578947368363E-2</v>
      </c>
      <c r="DK114" s="54">
        <f t="shared" si="132"/>
        <v>3.3240997229916802E-2</v>
      </c>
      <c r="DL114" s="54" t="e">
        <f t="shared" si="133"/>
        <v>#DIV/0!</v>
      </c>
      <c r="DM114" s="54">
        <f t="shared" si="134"/>
        <v>0.10991957104557648</v>
      </c>
      <c r="DN114" s="54">
        <f t="shared" si="135"/>
        <v>9.3723374041465579E-2</v>
      </c>
      <c r="DO114" s="54">
        <f t="shared" si="136"/>
        <v>8.3916083916083961E-2</v>
      </c>
      <c r="DP114" s="54">
        <f t="shared" si="137"/>
        <v>0</v>
      </c>
      <c r="DQ114" s="54" t="e">
        <f t="shared" si="138"/>
        <v>#DIV/0!</v>
      </c>
      <c r="DR114" s="54">
        <f t="shared" si="139"/>
        <v>9.813664596273286E-2</v>
      </c>
      <c r="DS114" s="54">
        <f t="shared" si="140"/>
        <v>9.2358078602620131E-2</v>
      </c>
      <c r="DT114" s="54">
        <f t="shared" si="141"/>
        <v>8.8471849865951802E-2</v>
      </c>
      <c r="DU114" s="54">
        <f t="shared" si="142"/>
        <v>-1</v>
      </c>
      <c r="DV114" s="54">
        <f t="shared" si="143"/>
        <v>9.661835748792269E-2</v>
      </c>
      <c r="DW114" s="54">
        <f t="shared" si="144"/>
        <v>7.8680862113736705E-2</v>
      </c>
      <c r="DX114" s="54">
        <f t="shared" si="145"/>
        <v>0.25806451612903225</v>
      </c>
      <c r="DY114" s="54">
        <f t="shared" si="146"/>
        <v>0.125</v>
      </c>
      <c r="DZ114" s="54">
        <f t="shared" si="147"/>
        <v>-0.5</v>
      </c>
      <c r="EA114" s="54">
        <f t="shared" si="148"/>
        <v>2.8280542986425239E-2</v>
      </c>
      <c r="EB114" s="54">
        <f t="shared" si="149"/>
        <v>-5.8364981011393202E-2</v>
      </c>
      <c r="EC114" s="54">
        <f t="shared" si="150"/>
        <v>-5.9113300492610876E-2</v>
      </c>
      <c r="ED114" s="54" t="e">
        <f t="shared" si="151"/>
        <v>#DIV/0!</v>
      </c>
      <c r="EE114" s="54">
        <f t="shared" si="152"/>
        <v>1.1013215859030812E-2</v>
      </c>
      <c r="EF114" s="54">
        <f t="shared" si="153"/>
        <v>-1.3962445835339454E-2</v>
      </c>
      <c r="EG114" s="54">
        <f t="shared" si="154"/>
        <v>-4.1025641025640991E-2</v>
      </c>
      <c r="EH114" s="54">
        <f t="shared" si="155"/>
        <v>0</v>
      </c>
      <c r="EI114" s="54">
        <f t="shared" si="156"/>
        <v>1</v>
      </c>
      <c r="EJ114" s="54">
        <f t="shared" si="157"/>
        <v>4.8404840484048473E-2</v>
      </c>
      <c r="EK114" s="54">
        <f t="shared" si="158"/>
        <v>7.1216302271279952E-2</v>
      </c>
      <c r="EL114" s="54">
        <f t="shared" si="159"/>
        <v>0.17539267015706805</v>
      </c>
      <c r="EM114" s="54">
        <f t="shared" si="160"/>
        <v>4</v>
      </c>
      <c r="EN114" s="54">
        <f t="shared" si="161"/>
        <v>0</v>
      </c>
      <c r="EO114" s="54">
        <f t="shared" si="162"/>
        <v>2.7099609375E-2</v>
      </c>
      <c r="EP114" s="54">
        <f t="shared" si="163"/>
        <v>0.11764705882352944</v>
      </c>
      <c r="EQ114" s="54">
        <f t="shared" si="164"/>
        <v>-0.33333333333333337</v>
      </c>
      <c r="ER114" s="54">
        <f t="shared" si="165"/>
        <v>4.5</v>
      </c>
      <c r="ES114" s="54">
        <f t="shared" si="166"/>
        <v>5.2465897166841469E-2</v>
      </c>
      <c r="ET114" s="54">
        <f t="shared" si="167"/>
        <v>8.7189140988803704E-3</v>
      </c>
      <c r="EU114" s="54">
        <f t="shared" si="168"/>
        <v>2.8953229398663627E-2</v>
      </c>
      <c r="EV114" s="54">
        <f t="shared" si="169"/>
        <v>0.39999999999999991</v>
      </c>
      <c r="EW114" s="54">
        <f t="shared" si="170"/>
        <v>5.2287581699346442E-2</v>
      </c>
      <c r="EX114" s="54">
        <f t="shared" si="171"/>
        <v>1.3073449013548899E-2</v>
      </c>
      <c r="EY114" s="54">
        <f t="shared" si="172"/>
        <v>9.5693779904306719E-3</v>
      </c>
      <c r="EZ114" s="54">
        <f t="shared" si="173"/>
        <v>0</v>
      </c>
      <c r="FA114" s="54">
        <f t="shared" si="174"/>
        <v>9.0909090909090828E-2</v>
      </c>
      <c r="FB114" s="54">
        <f t="shared" si="175"/>
        <v>3.2901296111665035E-2</v>
      </c>
      <c r="FC114" s="54">
        <f t="shared" si="176"/>
        <v>1.7974658677929467E-2</v>
      </c>
      <c r="FD114" s="54">
        <f t="shared" si="177"/>
        <v>-1.2987012987012991E-2</v>
      </c>
      <c r="FE114" s="54">
        <f t="shared" si="178"/>
        <v>0.14285714285714279</v>
      </c>
      <c r="FF114" s="54">
        <f t="shared" si="179"/>
        <v>-1.4492753623188359E-2</v>
      </c>
      <c r="FG114" s="54">
        <f t="shared" si="180"/>
        <v>1.3608634443923018E-2</v>
      </c>
      <c r="FH114" s="54">
        <f t="shared" si="181"/>
        <v>0</v>
      </c>
      <c r="FI114" s="54">
        <f t="shared" si="182"/>
        <v>0.33333333333333326</v>
      </c>
      <c r="FJ114" s="54">
        <f t="shared" si="183"/>
        <v>0</v>
      </c>
      <c r="FK114" s="54">
        <f t="shared" si="184"/>
        <v>5.7915057915058021E-2</v>
      </c>
      <c r="FL114" s="54">
        <f t="shared" si="185"/>
        <v>3.2805866460825506E-3</v>
      </c>
      <c r="FM114" s="54">
        <f t="shared" si="186"/>
        <v>6.7982456140350811E-2</v>
      </c>
      <c r="FN114" s="54">
        <f t="shared" si="187"/>
        <v>-0.25</v>
      </c>
      <c r="FO114" s="54">
        <f t="shared" si="188"/>
        <v>-3.3613445378151252E-2</v>
      </c>
      <c r="FP114" s="54">
        <f t="shared" si="189"/>
        <v>2.5925925925925908E-2</v>
      </c>
      <c r="FQ114" s="54">
        <f t="shared" si="190"/>
        <v>3.3175355450236976E-2</v>
      </c>
      <c r="FR114" s="54">
        <f t="shared" si="191"/>
        <v>0</v>
      </c>
      <c r="FS114" s="54">
        <f t="shared" si="192"/>
        <v>0.25</v>
      </c>
      <c r="FT114" s="54">
        <f t="shared" si="129"/>
        <v>1.1861313868613221E-2</v>
      </c>
      <c r="FU114" s="54">
        <f t="shared" si="127"/>
        <v>1.3656472398538178E-2</v>
      </c>
    </row>
    <row r="115" spans="1:177" x14ac:dyDescent="0.25">
      <c r="A115" s="6" t="s">
        <v>104</v>
      </c>
      <c r="B115" s="18">
        <f>+[3]Total!B115</f>
        <v>1</v>
      </c>
      <c r="C115" s="18">
        <f>+[3]Total!C115</f>
        <v>1485</v>
      </c>
      <c r="D115" s="18">
        <f>+[3]Total!D115</f>
        <v>14848</v>
      </c>
      <c r="E115" s="18">
        <f>+[3]Total!E115</f>
        <v>612</v>
      </c>
      <c r="F115" s="18">
        <f>+[3]Total!F115</f>
        <v>1</v>
      </c>
      <c r="G115" s="18">
        <f>+[3]Total!G115</f>
        <v>1327</v>
      </c>
      <c r="H115" s="18">
        <f>+[3]Total!H115</f>
        <v>8706</v>
      </c>
      <c r="I115" s="18">
        <f>+[3]Total!I115</f>
        <v>369</v>
      </c>
      <c r="J115" s="18">
        <f>+[3]Total!J115</f>
        <v>4</v>
      </c>
      <c r="K115" s="18">
        <f>+[3]Total!K115</f>
        <v>0</v>
      </c>
      <c r="L115" s="18">
        <f>+[3]Total!L115</f>
        <v>1541</v>
      </c>
      <c r="M115" s="18">
        <f>+[3]Total!M115</f>
        <v>15685</v>
      </c>
      <c r="N115" s="18">
        <f>+[3]Total!N115</f>
        <v>639</v>
      </c>
      <c r="O115" s="18">
        <f>+[3]Total!O115</f>
        <v>1</v>
      </c>
      <c r="P115" s="18">
        <f>+[3]Total!P115</f>
        <v>1413</v>
      </c>
      <c r="Q115" s="18">
        <f>+[3]Total!Q115</f>
        <v>9807</v>
      </c>
      <c r="R115" s="18">
        <f>+[3]Total!R115</f>
        <v>453</v>
      </c>
      <c r="S115" s="18">
        <f>+[3]Total!S115</f>
        <v>5</v>
      </c>
      <c r="T115" s="18">
        <f>+[3]Total!T115</f>
        <v>0</v>
      </c>
      <c r="U115" s="18">
        <f>+[3]Total!U115</f>
        <v>1653</v>
      </c>
      <c r="V115" s="18">
        <f>+[3]Total!V115</f>
        <v>16162</v>
      </c>
      <c r="W115" s="18">
        <f>+[3]Total!W115</f>
        <v>654</v>
      </c>
      <c r="X115" s="18">
        <f>+[3]Total!X115</f>
        <v>1</v>
      </c>
      <c r="Y115" s="18">
        <f>+[3]Total!Y115</f>
        <v>1534</v>
      </c>
      <c r="Z115" s="18">
        <f>+[3]Total!Z115</f>
        <v>10613</v>
      </c>
      <c r="AA115" s="18">
        <f>+[3]Total!AA115</f>
        <v>512</v>
      </c>
      <c r="AB115" s="18">
        <f>+[3]Total!AB115</f>
        <v>5</v>
      </c>
      <c r="AC115" s="18">
        <f>+[3]Total!AC115</f>
        <v>2</v>
      </c>
      <c r="AD115" s="18">
        <f>+[3]Total!AD115</f>
        <v>1730</v>
      </c>
      <c r="AE115" s="18">
        <f>+[3]Total!AE115</f>
        <v>16669</v>
      </c>
      <c r="AF115" s="18">
        <f>+[3]Total!AF115</f>
        <v>731</v>
      </c>
      <c r="AG115" s="18">
        <f>+[3]Total!AG115</f>
        <v>1</v>
      </c>
      <c r="AH115" s="18">
        <f>+[3]Total!AH115</f>
        <v>1753</v>
      </c>
      <c r="AI115" s="18">
        <f>+[3]Total!AI115</f>
        <v>11752</v>
      </c>
      <c r="AJ115" s="18">
        <f>+[3]Total!AJ115</f>
        <v>607</v>
      </c>
      <c r="AK115" s="18">
        <f>+[3]Total!AK115</f>
        <v>4</v>
      </c>
      <c r="AL115" s="18">
        <f>+[3]Total!AL115</f>
        <v>4</v>
      </c>
      <c r="AM115" s="18">
        <f>+[3]Total!AM115</f>
        <v>1941</v>
      </c>
      <c r="AN115" s="18">
        <f>+[3]Total!AN115</f>
        <v>18105</v>
      </c>
      <c r="AO115" s="18">
        <f>+[3]Total!AO115</f>
        <v>813</v>
      </c>
      <c r="AP115" s="18">
        <f>+[3]Total!AP115</f>
        <v>1</v>
      </c>
      <c r="AQ115" s="18">
        <f>+[3]Total!AQ115</f>
        <v>1870</v>
      </c>
      <c r="AR115" s="18">
        <f>+[3]Total!AR115</f>
        <v>13163</v>
      </c>
      <c r="AS115" s="18">
        <f>+[3]Total!AS115</f>
        <v>726</v>
      </c>
      <c r="AT115" s="18">
        <f>+[3]Total!AT115</f>
        <v>4</v>
      </c>
      <c r="AU115" s="18">
        <f>+[3]Total!AU115</f>
        <v>4</v>
      </c>
      <c r="AV115" s="18">
        <f>+[3]Total!AV115</f>
        <v>2079</v>
      </c>
      <c r="AW115" s="18">
        <f>+[3]Total!AW115</f>
        <v>19178</v>
      </c>
      <c r="AX115" s="18">
        <f>+[3]Total!AX115</f>
        <v>867</v>
      </c>
      <c r="AY115" s="18">
        <f>+[3]Total!AY115</f>
        <v>2</v>
      </c>
      <c r="AZ115" s="18">
        <f>+[3]Total!AZ115</f>
        <v>2028</v>
      </c>
      <c r="BA115" s="18">
        <f>+[3]Total!BA115</f>
        <v>14145</v>
      </c>
      <c r="BB115" s="18">
        <f>+[3]Total!BB115</f>
        <v>860</v>
      </c>
      <c r="BC115" s="18">
        <f>+[3]Total!BC115</f>
        <v>3</v>
      </c>
      <c r="BD115" s="18">
        <f>+[3]Total!BD115</f>
        <v>5</v>
      </c>
      <c r="BE115" s="18">
        <f>+[3]Total!BE115</f>
        <v>2182</v>
      </c>
      <c r="BF115" s="18">
        <f>+[3]Total!BF115</f>
        <v>20066</v>
      </c>
      <c r="BG115" s="18">
        <f>+[3]Total!BG115</f>
        <v>952</v>
      </c>
      <c r="BH115" s="18">
        <f>+[3]Total!BH115</f>
        <v>6</v>
      </c>
      <c r="BI115" s="18">
        <f>+[3]Total!BI115</f>
        <v>2115</v>
      </c>
      <c r="BJ115" s="18">
        <f>+[3]Total!BJ115</f>
        <v>15021</v>
      </c>
      <c r="BK115" s="18">
        <f>+[3]Total!BK115</f>
        <v>917</v>
      </c>
      <c r="BL115" s="18">
        <f>+[3]Total!BL115</f>
        <v>4</v>
      </c>
      <c r="BM115" s="18">
        <f>+[3]Total!BM115</f>
        <v>5</v>
      </c>
      <c r="BN115" s="18">
        <f>+[3]Total!BN115</f>
        <v>2710</v>
      </c>
      <c r="BO115" s="18">
        <f>+[3]Total!BO115</f>
        <v>20816</v>
      </c>
      <c r="BP115" s="18">
        <f>+[3]Total!BP115</f>
        <v>1034</v>
      </c>
      <c r="BQ115" s="18">
        <f>+[3]Total!BQ115</f>
        <v>6</v>
      </c>
      <c r="BR115" s="18">
        <f>+[3]Total!BR115</f>
        <v>1876</v>
      </c>
      <c r="BS115" s="18">
        <f>+[3]Total!BS115</f>
        <v>15857</v>
      </c>
      <c r="BT115" s="18">
        <f>+[3]Total!BT115</f>
        <v>970</v>
      </c>
      <c r="BU115" s="18">
        <f>+[3]Total!BU115</f>
        <v>3</v>
      </c>
      <c r="BV115" s="18">
        <f>+[3]Total!BV115</f>
        <v>11</v>
      </c>
      <c r="BW115" s="18">
        <f>+[3]Total!BW115</f>
        <v>2545</v>
      </c>
      <c r="BX115" s="18">
        <f>+[3]Total!BX115</f>
        <v>20903</v>
      </c>
      <c r="BY115" s="18">
        <f>+[3]Total!BY115</f>
        <v>1108</v>
      </c>
      <c r="BZ115" s="18">
        <f>+[3]Total!BZ115</f>
        <v>7</v>
      </c>
      <c r="CA115" s="18">
        <f>+[3]Total!CA115</f>
        <v>2013</v>
      </c>
      <c r="CB115" s="18">
        <f>+[3]Total!CB115</f>
        <v>16302</v>
      </c>
      <c r="CC115" s="18">
        <f>+[3]Total!CC115</f>
        <v>956</v>
      </c>
      <c r="CD115" s="18">
        <f>+[3]Total!CD115</f>
        <v>4</v>
      </c>
      <c r="CE115" s="18">
        <f>+[3]Total!CE115</f>
        <v>19</v>
      </c>
      <c r="CF115" s="18">
        <f>+[3]Total!CF115</f>
        <v>2583</v>
      </c>
      <c r="CG115" s="18">
        <f>+[3]Total!CG115</f>
        <v>21129</v>
      </c>
      <c r="CH115" s="18">
        <f>+[3]Total!CH115</f>
        <v>1102</v>
      </c>
      <c r="CI115" s="18">
        <f>+[3]Total!CI115</f>
        <v>9</v>
      </c>
      <c r="CJ115" s="18">
        <f>+[3]Total!CJ115</f>
        <v>2073</v>
      </c>
      <c r="CK115" s="18">
        <f>+[3]Total!CK115</f>
        <v>16770</v>
      </c>
      <c r="CL115" s="18">
        <f>+[3]Total!CL115</f>
        <v>992</v>
      </c>
      <c r="CM115" s="18">
        <f>+[3]Total!CM115</f>
        <v>5</v>
      </c>
      <c r="CN115" s="18">
        <f>+[3]Total!CN115</f>
        <v>16</v>
      </c>
      <c r="CO115" s="18">
        <f>+[3]Total!CO115</f>
        <v>2485</v>
      </c>
      <c r="CP115" s="18">
        <f>+[3]Total!CP115</f>
        <v>21329</v>
      </c>
      <c r="CQ115" s="18">
        <f>+[3]Total!CQ115</f>
        <v>1042</v>
      </c>
      <c r="CR115" s="18">
        <f>+[3]Total!CR115</f>
        <v>10</v>
      </c>
      <c r="CS115" s="18">
        <f>+[3]Total!CS115</f>
        <v>2125</v>
      </c>
      <c r="CT115" s="18">
        <f>+[3]Total!CT115</f>
        <v>17040</v>
      </c>
      <c r="CU115" s="18">
        <f>+[3]Total!CU115</f>
        <v>1066</v>
      </c>
      <c r="CV115" s="18">
        <f>+[3]Total!CV115</f>
        <v>5</v>
      </c>
      <c r="CW115" s="18">
        <f>+[3]Total!CW115</f>
        <v>0</v>
      </c>
      <c r="CX115" s="18">
        <f>+[3]Total!CX115</f>
        <v>2340</v>
      </c>
      <c r="CY115" s="18">
        <f>+[3]Total!CY115</f>
        <v>21792</v>
      </c>
      <c r="CZ115" s="18">
        <f>+[3]Total!CZ115</f>
        <v>1102</v>
      </c>
      <c r="DA115" s="18">
        <f>+[3]Total!DA115</f>
        <v>0</v>
      </c>
      <c r="DB115" s="18">
        <f>+[3]Total!DB115</f>
        <v>2222</v>
      </c>
      <c r="DC115" s="18">
        <f>+[3]Total!DC115</f>
        <v>17567</v>
      </c>
      <c r="DD115" s="18">
        <f>+[3]Total!DD115</f>
        <v>1158</v>
      </c>
      <c r="DE115" s="18">
        <f>+[3]Total!DE115</f>
        <v>3</v>
      </c>
      <c r="DH115" s="54">
        <f t="shared" si="128"/>
        <v>-1</v>
      </c>
      <c r="DI115" s="54">
        <f t="shared" si="130"/>
        <v>3.7710437710437805E-2</v>
      </c>
      <c r="DJ115" s="54">
        <f t="shared" si="131"/>
        <v>5.6371228448275801E-2</v>
      </c>
      <c r="DK115" s="54">
        <f t="shared" si="132"/>
        <v>4.4117647058823595E-2</v>
      </c>
      <c r="DL115" s="54">
        <f t="shared" si="133"/>
        <v>0</v>
      </c>
      <c r="DM115" s="54">
        <f t="shared" si="134"/>
        <v>6.480783722682748E-2</v>
      </c>
      <c r="DN115" s="54">
        <f t="shared" si="135"/>
        <v>0.1264645072363888</v>
      </c>
      <c r="DO115" s="54">
        <f t="shared" si="136"/>
        <v>0.22764227642276413</v>
      </c>
      <c r="DP115" s="54">
        <f t="shared" si="137"/>
        <v>0.25</v>
      </c>
      <c r="DQ115" s="54" t="e">
        <f t="shared" si="138"/>
        <v>#DIV/0!</v>
      </c>
      <c r="DR115" s="54">
        <f t="shared" si="139"/>
        <v>7.2680077871511983E-2</v>
      </c>
      <c r="DS115" s="54">
        <f t="shared" si="140"/>
        <v>3.0411220911699122E-2</v>
      </c>
      <c r="DT115" s="54">
        <f t="shared" si="141"/>
        <v>2.3474178403755763E-2</v>
      </c>
      <c r="DU115" s="54">
        <f t="shared" si="142"/>
        <v>0</v>
      </c>
      <c r="DV115" s="54">
        <f t="shared" si="143"/>
        <v>8.5633404104741739E-2</v>
      </c>
      <c r="DW115" s="54">
        <f t="shared" si="144"/>
        <v>8.2186193535229934E-2</v>
      </c>
      <c r="DX115" s="54">
        <f t="shared" si="145"/>
        <v>0.13024282560706402</v>
      </c>
      <c r="DY115" s="54">
        <f t="shared" si="146"/>
        <v>0</v>
      </c>
      <c r="DZ115" s="54" t="e">
        <f t="shared" si="147"/>
        <v>#DIV/0!</v>
      </c>
      <c r="EA115" s="54">
        <f t="shared" si="148"/>
        <v>4.6581972171808816E-2</v>
      </c>
      <c r="EB115" s="54">
        <f t="shared" si="149"/>
        <v>3.1369879965350789E-2</v>
      </c>
      <c r="EC115" s="54">
        <f t="shared" si="150"/>
        <v>0.11773700305810397</v>
      </c>
      <c r="ED115" s="54">
        <f t="shared" si="151"/>
        <v>0</v>
      </c>
      <c r="EE115" s="54">
        <f t="shared" si="152"/>
        <v>0.14276401564537156</v>
      </c>
      <c r="EF115" s="54">
        <f t="shared" si="153"/>
        <v>0.10732120983699245</v>
      </c>
      <c r="EG115" s="54">
        <f t="shared" si="154"/>
        <v>0.185546875</v>
      </c>
      <c r="EH115" s="54">
        <f t="shared" si="155"/>
        <v>-0.19999999999999996</v>
      </c>
      <c r="EI115" s="54">
        <f t="shared" si="156"/>
        <v>1</v>
      </c>
      <c r="EJ115" s="54">
        <f t="shared" si="157"/>
        <v>0.12196531791907517</v>
      </c>
      <c r="EK115" s="54">
        <f t="shared" si="158"/>
        <v>8.614793928849962E-2</v>
      </c>
      <c r="EL115" s="54">
        <f t="shared" si="159"/>
        <v>0.11217510259917929</v>
      </c>
      <c r="EM115" s="54">
        <f t="shared" si="160"/>
        <v>0</v>
      </c>
      <c r="EN115" s="54">
        <f t="shared" si="161"/>
        <v>6.6742726754135839E-2</v>
      </c>
      <c r="EO115" s="54">
        <f t="shared" si="162"/>
        <v>0.12006466984343089</v>
      </c>
      <c r="EP115" s="54">
        <f t="shared" si="163"/>
        <v>0.1960461285008237</v>
      </c>
      <c r="EQ115" s="54">
        <f t="shared" si="164"/>
        <v>0</v>
      </c>
      <c r="ER115" s="54">
        <f t="shared" si="165"/>
        <v>0</v>
      </c>
      <c r="ES115" s="54">
        <f t="shared" si="166"/>
        <v>7.1097372488408084E-2</v>
      </c>
      <c r="ET115" s="54">
        <f t="shared" si="167"/>
        <v>5.9265396299364781E-2</v>
      </c>
      <c r="EU115" s="54">
        <f t="shared" si="168"/>
        <v>6.6420664206642055E-2</v>
      </c>
      <c r="EV115" s="54">
        <f t="shared" si="169"/>
        <v>1</v>
      </c>
      <c r="EW115" s="54">
        <f t="shared" si="170"/>
        <v>8.4491978609625651E-2</v>
      </c>
      <c r="EX115" s="54">
        <f t="shared" si="171"/>
        <v>7.4603054015042192E-2</v>
      </c>
      <c r="EY115" s="54">
        <f t="shared" si="172"/>
        <v>0.18457300275482091</v>
      </c>
      <c r="EZ115" s="54">
        <f t="shared" si="173"/>
        <v>-0.25</v>
      </c>
      <c r="FA115" s="54">
        <f t="shared" si="174"/>
        <v>0.25</v>
      </c>
      <c r="FB115" s="54">
        <f t="shared" si="175"/>
        <v>4.9543049543049555E-2</v>
      </c>
      <c r="FC115" s="54">
        <f t="shared" si="176"/>
        <v>4.6303055584523856E-2</v>
      </c>
      <c r="FD115" s="54">
        <f t="shared" si="177"/>
        <v>9.8039215686274606E-2</v>
      </c>
      <c r="FE115" s="54">
        <f t="shared" si="178"/>
        <v>2</v>
      </c>
      <c r="FF115" s="54">
        <f t="shared" si="179"/>
        <v>4.2899408284023721E-2</v>
      </c>
      <c r="FG115" s="54">
        <f t="shared" si="180"/>
        <v>6.19300106044538E-2</v>
      </c>
      <c r="FH115" s="54">
        <f t="shared" si="181"/>
        <v>6.6279069767441801E-2</v>
      </c>
      <c r="FI115" s="54">
        <f t="shared" si="182"/>
        <v>0.33333333333333326</v>
      </c>
      <c r="FJ115" s="54">
        <f t="shared" si="183"/>
        <v>0</v>
      </c>
      <c r="FK115" s="54">
        <f t="shared" si="184"/>
        <v>0.24197983501374876</v>
      </c>
      <c r="FL115" s="54">
        <f t="shared" si="185"/>
        <v>3.7376657031795046E-2</v>
      </c>
      <c r="FM115" s="54">
        <f t="shared" si="186"/>
        <v>8.6134453781512521E-2</v>
      </c>
      <c r="FN115" s="54">
        <f t="shared" si="187"/>
        <v>0</v>
      </c>
      <c r="FO115" s="54">
        <f t="shared" si="188"/>
        <v>-0.11300236406619391</v>
      </c>
      <c r="FP115" s="54">
        <f t="shared" si="189"/>
        <v>5.5655415751281634E-2</v>
      </c>
      <c r="FQ115" s="54">
        <f t="shared" si="190"/>
        <v>5.7797164667393597E-2</v>
      </c>
      <c r="FR115" s="54">
        <f t="shared" si="191"/>
        <v>-0.25</v>
      </c>
      <c r="FS115" s="54">
        <f t="shared" si="192"/>
        <v>1.2000000000000002</v>
      </c>
      <c r="FT115" s="54">
        <f t="shared" si="129"/>
        <v>-6.0885608856088513E-2</v>
      </c>
      <c r="FU115" s="54">
        <f t="shared" si="127"/>
        <v>4.1794773251344619E-3</v>
      </c>
    </row>
    <row r="116" spans="1:177" x14ac:dyDescent="0.25">
      <c r="A116" s="6" t="s">
        <v>105</v>
      </c>
      <c r="B116" s="18">
        <f>+[3]Total!B116</f>
        <v>2</v>
      </c>
      <c r="C116" s="18">
        <f>+[3]Total!C116</f>
        <v>679</v>
      </c>
      <c r="D116" s="18">
        <f>+[3]Total!D116</f>
        <v>6749</v>
      </c>
      <c r="E116" s="18">
        <f>+[3]Total!E116</f>
        <v>485</v>
      </c>
      <c r="F116" s="18">
        <f>+[3]Total!F116</f>
        <v>0</v>
      </c>
      <c r="G116" s="18">
        <f>+[3]Total!G116</f>
        <v>295</v>
      </c>
      <c r="H116" s="18">
        <f>+[3]Total!H116</f>
        <v>2980</v>
      </c>
      <c r="I116" s="18">
        <f>+[3]Total!I116</f>
        <v>217</v>
      </c>
      <c r="J116" s="18">
        <f>+[3]Total!J116</f>
        <v>5</v>
      </c>
      <c r="K116" s="18">
        <f>+[3]Total!K116</f>
        <v>2</v>
      </c>
      <c r="L116" s="18">
        <f>+[3]Total!L116</f>
        <v>759</v>
      </c>
      <c r="M116" s="18">
        <f>+[3]Total!M116</f>
        <v>7054</v>
      </c>
      <c r="N116" s="18">
        <f>+[3]Total!N116</f>
        <v>500</v>
      </c>
      <c r="O116" s="18">
        <f>+[3]Total!O116</f>
        <v>1</v>
      </c>
      <c r="P116" s="18">
        <f>+[3]Total!P116</f>
        <v>374</v>
      </c>
      <c r="Q116" s="18">
        <f>+[3]Total!Q116</f>
        <v>3282</v>
      </c>
      <c r="R116" s="18">
        <f>+[3]Total!R116</f>
        <v>213</v>
      </c>
      <c r="S116" s="18">
        <f>+[3]Total!S116</f>
        <v>4</v>
      </c>
      <c r="T116" s="18">
        <f>+[3]Total!T116</f>
        <v>1</v>
      </c>
      <c r="U116" s="18">
        <f>+[3]Total!U116</f>
        <v>770</v>
      </c>
      <c r="V116" s="18">
        <f>+[3]Total!V116</f>
        <v>6961</v>
      </c>
      <c r="W116" s="18">
        <f>+[3]Total!W116</f>
        <v>486</v>
      </c>
      <c r="X116" s="18">
        <f>+[3]Total!X116</f>
        <v>0</v>
      </c>
      <c r="Y116" s="18">
        <f>+[3]Total!Y116</f>
        <v>362</v>
      </c>
      <c r="Z116" s="18">
        <f>+[3]Total!Z116</f>
        <v>3271</v>
      </c>
      <c r="AA116" s="18">
        <f>+[3]Total!AA116</f>
        <v>223</v>
      </c>
      <c r="AB116" s="18">
        <f>+[3]Total!AB116</f>
        <v>5</v>
      </c>
      <c r="AC116" s="18">
        <f>+[3]Total!AC116</f>
        <v>5</v>
      </c>
      <c r="AD116" s="18">
        <f>+[3]Total!AD116</f>
        <v>828</v>
      </c>
      <c r="AE116" s="18">
        <f>+[3]Total!AE116</f>
        <v>7105</v>
      </c>
      <c r="AF116" s="18">
        <f>+[3]Total!AF116</f>
        <v>481</v>
      </c>
      <c r="AG116" s="18">
        <f>+[3]Total!AG116</f>
        <v>1</v>
      </c>
      <c r="AH116" s="18">
        <f>+[3]Total!AH116</f>
        <v>393</v>
      </c>
      <c r="AI116" s="18">
        <f>+[3]Total!AI116</f>
        <v>3307</v>
      </c>
      <c r="AJ116" s="18">
        <f>+[3]Total!AJ116</f>
        <v>241</v>
      </c>
      <c r="AK116" s="18">
        <f>+[3]Total!AK116</f>
        <v>4</v>
      </c>
      <c r="AL116" s="18">
        <f>+[3]Total!AL116</f>
        <v>6</v>
      </c>
      <c r="AM116" s="18">
        <f>+[3]Total!AM116</f>
        <v>845</v>
      </c>
      <c r="AN116" s="18">
        <f>+[3]Total!AN116</f>
        <v>6909</v>
      </c>
      <c r="AO116" s="18">
        <f>+[3]Total!AO116</f>
        <v>450</v>
      </c>
      <c r="AP116" s="18">
        <f>+[3]Total!AP116</f>
        <v>6</v>
      </c>
      <c r="AQ116" s="18">
        <f>+[3]Total!AQ116</f>
        <v>383</v>
      </c>
      <c r="AR116" s="18">
        <f>+[3]Total!AR116</f>
        <v>3083</v>
      </c>
      <c r="AS116" s="18">
        <f>+[3]Total!AS116</f>
        <v>214</v>
      </c>
      <c r="AT116" s="18">
        <f>+[3]Total!AT116</f>
        <v>2</v>
      </c>
      <c r="AU116" s="18">
        <f>+[3]Total!AU116</f>
        <v>8</v>
      </c>
      <c r="AV116" s="18">
        <f>+[3]Total!AV116</f>
        <v>906</v>
      </c>
      <c r="AW116" s="18">
        <f>+[3]Total!AW116</f>
        <v>7084</v>
      </c>
      <c r="AX116" s="18">
        <f>+[3]Total!AX116</f>
        <v>466</v>
      </c>
      <c r="AY116" s="18">
        <f>+[3]Total!AY116</f>
        <v>5</v>
      </c>
      <c r="AZ116" s="18">
        <f>+[3]Total!AZ116</f>
        <v>407</v>
      </c>
      <c r="BA116" s="18">
        <f>+[3]Total!BA116</f>
        <v>3159</v>
      </c>
      <c r="BB116" s="18">
        <f>+[3]Total!BB116</f>
        <v>212</v>
      </c>
      <c r="BC116" s="18">
        <f>+[3]Total!BC116</f>
        <v>2</v>
      </c>
      <c r="BD116" s="18">
        <f>+[3]Total!BD116</f>
        <v>5</v>
      </c>
      <c r="BE116" s="18">
        <f>+[3]Total!BE116</f>
        <v>887</v>
      </c>
      <c r="BF116" s="18">
        <f>+[3]Total!BF116</f>
        <v>6448</v>
      </c>
      <c r="BG116" s="18">
        <f>+[3]Total!BG116</f>
        <v>413</v>
      </c>
      <c r="BH116" s="18">
        <f>+[3]Total!BH116</f>
        <v>7</v>
      </c>
      <c r="BI116" s="18">
        <f>+[3]Total!BI116</f>
        <v>395</v>
      </c>
      <c r="BJ116" s="18">
        <f>+[3]Total!BJ116</f>
        <v>2960</v>
      </c>
      <c r="BK116" s="18">
        <f>+[3]Total!BK116</f>
        <v>187</v>
      </c>
      <c r="BL116" s="18">
        <f>+[3]Total!BL116</f>
        <v>1</v>
      </c>
      <c r="BM116" s="18">
        <f>+[3]Total!BM116</f>
        <v>7</v>
      </c>
      <c r="BN116" s="18">
        <f>+[3]Total!BN116</f>
        <v>908</v>
      </c>
      <c r="BO116" s="18">
        <f>+[3]Total!BO116</f>
        <v>6337</v>
      </c>
      <c r="BP116" s="18">
        <f>+[3]Total!BP116</f>
        <v>393</v>
      </c>
      <c r="BQ116" s="18">
        <f>+[3]Total!BQ116</f>
        <v>6</v>
      </c>
      <c r="BR116" s="18">
        <f>+[3]Total!BR116</f>
        <v>396</v>
      </c>
      <c r="BS116" s="18">
        <f>+[3]Total!BS116</f>
        <v>2852</v>
      </c>
      <c r="BT116" s="18">
        <f>+[3]Total!BT116</f>
        <v>178</v>
      </c>
      <c r="BU116" s="18">
        <f>+[3]Total!BU116</f>
        <v>2</v>
      </c>
      <c r="BV116" s="18">
        <f>+[3]Total!BV116</f>
        <v>7</v>
      </c>
      <c r="BW116" s="18">
        <f>+[3]Total!BW116</f>
        <v>971</v>
      </c>
      <c r="BX116" s="18">
        <f>+[3]Total!BX116</f>
        <v>6412</v>
      </c>
      <c r="BY116" s="18">
        <f>+[3]Total!BY116</f>
        <v>403</v>
      </c>
      <c r="BZ116" s="18">
        <f>+[3]Total!BZ116</f>
        <v>9</v>
      </c>
      <c r="CA116" s="18">
        <f>+[3]Total!CA116</f>
        <v>401</v>
      </c>
      <c r="CB116" s="18">
        <f>+[3]Total!CB116</f>
        <v>3004</v>
      </c>
      <c r="CC116" s="18">
        <f>+[3]Total!CC116</f>
        <v>169</v>
      </c>
      <c r="CD116" s="18">
        <f>+[3]Total!CD116</f>
        <v>0</v>
      </c>
      <c r="CE116" s="18">
        <f>+[3]Total!CE116</f>
        <v>9</v>
      </c>
      <c r="CF116" s="18">
        <f>+[3]Total!CF116</f>
        <v>986</v>
      </c>
      <c r="CG116" s="18">
        <f>+[3]Total!CG116</f>
        <v>6556</v>
      </c>
      <c r="CH116" s="18">
        <f>+[3]Total!CH116</f>
        <v>408</v>
      </c>
      <c r="CI116" s="18">
        <f>+[3]Total!CI116</f>
        <v>9</v>
      </c>
      <c r="CJ116" s="18">
        <f>+[3]Total!CJ116</f>
        <v>405</v>
      </c>
      <c r="CK116" s="18">
        <f>+[3]Total!CK116</f>
        <v>3040</v>
      </c>
      <c r="CL116" s="18">
        <f>+[3]Total!CL116</f>
        <v>173</v>
      </c>
      <c r="CM116" s="18">
        <f>+[3]Total!CM116</f>
        <v>1</v>
      </c>
      <c r="CN116" s="18">
        <f>+[3]Total!CN116</f>
        <v>11</v>
      </c>
      <c r="CO116" s="18">
        <f>+[3]Total!CO116</f>
        <v>988</v>
      </c>
      <c r="CP116" s="18">
        <f>+[3]Total!CP116</f>
        <v>6397</v>
      </c>
      <c r="CQ116" s="18">
        <f>+[3]Total!CQ116</f>
        <v>402</v>
      </c>
      <c r="CR116" s="18">
        <f>+[3]Total!CR116</f>
        <v>10</v>
      </c>
      <c r="CS116" s="18">
        <f>+[3]Total!CS116</f>
        <v>428</v>
      </c>
      <c r="CT116" s="18">
        <f>+[3]Total!CT116</f>
        <v>2960</v>
      </c>
      <c r="CU116" s="18">
        <f>+[3]Total!CU116</f>
        <v>160</v>
      </c>
      <c r="CV116" s="18">
        <f>+[3]Total!CV116</f>
        <v>1</v>
      </c>
      <c r="CW116" s="18">
        <f>+[3]Total!CW116</f>
        <v>0</v>
      </c>
      <c r="CX116" s="18">
        <f>+[3]Total!CX116</f>
        <v>771</v>
      </c>
      <c r="CY116" s="18">
        <f>+[3]Total!CY116</f>
        <v>6233</v>
      </c>
      <c r="CZ116" s="18">
        <f>+[3]Total!CZ116</f>
        <v>458</v>
      </c>
      <c r="DA116" s="18">
        <f>+[3]Total!DA116</f>
        <v>0</v>
      </c>
      <c r="DB116" s="18">
        <f>+[3]Total!DB116</f>
        <v>322</v>
      </c>
      <c r="DC116" s="18">
        <f>+[3]Total!DC116</f>
        <v>2867</v>
      </c>
      <c r="DD116" s="18">
        <f>+[3]Total!DD116</f>
        <v>169</v>
      </c>
      <c r="DE116" s="18">
        <f>+[3]Total!DE116</f>
        <v>1</v>
      </c>
      <c r="DH116" s="54">
        <f t="shared" si="128"/>
        <v>0</v>
      </c>
      <c r="DI116" s="54">
        <f t="shared" si="130"/>
        <v>0.11782032400589104</v>
      </c>
      <c r="DJ116" s="54">
        <f t="shared" si="131"/>
        <v>4.5191880278559804E-2</v>
      </c>
      <c r="DK116" s="54">
        <f t="shared" si="132"/>
        <v>3.0927835051546282E-2</v>
      </c>
      <c r="DL116" s="54" t="e">
        <f t="shared" si="133"/>
        <v>#DIV/0!</v>
      </c>
      <c r="DM116" s="54">
        <f t="shared" si="134"/>
        <v>0.26779661016949152</v>
      </c>
      <c r="DN116" s="54">
        <f t="shared" si="135"/>
        <v>0.1013422818791947</v>
      </c>
      <c r="DO116" s="54">
        <f t="shared" si="136"/>
        <v>-1.8433179723502335E-2</v>
      </c>
      <c r="DP116" s="54">
        <f t="shared" si="137"/>
        <v>-0.19999999999999996</v>
      </c>
      <c r="DQ116" s="54">
        <f t="shared" si="138"/>
        <v>-0.5</v>
      </c>
      <c r="DR116" s="54">
        <f t="shared" si="139"/>
        <v>1.449275362318847E-2</v>
      </c>
      <c r="DS116" s="54">
        <f t="shared" si="140"/>
        <v>-1.3184009072866432E-2</v>
      </c>
      <c r="DT116" s="54">
        <f t="shared" si="141"/>
        <v>-2.8000000000000025E-2</v>
      </c>
      <c r="DU116" s="54">
        <f t="shared" si="142"/>
        <v>-1</v>
      </c>
      <c r="DV116" s="54">
        <f t="shared" si="143"/>
        <v>-3.208556149732622E-2</v>
      </c>
      <c r="DW116" s="54">
        <f t="shared" si="144"/>
        <v>-3.3516148689822778E-3</v>
      </c>
      <c r="DX116" s="54">
        <f t="shared" si="145"/>
        <v>4.6948356807511749E-2</v>
      </c>
      <c r="DY116" s="54">
        <f t="shared" si="146"/>
        <v>0.25</v>
      </c>
      <c r="DZ116" s="54">
        <f t="shared" si="147"/>
        <v>4</v>
      </c>
      <c r="EA116" s="54">
        <f t="shared" si="148"/>
        <v>7.5324675324675239E-2</v>
      </c>
      <c r="EB116" s="54">
        <f t="shared" si="149"/>
        <v>2.0686682947852253E-2</v>
      </c>
      <c r="EC116" s="54">
        <f t="shared" si="150"/>
        <v>-1.0288065843621408E-2</v>
      </c>
      <c r="ED116" s="54" t="e">
        <f t="shared" si="151"/>
        <v>#DIV/0!</v>
      </c>
      <c r="EE116" s="54">
        <f t="shared" si="152"/>
        <v>8.5635359116022158E-2</v>
      </c>
      <c r="EF116" s="54">
        <f t="shared" si="153"/>
        <v>1.1005808621216806E-2</v>
      </c>
      <c r="EG116" s="54">
        <f t="shared" si="154"/>
        <v>8.0717488789237679E-2</v>
      </c>
      <c r="EH116" s="54">
        <f t="shared" si="155"/>
        <v>-0.19999999999999996</v>
      </c>
      <c r="EI116" s="54">
        <f t="shared" si="156"/>
        <v>0.19999999999999996</v>
      </c>
      <c r="EJ116" s="54">
        <f t="shared" si="157"/>
        <v>2.0531400966183666E-2</v>
      </c>
      <c r="EK116" s="54">
        <f t="shared" si="158"/>
        <v>-2.7586206896551779E-2</v>
      </c>
      <c r="EL116" s="54">
        <f t="shared" si="159"/>
        <v>-6.4449064449064397E-2</v>
      </c>
      <c r="EM116" s="54">
        <f t="shared" si="160"/>
        <v>5</v>
      </c>
      <c r="EN116" s="54">
        <f t="shared" si="161"/>
        <v>-2.5445292620865145E-2</v>
      </c>
      <c r="EO116" s="54">
        <f t="shared" si="162"/>
        <v>-6.773510734804955E-2</v>
      </c>
      <c r="EP116" s="54">
        <f t="shared" si="163"/>
        <v>-0.11203319502074693</v>
      </c>
      <c r="EQ116" s="54">
        <f t="shared" si="164"/>
        <v>-0.5</v>
      </c>
      <c r="ER116" s="54">
        <f t="shared" si="165"/>
        <v>0.33333333333333326</v>
      </c>
      <c r="ES116" s="54">
        <f t="shared" si="166"/>
        <v>7.2189349112426138E-2</v>
      </c>
      <c r="ET116" s="54">
        <f t="shared" si="167"/>
        <v>2.5329280648429542E-2</v>
      </c>
      <c r="EU116" s="54">
        <f t="shared" si="168"/>
        <v>3.5555555555555562E-2</v>
      </c>
      <c r="EV116" s="54">
        <f t="shared" si="169"/>
        <v>-0.16666666666666663</v>
      </c>
      <c r="EW116" s="54">
        <f t="shared" si="170"/>
        <v>6.2663185378590169E-2</v>
      </c>
      <c r="EX116" s="54">
        <f t="shared" si="171"/>
        <v>2.4651313655530416E-2</v>
      </c>
      <c r="EY116" s="54">
        <f t="shared" si="172"/>
        <v>-9.3457943925233655E-3</v>
      </c>
      <c r="EZ116" s="54">
        <f t="shared" si="173"/>
        <v>0</v>
      </c>
      <c r="FA116" s="54">
        <f t="shared" si="174"/>
        <v>-0.375</v>
      </c>
      <c r="FB116" s="54">
        <f t="shared" si="175"/>
        <v>-2.0971302428256067E-2</v>
      </c>
      <c r="FC116" s="54">
        <f t="shared" si="176"/>
        <v>-8.9779785431959302E-2</v>
      </c>
      <c r="FD116" s="54">
        <f t="shared" si="177"/>
        <v>-0.11373390557939911</v>
      </c>
      <c r="FE116" s="54">
        <f t="shared" si="178"/>
        <v>0.39999999999999991</v>
      </c>
      <c r="FF116" s="54">
        <f t="shared" si="179"/>
        <v>-2.9484029484029506E-2</v>
      </c>
      <c r="FG116" s="54">
        <f t="shared" si="180"/>
        <v>-6.2994618550174075E-2</v>
      </c>
      <c r="FH116" s="54">
        <f t="shared" si="181"/>
        <v>-0.11792452830188682</v>
      </c>
      <c r="FI116" s="54">
        <f t="shared" si="182"/>
        <v>-0.5</v>
      </c>
      <c r="FJ116" s="54">
        <f t="shared" si="183"/>
        <v>0.39999999999999991</v>
      </c>
      <c r="FK116" s="54">
        <f t="shared" si="184"/>
        <v>2.3675310033821839E-2</v>
      </c>
      <c r="FL116" s="54">
        <f t="shared" si="185"/>
        <v>-1.7214640198511155E-2</v>
      </c>
      <c r="FM116" s="54">
        <f t="shared" si="186"/>
        <v>-4.8426150121065326E-2</v>
      </c>
      <c r="FN116" s="54">
        <f t="shared" si="187"/>
        <v>-0.1428571428571429</v>
      </c>
      <c r="FO116" s="54">
        <f t="shared" si="188"/>
        <v>2.5316455696202667E-3</v>
      </c>
      <c r="FP116" s="54">
        <f t="shared" si="189"/>
        <v>-3.6486486486486447E-2</v>
      </c>
      <c r="FQ116" s="54">
        <f t="shared" si="190"/>
        <v>-4.8128342245989275E-2</v>
      </c>
      <c r="FR116" s="54">
        <f t="shared" si="191"/>
        <v>1</v>
      </c>
      <c r="FS116" s="54">
        <f t="shared" si="192"/>
        <v>0</v>
      </c>
      <c r="FT116" s="54">
        <f t="shared" si="129"/>
        <v>6.9383259911894202E-2</v>
      </c>
      <c r="FU116" s="54">
        <f t="shared" si="127"/>
        <v>1.1835253274420143E-2</v>
      </c>
    </row>
    <row r="117" spans="1:177" x14ac:dyDescent="0.25">
      <c r="A117" s="6" t="s">
        <v>106</v>
      </c>
      <c r="B117" s="18">
        <f>+[3]Total!B117</f>
        <v>1</v>
      </c>
      <c r="C117" s="18">
        <f>+[3]Total!C117</f>
        <v>442</v>
      </c>
      <c r="D117" s="18">
        <f>+[3]Total!D117</f>
        <v>4568</v>
      </c>
      <c r="E117" s="18">
        <f>+[3]Total!E117</f>
        <v>216</v>
      </c>
      <c r="F117" s="18">
        <f>+[3]Total!F117</f>
        <v>0</v>
      </c>
      <c r="G117" s="18">
        <f>+[3]Total!G117</f>
        <v>229</v>
      </c>
      <c r="H117" s="18">
        <f>+[3]Total!H117</f>
        <v>1858</v>
      </c>
      <c r="I117" s="18">
        <f>+[3]Total!I117</f>
        <v>124</v>
      </c>
      <c r="J117" s="18">
        <f>+[3]Total!J117</f>
        <v>4</v>
      </c>
      <c r="K117" s="18">
        <f>+[3]Total!K117</f>
        <v>1</v>
      </c>
      <c r="L117" s="18">
        <f>+[3]Total!L117</f>
        <v>491</v>
      </c>
      <c r="M117" s="18">
        <f>+[3]Total!M117</f>
        <v>4996</v>
      </c>
      <c r="N117" s="18">
        <f>+[3]Total!N117</f>
        <v>251</v>
      </c>
      <c r="O117" s="18">
        <f>+[3]Total!O117</f>
        <v>0</v>
      </c>
      <c r="P117" s="18">
        <f>+[3]Total!P117</f>
        <v>270</v>
      </c>
      <c r="Q117" s="18">
        <f>+[3]Total!Q117</f>
        <v>2202</v>
      </c>
      <c r="R117" s="18">
        <f>+[3]Total!R117</f>
        <v>143</v>
      </c>
      <c r="S117" s="18">
        <f>+[3]Total!S117</f>
        <v>3</v>
      </c>
      <c r="T117" s="18">
        <f>+[3]Total!T117</f>
        <v>2</v>
      </c>
      <c r="U117" s="18">
        <f>+[3]Total!U117</f>
        <v>545</v>
      </c>
      <c r="V117" s="18">
        <f>+[3]Total!V117</f>
        <v>4801</v>
      </c>
      <c r="W117" s="18">
        <f>+[3]Total!W117</f>
        <v>220</v>
      </c>
      <c r="X117" s="18">
        <f>+[3]Total!X117</f>
        <v>0</v>
      </c>
      <c r="Y117" s="18">
        <f>+[3]Total!Y117</f>
        <v>289</v>
      </c>
      <c r="Z117" s="18">
        <f>+[3]Total!Z117</f>
        <v>2181</v>
      </c>
      <c r="AA117" s="18">
        <f>+[3]Total!AA117</f>
        <v>133</v>
      </c>
      <c r="AB117" s="18">
        <f>+[3]Total!AB117</f>
        <v>2</v>
      </c>
      <c r="AC117" s="18">
        <f>+[3]Total!AC117</f>
        <v>4</v>
      </c>
      <c r="AD117" s="18">
        <f>+[3]Total!AD117</f>
        <v>553</v>
      </c>
      <c r="AE117" s="18">
        <f>+[3]Total!AE117</f>
        <v>4847</v>
      </c>
      <c r="AF117" s="18">
        <f>+[3]Total!AF117</f>
        <v>242</v>
      </c>
      <c r="AG117" s="18">
        <f>+[3]Total!AG117</f>
        <v>0</v>
      </c>
      <c r="AH117" s="18">
        <f>+[3]Total!AH117</f>
        <v>293</v>
      </c>
      <c r="AI117" s="18">
        <f>+[3]Total!AI117</f>
        <v>2289</v>
      </c>
      <c r="AJ117" s="18">
        <f>+[3]Total!AJ117</f>
        <v>140</v>
      </c>
      <c r="AK117" s="18">
        <f>+[3]Total!AK117</f>
        <v>4</v>
      </c>
      <c r="AL117" s="18">
        <f>+[3]Total!AL117</f>
        <v>3</v>
      </c>
      <c r="AM117" s="18">
        <f>+[3]Total!AM117</f>
        <v>580</v>
      </c>
      <c r="AN117" s="18">
        <f>+[3]Total!AN117</f>
        <v>5158</v>
      </c>
      <c r="AO117" s="18">
        <f>+[3]Total!AO117</f>
        <v>268</v>
      </c>
      <c r="AP117" s="18">
        <f>+[3]Total!AP117</f>
        <v>0</v>
      </c>
      <c r="AQ117" s="18">
        <f>+[3]Total!AQ117</f>
        <v>294</v>
      </c>
      <c r="AR117" s="18">
        <f>+[3]Total!AR117</f>
        <v>2316</v>
      </c>
      <c r="AS117" s="18">
        <f>+[3]Total!AS117</f>
        <v>147</v>
      </c>
      <c r="AT117" s="18">
        <f>+[3]Total!AT117</f>
        <v>2</v>
      </c>
      <c r="AU117" s="18">
        <f>+[3]Total!AU117</f>
        <v>7</v>
      </c>
      <c r="AV117" s="18">
        <f>+[3]Total!AV117</f>
        <v>650</v>
      </c>
      <c r="AW117" s="18">
        <f>+[3]Total!AW117</f>
        <v>5399</v>
      </c>
      <c r="AX117" s="18">
        <f>+[3]Total!AX117</f>
        <v>268</v>
      </c>
      <c r="AY117" s="18">
        <f>+[3]Total!AY117</f>
        <v>2</v>
      </c>
      <c r="AZ117" s="18">
        <f>+[3]Total!AZ117</f>
        <v>317</v>
      </c>
      <c r="BA117" s="18">
        <f>+[3]Total!BA117</f>
        <v>2436</v>
      </c>
      <c r="BB117" s="18">
        <f>+[3]Total!BB117</f>
        <v>151</v>
      </c>
      <c r="BC117" s="18">
        <f>+[3]Total!BC117</f>
        <v>3</v>
      </c>
      <c r="BD117" s="18">
        <f>+[3]Total!BD117</f>
        <v>11</v>
      </c>
      <c r="BE117" s="18">
        <f>+[3]Total!BE117</f>
        <v>654</v>
      </c>
      <c r="BF117" s="18">
        <f>+[3]Total!BF117</f>
        <v>5282</v>
      </c>
      <c r="BG117" s="18">
        <f>+[3]Total!BG117</f>
        <v>273</v>
      </c>
      <c r="BH117" s="18">
        <f>+[3]Total!BH117</f>
        <v>2</v>
      </c>
      <c r="BI117" s="18">
        <f>+[3]Total!BI117</f>
        <v>320</v>
      </c>
      <c r="BJ117" s="18">
        <f>+[3]Total!BJ117</f>
        <v>2424</v>
      </c>
      <c r="BK117" s="18">
        <f>+[3]Total!BK117</f>
        <v>159</v>
      </c>
      <c r="BL117" s="18">
        <f>+[3]Total!BL117</f>
        <v>3</v>
      </c>
      <c r="BM117" s="18">
        <f>+[3]Total!BM117</f>
        <v>10</v>
      </c>
      <c r="BN117" s="18">
        <f>+[3]Total!BN117</f>
        <v>701</v>
      </c>
      <c r="BO117" s="18">
        <f>+[3]Total!BO117</f>
        <v>5080</v>
      </c>
      <c r="BP117" s="18">
        <f>+[3]Total!BP117</f>
        <v>261</v>
      </c>
      <c r="BQ117" s="18">
        <f>+[3]Total!BQ117</f>
        <v>2</v>
      </c>
      <c r="BR117" s="18">
        <f>+[3]Total!BR117</f>
        <v>311</v>
      </c>
      <c r="BS117" s="18">
        <f>+[3]Total!BS117</f>
        <v>2430</v>
      </c>
      <c r="BT117" s="18">
        <f>+[3]Total!BT117</f>
        <v>159</v>
      </c>
      <c r="BU117" s="18">
        <f>+[3]Total!BU117</f>
        <v>4</v>
      </c>
      <c r="BV117" s="18">
        <f>+[3]Total!BV117</f>
        <v>12</v>
      </c>
      <c r="BW117" s="18">
        <f>+[3]Total!BW117</f>
        <v>735</v>
      </c>
      <c r="BX117" s="18">
        <f>+[3]Total!BX117</f>
        <v>5485</v>
      </c>
      <c r="BY117" s="18">
        <f>+[3]Total!BY117</f>
        <v>275</v>
      </c>
      <c r="BZ117" s="18">
        <f>+[3]Total!BZ117</f>
        <v>1</v>
      </c>
      <c r="CA117" s="18">
        <f>+[3]Total!CA117</f>
        <v>340</v>
      </c>
      <c r="CB117" s="18">
        <f>+[3]Total!CB117</f>
        <v>2586</v>
      </c>
      <c r="CC117" s="18">
        <f>+[3]Total!CC117</f>
        <v>168</v>
      </c>
      <c r="CD117" s="18">
        <f>+[3]Total!CD117</f>
        <v>3</v>
      </c>
      <c r="CE117" s="18">
        <f>+[3]Total!CE117</f>
        <v>14</v>
      </c>
      <c r="CF117" s="18">
        <f>+[3]Total!CF117</f>
        <v>858</v>
      </c>
      <c r="CG117" s="18">
        <f>+[3]Total!CG117</f>
        <v>5815</v>
      </c>
      <c r="CH117" s="18">
        <f>+[3]Total!CH117</f>
        <v>283</v>
      </c>
      <c r="CI117" s="18">
        <f>+[3]Total!CI117</f>
        <v>4</v>
      </c>
      <c r="CJ117" s="18">
        <f>+[3]Total!CJ117</f>
        <v>349</v>
      </c>
      <c r="CK117" s="18">
        <f>+[3]Total!CK117</f>
        <v>2717</v>
      </c>
      <c r="CL117" s="18">
        <f>+[3]Total!CL117</f>
        <v>185</v>
      </c>
      <c r="CM117" s="18">
        <f>+[3]Total!CM117</f>
        <v>3</v>
      </c>
      <c r="CN117" s="18">
        <f>+[3]Total!CN117</f>
        <v>15</v>
      </c>
      <c r="CO117" s="18">
        <f>+[3]Total!CO117</f>
        <v>859</v>
      </c>
      <c r="CP117" s="18">
        <f>+[3]Total!CP117</f>
        <v>5556</v>
      </c>
      <c r="CQ117" s="18">
        <f>+[3]Total!CQ117</f>
        <v>292</v>
      </c>
      <c r="CR117" s="18">
        <f>+[3]Total!CR117</f>
        <v>5</v>
      </c>
      <c r="CS117" s="18">
        <f>+[3]Total!CS117</f>
        <v>363</v>
      </c>
      <c r="CT117" s="18">
        <f>+[3]Total!CT117</f>
        <v>2676</v>
      </c>
      <c r="CU117" s="18">
        <f>+[3]Total!CU117</f>
        <v>202</v>
      </c>
      <c r="CV117" s="18">
        <f>+[3]Total!CV117</f>
        <v>2</v>
      </c>
      <c r="CW117" s="18">
        <f>+[3]Total!CW117</f>
        <v>0</v>
      </c>
      <c r="CX117" s="18">
        <f>+[3]Total!CX117</f>
        <v>624</v>
      </c>
      <c r="CY117" s="18">
        <f>+[3]Total!CY117</f>
        <v>5202</v>
      </c>
      <c r="CZ117" s="18">
        <f>+[3]Total!CZ117</f>
        <v>303</v>
      </c>
      <c r="DA117" s="18">
        <f>+[3]Total!DA117</f>
        <v>0</v>
      </c>
      <c r="DB117" s="18">
        <f>+[3]Total!DB117</f>
        <v>296</v>
      </c>
      <c r="DC117" s="18">
        <f>+[3]Total!DC117</f>
        <v>2420</v>
      </c>
      <c r="DD117" s="18">
        <f>+[3]Total!DD117</f>
        <v>183</v>
      </c>
      <c r="DE117" s="18">
        <f>+[3]Total!DE117</f>
        <v>2</v>
      </c>
      <c r="DH117" s="54">
        <f t="shared" si="128"/>
        <v>0</v>
      </c>
      <c r="DI117" s="54">
        <f t="shared" si="130"/>
        <v>0.11085972850678738</v>
      </c>
      <c r="DJ117" s="54">
        <f t="shared" si="131"/>
        <v>9.3695271453590134E-2</v>
      </c>
      <c r="DK117" s="54">
        <f t="shared" si="132"/>
        <v>0.16203703703703698</v>
      </c>
      <c r="DL117" s="54" t="e">
        <f t="shared" si="133"/>
        <v>#DIV/0!</v>
      </c>
      <c r="DM117" s="54">
        <f t="shared" si="134"/>
        <v>0.17903930131004375</v>
      </c>
      <c r="DN117" s="54">
        <f t="shared" si="135"/>
        <v>0.18514531754574803</v>
      </c>
      <c r="DO117" s="54">
        <f t="shared" si="136"/>
        <v>0.15322580645161299</v>
      </c>
      <c r="DP117" s="54">
        <f t="shared" si="137"/>
        <v>-0.25</v>
      </c>
      <c r="DQ117" s="54">
        <f t="shared" si="138"/>
        <v>1</v>
      </c>
      <c r="DR117" s="54">
        <f t="shared" si="139"/>
        <v>0.10997963340122197</v>
      </c>
      <c r="DS117" s="54">
        <f t="shared" si="140"/>
        <v>-3.9031224979984014E-2</v>
      </c>
      <c r="DT117" s="54">
        <f t="shared" si="141"/>
        <v>-0.12350597609561753</v>
      </c>
      <c r="DU117" s="54" t="e">
        <f t="shared" si="142"/>
        <v>#DIV/0!</v>
      </c>
      <c r="DV117" s="54">
        <f t="shared" si="143"/>
        <v>7.0370370370370416E-2</v>
      </c>
      <c r="DW117" s="54">
        <f t="shared" si="144"/>
        <v>-9.5367847411443885E-3</v>
      </c>
      <c r="DX117" s="54">
        <f t="shared" si="145"/>
        <v>-6.9930069930069894E-2</v>
      </c>
      <c r="DY117" s="54">
        <f t="shared" si="146"/>
        <v>-0.33333333333333337</v>
      </c>
      <c r="DZ117" s="54">
        <f t="shared" si="147"/>
        <v>1</v>
      </c>
      <c r="EA117" s="54">
        <f t="shared" si="148"/>
        <v>1.4678899082568808E-2</v>
      </c>
      <c r="EB117" s="54">
        <f t="shared" si="149"/>
        <v>9.5813372214121895E-3</v>
      </c>
      <c r="EC117" s="54">
        <f t="shared" si="150"/>
        <v>0.10000000000000009</v>
      </c>
      <c r="ED117" s="54" t="e">
        <f t="shared" si="151"/>
        <v>#DIV/0!</v>
      </c>
      <c r="EE117" s="54">
        <f t="shared" si="152"/>
        <v>1.384083044982698E-2</v>
      </c>
      <c r="EF117" s="54">
        <f t="shared" si="153"/>
        <v>4.9518569463548934E-2</v>
      </c>
      <c r="EG117" s="54">
        <f t="shared" si="154"/>
        <v>5.2631578947368363E-2</v>
      </c>
      <c r="EH117" s="54">
        <f t="shared" si="155"/>
        <v>1</v>
      </c>
      <c r="EI117" s="54">
        <f t="shared" si="156"/>
        <v>-0.25</v>
      </c>
      <c r="EJ117" s="54">
        <f t="shared" si="157"/>
        <v>4.8824593128390603E-2</v>
      </c>
      <c r="EK117" s="54">
        <f t="shared" si="158"/>
        <v>6.416340004126253E-2</v>
      </c>
      <c r="EL117" s="54">
        <f t="shared" si="159"/>
        <v>0.10743801652892571</v>
      </c>
      <c r="EM117" s="54" t="e">
        <f t="shared" si="160"/>
        <v>#DIV/0!</v>
      </c>
      <c r="EN117" s="54">
        <f t="shared" si="161"/>
        <v>3.4129692832765013E-3</v>
      </c>
      <c r="EO117" s="54">
        <f t="shared" si="162"/>
        <v>1.1795543905635641E-2</v>
      </c>
      <c r="EP117" s="54">
        <f t="shared" si="163"/>
        <v>5.0000000000000044E-2</v>
      </c>
      <c r="EQ117" s="54">
        <f t="shared" si="164"/>
        <v>-0.5</v>
      </c>
      <c r="ER117" s="54">
        <f t="shared" si="165"/>
        <v>1.3333333333333335</v>
      </c>
      <c r="ES117" s="54">
        <f t="shared" si="166"/>
        <v>0.1206896551724137</v>
      </c>
      <c r="ET117" s="54">
        <f t="shared" si="167"/>
        <v>4.6723536254362097E-2</v>
      </c>
      <c r="EU117" s="54">
        <f t="shared" si="168"/>
        <v>0</v>
      </c>
      <c r="EV117" s="54" t="e">
        <f t="shared" si="169"/>
        <v>#DIV/0!</v>
      </c>
      <c r="EW117" s="54">
        <f t="shared" si="170"/>
        <v>7.8231292517006779E-2</v>
      </c>
      <c r="EX117" s="54">
        <f t="shared" si="171"/>
        <v>5.1813471502590636E-2</v>
      </c>
      <c r="EY117" s="54">
        <f t="shared" si="172"/>
        <v>2.7210884353741527E-2</v>
      </c>
      <c r="EZ117" s="54">
        <f t="shared" si="173"/>
        <v>0.5</v>
      </c>
      <c r="FA117" s="54">
        <f t="shared" si="174"/>
        <v>0.5714285714285714</v>
      </c>
      <c r="FB117" s="54">
        <f t="shared" si="175"/>
        <v>6.1538461538461764E-3</v>
      </c>
      <c r="FC117" s="54">
        <f t="shared" si="176"/>
        <v>-2.1670679755510291E-2</v>
      </c>
      <c r="FD117" s="54">
        <f t="shared" si="177"/>
        <v>1.8656716417910557E-2</v>
      </c>
      <c r="FE117" s="54">
        <f t="shared" si="178"/>
        <v>0</v>
      </c>
      <c r="FF117" s="54">
        <f t="shared" si="179"/>
        <v>9.4637223974762819E-3</v>
      </c>
      <c r="FG117" s="54">
        <f t="shared" si="180"/>
        <v>-4.9261083743842304E-3</v>
      </c>
      <c r="FH117" s="54">
        <f t="shared" si="181"/>
        <v>5.2980132450331174E-2</v>
      </c>
      <c r="FI117" s="54">
        <f t="shared" si="182"/>
        <v>0</v>
      </c>
      <c r="FJ117" s="54">
        <f t="shared" si="183"/>
        <v>-9.0909090909090939E-2</v>
      </c>
      <c r="FK117" s="54">
        <f t="shared" si="184"/>
        <v>7.1865443425076503E-2</v>
      </c>
      <c r="FL117" s="54">
        <f t="shared" si="185"/>
        <v>-3.8243089738735359E-2</v>
      </c>
      <c r="FM117" s="54">
        <f t="shared" si="186"/>
        <v>-4.3956043956043911E-2</v>
      </c>
      <c r="FN117" s="54">
        <f t="shared" si="187"/>
        <v>0</v>
      </c>
      <c r="FO117" s="54">
        <f t="shared" si="188"/>
        <v>-2.8124999999999956E-2</v>
      </c>
      <c r="FP117" s="54">
        <f t="shared" si="189"/>
        <v>2.4752475247524774E-3</v>
      </c>
      <c r="FQ117" s="54">
        <f t="shared" si="190"/>
        <v>0</v>
      </c>
      <c r="FR117" s="54">
        <f t="shared" si="191"/>
        <v>0.33333333333333326</v>
      </c>
      <c r="FS117" s="54">
        <f t="shared" si="192"/>
        <v>0.19999999999999996</v>
      </c>
      <c r="FT117" s="54">
        <f t="shared" si="129"/>
        <v>4.8502139800285393E-2</v>
      </c>
      <c r="FU117" s="54">
        <f t="shared" si="127"/>
        <v>7.9724409448818978E-2</v>
      </c>
    </row>
    <row r="118" spans="1:177" x14ac:dyDescent="0.25">
      <c r="A118" s="6"/>
      <c r="B118" s="18">
        <f>+[3]Total!B118</f>
        <v>0</v>
      </c>
      <c r="C118" s="18">
        <f>+[3]Total!C118</f>
        <v>0</v>
      </c>
      <c r="D118" s="18">
        <f>+[3]Total!D118</f>
        <v>0</v>
      </c>
      <c r="E118" s="18">
        <f>+[3]Total!E118</f>
        <v>0</v>
      </c>
      <c r="F118" s="18">
        <f>+[3]Total!F118</f>
        <v>0</v>
      </c>
      <c r="G118" s="18">
        <f>+[3]Total!G118</f>
        <v>0</v>
      </c>
      <c r="H118" s="18">
        <f>+[3]Total!H118</f>
        <v>0</v>
      </c>
      <c r="I118" s="18">
        <f>+[3]Total!I118</f>
        <v>0</v>
      </c>
      <c r="J118" s="18">
        <f>+[3]Total!J118</f>
        <v>0</v>
      </c>
      <c r="K118" s="18">
        <f>+[3]Total!K118</f>
        <v>0</v>
      </c>
      <c r="L118" s="18">
        <f>+[3]Total!L118</f>
        <v>0</v>
      </c>
      <c r="M118" s="18">
        <f>+[3]Total!M118</f>
        <v>0</v>
      </c>
      <c r="N118" s="18">
        <f>+[3]Total!N118</f>
        <v>0</v>
      </c>
      <c r="O118" s="18">
        <f>+[3]Total!O118</f>
        <v>0</v>
      </c>
      <c r="P118" s="18">
        <f>+[3]Total!P118</f>
        <v>0</v>
      </c>
      <c r="Q118" s="18">
        <f>+[3]Total!Q118</f>
        <v>0</v>
      </c>
      <c r="R118" s="18">
        <f>+[3]Total!R118</f>
        <v>0</v>
      </c>
      <c r="S118" s="18">
        <f>+[3]Total!S118</f>
        <v>0</v>
      </c>
      <c r="T118" s="18">
        <f>+[3]Total!T118</f>
        <v>0</v>
      </c>
      <c r="U118" s="18">
        <f>+[3]Total!U118</f>
        <v>0</v>
      </c>
      <c r="V118" s="18">
        <f>+[3]Total!V118</f>
        <v>0</v>
      </c>
      <c r="W118" s="18">
        <f>+[3]Total!W118</f>
        <v>0</v>
      </c>
      <c r="X118" s="18">
        <f>+[3]Total!X118</f>
        <v>0</v>
      </c>
      <c r="Y118" s="18">
        <f>+[3]Total!Y118</f>
        <v>0</v>
      </c>
      <c r="Z118" s="18">
        <f>+[3]Total!Z118</f>
        <v>0</v>
      </c>
      <c r="AA118" s="18">
        <f>+[3]Total!AA118</f>
        <v>0</v>
      </c>
      <c r="AB118" s="18">
        <f>+[3]Total!AB118</f>
        <v>0</v>
      </c>
      <c r="AC118" s="18">
        <f>+[3]Total!AC118</f>
        <v>0</v>
      </c>
      <c r="AD118" s="18">
        <f>+[3]Total!AD118</f>
        <v>0</v>
      </c>
      <c r="AE118" s="18">
        <f>+[3]Total!AE118</f>
        <v>0</v>
      </c>
      <c r="AF118" s="18">
        <f>+[3]Total!AF118</f>
        <v>0</v>
      </c>
      <c r="AG118" s="18">
        <f>+[3]Total!AG118</f>
        <v>0</v>
      </c>
      <c r="AH118" s="18">
        <f>+[3]Total!AH118</f>
        <v>0</v>
      </c>
      <c r="AI118" s="18">
        <f>+[3]Total!AI118</f>
        <v>0</v>
      </c>
      <c r="AJ118" s="18">
        <f>+[3]Total!AJ118</f>
        <v>0</v>
      </c>
      <c r="AK118" s="18">
        <f>+[3]Total!AK118</f>
        <v>0</v>
      </c>
      <c r="AL118" s="18">
        <f>+[3]Total!AL118</f>
        <v>0</v>
      </c>
      <c r="AM118" s="18">
        <f>+[3]Total!AM118</f>
        <v>0</v>
      </c>
      <c r="AN118" s="18">
        <f>+[3]Total!AN118</f>
        <v>0</v>
      </c>
      <c r="AO118" s="18">
        <f>+[3]Total!AO118</f>
        <v>0</v>
      </c>
      <c r="AP118" s="18">
        <f>+[3]Total!AP118</f>
        <v>0</v>
      </c>
      <c r="AQ118" s="18">
        <f>+[3]Total!AQ118</f>
        <v>0</v>
      </c>
      <c r="AR118" s="18">
        <f>+[3]Total!AR118</f>
        <v>0</v>
      </c>
      <c r="AS118" s="18">
        <f>+[3]Total!AS118</f>
        <v>0</v>
      </c>
      <c r="AT118" s="18">
        <f>+[3]Total!AT118</f>
        <v>0</v>
      </c>
      <c r="AU118" s="18">
        <f>+[3]Total!AU118</f>
        <v>0</v>
      </c>
      <c r="AV118" s="18">
        <f>+[3]Total!AV118</f>
        <v>0</v>
      </c>
      <c r="AW118" s="18">
        <f>+[3]Total!AW118</f>
        <v>0</v>
      </c>
      <c r="AX118" s="18">
        <f>+[3]Total!AX118</f>
        <v>0</v>
      </c>
      <c r="AY118" s="18">
        <f>+[3]Total!AY118</f>
        <v>0</v>
      </c>
      <c r="AZ118" s="18">
        <f>+[3]Total!AZ118</f>
        <v>0</v>
      </c>
      <c r="BA118" s="18">
        <f>+[3]Total!BA118</f>
        <v>0</v>
      </c>
      <c r="BB118" s="18">
        <f>+[3]Total!BB118</f>
        <v>0</v>
      </c>
      <c r="BC118" s="18">
        <f>+[3]Total!BC118</f>
        <v>0</v>
      </c>
      <c r="BD118" s="18">
        <f>+[3]Total!BD118</f>
        <v>0</v>
      </c>
      <c r="BE118" s="18">
        <f>+[3]Total!BE118</f>
        <v>0</v>
      </c>
      <c r="BF118" s="18">
        <f>+[3]Total!BF118</f>
        <v>0</v>
      </c>
      <c r="BG118" s="18">
        <f>+[3]Total!BG118</f>
        <v>0</v>
      </c>
      <c r="BH118" s="18">
        <f>+[3]Total!BH118</f>
        <v>0</v>
      </c>
      <c r="BI118" s="18">
        <f>+[3]Total!BI118</f>
        <v>0</v>
      </c>
      <c r="BJ118" s="18">
        <f>+[3]Total!BJ118</f>
        <v>0</v>
      </c>
      <c r="BK118" s="18">
        <f>+[3]Total!BK118</f>
        <v>0</v>
      </c>
      <c r="BL118" s="18">
        <f>+[3]Total!BL118</f>
        <v>0</v>
      </c>
      <c r="BM118" s="18">
        <f>+[3]Total!BM118</f>
        <v>0</v>
      </c>
      <c r="BN118" s="18">
        <f>+[3]Total!BN118</f>
        <v>0</v>
      </c>
      <c r="BO118" s="18">
        <f>+[3]Total!BO118</f>
        <v>0</v>
      </c>
      <c r="BP118" s="18">
        <f>+[3]Total!BP118</f>
        <v>0</v>
      </c>
      <c r="BQ118" s="18">
        <f>+[3]Total!BQ118</f>
        <v>0</v>
      </c>
      <c r="BR118" s="18">
        <f>+[3]Total!BR118</f>
        <v>0</v>
      </c>
      <c r="BS118" s="18">
        <f>+[3]Total!BS118</f>
        <v>0</v>
      </c>
      <c r="BT118" s="18">
        <f>+[3]Total!BT118</f>
        <v>0</v>
      </c>
      <c r="BU118" s="18">
        <f>+[3]Total!BU118</f>
        <v>0</v>
      </c>
      <c r="BV118" s="18">
        <f>+[3]Total!BV118</f>
        <v>0</v>
      </c>
      <c r="BW118" s="18">
        <f>+[3]Total!BW118</f>
        <v>0</v>
      </c>
      <c r="BX118" s="18">
        <f>+[3]Total!BX118</f>
        <v>0</v>
      </c>
      <c r="BY118" s="18">
        <f>+[3]Total!BY118</f>
        <v>0</v>
      </c>
      <c r="BZ118" s="18">
        <f>+[3]Total!BZ118</f>
        <v>0</v>
      </c>
      <c r="CA118" s="18">
        <f>+[3]Total!CA118</f>
        <v>0</v>
      </c>
      <c r="CB118" s="18">
        <f>+[3]Total!CB118</f>
        <v>0</v>
      </c>
      <c r="CC118" s="18">
        <f>+[3]Total!CC118</f>
        <v>0</v>
      </c>
      <c r="CD118" s="18">
        <f>+[3]Total!CD118</f>
        <v>0</v>
      </c>
      <c r="CE118" s="18">
        <f>+[3]Total!CE118</f>
        <v>0</v>
      </c>
      <c r="CF118" s="18">
        <f>+[3]Total!CF118</f>
        <v>0</v>
      </c>
      <c r="CG118" s="18">
        <f>+[3]Total!CG118</f>
        <v>0</v>
      </c>
      <c r="CH118" s="18">
        <f>+[3]Total!CH118</f>
        <v>0</v>
      </c>
      <c r="CI118" s="18">
        <f>+[3]Total!CI118</f>
        <v>0</v>
      </c>
      <c r="CJ118" s="18">
        <f>+[3]Total!CJ118</f>
        <v>0</v>
      </c>
      <c r="CK118" s="18">
        <f>+[3]Total!CK118</f>
        <v>0</v>
      </c>
      <c r="CL118" s="18">
        <f>+[3]Total!CL118</f>
        <v>0</v>
      </c>
      <c r="CM118" s="18">
        <f>+[3]Total!CM118</f>
        <v>0</v>
      </c>
      <c r="CN118" s="18">
        <f>+[3]Total!CN118</f>
        <v>0</v>
      </c>
      <c r="CO118" s="18">
        <f>+[3]Total!CO118</f>
        <v>0</v>
      </c>
      <c r="CP118" s="18">
        <f>+[3]Total!CP118</f>
        <v>0</v>
      </c>
      <c r="CQ118" s="18">
        <f>+[3]Total!CQ118</f>
        <v>0</v>
      </c>
      <c r="CR118" s="18">
        <f>+[3]Total!CR118</f>
        <v>0</v>
      </c>
      <c r="CS118" s="18">
        <f>+[3]Total!CS118</f>
        <v>0</v>
      </c>
      <c r="CT118" s="18">
        <f>+[3]Total!CT118</f>
        <v>0</v>
      </c>
      <c r="CU118" s="18">
        <f>+[3]Total!CU118</f>
        <v>0</v>
      </c>
      <c r="CV118" s="18">
        <f>+[3]Total!CV118</f>
        <v>0</v>
      </c>
      <c r="CW118" s="18">
        <f>+[3]Total!CW118</f>
        <v>0</v>
      </c>
      <c r="CX118" s="18">
        <f>+[3]Total!CX118</f>
        <v>0</v>
      </c>
      <c r="CY118" s="18">
        <f>+[3]Total!CY118</f>
        <v>0</v>
      </c>
      <c r="CZ118" s="18">
        <f>+[3]Total!CZ118</f>
        <v>0</v>
      </c>
      <c r="DA118" s="18">
        <f>+[3]Total!DA118</f>
        <v>0</v>
      </c>
      <c r="DB118" s="18">
        <f>+[3]Total!DB118</f>
        <v>0</v>
      </c>
      <c r="DC118" s="18">
        <f>+[3]Total!DC118</f>
        <v>0</v>
      </c>
      <c r="DD118" s="18">
        <f>+[3]Total!DD118</f>
        <v>0</v>
      </c>
      <c r="DE118" s="18">
        <f>+[3]Total!DE118</f>
        <v>0</v>
      </c>
      <c r="DH118" s="54" t="e">
        <f t="shared" si="128"/>
        <v>#DIV/0!</v>
      </c>
      <c r="DI118" s="54" t="e">
        <f t="shared" si="130"/>
        <v>#DIV/0!</v>
      </c>
      <c r="DJ118" s="54" t="e">
        <f t="shared" si="131"/>
        <v>#DIV/0!</v>
      </c>
      <c r="DK118" s="54" t="e">
        <f t="shared" si="132"/>
        <v>#DIV/0!</v>
      </c>
      <c r="DL118" s="54" t="e">
        <f t="shared" si="133"/>
        <v>#DIV/0!</v>
      </c>
      <c r="DM118" s="54" t="e">
        <f t="shared" si="134"/>
        <v>#DIV/0!</v>
      </c>
      <c r="DN118" s="54" t="e">
        <f t="shared" si="135"/>
        <v>#DIV/0!</v>
      </c>
      <c r="DO118" s="54" t="e">
        <f t="shared" si="136"/>
        <v>#DIV/0!</v>
      </c>
      <c r="DP118" s="54" t="e">
        <f t="shared" si="137"/>
        <v>#DIV/0!</v>
      </c>
      <c r="DQ118" s="54" t="e">
        <f t="shared" si="138"/>
        <v>#DIV/0!</v>
      </c>
      <c r="DR118" s="54" t="e">
        <f t="shared" si="139"/>
        <v>#DIV/0!</v>
      </c>
      <c r="DS118" s="54" t="e">
        <f t="shared" si="140"/>
        <v>#DIV/0!</v>
      </c>
      <c r="DT118" s="54" t="e">
        <f t="shared" si="141"/>
        <v>#DIV/0!</v>
      </c>
      <c r="DU118" s="54" t="e">
        <f t="shared" si="142"/>
        <v>#DIV/0!</v>
      </c>
      <c r="DV118" s="54" t="e">
        <f t="shared" si="143"/>
        <v>#DIV/0!</v>
      </c>
      <c r="DW118" s="54" t="e">
        <f t="shared" si="144"/>
        <v>#DIV/0!</v>
      </c>
      <c r="DX118" s="54" t="e">
        <f t="shared" si="145"/>
        <v>#DIV/0!</v>
      </c>
      <c r="DY118" s="54" t="e">
        <f t="shared" si="146"/>
        <v>#DIV/0!</v>
      </c>
      <c r="DZ118" s="54" t="e">
        <f t="shared" si="147"/>
        <v>#DIV/0!</v>
      </c>
      <c r="EA118" s="54" t="e">
        <f t="shared" si="148"/>
        <v>#DIV/0!</v>
      </c>
      <c r="EB118" s="54" t="e">
        <f t="shared" si="149"/>
        <v>#DIV/0!</v>
      </c>
      <c r="EC118" s="54" t="e">
        <f t="shared" si="150"/>
        <v>#DIV/0!</v>
      </c>
      <c r="ED118" s="54" t="e">
        <f t="shared" si="151"/>
        <v>#DIV/0!</v>
      </c>
      <c r="EE118" s="54" t="e">
        <f t="shared" si="152"/>
        <v>#DIV/0!</v>
      </c>
      <c r="EF118" s="54" t="e">
        <f t="shared" si="153"/>
        <v>#DIV/0!</v>
      </c>
      <c r="EG118" s="54" t="e">
        <f t="shared" si="154"/>
        <v>#DIV/0!</v>
      </c>
      <c r="EH118" s="54" t="e">
        <f t="shared" si="155"/>
        <v>#DIV/0!</v>
      </c>
      <c r="EI118" s="54" t="e">
        <f t="shared" si="156"/>
        <v>#DIV/0!</v>
      </c>
      <c r="EJ118" s="54" t="e">
        <f t="shared" si="157"/>
        <v>#DIV/0!</v>
      </c>
      <c r="EK118" s="54" t="e">
        <f t="shared" si="158"/>
        <v>#DIV/0!</v>
      </c>
      <c r="EL118" s="54" t="e">
        <f t="shared" si="159"/>
        <v>#DIV/0!</v>
      </c>
      <c r="EM118" s="54" t="e">
        <f t="shared" si="160"/>
        <v>#DIV/0!</v>
      </c>
      <c r="EN118" s="54" t="e">
        <f t="shared" si="161"/>
        <v>#DIV/0!</v>
      </c>
      <c r="EO118" s="54" t="e">
        <f t="shared" si="162"/>
        <v>#DIV/0!</v>
      </c>
      <c r="EP118" s="54" t="e">
        <f t="shared" si="163"/>
        <v>#DIV/0!</v>
      </c>
      <c r="EQ118" s="54" t="e">
        <f t="shared" si="164"/>
        <v>#DIV/0!</v>
      </c>
      <c r="ER118" s="54" t="e">
        <f t="shared" si="165"/>
        <v>#DIV/0!</v>
      </c>
      <c r="ES118" s="54" t="e">
        <f t="shared" si="166"/>
        <v>#DIV/0!</v>
      </c>
      <c r="ET118" s="54" t="e">
        <f t="shared" si="167"/>
        <v>#DIV/0!</v>
      </c>
      <c r="EU118" s="54" t="e">
        <f t="shared" si="168"/>
        <v>#DIV/0!</v>
      </c>
      <c r="EV118" s="54" t="e">
        <f t="shared" si="169"/>
        <v>#DIV/0!</v>
      </c>
      <c r="EW118" s="54" t="e">
        <f t="shared" si="170"/>
        <v>#DIV/0!</v>
      </c>
      <c r="EX118" s="54" t="e">
        <f t="shared" si="171"/>
        <v>#DIV/0!</v>
      </c>
      <c r="EY118" s="54" t="e">
        <f t="shared" si="172"/>
        <v>#DIV/0!</v>
      </c>
      <c r="EZ118" s="54" t="e">
        <f t="shared" si="173"/>
        <v>#DIV/0!</v>
      </c>
      <c r="FA118" s="54" t="e">
        <f t="shared" si="174"/>
        <v>#DIV/0!</v>
      </c>
      <c r="FB118" s="54" t="e">
        <f t="shared" si="175"/>
        <v>#DIV/0!</v>
      </c>
      <c r="FC118" s="54" t="e">
        <f t="shared" si="176"/>
        <v>#DIV/0!</v>
      </c>
      <c r="FD118" s="54" t="e">
        <f t="shared" si="177"/>
        <v>#DIV/0!</v>
      </c>
      <c r="FE118" s="54" t="e">
        <f t="shared" si="178"/>
        <v>#DIV/0!</v>
      </c>
      <c r="FF118" s="54" t="e">
        <f t="shared" si="179"/>
        <v>#DIV/0!</v>
      </c>
      <c r="FG118" s="54" t="e">
        <f t="shared" si="180"/>
        <v>#DIV/0!</v>
      </c>
      <c r="FH118" s="54" t="e">
        <f t="shared" si="181"/>
        <v>#DIV/0!</v>
      </c>
      <c r="FI118" s="54" t="e">
        <f t="shared" si="182"/>
        <v>#DIV/0!</v>
      </c>
      <c r="FJ118" s="54" t="e">
        <f t="shared" si="183"/>
        <v>#DIV/0!</v>
      </c>
      <c r="FK118" s="54" t="e">
        <f t="shared" si="184"/>
        <v>#DIV/0!</v>
      </c>
      <c r="FL118" s="54" t="e">
        <f t="shared" si="185"/>
        <v>#DIV/0!</v>
      </c>
      <c r="FM118" s="54" t="e">
        <f t="shared" si="186"/>
        <v>#DIV/0!</v>
      </c>
      <c r="FN118" s="54" t="e">
        <f t="shared" si="187"/>
        <v>#DIV/0!</v>
      </c>
      <c r="FO118" s="54" t="e">
        <f t="shared" si="188"/>
        <v>#DIV/0!</v>
      </c>
      <c r="FP118" s="54" t="e">
        <f t="shared" si="189"/>
        <v>#DIV/0!</v>
      </c>
      <c r="FQ118" s="54" t="e">
        <f t="shared" si="190"/>
        <v>#DIV/0!</v>
      </c>
      <c r="FR118" s="54" t="e">
        <f t="shared" si="191"/>
        <v>#DIV/0!</v>
      </c>
      <c r="FS118" s="54" t="e">
        <f t="shared" si="192"/>
        <v>#DIV/0!</v>
      </c>
      <c r="FT118" s="54" t="e">
        <f t="shared" si="129"/>
        <v>#DIV/0!</v>
      </c>
      <c r="FU118" s="54" t="e">
        <f t="shared" si="127"/>
        <v>#DIV/0!</v>
      </c>
    </row>
    <row r="119" spans="1:177" x14ac:dyDescent="0.25">
      <c r="A119" s="8" t="s">
        <v>107</v>
      </c>
      <c r="B119" s="19">
        <f>SUM(B120:B142)</f>
        <v>99</v>
      </c>
      <c r="C119" s="19">
        <f t="shared" ref="C119:J119" si="217">SUM(C120:C142)</f>
        <v>114925</v>
      </c>
      <c r="D119" s="19">
        <f t="shared" si="217"/>
        <v>1055759</v>
      </c>
      <c r="E119" s="19">
        <f t="shared" si="217"/>
        <v>52195</v>
      </c>
      <c r="F119" s="19">
        <f t="shared" si="217"/>
        <v>66</v>
      </c>
      <c r="G119" s="19">
        <f t="shared" si="217"/>
        <v>93350</v>
      </c>
      <c r="H119" s="19">
        <f t="shared" si="217"/>
        <v>672593</v>
      </c>
      <c r="I119" s="19">
        <f t="shared" si="217"/>
        <v>32381</v>
      </c>
      <c r="J119" s="19">
        <f t="shared" si="217"/>
        <v>1434</v>
      </c>
      <c r="K119" s="19">
        <f>SUM(K120:K142)</f>
        <v>162</v>
      </c>
      <c r="L119" s="19">
        <f t="shared" ref="L119:S119" si="218">SUM(L120:L142)</f>
        <v>119744</v>
      </c>
      <c r="M119" s="19">
        <f t="shared" si="218"/>
        <v>1087216</v>
      </c>
      <c r="N119" s="19">
        <f t="shared" si="218"/>
        <v>53246</v>
      </c>
      <c r="O119" s="19">
        <f t="shared" si="218"/>
        <v>91</v>
      </c>
      <c r="P119" s="19">
        <f t="shared" si="218"/>
        <v>97974</v>
      </c>
      <c r="Q119" s="19">
        <f t="shared" si="218"/>
        <v>702142</v>
      </c>
      <c r="R119" s="19">
        <f t="shared" si="218"/>
        <v>35930</v>
      </c>
      <c r="S119" s="19">
        <f t="shared" si="218"/>
        <v>1437</v>
      </c>
      <c r="T119" s="19">
        <f>SUM(T120:T142)</f>
        <v>243</v>
      </c>
      <c r="U119" s="19">
        <f t="shared" ref="U119:AB119" si="219">SUM(U120:U142)</f>
        <v>124522</v>
      </c>
      <c r="V119" s="19">
        <f t="shared" si="219"/>
        <v>1106846</v>
      </c>
      <c r="W119" s="19">
        <f t="shared" si="219"/>
        <v>55218</v>
      </c>
      <c r="X119" s="19">
        <f t="shared" si="219"/>
        <v>130</v>
      </c>
      <c r="Y119" s="19">
        <f t="shared" si="219"/>
        <v>101989</v>
      </c>
      <c r="Z119" s="19">
        <f t="shared" si="219"/>
        <v>730034</v>
      </c>
      <c r="AA119" s="19">
        <f t="shared" si="219"/>
        <v>37688</v>
      </c>
      <c r="AB119" s="19">
        <f t="shared" si="219"/>
        <v>1395</v>
      </c>
      <c r="AC119" s="19">
        <f>SUM(AC120:AC142)</f>
        <v>306</v>
      </c>
      <c r="AD119" s="19">
        <f t="shared" ref="AD119:AK119" si="220">SUM(AD120:AD142)</f>
        <v>126631</v>
      </c>
      <c r="AE119" s="19">
        <f t="shared" si="220"/>
        <v>1114498</v>
      </c>
      <c r="AF119" s="19">
        <f t="shared" si="220"/>
        <v>56587</v>
      </c>
      <c r="AG119" s="19">
        <f t="shared" si="220"/>
        <v>179</v>
      </c>
      <c r="AH119" s="19">
        <f t="shared" si="220"/>
        <v>106042</v>
      </c>
      <c r="AI119" s="19">
        <f t="shared" si="220"/>
        <v>745302</v>
      </c>
      <c r="AJ119" s="19">
        <f t="shared" si="220"/>
        <v>39624</v>
      </c>
      <c r="AK119" s="19">
        <f t="shared" si="220"/>
        <v>1384</v>
      </c>
      <c r="AL119" s="19">
        <f>SUM(AL120:AL142)</f>
        <v>531</v>
      </c>
      <c r="AM119" s="19">
        <f t="shared" ref="AM119:AT119" si="221">SUM(AM120:AM142)</f>
        <v>146713</v>
      </c>
      <c r="AN119" s="19">
        <f t="shared" si="221"/>
        <v>1262709</v>
      </c>
      <c r="AO119" s="19">
        <f t="shared" si="221"/>
        <v>67660</v>
      </c>
      <c r="AP119" s="19">
        <f t="shared" si="221"/>
        <v>311</v>
      </c>
      <c r="AQ119" s="19">
        <f t="shared" si="221"/>
        <v>117974</v>
      </c>
      <c r="AR119" s="19">
        <f t="shared" si="221"/>
        <v>864510</v>
      </c>
      <c r="AS119" s="19">
        <f t="shared" si="221"/>
        <v>50952</v>
      </c>
      <c r="AT119" s="19">
        <f t="shared" si="221"/>
        <v>1351</v>
      </c>
      <c r="AU119" s="19">
        <f>SUM(AU120:AU142)</f>
        <v>744</v>
      </c>
      <c r="AV119" s="19">
        <f t="shared" ref="AV119:BC119" si="222">SUM(AV120:AV142)</f>
        <v>161900</v>
      </c>
      <c r="AW119" s="19">
        <f t="shared" si="222"/>
        <v>1337461</v>
      </c>
      <c r="AX119" s="19">
        <f t="shared" si="222"/>
        <v>73348</v>
      </c>
      <c r="AY119" s="19">
        <f t="shared" si="222"/>
        <v>471</v>
      </c>
      <c r="AZ119" s="19">
        <f t="shared" si="222"/>
        <v>128783</v>
      </c>
      <c r="BA119" s="19">
        <f t="shared" si="222"/>
        <v>950473</v>
      </c>
      <c r="BB119" s="19">
        <f t="shared" si="222"/>
        <v>60280</v>
      </c>
      <c r="BC119" s="19">
        <f t="shared" si="222"/>
        <v>1314</v>
      </c>
      <c r="BD119" s="19">
        <f>SUM(BD120:BD142)</f>
        <v>1024</v>
      </c>
      <c r="BE119" s="19">
        <f t="shared" ref="BE119:BL119" si="223">SUM(BE120:BE142)</f>
        <v>173538</v>
      </c>
      <c r="BF119" s="19">
        <f t="shared" si="223"/>
        <v>1410184</v>
      </c>
      <c r="BG119" s="19">
        <f t="shared" si="223"/>
        <v>83037</v>
      </c>
      <c r="BH119" s="19">
        <f t="shared" si="223"/>
        <v>695</v>
      </c>
      <c r="BI119" s="19">
        <f t="shared" si="223"/>
        <v>137504</v>
      </c>
      <c r="BJ119" s="19">
        <f t="shared" si="223"/>
        <v>1055717</v>
      </c>
      <c r="BK119" s="19">
        <f t="shared" si="223"/>
        <v>71597</v>
      </c>
      <c r="BL119" s="19">
        <f t="shared" si="223"/>
        <v>1295</v>
      </c>
      <c r="BM119" s="19">
        <f>SUM(BM120:BM142)</f>
        <v>1389</v>
      </c>
      <c r="BN119" s="19">
        <f t="shared" ref="BN119:BU119" si="224">SUM(BN120:BN142)</f>
        <v>199451</v>
      </c>
      <c r="BO119" s="19">
        <f t="shared" si="224"/>
        <v>1499670</v>
      </c>
      <c r="BP119" s="19">
        <f t="shared" si="224"/>
        <v>95485</v>
      </c>
      <c r="BQ119" s="19">
        <f t="shared" si="224"/>
        <v>927</v>
      </c>
      <c r="BR119" s="19">
        <f t="shared" si="224"/>
        <v>135122</v>
      </c>
      <c r="BS119" s="19">
        <f t="shared" si="224"/>
        <v>1183784</v>
      </c>
      <c r="BT119" s="19">
        <f t="shared" si="224"/>
        <v>85081</v>
      </c>
      <c r="BU119" s="19">
        <f t="shared" si="224"/>
        <v>1178</v>
      </c>
      <c r="BV119" s="19">
        <f>SUM(BV120:BV142)</f>
        <v>1725</v>
      </c>
      <c r="BW119" s="19">
        <f t="shared" ref="BW119:CD119" si="225">SUM(BW120:BW142)</f>
        <v>204379</v>
      </c>
      <c r="BX119" s="19">
        <f t="shared" si="225"/>
        <v>1540199</v>
      </c>
      <c r="BY119" s="19">
        <f t="shared" si="225"/>
        <v>100421</v>
      </c>
      <c r="BZ119" s="19">
        <f t="shared" si="225"/>
        <v>1143</v>
      </c>
      <c r="CA119" s="19">
        <f t="shared" si="225"/>
        <v>146301</v>
      </c>
      <c r="CB119" s="19">
        <f t="shared" si="225"/>
        <v>1238191</v>
      </c>
      <c r="CC119" s="19">
        <f t="shared" si="225"/>
        <v>89259</v>
      </c>
      <c r="CD119" s="19">
        <f t="shared" si="225"/>
        <v>1139</v>
      </c>
      <c r="CE119" s="19">
        <f>SUM(CE120:CE142)</f>
        <v>2127</v>
      </c>
      <c r="CF119" s="19">
        <f t="shared" ref="CF119:CM119" si="226">SUM(CF120:CF142)</f>
        <v>213215</v>
      </c>
      <c r="CG119" s="19">
        <f t="shared" si="226"/>
        <v>1582674</v>
      </c>
      <c r="CH119" s="19">
        <f t="shared" si="226"/>
        <v>104642</v>
      </c>
      <c r="CI119" s="19">
        <f t="shared" si="226"/>
        <v>1410</v>
      </c>
      <c r="CJ119" s="19">
        <f t="shared" si="226"/>
        <v>157983</v>
      </c>
      <c r="CK119" s="19">
        <f t="shared" si="226"/>
        <v>1288553</v>
      </c>
      <c r="CL119" s="19">
        <f t="shared" si="226"/>
        <v>94906</v>
      </c>
      <c r="CM119" s="19">
        <f t="shared" si="226"/>
        <v>1146</v>
      </c>
      <c r="CN119" s="19">
        <f>SUM(CN120:CN142)</f>
        <v>2432</v>
      </c>
      <c r="CO119" s="19">
        <f t="shared" ref="CO119:CV119" si="227">SUM(CO120:CO142)</f>
        <v>216817</v>
      </c>
      <c r="CP119" s="19">
        <f t="shared" si="227"/>
        <v>1589765</v>
      </c>
      <c r="CQ119" s="19">
        <f t="shared" si="227"/>
        <v>104377</v>
      </c>
      <c r="CR119" s="19">
        <f t="shared" si="227"/>
        <v>1592</v>
      </c>
      <c r="CS119" s="19">
        <f t="shared" si="227"/>
        <v>166457</v>
      </c>
      <c r="CT119" s="19">
        <f t="shared" si="227"/>
        <v>1302067</v>
      </c>
      <c r="CU119" s="19">
        <f t="shared" si="227"/>
        <v>97010</v>
      </c>
      <c r="CV119" s="19">
        <f t="shared" si="227"/>
        <v>1124</v>
      </c>
      <c r="CW119" s="19">
        <f>SUM(CW120:CW142)</f>
        <v>7</v>
      </c>
      <c r="CX119" s="19">
        <f t="shared" ref="CX119:DE119" si="228">SUM(CX120:CX142)</f>
        <v>185857</v>
      </c>
      <c r="CY119" s="19">
        <f t="shared" si="228"/>
        <v>1605879</v>
      </c>
      <c r="CZ119" s="19">
        <f t="shared" si="228"/>
        <v>109580</v>
      </c>
      <c r="DA119" s="19">
        <f t="shared" si="228"/>
        <v>4</v>
      </c>
      <c r="DB119" s="19">
        <f t="shared" si="228"/>
        <v>152895</v>
      </c>
      <c r="DC119" s="19">
        <f t="shared" si="228"/>
        <v>1311880</v>
      </c>
      <c r="DD119" s="19">
        <f t="shared" si="228"/>
        <v>101086</v>
      </c>
      <c r="DE119" s="19">
        <f t="shared" si="228"/>
        <v>1106</v>
      </c>
      <c r="DH119" s="54">
        <f t="shared" si="128"/>
        <v>0.63636363636363646</v>
      </c>
      <c r="DI119" s="54">
        <f t="shared" si="130"/>
        <v>4.1931694583424051E-2</v>
      </c>
      <c r="DJ119" s="54">
        <f t="shared" si="131"/>
        <v>2.9795625706245499E-2</v>
      </c>
      <c r="DK119" s="54">
        <f t="shared" si="132"/>
        <v>2.0136028355206337E-2</v>
      </c>
      <c r="DL119" s="54">
        <f t="shared" si="133"/>
        <v>0.3787878787878789</v>
      </c>
      <c r="DM119" s="54">
        <f t="shared" si="134"/>
        <v>4.9534011783610055E-2</v>
      </c>
      <c r="DN119" s="54">
        <f t="shared" si="135"/>
        <v>4.3932957970124642E-2</v>
      </c>
      <c r="DO119" s="54">
        <f t="shared" si="136"/>
        <v>0.10960130940983914</v>
      </c>
      <c r="DP119" s="54">
        <f t="shared" si="137"/>
        <v>2.0920502092049986E-3</v>
      </c>
      <c r="DQ119" s="54">
        <f t="shared" si="138"/>
        <v>0.5</v>
      </c>
      <c r="DR119" s="54">
        <f t="shared" si="139"/>
        <v>3.9901790486370992E-2</v>
      </c>
      <c r="DS119" s="54">
        <f t="shared" si="140"/>
        <v>1.8055289841209188E-2</v>
      </c>
      <c r="DT119" s="54">
        <f t="shared" si="141"/>
        <v>3.703564587011221E-2</v>
      </c>
      <c r="DU119" s="54">
        <f t="shared" si="142"/>
        <v>0.4285714285714286</v>
      </c>
      <c r="DV119" s="54">
        <f t="shared" si="143"/>
        <v>4.0980260068997909E-2</v>
      </c>
      <c r="DW119" s="54">
        <f t="shared" si="144"/>
        <v>3.9724158361129192E-2</v>
      </c>
      <c r="DX119" s="54">
        <f t="shared" si="145"/>
        <v>4.8928472028945125E-2</v>
      </c>
      <c r="DY119" s="54">
        <f t="shared" si="146"/>
        <v>-2.9227557411273475E-2</v>
      </c>
      <c r="DZ119" s="54">
        <f t="shared" si="147"/>
        <v>0.2592592592592593</v>
      </c>
      <c r="EA119" s="54">
        <f t="shared" si="148"/>
        <v>1.6936766193925479E-2</v>
      </c>
      <c r="EB119" s="54">
        <f t="shared" si="149"/>
        <v>6.9133375374712536E-3</v>
      </c>
      <c r="EC119" s="54">
        <f t="shared" si="150"/>
        <v>2.4792640081132911E-2</v>
      </c>
      <c r="ED119" s="54">
        <f t="shared" si="151"/>
        <v>0.37692307692307692</v>
      </c>
      <c r="EE119" s="54">
        <f t="shared" si="152"/>
        <v>3.9739579758601318E-2</v>
      </c>
      <c r="EF119" s="54">
        <f t="shared" si="153"/>
        <v>2.0914094412041173E-2</v>
      </c>
      <c r="EG119" s="54">
        <f t="shared" si="154"/>
        <v>5.1369136064529863E-2</v>
      </c>
      <c r="EH119" s="54">
        <f t="shared" si="155"/>
        <v>-7.8853046594982157E-3</v>
      </c>
      <c r="EI119" s="54">
        <f t="shared" si="156"/>
        <v>0.73529411764705888</v>
      </c>
      <c r="EJ119" s="54">
        <f t="shared" si="157"/>
        <v>0.15858675995609284</v>
      </c>
      <c r="EK119" s="54">
        <f t="shared" si="158"/>
        <v>0.13298453653573183</v>
      </c>
      <c r="EL119" s="54">
        <f t="shared" si="159"/>
        <v>0.19568098679908807</v>
      </c>
      <c r="EM119" s="54">
        <f t="shared" si="160"/>
        <v>0.73743016759776547</v>
      </c>
      <c r="EN119" s="54">
        <f t="shared" si="161"/>
        <v>0.11252145376360301</v>
      </c>
      <c r="EO119" s="54">
        <f t="shared" si="162"/>
        <v>0.15994590112464468</v>
      </c>
      <c r="EP119" s="54">
        <f t="shared" si="163"/>
        <v>0.28588734100545121</v>
      </c>
      <c r="EQ119" s="54">
        <f t="shared" si="164"/>
        <v>-2.3843930635838118E-2</v>
      </c>
      <c r="ER119" s="54">
        <f t="shared" si="165"/>
        <v>0.40112994350282483</v>
      </c>
      <c r="ES119" s="54">
        <f t="shared" si="166"/>
        <v>0.10351502593498862</v>
      </c>
      <c r="ET119" s="54">
        <f t="shared" si="167"/>
        <v>5.9199704761746297E-2</v>
      </c>
      <c r="EU119" s="54">
        <f t="shared" si="168"/>
        <v>8.4067395802542189E-2</v>
      </c>
      <c r="EV119" s="54">
        <f t="shared" si="169"/>
        <v>0.51446945337620575</v>
      </c>
      <c r="EW119" s="54">
        <f t="shared" si="170"/>
        <v>9.1621882787732867E-2</v>
      </c>
      <c r="EX119" s="54">
        <f t="shared" si="171"/>
        <v>9.9435518386137733E-2</v>
      </c>
      <c r="EY119" s="54">
        <f t="shared" si="172"/>
        <v>0.18307426597582044</v>
      </c>
      <c r="EZ119" s="54">
        <f t="shared" si="173"/>
        <v>-2.738712065136939E-2</v>
      </c>
      <c r="FA119" s="54">
        <f t="shared" si="174"/>
        <v>0.37634408602150549</v>
      </c>
      <c r="FB119" s="54">
        <f t="shared" si="175"/>
        <v>7.1883878937615719E-2</v>
      </c>
      <c r="FC119" s="54">
        <f t="shared" si="176"/>
        <v>5.4373921931181624E-2</v>
      </c>
      <c r="FD119" s="54">
        <f t="shared" si="177"/>
        <v>0.13209630801112504</v>
      </c>
      <c r="FE119" s="54">
        <f t="shared" si="178"/>
        <v>0.47558386411889586</v>
      </c>
      <c r="FF119" s="54">
        <f t="shared" si="179"/>
        <v>6.7718565338592773E-2</v>
      </c>
      <c r="FG119" s="54">
        <f t="shared" si="180"/>
        <v>0.11072802699287609</v>
      </c>
      <c r="FH119" s="54">
        <f t="shared" si="181"/>
        <v>0.18774054412740537</v>
      </c>
      <c r="FI119" s="54">
        <f t="shared" si="182"/>
        <v>-1.4459665144596623E-2</v>
      </c>
      <c r="FJ119" s="54">
        <f t="shared" si="183"/>
        <v>0.3564453125</v>
      </c>
      <c r="FK119" s="54">
        <f t="shared" si="184"/>
        <v>0.1493217623805736</v>
      </c>
      <c r="FL119" s="54">
        <f t="shared" si="185"/>
        <v>6.3456967317740087E-2</v>
      </c>
      <c r="FM119" s="54">
        <f t="shared" si="186"/>
        <v>0.1499090766766622</v>
      </c>
      <c r="FN119" s="54">
        <f t="shared" si="187"/>
        <v>0.33381294964028774</v>
      </c>
      <c r="FO119" s="54">
        <f t="shared" si="188"/>
        <v>-1.7323132417966014E-2</v>
      </c>
      <c r="FP119" s="54">
        <f t="shared" si="189"/>
        <v>0.12130807782767539</v>
      </c>
      <c r="FQ119" s="54">
        <f t="shared" si="190"/>
        <v>0.18833191334832455</v>
      </c>
      <c r="FR119" s="54">
        <f t="shared" si="191"/>
        <v>-9.0347490347490345E-2</v>
      </c>
      <c r="FS119" s="54">
        <f t="shared" si="192"/>
        <v>0.24190064794816424</v>
      </c>
      <c r="FT119" s="54">
        <f t="shared" si="129"/>
        <v>2.470782297406382E-2</v>
      </c>
      <c r="FU119" s="54">
        <f t="shared" si="127"/>
        <v>2.7025278894690086E-2</v>
      </c>
    </row>
    <row r="120" spans="1:177" x14ac:dyDescent="0.25">
      <c r="A120" s="6" t="s">
        <v>108</v>
      </c>
      <c r="B120" s="18">
        <f>+[3]Total!B120</f>
        <v>52</v>
      </c>
      <c r="C120" s="18">
        <f>+[3]Total!C120</f>
        <v>55888</v>
      </c>
      <c r="D120" s="18">
        <f>+[3]Total!D120</f>
        <v>440554</v>
      </c>
      <c r="E120" s="18">
        <f>+[3]Total!E120</f>
        <v>18743</v>
      </c>
      <c r="F120" s="18">
        <f>+[3]Total!F120</f>
        <v>35</v>
      </c>
      <c r="G120" s="18">
        <f>+[3]Total!G120</f>
        <v>45466</v>
      </c>
      <c r="H120" s="18">
        <f>+[3]Total!H120</f>
        <v>299818</v>
      </c>
      <c r="I120" s="18">
        <f>+[3]Total!I120</f>
        <v>11975</v>
      </c>
      <c r="J120" s="18">
        <f>+[3]Total!J120</f>
        <v>834</v>
      </c>
      <c r="K120" s="18">
        <f>+[3]Total!K120</f>
        <v>92</v>
      </c>
      <c r="L120" s="18">
        <f>+[3]Total!L120</f>
        <v>57662</v>
      </c>
      <c r="M120" s="18">
        <f>+[3]Total!M120</f>
        <v>449948</v>
      </c>
      <c r="N120" s="18">
        <f>+[3]Total!N120</f>
        <v>19191</v>
      </c>
      <c r="O120" s="18">
        <f>+[3]Total!O120</f>
        <v>52</v>
      </c>
      <c r="P120" s="18">
        <f>+[3]Total!P120</f>
        <v>47150</v>
      </c>
      <c r="Q120" s="18">
        <f>+[3]Total!Q120</f>
        <v>308298</v>
      </c>
      <c r="R120" s="18">
        <f>+[3]Total!R120</f>
        <v>12896</v>
      </c>
      <c r="S120" s="18">
        <f>+[3]Total!S120</f>
        <v>830</v>
      </c>
      <c r="T120" s="18">
        <f>+[3]Total!T120</f>
        <v>125</v>
      </c>
      <c r="U120" s="18">
        <f>+[3]Total!U120</f>
        <v>59695</v>
      </c>
      <c r="V120" s="18">
        <f>+[3]Total!V120</f>
        <v>458564</v>
      </c>
      <c r="W120" s="18">
        <f>+[3]Total!W120</f>
        <v>19991</v>
      </c>
      <c r="X120" s="18">
        <f>+[3]Total!X120</f>
        <v>64</v>
      </c>
      <c r="Y120" s="18">
        <f>+[3]Total!Y120</f>
        <v>48629</v>
      </c>
      <c r="Z120" s="18">
        <f>+[3]Total!Z120</f>
        <v>318435</v>
      </c>
      <c r="AA120" s="18">
        <f>+[3]Total!AA120</f>
        <v>13690</v>
      </c>
      <c r="AB120" s="18">
        <f>+[3]Total!AB120</f>
        <v>796</v>
      </c>
      <c r="AC120" s="18">
        <f>+[3]Total!AC120</f>
        <v>158</v>
      </c>
      <c r="AD120" s="18">
        <f>+[3]Total!AD120</f>
        <v>60043</v>
      </c>
      <c r="AE120" s="18">
        <f>+[3]Total!AE120</f>
        <v>456736</v>
      </c>
      <c r="AF120" s="18">
        <f>+[3]Total!AF120</f>
        <v>20261</v>
      </c>
      <c r="AG120" s="18">
        <f>+[3]Total!AG120</f>
        <v>90</v>
      </c>
      <c r="AH120" s="18">
        <f>+[3]Total!AH120</f>
        <v>49770</v>
      </c>
      <c r="AI120" s="18">
        <f>+[3]Total!AI120</f>
        <v>320644</v>
      </c>
      <c r="AJ120" s="18">
        <f>+[3]Total!AJ120</f>
        <v>13952</v>
      </c>
      <c r="AK120" s="18">
        <f>+[3]Total!AK120</f>
        <v>802</v>
      </c>
      <c r="AL120" s="18">
        <f>+[3]Total!AL120</f>
        <v>259</v>
      </c>
      <c r="AM120" s="18">
        <f>+[3]Total!AM120</f>
        <v>68725</v>
      </c>
      <c r="AN120" s="18">
        <f>+[3]Total!AN120</f>
        <v>494219</v>
      </c>
      <c r="AO120" s="18">
        <f>+[3]Total!AO120</f>
        <v>21446</v>
      </c>
      <c r="AP120" s="18">
        <f>+[3]Total!AP120</f>
        <v>143</v>
      </c>
      <c r="AQ120" s="18">
        <f>+[3]Total!AQ120</f>
        <v>56138</v>
      </c>
      <c r="AR120" s="18">
        <f>+[3]Total!AR120</f>
        <v>349895</v>
      </c>
      <c r="AS120" s="18">
        <f>+[3]Total!AS120</f>
        <v>14848</v>
      </c>
      <c r="AT120" s="18">
        <f>+[3]Total!AT120</f>
        <v>792</v>
      </c>
      <c r="AU120" s="18">
        <f>+[3]Total!AU120</f>
        <v>386</v>
      </c>
      <c r="AV120" s="18">
        <f>+[3]Total!AV120</f>
        <v>74724</v>
      </c>
      <c r="AW120" s="18">
        <f>+[3]Total!AW120</f>
        <v>511866</v>
      </c>
      <c r="AX120" s="18">
        <f>+[3]Total!AX120</f>
        <v>21999</v>
      </c>
      <c r="AY120" s="18">
        <f>+[3]Total!AY120</f>
        <v>219</v>
      </c>
      <c r="AZ120" s="18">
        <f>+[3]Total!AZ120</f>
        <v>60588</v>
      </c>
      <c r="BA120" s="18">
        <f>+[3]Total!BA120</f>
        <v>367477</v>
      </c>
      <c r="BB120" s="18">
        <f>+[3]Total!BB120</f>
        <v>16048</v>
      </c>
      <c r="BC120" s="18">
        <f>+[3]Total!BC120</f>
        <v>764</v>
      </c>
      <c r="BD120" s="18">
        <f>+[3]Total!BD120</f>
        <v>523</v>
      </c>
      <c r="BE120" s="18">
        <f>+[3]Total!BE120</f>
        <v>79174</v>
      </c>
      <c r="BF120" s="18">
        <f>+[3]Total!BF120</f>
        <v>524977</v>
      </c>
      <c r="BG120" s="18">
        <f>+[3]Total!BG120</f>
        <v>23034</v>
      </c>
      <c r="BH120" s="18">
        <f>+[3]Total!BH120</f>
        <v>332</v>
      </c>
      <c r="BI120" s="18">
        <f>+[3]Total!BI120</f>
        <v>64241</v>
      </c>
      <c r="BJ120" s="18">
        <f>+[3]Total!BJ120</f>
        <v>387686</v>
      </c>
      <c r="BK120" s="18">
        <f>+[3]Total!BK120</f>
        <v>17337</v>
      </c>
      <c r="BL120" s="18">
        <f>+[3]Total!BL120</f>
        <v>756</v>
      </c>
      <c r="BM120" s="18">
        <f>+[3]Total!BM120</f>
        <v>700</v>
      </c>
      <c r="BN120" s="18">
        <f>+[3]Total!BN120</f>
        <v>89067</v>
      </c>
      <c r="BO120" s="18">
        <f>+[3]Total!BO120</f>
        <v>542880</v>
      </c>
      <c r="BP120" s="18">
        <f>+[3]Total!BP120</f>
        <v>24473</v>
      </c>
      <c r="BQ120" s="18">
        <f>+[3]Total!BQ120</f>
        <v>472</v>
      </c>
      <c r="BR120" s="18">
        <f>+[3]Total!BR120</f>
        <v>63927</v>
      </c>
      <c r="BS120" s="18">
        <f>+[3]Total!BS120</f>
        <v>412642</v>
      </c>
      <c r="BT120" s="18">
        <f>+[3]Total!BT120</f>
        <v>18815</v>
      </c>
      <c r="BU120" s="18">
        <f>+[3]Total!BU120</f>
        <v>695</v>
      </c>
      <c r="BV120" s="18">
        <f>+[3]Total!BV120</f>
        <v>865</v>
      </c>
      <c r="BW120" s="18">
        <f>+[3]Total!BW120</f>
        <v>90745</v>
      </c>
      <c r="BX120" s="18">
        <f>+[3]Total!BX120</f>
        <v>549471</v>
      </c>
      <c r="BY120" s="18">
        <f>+[3]Total!BY120</f>
        <v>25090</v>
      </c>
      <c r="BZ120" s="18">
        <f>+[3]Total!BZ120</f>
        <v>567</v>
      </c>
      <c r="CA120" s="18">
        <f>+[3]Total!CA120</f>
        <v>68213</v>
      </c>
      <c r="CB120" s="18">
        <f>+[3]Total!CB120</f>
        <v>426353</v>
      </c>
      <c r="CC120" s="18">
        <f>+[3]Total!CC120</f>
        <v>19438</v>
      </c>
      <c r="CD120" s="18">
        <f>+[3]Total!CD120</f>
        <v>662</v>
      </c>
      <c r="CE120" s="18">
        <f>+[3]Total!CE120</f>
        <v>1003</v>
      </c>
      <c r="CF120" s="18">
        <f>+[3]Total!CF120</f>
        <v>93372</v>
      </c>
      <c r="CG120" s="18">
        <f>+[3]Total!CG120</f>
        <v>560847</v>
      </c>
      <c r="CH120" s="18">
        <f>+[3]Total!CH120</f>
        <v>25630</v>
      </c>
      <c r="CI120" s="18">
        <f>+[3]Total!CI120</f>
        <v>676</v>
      </c>
      <c r="CJ120" s="18">
        <f>+[3]Total!CJ120</f>
        <v>71762</v>
      </c>
      <c r="CK120" s="18">
        <f>+[3]Total!CK120</f>
        <v>440604</v>
      </c>
      <c r="CL120" s="18">
        <f>+[3]Total!CL120</f>
        <v>20382</v>
      </c>
      <c r="CM120" s="18">
        <f>+[3]Total!CM120</f>
        <v>683</v>
      </c>
      <c r="CN120" s="18">
        <f>+[3]Total!CN120</f>
        <v>1181</v>
      </c>
      <c r="CO120" s="18">
        <f>+[3]Total!CO120</f>
        <v>93524</v>
      </c>
      <c r="CP120" s="18">
        <f>+[3]Total!CP120</f>
        <v>560358</v>
      </c>
      <c r="CQ120" s="18">
        <f>+[3]Total!CQ120</f>
        <v>25191</v>
      </c>
      <c r="CR120" s="18">
        <f>+[3]Total!CR120</f>
        <v>782</v>
      </c>
      <c r="CS120" s="18">
        <f>+[3]Total!CS120</f>
        <v>74396</v>
      </c>
      <c r="CT120" s="18">
        <f>+[3]Total!CT120</f>
        <v>443754</v>
      </c>
      <c r="CU120" s="18">
        <f>+[3]Total!CU120</f>
        <v>20729</v>
      </c>
      <c r="CV120" s="18">
        <f>+[3]Total!CV120</f>
        <v>670</v>
      </c>
      <c r="CW120" s="18">
        <f>+[3]Total!CW120</f>
        <v>2</v>
      </c>
      <c r="CX120" s="18">
        <f>+[3]Total!CX120</f>
        <v>78772</v>
      </c>
      <c r="CY120" s="18">
        <f>+[3]Total!CY120</f>
        <v>571808</v>
      </c>
      <c r="CZ120" s="18">
        <f>+[3]Total!CZ120</f>
        <v>27223</v>
      </c>
      <c r="DA120" s="18">
        <f>+[3]Total!DA120</f>
        <v>1</v>
      </c>
      <c r="DB120" s="18">
        <f>+[3]Total!DB120</f>
        <v>66310</v>
      </c>
      <c r="DC120" s="18">
        <f>+[3]Total!DC120</f>
        <v>457290</v>
      </c>
      <c r="DD120" s="18">
        <f>+[3]Total!DD120</f>
        <v>22499</v>
      </c>
      <c r="DE120" s="18">
        <f>+[3]Total!DE120</f>
        <v>664</v>
      </c>
      <c r="DH120" s="54">
        <f t="shared" si="128"/>
        <v>0.76923076923076916</v>
      </c>
      <c r="DI120" s="54">
        <f t="shared" si="130"/>
        <v>3.1742055539650815E-2</v>
      </c>
      <c r="DJ120" s="54">
        <f t="shared" si="131"/>
        <v>2.1323152212895602E-2</v>
      </c>
      <c r="DK120" s="54">
        <f t="shared" si="132"/>
        <v>2.3902256842554648E-2</v>
      </c>
      <c r="DL120" s="54">
        <f t="shared" si="133"/>
        <v>0.48571428571428577</v>
      </c>
      <c r="DM120" s="54">
        <f t="shared" si="134"/>
        <v>3.7038666256103525E-2</v>
      </c>
      <c r="DN120" s="54">
        <f t="shared" si="135"/>
        <v>2.8283825520815986E-2</v>
      </c>
      <c r="DO120" s="54">
        <f t="shared" si="136"/>
        <v>7.6910229645093864E-2</v>
      </c>
      <c r="DP120" s="54">
        <f t="shared" si="137"/>
        <v>-4.7961630695443347E-3</v>
      </c>
      <c r="DQ120" s="54">
        <f t="shared" si="138"/>
        <v>0.35869565217391308</v>
      </c>
      <c r="DR120" s="54">
        <f t="shared" si="139"/>
        <v>3.5257188442995302E-2</v>
      </c>
      <c r="DS120" s="54">
        <f t="shared" si="140"/>
        <v>1.9148879426067023E-2</v>
      </c>
      <c r="DT120" s="54">
        <f t="shared" si="141"/>
        <v>4.1686207076233606E-2</v>
      </c>
      <c r="DU120" s="54">
        <f t="shared" si="142"/>
        <v>0.23076923076923084</v>
      </c>
      <c r="DV120" s="54">
        <f t="shared" si="143"/>
        <v>3.1367974549310729E-2</v>
      </c>
      <c r="DW120" s="54">
        <f t="shared" si="144"/>
        <v>3.2880524687153301E-2</v>
      </c>
      <c r="DX120" s="54">
        <f t="shared" si="145"/>
        <v>6.1569478908188646E-2</v>
      </c>
      <c r="DY120" s="54">
        <f t="shared" si="146"/>
        <v>-4.096385542168679E-2</v>
      </c>
      <c r="DZ120" s="54">
        <f t="shared" si="147"/>
        <v>0.26400000000000001</v>
      </c>
      <c r="EA120" s="54">
        <f t="shared" si="148"/>
        <v>5.8296339726944257E-3</v>
      </c>
      <c r="EB120" s="54">
        <f t="shared" si="149"/>
        <v>-3.986357411397301E-3</v>
      </c>
      <c r="EC120" s="54">
        <f t="shared" si="150"/>
        <v>1.3506077734980693E-2</v>
      </c>
      <c r="ED120" s="54">
        <f t="shared" si="151"/>
        <v>0.40625</v>
      </c>
      <c r="EE120" s="54">
        <f t="shared" si="152"/>
        <v>2.3463365481502851E-2</v>
      </c>
      <c r="EF120" s="54">
        <f t="shared" si="153"/>
        <v>6.9370515175781744E-3</v>
      </c>
      <c r="EG120" s="54">
        <f t="shared" si="154"/>
        <v>1.9138056975894768E-2</v>
      </c>
      <c r="EH120" s="54">
        <f t="shared" si="155"/>
        <v>7.5376884422111434E-3</v>
      </c>
      <c r="EI120" s="54">
        <f t="shared" si="156"/>
        <v>0.639240506329114</v>
      </c>
      <c r="EJ120" s="54">
        <f t="shared" si="157"/>
        <v>0.14459637259963687</v>
      </c>
      <c r="EK120" s="54">
        <f t="shared" si="158"/>
        <v>8.2067102220976684E-2</v>
      </c>
      <c r="EL120" s="54">
        <f t="shared" si="159"/>
        <v>5.8486747939390904E-2</v>
      </c>
      <c r="EM120" s="54">
        <f t="shared" si="160"/>
        <v>0.5888888888888888</v>
      </c>
      <c r="EN120" s="54">
        <f t="shared" si="161"/>
        <v>0.12794856339160132</v>
      </c>
      <c r="EO120" s="54">
        <f t="shared" si="162"/>
        <v>9.1225783111488212E-2</v>
      </c>
      <c r="EP120" s="54">
        <f t="shared" si="163"/>
        <v>6.4220183486238591E-2</v>
      </c>
      <c r="EQ120" s="54">
        <f t="shared" si="164"/>
        <v>-1.2468827930174564E-2</v>
      </c>
      <c r="ER120" s="54">
        <f t="shared" si="165"/>
        <v>0.49034749034749026</v>
      </c>
      <c r="ES120" s="54">
        <f t="shared" si="166"/>
        <v>8.7289923608584896E-2</v>
      </c>
      <c r="ET120" s="54">
        <f t="shared" si="167"/>
        <v>3.5706842513136827E-2</v>
      </c>
      <c r="EU120" s="54">
        <f t="shared" si="168"/>
        <v>2.5785694301967643E-2</v>
      </c>
      <c r="EV120" s="54">
        <f t="shared" si="169"/>
        <v>0.53146853146853146</v>
      </c>
      <c r="EW120" s="54">
        <f t="shared" si="170"/>
        <v>7.9268944387046236E-2</v>
      </c>
      <c r="EX120" s="54">
        <f t="shared" si="171"/>
        <v>5.0249360522442554E-2</v>
      </c>
      <c r="EY120" s="54">
        <f t="shared" si="172"/>
        <v>8.0818965517241326E-2</v>
      </c>
      <c r="EZ120" s="54">
        <f t="shared" si="173"/>
        <v>-3.5353535353535359E-2</v>
      </c>
      <c r="FA120" s="54">
        <f t="shared" si="174"/>
        <v>0.35492227979274604</v>
      </c>
      <c r="FB120" s="54">
        <f t="shared" si="175"/>
        <v>5.9552486483593015E-2</v>
      </c>
      <c r="FC120" s="54">
        <f t="shared" si="176"/>
        <v>2.5614125571927104E-2</v>
      </c>
      <c r="FD120" s="54">
        <f t="shared" si="177"/>
        <v>4.7047593072412353E-2</v>
      </c>
      <c r="FE120" s="54">
        <f t="shared" si="178"/>
        <v>0.51598173515981727</v>
      </c>
      <c r="FF120" s="54">
        <f t="shared" si="179"/>
        <v>6.0292467155212304E-2</v>
      </c>
      <c r="FG120" s="54">
        <f t="shared" si="180"/>
        <v>5.4993917986703833E-2</v>
      </c>
      <c r="FH120" s="54">
        <f t="shared" si="181"/>
        <v>8.0321535393818477E-2</v>
      </c>
      <c r="FI120" s="54">
        <f t="shared" si="182"/>
        <v>-1.0471204188481686E-2</v>
      </c>
      <c r="FJ120" s="54">
        <f t="shared" si="183"/>
        <v>0.33843212237093701</v>
      </c>
      <c r="FK120" s="54">
        <f t="shared" si="184"/>
        <v>0.12495263596635264</v>
      </c>
      <c r="FL120" s="54">
        <f t="shared" si="185"/>
        <v>3.4102446392889618E-2</v>
      </c>
      <c r="FM120" s="54">
        <f t="shared" si="186"/>
        <v>6.2472866197794463E-2</v>
      </c>
      <c r="FN120" s="54">
        <f t="shared" si="187"/>
        <v>0.42168674698795172</v>
      </c>
      <c r="FO120" s="54">
        <f t="shared" si="188"/>
        <v>-4.8878442116405685E-3</v>
      </c>
      <c r="FP120" s="54">
        <f t="shared" si="189"/>
        <v>6.4371682237687189E-2</v>
      </c>
      <c r="FQ120" s="54">
        <f t="shared" si="190"/>
        <v>8.5251196862202283E-2</v>
      </c>
      <c r="FR120" s="54">
        <f t="shared" si="191"/>
        <v>-8.0687830687830697E-2</v>
      </c>
      <c r="FS120" s="54">
        <f t="shared" si="192"/>
        <v>0.23571428571428577</v>
      </c>
      <c r="FT120" s="54">
        <f t="shared" si="129"/>
        <v>1.8839749851235599E-2</v>
      </c>
      <c r="FU120" s="54">
        <f t="shared" si="127"/>
        <v>1.2140804597701171E-2</v>
      </c>
    </row>
    <row r="121" spans="1:177" x14ac:dyDescent="0.25">
      <c r="A121" s="6" t="s">
        <v>109</v>
      </c>
      <c r="B121" s="18">
        <f>+[3]Total!B121</f>
        <v>13</v>
      </c>
      <c r="C121" s="18">
        <f>+[3]Total!C121</f>
        <v>13162</v>
      </c>
      <c r="D121" s="18">
        <f>+[3]Total!D121</f>
        <v>148208</v>
      </c>
      <c r="E121" s="18">
        <f>+[3]Total!E121</f>
        <v>7141</v>
      </c>
      <c r="F121" s="18">
        <f>+[3]Total!F121</f>
        <v>12</v>
      </c>
      <c r="G121" s="18">
        <f>+[3]Total!G121</f>
        <v>10796</v>
      </c>
      <c r="H121" s="18">
        <f>+[3]Total!H121</f>
        <v>90919</v>
      </c>
      <c r="I121" s="18">
        <f>+[3]Total!I121</f>
        <v>4157</v>
      </c>
      <c r="J121" s="18">
        <f>+[3]Total!J121</f>
        <v>243</v>
      </c>
      <c r="K121" s="18">
        <f>+[3]Total!K121</f>
        <v>19</v>
      </c>
      <c r="L121" s="18">
        <f>+[3]Total!L121</f>
        <v>13849</v>
      </c>
      <c r="M121" s="18">
        <f>+[3]Total!M121</f>
        <v>152106</v>
      </c>
      <c r="N121" s="18">
        <f>+[3]Total!N121</f>
        <v>7231</v>
      </c>
      <c r="O121" s="18">
        <f>+[3]Total!O121</f>
        <v>14</v>
      </c>
      <c r="P121" s="18">
        <f>+[3]Total!P121</f>
        <v>11281</v>
      </c>
      <c r="Q121" s="18">
        <f>+[3]Total!Q121</f>
        <v>94525</v>
      </c>
      <c r="R121" s="18">
        <f>+[3]Total!R121</f>
        <v>4649</v>
      </c>
      <c r="S121" s="18">
        <f>+[3]Total!S121</f>
        <v>245</v>
      </c>
      <c r="T121" s="18">
        <f>+[3]Total!T121</f>
        <v>27</v>
      </c>
      <c r="U121" s="18">
        <f>+[3]Total!U121</f>
        <v>14486</v>
      </c>
      <c r="V121" s="18">
        <f>+[3]Total!V121</f>
        <v>155435</v>
      </c>
      <c r="W121" s="18">
        <f>+[3]Total!W121</f>
        <v>7472</v>
      </c>
      <c r="X121" s="18">
        <f>+[3]Total!X121</f>
        <v>23</v>
      </c>
      <c r="Y121" s="18">
        <f>+[3]Total!Y121</f>
        <v>11863</v>
      </c>
      <c r="Z121" s="18">
        <f>+[3]Total!Z121</f>
        <v>98387</v>
      </c>
      <c r="AA121" s="18">
        <f>+[3]Total!AA121</f>
        <v>4851</v>
      </c>
      <c r="AB121" s="18">
        <f>+[3]Total!AB121</f>
        <v>237</v>
      </c>
      <c r="AC121" s="18">
        <f>+[3]Total!AC121</f>
        <v>35</v>
      </c>
      <c r="AD121" s="18">
        <f>+[3]Total!AD121</f>
        <v>14960</v>
      </c>
      <c r="AE121" s="18">
        <f>+[3]Total!AE121</f>
        <v>156599</v>
      </c>
      <c r="AF121" s="18">
        <f>+[3]Total!AF121</f>
        <v>7925</v>
      </c>
      <c r="AG121" s="18">
        <f>+[3]Total!AG121</f>
        <v>29</v>
      </c>
      <c r="AH121" s="18">
        <f>+[3]Total!AH121</f>
        <v>12441</v>
      </c>
      <c r="AI121" s="18">
        <f>+[3]Total!AI121</f>
        <v>100555</v>
      </c>
      <c r="AJ121" s="18">
        <f>+[3]Total!AJ121</f>
        <v>5248</v>
      </c>
      <c r="AK121" s="18">
        <f>+[3]Total!AK121</f>
        <v>222</v>
      </c>
      <c r="AL121" s="18">
        <f>+[3]Total!AL121</f>
        <v>59</v>
      </c>
      <c r="AM121" s="18">
        <f>+[3]Total!AM121</f>
        <v>16396</v>
      </c>
      <c r="AN121" s="18">
        <f>+[3]Total!AN121</f>
        <v>169223</v>
      </c>
      <c r="AO121" s="18">
        <f>+[3]Total!AO121</f>
        <v>9017</v>
      </c>
      <c r="AP121" s="18">
        <f>+[3]Total!AP121</f>
        <v>48</v>
      </c>
      <c r="AQ121" s="18">
        <f>+[3]Total!AQ121</f>
        <v>13188</v>
      </c>
      <c r="AR121" s="18">
        <f>+[3]Total!AR121</f>
        <v>111591</v>
      </c>
      <c r="AS121" s="18">
        <f>+[3]Total!AS121</f>
        <v>6756</v>
      </c>
      <c r="AT121" s="18">
        <f>+[3]Total!AT121</f>
        <v>238</v>
      </c>
      <c r="AU121" s="18">
        <f>+[3]Total!AU121</f>
        <v>71</v>
      </c>
      <c r="AV121" s="18">
        <f>+[3]Total!AV121</f>
        <v>18544</v>
      </c>
      <c r="AW121" s="18">
        <f>+[3]Total!AW121</f>
        <v>176558</v>
      </c>
      <c r="AX121" s="18">
        <f>+[3]Total!AX121</f>
        <v>9404</v>
      </c>
      <c r="AY121" s="18">
        <f>+[3]Total!AY121</f>
        <v>60</v>
      </c>
      <c r="AZ121" s="18">
        <f>+[3]Total!AZ121</f>
        <v>14803</v>
      </c>
      <c r="BA121" s="18">
        <f>+[3]Total!BA121</f>
        <v>121724</v>
      </c>
      <c r="BB121" s="18">
        <f>+[3]Total!BB121</f>
        <v>7776</v>
      </c>
      <c r="BC121" s="18">
        <f>+[3]Total!BC121</f>
        <v>229</v>
      </c>
      <c r="BD121" s="18">
        <f>+[3]Total!BD121</f>
        <v>89</v>
      </c>
      <c r="BE121" s="18">
        <f>+[3]Total!BE121</f>
        <v>20078</v>
      </c>
      <c r="BF121" s="18">
        <f>+[3]Total!BF121</f>
        <v>182815</v>
      </c>
      <c r="BG121" s="18">
        <f>+[3]Total!BG121</f>
        <v>10341</v>
      </c>
      <c r="BH121" s="18">
        <f>+[3]Total!BH121</f>
        <v>83</v>
      </c>
      <c r="BI121" s="18">
        <f>+[3]Total!BI121</f>
        <v>16134</v>
      </c>
      <c r="BJ121" s="18">
        <f>+[3]Total!BJ121</f>
        <v>131840</v>
      </c>
      <c r="BK121" s="18">
        <f>+[3]Total!BK121</f>
        <v>8695</v>
      </c>
      <c r="BL121" s="18">
        <f>+[3]Total!BL121</f>
        <v>239</v>
      </c>
      <c r="BM121" s="18">
        <f>+[3]Total!BM121</f>
        <v>102</v>
      </c>
      <c r="BN121" s="18">
        <f>+[3]Total!BN121</f>
        <v>22943</v>
      </c>
      <c r="BO121" s="18">
        <f>+[3]Total!BO121</f>
        <v>187839</v>
      </c>
      <c r="BP121" s="18">
        <f>+[3]Total!BP121</f>
        <v>11096</v>
      </c>
      <c r="BQ121" s="18">
        <f>+[3]Total!BQ121</f>
        <v>97</v>
      </c>
      <c r="BR121" s="18">
        <f>+[3]Total!BR121</f>
        <v>15971</v>
      </c>
      <c r="BS121" s="18">
        <f>+[3]Total!BS121</f>
        <v>140797</v>
      </c>
      <c r="BT121" s="18">
        <f>+[3]Total!BT121</f>
        <v>9512</v>
      </c>
      <c r="BU121" s="18">
        <f>+[3]Total!BU121</f>
        <v>215</v>
      </c>
      <c r="BV121" s="18">
        <f>+[3]Total!BV121</f>
        <v>134</v>
      </c>
      <c r="BW121" s="18">
        <f>+[3]Total!BW121</f>
        <v>23425</v>
      </c>
      <c r="BX121" s="18">
        <f>+[3]Total!BX121</f>
        <v>190962</v>
      </c>
      <c r="BY121" s="18">
        <f>+[3]Total!BY121</f>
        <v>11620</v>
      </c>
      <c r="BZ121" s="18">
        <f>+[3]Total!BZ121</f>
        <v>111</v>
      </c>
      <c r="CA121" s="18">
        <f>+[3]Total!CA121</f>
        <v>17153</v>
      </c>
      <c r="CB121" s="18">
        <f>+[3]Total!CB121</f>
        <v>146123</v>
      </c>
      <c r="CC121" s="18">
        <f>+[3]Total!CC121</f>
        <v>10037</v>
      </c>
      <c r="CD121" s="18">
        <f>+[3]Total!CD121</f>
        <v>222</v>
      </c>
      <c r="CE121" s="18">
        <f>+[3]Total!CE121</f>
        <v>151</v>
      </c>
      <c r="CF121" s="18">
        <f>+[3]Total!CF121</f>
        <v>24276</v>
      </c>
      <c r="CG121" s="18">
        <f>+[3]Total!CG121</f>
        <v>194957</v>
      </c>
      <c r="CH121" s="18">
        <f>+[3]Total!CH121</f>
        <v>12079</v>
      </c>
      <c r="CI121" s="18">
        <f>+[3]Total!CI121</f>
        <v>142</v>
      </c>
      <c r="CJ121" s="18">
        <f>+[3]Total!CJ121</f>
        <v>18553</v>
      </c>
      <c r="CK121" s="18">
        <f>+[3]Total!CK121</f>
        <v>150903</v>
      </c>
      <c r="CL121" s="18">
        <f>+[3]Total!CL121</f>
        <v>10617</v>
      </c>
      <c r="CM121" s="18">
        <f>+[3]Total!CM121</f>
        <v>217</v>
      </c>
      <c r="CN121" s="18">
        <f>+[3]Total!CN121</f>
        <v>177</v>
      </c>
      <c r="CO121" s="18">
        <f>+[3]Total!CO121</f>
        <v>25190</v>
      </c>
      <c r="CP121" s="18">
        <f>+[3]Total!CP121</f>
        <v>195541</v>
      </c>
      <c r="CQ121" s="18">
        <f>+[3]Total!CQ121</f>
        <v>11897</v>
      </c>
      <c r="CR121" s="18">
        <f>+[3]Total!CR121</f>
        <v>163</v>
      </c>
      <c r="CS121" s="18">
        <f>+[3]Total!CS121</f>
        <v>19886</v>
      </c>
      <c r="CT121" s="18">
        <f>+[3]Total!CT121</f>
        <v>153837</v>
      </c>
      <c r="CU121" s="18">
        <f>+[3]Total!CU121</f>
        <v>10881</v>
      </c>
      <c r="CV121" s="18">
        <f>+[3]Total!CV121</f>
        <v>212</v>
      </c>
      <c r="CW121" s="18">
        <f>+[3]Total!CW121</f>
        <v>2</v>
      </c>
      <c r="CX121" s="18">
        <f>+[3]Total!CX121</f>
        <v>21181</v>
      </c>
      <c r="CY121" s="18">
        <f>+[3]Total!CY121</f>
        <v>196658</v>
      </c>
      <c r="CZ121" s="18">
        <f>+[3]Total!CZ121</f>
        <v>12255</v>
      </c>
      <c r="DA121" s="18">
        <f>+[3]Total!DA121</f>
        <v>0</v>
      </c>
      <c r="DB121" s="18">
        <f>+[3]Total!DB121</f>
        <v>18407</v>
      </c>
      <c r="DC121" s="18">
        <f>+[3]Total!DC121</f>
        <v>153601</v>
      </c>
      <c r="DD121" s="18">
        <f>+[3]Total!DD121</f>
        <v>10997</v>
      </c>
      <c r="DE121" s="18">
        <f>+[3]Total!DE121</f>
        <v>206</v>
      </c>
      <c r="DH121" s="54">
        <f t="shared" si="128"/>
        <v>0.46153846153846145</v>
      </c>
      <c r="DI121" s="54">
        <f t="shared" si="130"/>
        <v>5.2195714936939641E-2</v>
      </c>
      <c r="DJ121" s="54">
        <f t="shared" si="131"/>
        <v>2.6300874446723466E-2</v>
      </c>
      <c r="DK121" s="54">
        <f t="shared" si="132"/>
        <v>1.2603276851981482E-2</v>
      </c>
      <c r="DL121" s="54">
        <f t="shared" si="133"/>
        <v>0.16666666666666674</v>
      </c>
      <c r="DM121" s="54">
        <f t="shared" si="134"/>
        <v>4.4924045942941859E-2</v>
      </c>
      <c r="DN121" s="54">
        <f t="shared" si="135"/>
        <v>3.9661676877220442E-2</v>
      </c>
      <c r="DO121" s="54">
        <f t="shared" si="136"/>
        <v>0.11835458263170562</v>
      </c>
      <c r="DP121" s="54">
        <f t="shared" si="137"/>
        <v>8.2304526748970819E-3</v>
      </c>
      <c r="DQ121" s="54">
        <f t="shared" si="138"/>
        <v>0.42105263157894735</v>
      </c>
      <c r="DR121" s="54">
        <f t="shared" si="139"/>
        <v>4.599610080150196E-2</v>
      </c>
      <c r="DS121" s="54">
        <f t="shared" si="140"/>
        <v>2.1886053147147422E-2</v>
      </c>
      <c r="DT121" s="54">
        <f t="shared" si="141"/>
        <v>3.3328723551375949E-2</v>
      </c>
      <c r="DU121" s="54">
        <f t="shared" si="142"/>
        <v>0.64285714285714279</v>
      </c>
      <c r="DV121" s="54">
        <f t="shared" si="143"/>
        <v>5.1591170995479052E-2</v>
      </c>
      <c r="DW121" s="54">
        <f t="shared" si="144"/>
        <v>4.0856916159746071E-2</v>
      </c>
      <c r="DX121" s="54">
        <f t="shared" si="145"/>
        <v>4.3450204345020449E-2</v>
      </c>
      <c r="DY121" s="54">
        <f t="shared" si="146"/>
        <v>-3.2653061224489743E-2</v>
      </c>
      <c r="DZ121" s="54">
        <f t="shared" si="147"/>
        <v>0.29629629629629628</v>
      </c>
      <c r="EA121" s="54">
        <f t="shared" si="148"/>
        <v>3.2721248101615252E-2</v>
      </c>
      <c r="EB121" s="54">
        <f t="shared" si="149"/>
        <v>7.4886608550197575E-3</v>
      </c>
      <c r="EC121" s="54">
        <f t="shared" si="150"/>
        <v>6.0626338329764495E-2</v>
      </c>
      <c r="ED121" s="54">
        <f t="shared" si="151"/>
        <v>0.26086956521739135</v>
      </c>
      <c r="EE121" s="54">
        <f t="shared" si="152"/>
        <v>4.8722920003371861E-2</v>
      </c>
      <c r="EF121" s="54">
        <f t="shared" si="153"/>
        <v>2.2035431510260439E-2</v>
      </c>
      <c r="EG121" s="54">
        <f t="shared" si="154"/>
        <v>8.1838796124510393E-2</v>
      </c>
      <c r="EH121" s="54">
        <f t="shared" si="155"/>
        <v>-6.3291139240506333E-2</v>
      </c>
      <c r="EI121" s="54">
        <f t="shared" si="156"/>
        <v>0.68571428571428572</v>
      </c>
      <c r="EJ121" s="54">
        <f t="shared" si="157"/>
        <v>9.5989304812834186E-2</v>
      </c>
      <c r="EK121" s="54">
        <f t="shared" si="158"/>
        <v>8.0613541593496763E-2</v>
      </c>
      <c r="EL121" s="54">
        <f t="shared" si="159"/>
        <v>0.13779179810725561</v>
      </c>
      <c r="EM121" s="54">
        <f t="shared" si="160"/>
        <v>0.65517241379310343</v>
      </c>
      <c r="EN121" s="54">
        <f t="shared" si="161"/>
        <v>6.0043404870991024E-2</v>
      </c>
      <c r="EO121" s="54">
        <f t="shared" si="162"/>
        <v>0.10975088260156141</v>
      </c>
      <c r="EP121" s="54">
        <f t="shared" si="163"/>
        <v>0.28734756097560976</v>
      </c>
      <c r="EQ121" s="54">
        <f t="shared" si="164"/>
        <v>7.2072072072072002E-2</v>
      </c>
      <c r="ER121" s="54">
        <f t="shared" si="165"/>
        <v>0.20338983050847448</v>
      </c>
      <c r="ES121" s="54">
        <f t="shared" si="166"/>
        <v>0.1310075628202001</v>
      </c>
      <c r="ET121" s="54">
        <f t="shared" si="167"/>
        <v>4.3345171755612366E-2</v>
      </c>
      <c r="EU121" s="54">
        <f t="shared" si="168"/>
        <v>4.2918930908284247E-2</v>
      </c>
      <c r="EV121" s="54">
        <f t="shared" si="169"/>
        <v>0.25</v>
      </c>
      <c r="EW121" s="54">
        <f t="shared" si="170"/>
        <v>0.12245981195025779</v>
      </c>
      <c r="EX121" s="54">
        <f t="shared" si="171"/>
        <v>9.0804814008298207E-2</v>
      </c>
      <c r="EY121" s="54">
        <f t="shared" si="172"/>
        <v>0.15097690941385444</v>
      </c>
      <c r="EZ121" s="54">
        <f t="shared" si="173"/>
        <v>-3.7815126050420145E-2</v>
      </c>
      <c r="FA121" s="54">
        <f t="shared" si="174"/>
        <v>0.25352112676056349</v>
      </c>
      <c r="FB121" s="54">
        <f t="shared" si="175"/>
        <v>8.2722174288179406E-2</v>
      </c>
      <c r="FC121" s="54">
        <f t="shared" si="176"/>
        <v>3.5438779324641123E-2</v>
      </c>
      <c r="FD121" s="54">
        <f t="shared" si="177"/>
        <v>9.9638451722671162E-2</v>
      </c>
      <c r="FE121" s="54">
        <f t="shared" si="178"/>
        <v>0.3833333333333333</v>
      </c>
      <c r="FF121" s="54">
        <f t="shared" si="179"/>
        <v>8.9914206579747358E-2</v>
      </c>
      <c r="FG121" s="54">
        <f t="shared" si="180"/>
        <v>8.3106043179652422E-2</v>
      </c>
      <c r="FH121" s="54">
        <f t="shared" si="181"/>
        <v>0.1181841563786008</v>
      </c>
      <c r="FI121" s="54">
        <f t="shared" si="182"/>
        <v>4.366812227074246E-2</v>
      </c>
      <c r="FJ121" s="54">
        <f t="shared" si="183"/>
        <v>0.14606741573033699</v>
      </c>
      <c r="FK121" s="54">
        <f t="shared" si="184"/>
        <v>0.14269349536806453</v>
      </c>
      <c r="FL121" s="54">
        <f t="shared" si="185"/>
        <v>2.7481333588600387E-2</v>
      </c>
      <c r="FM121" s="54">
        <f t="shared" si="186"/>
        <v>7.3010347161783118E-2</v>
      </c>
      <c r="FN121" s="54">
        <f t="shared" si="187"/>
        <v>0.16867469879518082</v>
      </c>
      <c r="FO121" s="54">
        <f t="shared" si="188"/>
        <v>-1.0102888310400404E-2</v>
      </c>
      <c r="FP121" s="54">
        <f t="shared" si="189"/>
        <v>6.7938410194174681E-2</v>
      </c>
      <c r="FQ121" s="54">
        <f t="shared" si="190"/>
        <v>9.396204715353651E-2</v>
      </c>
      <c r="FR121" s="54">
        <f t="shared" si="191"/>
        <v>-0.10041841004184104</v>
      </c>
      <c r="FS121" s="54">
        <f t="shared" si="192"/>
        <v>0.31372549019607843</v>
      </c>
      <c r="FT121" s="54">
        <f t="shared" si="129"/>
        <v>2.1008586496970683E-2</v>
      </c>
      <c r="FU121" s="54">
        <f t="shared" si="127"/>
        <v>1.6625940299937803E-2</v>
      </c>
    </row>
    <row r="122" spans="1:177" x14ac:dyDescent="0.25">
      <c r="A122" s="6" t="s">
        <v>110</v>
      </c>
      <c r="B122" s="18">
        <f>+[3]Total!B122</f>
        <v>2</v>
      </c>
      <c r="C122" s="18">
        <f>+[3]Total!C122</f>
        <v>4144</v>
      </c>
      <c r="D122" s="18">
        <f>+[3]Total!D122</f>
        <v>49824</v>
      </c>
      <c r="E122" s="18">
        <f>+[3]Total!E122</f>
        <v>3644</v>
      </c>
      <c r="F122" s="18">
        <f>+[3]Total!F122</f>
        <v>2</v>
      </c>
      <c r="G122" s="18">
        <f>+[3]Total!G122</f>
        <v>4134</v>
      </c>
      <c r="H122" s="18">
        <f>+[3]Total!H122</f>
        <v>33549</v>
      </c>
      <c r="I122" s="18">
        <f>+[3]Total!I122</f>
        <v>2532</v>
      </c>
      <c r="J122" s="18">
        <f>+[3]Total!J122</f>
        <v>29</v>
      </c>
      <c r="K122" s="18">
        <f>+[3]Total!K122</f>
        <v>10</v>
      </c>
      <c r="L122" s="18">
        <f>+[3]Total!L122</f>
        <v>4449</v>
      </c>
      <c r="M122" s="18">
        <f>+[3]Total!M122</f>
        <v>51482</v>
      </c>
      <c r="N122" s="18">
        <f>+[3]Total!N122</f>
        <v>3639</v>
      </c>
      <c r="O122" s="18">
        <f>+[3]Total!O122</f>
        <v>2</v>
      </c>
      <c r="P122" s="18">
        <f>+[3]Total!P122</f>
        <v>4411</v>
      </c>
      <c r="Q122" s="18">
        <f>+[3]Total!Q122</f>
        <v>35589</v>
      </c>
      <c r="R122" s="18">
        <f>+[3]Total!R122</f>
        <v>2972</v>
      </c>
      <c r="S122" s="18">
        <f>+[3]Total!S122</f>
        <v>32</v>
      </c>
      <c r="T122" s="18">
        <f>+[3]Total!T122</f>
        <v>3</v>
      </c>
      <c r="U122" s="18">
        <f>+[3]Total!U122</f>
        <v>4615</v>
      </c>
      <c r="V122" s="18">
        <f>+[3]Total!V122</f>
        <v>52998</v>
      </c>
      <c r="W122" s="18">
        <f>+[3]Total!W122</f>
        <v>3847</v>
      </c>
      <c r="X122" s="18">
        <f>+[3]Total!X122</f>
        <v>3</v>
      </c>
      <c r="Y122" s="18">
        <f>+[3]Total!Y122</f>
        <v>4541</v>
      </c>
      <c r="Z122" s="18">
        <f>+[3]Total!Z122</f>
        <v>37788</v>
      </c>
      <c r="AA122" s="18">
        <f>+[3]Total!AA122</f>
        <v>2958</v>
      </c>
      <c r="AB122" s="18">
        <f>+[3]Total!AB122</f>
        <v>30</v>
      </c>
      <c r="AC122" s="18">
        <f>+[3]Total!AC122</f>
        <v>4</v>
      </c>
      <c r="AD122" s="18">
        <f>+[3]Total!AD122</f>
        <v>4716</v>
      </c>
      <c r="AE122" s="18">
        <f>+[3]Total!AE122</f>
        <v>52637</v>
      </c>
      <c r="AF122" s="18">
        <f>+[3]Total!AF122</f>
        <v>4005</v>
      </c>
      <c r="AG122" s="18">
        <f>+[3]Total!AG122</f>
        <v>4</v>
      </c>
      <c r="AH122" s="18">
        <f>+[3]Total!AH122</f>
        <v>4779</v>
      </c>
      <c r="AI122" s="18">
        <f>+[3]Total!AI122</f>
        <v>37702</v>
      </c>
      <c r="AJ122" s="18">
        <f>+[3]Total!AJ122</f>
        <v>3230</v>
      </c>
      <c r="AK122" s="18">
        <f>+[3]Total!AK122</f>
        <v>30</v>
      </c>
      <c r="AL122" s="18">
        <f>+[3]Total!AL122</f>
        <v>6</v>
      </c>
      <c r="AM122" s="18">
        <f>+[3]Total!AM122</f>
        <v>5415</v>
      </c>
      <c r="AN122" s="18">
        <f>+[3]Total!AN122</f>
        <v>64473</v>
      </c>
      <c r="AO122" s="18">
        <f>+[3]Total!AO122</f>
        <v>5611</v>
      </c>
      <c r="AP122" s="18">
        <f>+[3]Total!AP122</f>
        <v>3</v>
      </c>
      <c r="AQ122" s="18">
        <f>+[3]Total!AQ122</f>
        <v>5212</v>
      </c>
      <c r="AR122" s="18">
        <f>+[3]Total!AR122</f>
        <v>50032</v>
      </c>
      <c r="AS122" s="18">
        <f>+[3]Total!AS122</f>
        <v>5144</v>
      </c>
      <c r="AT122" s="18">
        <f>+[3]Total!AT122</f>
        <v>29</v>
      </c>
      <c r="AU122" s="18">
        <f>+[3]Total!AU122</f>
        <v>11</v>
      </c>
      <c r="AV122" s="18">
        <f>+[3]Total!AV122</f>
        <v>6414</v>
      </c>
      <c r="AW122" s="18">
        <f>+[3]Total!AW122</f>
        <v>74481</v>
      </c>
      <c r="AX122" s="18">
        <f>+[3]Total!AX122</f>
        <v>7209</v>
      </c>
      <c r="AY122" s="18">
        <f>+[3]Total!AY122</f>
        <v>11</v>
      </c>
      <c r="AZ122" s="18">
        <f>+[3]Total!AZ122</f>
        <v>6167</v>
      </c>
      <c r="BA122" s="18">
        <f>+[3]Total!BA122</f>
        <v>63536</v>
      </c>
      <c r="BB122" s="18">
        <f>+[3]Total!BB122</f>
        <v>7167</v>
      </c>
      <c r="BC122" s="18">
        <f>+[3]Total!BC122</f>
        <v>33</v>
      </c>
      <c r="BD122" s="18">
        <f>+[3]Total!BD122</f>
        <v>25</v>
      </c>
      <c r="BE122" s="18">
        <f>+[3]Total!BE122</f>
        <v>7556</v>
      </c>
      <c r="BF122" s="18">
        <f>+[3]Total!BF122</f>
        <v>89918</v>
      </c>
      <c r="BG122" s="18">
        <f>+[3]Total!BG122</f>
        <v>10069</v>
      </c>
      <c r="BH122" s="18">
        <f>+[3]Total!BH122</f>
        <v>19</v>
      </c>
      <c r="BI122" s="18">
        <f>+[3]Total!BI122</f>
        <v>7122</v>
      </c>
      <c r="BJ122" s="18">
        <f>+[3]Total!BJ122</f>
        <v>87217</v>
      </c>
      <c r="BK122" s="18">
        <f>+[3]Total!BK122</f>
        <v>10461</v>
      </c>
      <c r="BL122" s="18">
        <f>+[3]Total!BL122</f>
        <v>28</v>
      </c>
      <c r="BM122" s="18">
        <f>+[3]Total!BM122</f>
        <v>61</v>
      </c>
      <c r="BN122" s="18">
        <f>+[3]Total!BN122</f>
        <v>10155</v>
      </c>
      <c r="BO122" s="18">
        <f>+[3]Total!BO122</f>
        <v>112445</v>
      </c>
      <c r="BP122" s="18">
        <f>+[3]Total!BP122</f>
        <v>14072</v>
      </c>
      <c r="BQ122" s="18">
        <f>+[3]Total!BQ122</f>
        <v>39</v>
      </c>
      <c r="BR122" s="18">
        <f>+[3]Total!BR122</f>
        <v>8081</v>
      </c>
      <c r="BS122" s="18">
        <f>+[3]Total!BS122</f>
        <v>120917</v>
      </c>
      <c r="BT122" s="18">
        <f>+[3]Total!BT122</f>
        <v>15147</v>
      </c>
      <c r="BU122" s="18">
        <f>+[3]Total!BU122</f>
        <v>26</v>
      </c>
      <c r="BV122" s="18">
        <f>+[3]Total!BV122</f>
        <v>78</v>
      </c>
      <c r="BW122" s="18">
        <f>+[3]Total!BW122</f>
        <v>10784</v>
      </c>
      <c r="BX122" s="18">
        <f>+[3]Total!BX122</f>
        <v>123817</v>
      </c>
      <c r="BY122" s="18">
        <f>+[3]Total!BY122</f>
        <v>15605</v>
      </c>
      <c r="BZ122" s="18">
        <f>+[3]Total!BZ122</f>
        <v>58</v>
      </c>
      <c r="CA122" s="18">
        <f>+[3]Total!CA122</f>
        <v>9196</v>
      </c>
      <c r="CB122" s="18">
        <f>+[3]Total!CB122</f>
        <v>133457</v>
      </c>
      <c r="CC122" s="18">
        <f>+[3]Total!CC122</f>
        <v>16653</v>
      </c>
      <c r="CD122" s="18">
        <f>+[3]Total!CD122</f>
        <v>25</v>
      </c>
      <c r="CE122" s="18">
        <f>+[3]Total!CE122</f>
        <v>135</v>
      </c>
      <c r="CF122" s="18">
        <f>+[3]Total!CF122</f>
        <v>12645</v>
      </c>
      <c r="CG122" s="18">
        <f>+[3]Total!CG122</f>
        <v>131375</v>
      </c>
      <c r="CH122" s="18">
        <f>+[3]Total!CH122</f>
        <v>16905</v>
      </c>
      <c r="CI122" s="18">
        <f>+[3]Total!CI122</f>
        <v>67</v>
      </c>
      <c r="CJ122" s="18">
        <f>+[3]Total!CJ122</f>
        <v>11557</v>
      </c>
      <c r="CK122" s="18">
        <f>+[3]Total!CK122</f>
        <v>142352</v>
      </c>
      <c r="CL122" s="18">
        <f>+[3]Total!CL122</f>
        <v>18115</v>
      </c>
      <c r="CM122" s="18">
        <f>+[3]Total!CM122</f>
        <v>19</v>
      </c>
      <c r="CN122" s="18">
        <f>+[3]Total!CN122</f>
        <v>169</v>
      </c>
      <c r="CO122" s="18">
        <f>+[3]Total!CO122</f>
        <v>13985</v>
      </c>
      <c r="CP122" s="18">
        <f>+[3]Total!CP122</f>
        <v>134385</v>
      </c>
      <c r="CQ122" s="18">
        <f>+[3]Total!CQ122</f>
        <v>17157</v>
      </c>
      <c r="CR122" s="18">
        <f>+[3]Total!CR122</f>
        <v>79</v>
      </c>
      <c r="CS122" s="18">
        <f>+[3]Total!CS122</f>
        <v>12583</v>
      </c>
      <c r="CT122" s="18">
        <f>+[3]Total!CT122</f>
        <v>143852</v>
      </c>
      <c r="CU122" s="18">
        <f>+[3]Total!CU122</f>
        <v>18103</v>
      </c>
      <c r="CV122" s="18">
        <f>+[3]Total!CV122</f>
        <v>19</v>
      </c>
      <c r="CW122" s="18">
        <f>+[3]Total!CW122</f>
        <v>0</v>
      </c>
      <c r="CX122" s="18">
        <f>+[3]Total!CX122</f>
        <v>12631</v>
      </c>
      <c r="CY122" s="18">
        <f>+[3]Total!CY122</f>
        <v>130625</v>
      </c>
      <c r="CZ122" s="18">
        <f>+[3]Total!CZ122</f>
        <v>16991</v>
      </c>
      <c r="DA122" s="18">
        <f>+[3]Total!DA122</f>
        <v>1</v>
      </c>
      <c r="DB122" s="18">
        <f>+[3]Total!DB122</f>
        <v>11321</v>
      </c>
      <c r="DC122" s="18">
        <f>+[3]Total!DC122</f>
        <v>137582</v>
      </c>
      <c r="DD122" s="18">
        <f>+[3]Total!DD122</f>
        <v>17855</v>
      </c>
      <c r="DE122" s="18">
        <f>+[3]Total!DE122</f>
        <v>18</v>
      </c>
      <c r="DH122" s="54">
        <f t="shared" si="128"/>
        <v>4</v>
      </c>
      <c r="DI122" s="54">
        <f t="shared" si="130"/>
        <v>7.3600386100385995E-2</v>
      </c>
      <c r="DJ122" s="54">
        <f t="shared" si="131"/>
        <v>3.3277135517019829E-2</v>
      </c>
      <c r="DK122" s="54">
        <f t="shared" si="132"/>
        <v>-1.3721185510428002E-3</v>
      </c>
      <c r="DL122" s="54">
        <f t="shared" si="133"/>
        <v>0</v>
      </c>
      <c r="DM122" s="54">
        <f t="shared" si="134"/>
        <v>6.700532172230278E-2</v>
      </c>
      <c r="DN122" s="54">
        <f t="shared" si="135"/>
        <v>6.0806581418224148E-2</v>
      </c>
      <c r="DO122" s="54">
        <f t="shared" si="136"/>
        <v>0.17377567140600325</v>
      </c>
      <c r="DP122" s="54">
        <f t="shared" si="137"/>
        <v>0.10344827586206895</v>
      </c>
      <c r="DQ122" s="54">
        <f t="shared" si="138"/>
        <v>-0.7</v>
      </c>
      <c r="DR122" s="54">
        <f t="shared" si="139"/>
        <v>3.7311755450663009E-2</v>
      </c>
      <c r="DS122" s="54">
        <f t="shared" si="140"/>
        <v>2.9447185424031685E-2</v>
      </c>
      <c r="DT122" s="54">
        <f t="shared" si="141"/>
        <v>5.7158560043968132E-2</v>
      </c>
      <c r="DU122" s="54">
        <f t="shared" si="142"/>
        <v>0.5</v>
      </c>
      <c r="DV122" s="54">
        <f t="shared" si="143"/>
        <v>2.9471775107685394E-2</v>
      </c>
      <c r="DW122" s="54">
        <f t="shared" si="144"/>
        <v>6.1788754952373015E-2</v>
      </c>
      <c r="DX122" s="54">
        <f t="shared" si="145"/>
        <v>-4.710632570659512E-3</v>
      </c>
      <c r="DY122" s="54">
        <f t="shared" si="146"/>
        <v>-6.25E-2</v>
      </c>
      <c r="DZ122" s="54">
        <f t="shared" si="147"/>
        <v>0.33333333333333326</v>
      </c>
      <c r="EA122" s="54">
        <f t="shared" si="148"/>
        <v>2.188515709642469E-2</v>
      </c>
      <c r="EB122" s="54">
        <f t="shared" si="149"/>
        <v>-6.8115777953885459E-3</v>
      </c>
      <c r="EC122" s="54">
        <f t="shared" si="150"/>
        <v>4.1070964387834641E-2</v>
      </c>
      <c r="ED122" s="54">
        <f t="shared" si="151"/>
        <v>0.33333333333333326</v>
      </c>
      <c r="EE122" s="54">
        <f t="shared" si="152"/>
        <v>5.2411363135873135E-2</v>
      </c>
      <c r="EF122" s="54">
        <f t="shared" si="153"/>
        <v>-2.2758547687096176E-3</v>
      </c>
      <c r="EG122" s="54">
        <f t="shared" si="154"/>
        <v>9.1954022988505857E-2</v>
      </c>
      <c r="EH122" s="54">
        <f t="shared" si="155"/>
        <v>0</v>
      </c>
      <c r="EI122" s="54">
        <f t="shared" si="156"/>
        <v>0.5</v>
      </c>
      <c r="EJ122" s="54">
        <f t="shared" si="157"/>
        <v>0.14821882951653942</v>
      </c>
      <c r="EK122" s="54">
        <f t="shared" si="158"/>
        <v>0.22486083933354872</v>
      </c>
      <c r="EL122" s="54">
        <f t="shared" si="159"/>
        <v>0.40099875156054932</v>
      </c>
      <c r="EM122" s="54">
        <f t="shared" si="160"/>
        <v>-0.25</v>
      </c>
      <c r="EN122" s="54">
        <f t="shared" si="161"/>
        <v>9.0604729022808028E-2</v>
      </c>
      <c r="EO122" s="54">
        <f t="shared" si="162"/>
        <v>0.32703835340300258</v>
      </c>
      <c r="EP122" s="54">
        <f t="shared" si="163"/>
        <v>0.59256965944272455</v>
      </c>
      <c r="EQ122" s="54">
        <f t="shared" si="164"/>
        <v>-3.3333333333333326E-2</v>
      </c>
      <c r="ER122" s="54">
        <f t="shared" si="165"/>
        <v>0.83333333333333326</v>
      </c>
      <c r="ES122" s="54">
        <f t="shared" si="166"/>
        <v>0.18448753462603884</v>
      </c>
      <c r="ET122" s="54">
        <f t="shared" si="167"/>
        <v>0.15522776976408736</v>
      </c>
      <c r="EU122" s="54">
        <f t="shared" si="168"/>
        <v>0.28479771876670834</v>
      </c>
      <c r="EV122" s="54">
        <f t="shared" si="169"/>
        <v>2.6666666666666665</v>
      </c>
      <c r="EW122" s="54">
        <f t="shared" si="170"/>
        <v>0.18323100537221793</v>
      </c>
      <c r="EX122" s="54">
        <f t="shared" si="171"/>
        <v>0.2699072593540135</v>
      </c>
      <c r="EY122" s="54">
        <f t="shared" si="172"/>
        <v>0.39327371695178859</v>
      </c>
      <c r="EZ122" s="54">
        <f t="shared" si="173"/>
        <v>0.13793103448275867</v>
      </c>
      <c r="FA122" s="54">
        <f t="shared" si="174"/>
        <v>1.2727272727272729</v>
      </c>
      <c r="FB122" s="54">
        <f t="shared" si="175"/>
        <v>0.17804801995634545</v>
      </c>
      <c r="FC122" s="54">
        <f t="shared" si="176"/>
        <v>0.20726091217894504</v>
      </c>
      <c r="FD122" s="54">
        <f t="shared" si="177"/>
        <v>0.39672631432931049</v>
      </c>
      <c r="FE122" s="54">
        <f t="shared" si="178"/>
        <v>0.72727272727272729</v>
      </c>
      <c r="FF122" s="54">
        <f t="shared" si="179"/>
        <v>0.15485649424355441</v>
      </c>
      <c r="FG122" s="54">
        <f t="shared" si="180"/>
        <v>0.37271782926215069</v>
      </c>
      <c r="FH122" s="54">
        <f t="shared" si="181"/>
        <v>0.45960652992884055</v>
      </c>
      <c r="FI122" s="54">
        <f t="shared" si="182"/>
        <v>-0.15151515151515149</v>
      </c>
      <c r="FJ122" s="54">
        <f t="shared" si="183"/>
        <v>1.44</v>
      </c>
      <c r="FK122" s="54">
        <f t="shared" si="184"/>
        <v>0.34396506087877188</v>
      </c>
      <c r="FL122" s="54">
        <f t="shared" si="185"/>
        <v>0.25052825908049559</v>
      </c>
      <c r="FM122" s="54">
        <f t="shared" si="186"/>
        <v>0.39755685768199434</v>
      </c>
      <c r="FN122" s="54">
        <f t="shared" si="187"/>
        <v>1.0526315789473686</v>
      </c>
      <c r="FO122" s="54">
        <f t="shared" si="188"/>
        <v>0.13465318730693632</v>
      </c>
      <c r="FP122" s="54">
        <f t="shared" si="189"/>
        <v>0.38639256108327502</v>
      </c>
      <c r="FQ122" s="54">
        <f t="shared" si="190"/>
        <v>0.44794952681388023</v>
      </c>
      <c r="FR122" s="54">
        <f t="shared" si="191"/>
        <v>-7.1428571428571397E-2</v>
      </c>
      <c r="FS122" s="54">
        <f t="shared" si="192"/>
        <v>0.27868852459016402</v>
      </c>
      <c r="FT122" s="54">
        <f t="shared" si="129"/>
        <v>6.1939931068439202E-2</v>
      </c>
      <c r="FU122" s="54">
        <f t="shared" si="127"/>
        <v>0.10113388767842046</v>
      </c>
    </row>
    <row r="123" spans="1:177" x14ac:dyDescent="0.25">
      <c r="A123" s="6" t="s">
        <v>111</v>
      </c>
      <c r="B123" s="18">
        <f>+[3]Total!B123</f>
        <v>5</v>
      </c>
      <c r="C123" s="18">
        <f>+[3]Total!C123</f>
        <v>1734</v>
      </c>
      <c r="D123" s="18">
        <f>+[3]Total!D123</f>
        <v>18979</v>
      </c>
      <c r="E123" s="18">
        <f>+[3]Total!E123</f>
        <v>1405</v>
      </c>
      <c r="F123" s="18">
        <f>+[3]Total!F123</f>
        <v>0</v>
      </c>
      <c r="G123" s="18">
        <f>+[3]Total!G123</f>
        <v>1493</v>
      </c>
      <c r="H123" s="18">
        <f>+[3]Total!H123</f>
        <v>13165</v>
      </c>
      <c r="I123" s="18">
        <f>+[3]Total!I123</f>
        <v>940</v>
      </c>
      <c r="J123" s="18">
        <f>+[3]Total!J123</f>
        <v>21</v>
      </c>
      <c r="K123" s="18">
        <f>+[3]Total!K123</f>
        <v>5</v>
      </c>
      <c r="L123" s="18">
        <f>+[3]Total!L123</f>
        <v>1766</v>
      </c>
      <c r="M123" s="18">
        <f>+[3]Total!M123</f>
        <v>19822</v>
      </c>
      <c r="N123" s="18">
        <f>+[3]Total!N123</f>
        <v>1423</v>
      </c>
      <c r="O123" s="18">
        <f>+[3]Total!O123</f>
        <v>0</v>
      </c>
      <c r="P123" s="18">
        <f>+[3]Total!P123</f>
        <v>1498</v>
      </c>
      <c r="Q123" s="18">
        <f>+[3]Total!Q123</f>
        <v>13863</v>
      </c>
      <c r="R123" s="18">
        <f>+[3]Total!R123</f>
        <v>953</v>
      </c>
      <c r="S123" s="18">
        <f>+[3]Total!S123</f>
        <v>23</v>
      </c>
      <c r="T123" s="18">
        <f>+[3]Total!T123</f>
        <v>7</v>
      </c>
      <c r="U123" s="18">
        <f>+[3]Total!U123</f>
        <v>1849</v>
      </c>
      <c r="V123" s="18">
        <f>+[3]Total!V123</f>
        <v>19856</v>
      </c>
      <c r="W123" s="18">
        <f>+[3]Total!W123</f>
        <v>1475</v>
      </c>
      <c r="X123" s="18">
        <f>+[3]Total!X123</f>
        <v>3</v>
      </c>
      <c r="Y123" s="18">
        <f>+[3]Total!Y123</f>
        <v>1538</v>
      </c>
      <c r="Z123" s="18">
        <f>+[3]Total!Z123</f>
        <v>14188</v>
      </c>
      <c r="AA123" s="18">
        <f>+[3]Total!AA123</f>
        <v>1081</v>
      </c>
      <c r="AB123" s="18">
        <f>+[3]Total!AB123</f>
        <v>20</v>
      </c>
      <c r="AC123" s="18">
        <f>+[3]Total!AC123</f>
        <v>7</v>
      </c>
      <c r="AD123" s="18">
        <f>+[3]Total!AD123</f>
        <v>1941</v>
      </c>
      <c r="AE123" s="18">
        <f>+[3]Total!AE123</f>
        <v>20205</v>
      </c>
      <c r="AF123" s="18">
        <f>+[3]Total!AF123</f>
        <v>1472</v>
      </c>
      <c r="AG123" s="18">
        <f>+[3]Total!AG123</f>
        <v>4</v>
      </c>
      <c r="AH123" s="18">
        <f>+[3]Total!AH123</f>
        <v>1606</v>
      </c>
      <c r="AI123" s="18">
        <f>+[3]Total!AI123</f>
        <v>14353</v>
      </c>
      <c r="AJ123" s="18">
        <f>+[3]Total!AJ123</f>
        <v>1051</v>
      </c>
      <c r="AK123" s="18">
        <f>+[3]Total!AK123</f>
        <v>21</v>
      </c>
      <c r="AL123" s="18">
        <f>+[3]Total!AL123</f>
        <v>14</v>
      </c>
      <c r="AM123" s="18">
        <f>+[3]Total!AM123</f>
        <v>2524</v>
      </c>
      <c r="AN123" s="18">
        <f>+[3]Total!AN123</f>
        <v>22208</v>
      </c>
      <c r="AO123" s="18">
        <f>+[3]Total!AO123</f>
        <v>1752</v>
      </c>
      <c r="AP123" s="18">
        <f>+[3]Total!AP123</f>
        <v>13</v>
      </c>
      <c r="AQ123" s="18">
        <f>+[3]Total!AQ123</f>
        <v>1991</v>
      </c>
      <c r="AR123" s="18">
        <f>+[3]Total!AR123</f>
        <v>16680</v>
      </c>
      <c r="AS123" s="18">
        <f>+[3]Total!AS123</f>
        <v>1403</v>
      </c>
      <c r="AT123" s="18">
        <f>+[3]Total!AT123</f>
        <v>18</v>
      </c>
      <c r="AU123" s="18">
        <f>+[3]Total!AU123</f>
        <v>16</v>
      </c>
      <c r="AV123" s="18">
        <f>+[3]Total!AV123</f>
        <v>2986</v>
      </c>
      <c r="AW123" s="18">
        <f>+[3]Total!AW123</f>
        <v>22929</v>
      </c>
      <c r="AX123" s="18">
        <f>+[3]Total!AX123</f>
        <v>1801</v>
      </c>
      <c r="AY123" s="18">
        <f>+[3]Total!AY123</f>
        <v>11</v>
      </c>
      <c r="AZ123" s="18">
        <f>+[3]Total!AZ123</f>
        <v>2266</v>
      </c>
      <c r="BA123" s="18">
        <f>+[3]Total!BA123</f>
        <v>17526</v>
      </c>
      <c r="BB123" s="18">
        <f>+[3]Total!BB123</f>
        <v>1464</v>
      </c>
      <c r="BC123" s="18">
        <f>+[3]Total!BC123</f>
        <v>14</v>
      </c>
      <c r="BD123" s="18">
        <f>+[3]Total!BD123</f>
        <v>23</v>
      </c>
      <c r="BE123" s="18">
        <f>+[3]Total!BE123</f>
        <v>3355</v>
      </c>
      <c r="BF123" s="18">
        <f>+[3]Total!BF123</f>
        <v>23553</v>
      </c>
      <c r="BG123" s="18">
        <f>+[3]Total!BG123</f>
        <v>1893</v>
      </c>
      <c r="BH123" s="18">
        <f>+[3]Total!BH123</f>
        <v>15</v>
      </c>
      <c r="BI123" s="18">
        <f>+[3]Total!BI123</f>
        <v>2546</v>
      </c>
      <c r="BJ123" s="18">
        <f>+[3]Total!BJ123</f>
        <v>18558</v>
      </c>
      <c r="BK123" s="18">
        <f>+[3]Total!BK123</f>
        <v>1643</v>
      </c>
      <c r="BL123" s="18">
        <f>+[3]Total!BL123</f>
        <v>13</v>
      </c>
      <c r="BM123" s="18">
        <f>+[3]Total!BM123</f>
        <v>27</v>
      </c>
      <c r="BN123" s="18">
        <f>+[3]Total!BN123</f>
        <v>3824</v>
      </c>
      <c r="BO123" s="18">
        <f>+[3]Total!BO123</f>
        <v>24357</v>
      </c>
      <c r="BP123" s="18">
        <f>+[3]Total!BP123</f>
        <v>1983</v>
      </c>
      <c r="BQ123" s="18">
        <f>+[3]Total!BQ123</f>
        <v>9</v>
      </c>
      <c r="BR123" s="18">
        <f>+[3]Total!BR123</f>
        <v>2638</v>
      </c>
      <c r="BS123" s="18">
        <f>+[3]Total!BS123</f>
        <v>19786</v>
      </c>
      <c r="BT123" s="18">
        <f>+[3]Total!BT123</f>
        <v>1754</v>
      </c>
      <c r="BU123" s="18">
        <f>+[3]Total!BU123</f>
        <v>14</v>
      </c>
      <c r="BV123" s="18">
        <f>+[3]Total!BV123</f>
        <v>28</v>
      </c>
      <c r="BW123" s="18">
        <f>+[3]Total!BW123</f>
        <v>4038</v>
      </c>
      <c r="BX123" s="18">
        <f>+[3]Total!BX123</f>
        <v>24868</v>
      </c>
      <c r="BY123" s="18">
        <f>+[3]Total!BY123</f>
        <v>2057</v>
      </c>
      <c r="BZ123" s="18">
        <f>+[3]Total!BZ123</f>
        <v>16</v>
      </c>
      <c r="CA123" s="18">
        <f>+[3]Total!CA123</f>
        <v>2938</v>
      </c>
      <c r="CB123" s="18">
        <f>+[3]Total!CB123</f>
        <v>20203</v>
      </c>
      <c r="CC123" s="18">
        <f>+[3]Total!CC123</f>
        <v>1752</v>
      </c>
      <c r="CD123" s="18">
        <f>+[3]Total!CD123</f>
        <v>13</v>
      </c>
      <c r="CE123" s="18">
        <f>+[3]Total!CE123</f>
        <v>29</v>
      </c>
      <c r="CF123" s="18">
        <f>+[3]Total!CF123</f>
        <v>4126</v>
      </c>
      <c r="CG123" s="18">
        <f>+[3]Total!CG123</f>
        <v>25292</v>
      </c>
      <c r="CH123" s="18">
        <f>+[3]Total!CH123</f>
        <v>2044</v>
      </c>
      <c r="CI123" s="18">
        <f>+[3]Total!CI123</f>
        <v>17</v>
      </c>
      <c r="CJ123" s="18">
        <f>+[3]Total!CJ123</f>
        <v>3128</v>
      </c>
      <c r="CK123" s="18">
        <f>+[3]Total!CK123</f>
        <v>20766</v>
      </c>
      <c r="CL123" s="18">
        <f>+[3]Total!CL123</f>
        <v>1853</v>
      </c>
      <c r="CM123" s="18">
        <f>+[3]Total!CM123</f>
        <v>14</v>
      </c>
      <c r="CN123" s="18">
        <f>+[3]Total!CN123</f>
        <v>35</v>
      </c>
      <c r="CO123" s="18">
        <f>+[3]Total!CO123</f>
        <v>4335</v>
      </c>
      <c r="CP123" s="18">
        <f>+[3]Total!CP123</f>
        <v>25939</v>
      </c>
      <c r="CQ123" s="18">
        <f>+[3]Total!CQ123</f>
        <v>2065</v>
      </c>
      <c r="CR123" s="18">
        <f>+[3]Total!CR123</f>
        <v>18</v>
      </c>
      <c r="CS123" s="18">
        <f>+[3]Total!CS123</f>
        <v>3371</v>
      </c>
      <c r="CT123" s="18">
        <f>+[3]Total!CT123</f>
        <v>21245</v>
      </c>
      <c r="CU123" s="18">
        <f>+[3]Total!CU123</f>
        <v>1849</v>
      </c>
      <c r="CV123" s="18">
        <f>+[3]Total!CV123</f>
        <v>13</v>
      </c>
      <c r="CW123" s="18">
        <f>+[3]Total!CW123</f>
        <v>0</v>
      </c>
      <c r="CX123" s="18">
        <f>+[3]Total!CX123</f>
        <v>3614</v>
      </c>
      <c r="CY123" s="18">
        <f>+[3]Total!CY123</f>
        <v>26271</v>
      </c>
      <c r="CZ123" s="18">
        <f>+[3]Total!CZ123</f>
        <v>2243</v>
      </c>
      <c r="DA123" s="18">
        <f>+[3]Total!DA123</f>
        <v>0</v>
      </c>
      <c r="DB123" s="18">
        <f>+[3]Total!DB123</f>
        <v>3031</v>
      </c>
      <c r="DC123" s="18">
        <f>+[3]Total!DC123</f>
        <v>21440</v>
      </c>
      <c r="DD123" s="18">
        <f>+[3]Total!DD123</f>
        <v>2001</v>
      </c>
      <c r="DE123" s="18">
        <f>+[3]Total!DE123</f>
        <v>14</v>
      </c>
      <c r="DH123" s="54">
        <f t="shared" si="128"/>
        <v>0</v>
      </c>
      <c r="DI123" s="54">
        <f t="shared" si="130"/>
        <v>1.8454440599769306E-2</v>
      </c>
      <c r="DJ123" s="54">
        <f t="shared" si="131"/>
        <v>4.4417514094525545E-2</v>
      </c>
      <c r="DK123" s="54">
        <f t="shared" si="132"/>
        <v>1.2811387900355964E-2</v>
      </c>
      <c r="DL123" s="54" t="e">
        <f t="shared" si="133"/>
        <v>#DIV/0!</v>
      </c>
      <c r="DM123" s="54">
        <f t="shared" si="134"/>
        <v>3.3489618218351946E-3</v>
      </c>
      <c r="DN123" s="54">
        <f t="shared" si="135"/>
        <v>5.3019369540448169E-2</v>
      </c>
      <c r="DO123" s="54">
        <f t="shared" si="136"/>
        <v>1.382978723404249E-2</v>
      </c>
      <c r="DP123" s="54">
        <f t="shared" si="137"/>
        <v>9.5238095238095344E-2</v>
      </c>
      <c r="DQ123" s="54">
        <f t="shared" si="138"/>
        <v>0.39999999999999991</v>
      </c>
      <c r="DR123" s="54">
        <f t="shared" si="139"/>
        <v>4.6998867497168639E-2</v>
      </c>
      <c r="DS123" s="54">
        <f t="shared" si="140"/>
        <v>1.7152658662091813E-3</v>
      </c>
      <c r="DT123" s="54">
        <f t="shared" si="141"/>
        <v>3.6542515811665455E-2</v>
      </c>
      <c r="DU123" s="54" t="e">
        <f t="shared" si="142"/>
        <v>#DIV/0!</v>
      </c>
      <c r="DV123" s="54">
        <f t="shared" si="143"/>
        <v>2.6702269692923997E-2</v>
      </c>
      <c r="DW123" s="54">
        <f t="shared" si="144"/>
        <v>2.3443699055038625E-2</v>
      </c>
      <c r="DX123" s="54">
        <f t="shared" si="145"/>
        <v>0.13431269674711444</v>
      </c>
      <c r="DY123" s="54">
        <f t="shared" si="146"/>
        <v>-0.13043478260869568</v>
      </c>
      <c r="DZ123" s="54">
        <f t="shared" si="147"/>
        <v>0</v>
      </c>
      <c r="EA123" s="54">
        <f t="shared" si="148"/>
        <v>4.9756625202812321E-2</v>
      </c>
      <c r="EB123" s="54">
        <f t="shared" si="149"/>
        <v>1.7576551168412502E-2</v>
      </c>
      <c r="EC123" s="54">
        <f t="shared" si="150"/>
        <v>-2.0338983050847137E-3</v>
      </c>
      <c r="ED123" s="54">
        <f t="shared" si="151"/>
        <v>0.33333333333333326</v>
      </c>
      <c r="EE123" s="54">
        <f t="shared" si="152"/>
        <v>4.4213263979193673E-2</v>
      </c>
      <c r="EF123" s="54">
        <f t="shared" si="153"/>
        <v>1.1629546095291765E-2</v>
      </c>
      <c r="EG123" s="54">
        <f t="shared" si="154"/>
        <v>-2.7752081406105411E-2</v>
      </c>
      <c r="EH123" s="54">
        <f t="shared" si="155"/>
        <v>5.0000000000000044E-2</v>
      </c>
      <c r="EI123" s="54">
        <f t="shared" si="156"/>
        <v>1</v>
      </c>
      <c r="EJ123" s="54">
        <f t="shared" si="157"/>
        <v>0.30036063884595565</v>
      </c>
      <c r="EK123" s="54">
        <f t="shared" si="158"/>
        <v>9.9133877753031507E-2</v>
      </c>
      <c r="EL123" s="54">
        <f t="shared" si="159"/>
        <v>0.19021739130434789</v>
      </c>
      <c r="EM123" s="54">
        <f t="shared" si="160"/>
        <v>2.25</v>
      </c>
      <c r="EN123" s="54">
        <f t="shared" si="161"/>
        <v>0.23972602739726034</v>
      </c>
      <c r="EO123" s="54">
        <f t="shared" si="162"/>
        <v>0.16212638472793151</v>
      </c>
      <c r="EP123" s="54">
        <f t="shared" si="163"/>
        <v>0.33491912464319706</v>
      </c>
      <c r="EQ123" s="54">
        <f t="shared" si="164"/>
        <v>-0.1428571428571429</v>
      </c>
      <c r="ER123" s="54">
        <f t="shared" si="165"/>
        <v>0.14285714285714279</v>
      </c>
      <c r="ES123" s="54">
        <f t="shared" si="166"/>
        <v>0.18304278922345474</v>
      </c>
      <c r="ET123" s="54">
        <f t="shared" si="167"/>
        <v>3.2465778097982678E-2</v>
      </c>
      <c r="EU123" s="54">
        <f t="shared" si="168"/>
        <v>2.7968036529680385E-2</v>
      </c>
      <c r="EV123" s="54">
        <f t="shared" si="169"/>
        <v>-0.15384615384615385</v>
      </c>
      <c r="EW123" s="54">
        <f t="shared" si="170"/>
        <v>0.13812154696132595</v>
      </c>
      <c r="EX123" s="54">
        <f t="shared" si="171"/>
        <v>5.071942446043165E-2</v>
      </c>
      <c r="EY123" s="54">
        <f t="shared" si="172"/>
        <v>4.3478260869565188E-2</v>
      </c>
      <c r="EZ123" s="54">
        <f t="shared" si="173"/>
        <v>-0.22222222222222221</v>
      </c>
      <c r="FA123" s="54">
        <f t="shared" si="174"/>
        <v>0.4375</v>
      </c>
      <c r="FB123" s="54">
        <f t="shared" si="175"/>
        <v>0.12357669122572013</v>
      </c>
      <c r="FC123" s="54">
        <f t="shared" si="176"/>
        <v>2.7214444589820808E-2</v>
      </c>
      <c r="FD123" s="54">
        <f t="shared" si="177"/>
        <v>5.1082731815657922E-2</v>
      </c>
      <c r="FE123" s="54">
        <f t="shared" si="178"/>
        <v>0.36363636363636354</v>
      </c>
      <c r="FF123" s="54">
        <f t="shared" si="179"/>
        <v>0.12356575463371589</v>
      </c>
      <c r="FG123" s="54">
        <f t="shared" si="180"/>
        <v>5.8883943854844301E-2</v>
      </c>
      <c r="FH123" s="54">
        <f t="shared" si="181"/>
        <v>0.12226775956284164</v>
      </c>
      <c r="FI123" s="54">
        <f t="shared" si="182"/>
        <v>-7.1428571428571397E-2</v>
      </c>
      <c r="FJ123" s="54">
        <f t="shared" si="183"/>
        <v>0.17391304347826098</v>
      </c>
      <c r="FK123" s="54">
        <f t="shared" si="184"/>
        <v>0.13979135618479877</v>
      </c>
      <c r="FL123" s="54">
        <f t="shared" si="185"/>
        <v>3.4135778881671186E-2</v>
      </c>
      <c r="FM123" s="54">
        <f t="shared" si="186"/>
        <v>4.7543581616481756E-2</v>
      </c>
      <c r="FN123" s="54">
        <f t="shared" si="187"/>
        <v>-0.4</v>
      </c>
      <c r="FO123" s="54">
        <f t="shared" si="188"/>
        <v>3.6135113904163463E-2</v>
      </c>
      <c r="FP123" s="54">
        <f t="shared" si="189"/>
        <v>6.6170923590904263E-2</v>
      </c>
      <c r="FQ123" s="54">
        <f t="shared" si="190"/>
        <v>6.7559342665855171E-2</v>
      </c>
      <c r="FR123" s="54">
        <f t="shared" si="191"/>
        <v>7.6923076923076872E-2</v>
      </c>
      <c r="FS123" s="54">
        <f t="shared" si="192"/>
        <v>3.7037037037036979E-2</v>
      </c>
      <c r="FT123" s="54">
        <f t="shared" si="129"/>
        <v>5.5962343096234379E-2</v>
      </c>
      <c r="FU123" s="54">
        <f t="shared" si="127"/>
        <v>2.0979595188241662E-2</v>
      </c>
    </row>
    <row r="124" spans="1:177" x14ac:dyDescent="0.25">
      <c r="A124" s="6" t="s">
        <v>112</v>
      </c>
      <c r="B124" s="18">
        <f>+[3]Total!B124</f>
        <v>0</v>
      </c>
      <c r="C124" s="18">
        <f>+[3]Total!C124</f>
        <v>740</v>
      </c>
      <c r="D124" s="18">
        <f>+[3]Total!D124</f>
        <v>5967</v>
      </c>
      <c r="E124" s="18">
        <f>+[3]Total!E124</f>
        <v>207</v>
      </c>
      <c r="F124" s="18">
        <f>+[3]Total!F124</f>
        <v>0</v>
      </c>
      <c r="G124" s="18">
        <f>+[3]Total!G124</f>
        <v>598</v>
      </c>
      <c r="H124" s="18">
        <f>+[3]Total!H124</f>
        <v>3248</v>
      </c>
      <c r="I124" s="18">
        <f>+[3]Total!I124</f>
        <v>128</v>
      </c>
      <c r="J124" s="18">
        <f>+[3]Total!J124</f>
        <v>1</v>
      </c>
      <c r="K124" s="18">
        <f>+[3]Total!K124</f>
        <v>0</v>
      </c>
      <c r="L124" s="18">
        <f>+[3]Total!L124</f>
        <v>800</v>
      </c>
      <c r="M124" s="18">
        <f>+[3]Total!M124</f>
        <v>6444</v>
      </c>
      <c r="N124" s="18">
        <f>+[3]Total!N124</f>
        <v>226</v>
      </c>
      <c r="O124" s="18">
        <f>+[3]Total!O124</f>
        <v>0</v>
      </c>
      <c r="P124" s="18">
        <f>+[3]Total!P124</f>
        <v>668</v>
      </c>
      <c r="Q124" s="18">
        <f>+[3]Total!Q124</f>
        <v>3606</v>
      </c>
      <c r="R124" s="18">
        <f>+[3]Total!R124</f>
        <v>132</v>
      </c>
      <c r="S124" s="18">
        <f>+[3]Total!S124</f>
        <v>1</v>
      </c>
      <c r="T124" s="18">
        <f>+[3]Total!T124</f>
        <v>0</v>
      </c>
      <c r="U124" s="18">
        <f>+[3]Total!U124</f>
        <v>785</v>
      </c>
      <c r="V124" s="18">
        <f>+[3]Total!V124</f>
        <v>6507</v>
      </c>
      <c r="W124" s="18">
        <f>+[3]Total!W124</f>
        <v>227</v>
      </c>
      <c r="X124" s="18">
        <f>+[3]Total!X124</f>
        <v>0</v>
      </c>
      <c r="Y124" s="18">
        <f>+[3]Total!Y124</f>
        <v>684</v>
      </c>
      <c r="Z124" s="18">
        <f>+[3]Total!Z124</f>
        <v>3861</v>
      </c>
      <c r="AA124" s="18">
        <f>+[3]Total!AA124</f>
        <v>148</v>
      </c>
      <c r="AB124" s="18">
        <f>+[3]Total!AB124</f>
        <v>1</v>
      </c>
      <c r="AC124" s="18">
        <f>+[3]Total!AC124</f>
        <v>1</v>
      </c>
      <c r="AD124" s="18">
        <f>+[3]Total!AD124</f>
        <v>820</v>
      </c>
      <c r="AE124" s="18">
        <f>+[3]Total!AE124</f>
        <v>6687</v>
      </c>
      <c r="AF124" s="18">
        <f>+[3]Total!AF124</f>
        <v>227</v>
      </c>
      <c r="AG124" s="18">
        <f>+[3]Total!AG124</f>
        <v>0</v>
      </c>
      <c r="AH124" s="18">
        <f>+[3]Total!AH124</f>
        <v>741</v>
      </c>
      <c r="AI124" s="18">
        <f>+[3]Total!AI124</f>
        <v>4082</v>
      </c>
      <c r="AJ124" s="18">
        <f>+[3]Total!AJ124</f>
        <v>159</v>
      </c>
      <c r="AK124" s="18">
        <f>+[3]Total!AK124</f>
        <v>2</v>
      </c>
      <c r="AL124" s="18">
        <f>+[3]Total!AL124</f>
        <v>2</v>
      </c>
      <c r="AM124" s="18">
        <f>+[3]Total!AM124</f>
        <v>871</v>
      </c>
      <c r="AN124" s="18">
        <f>+[3]Total!AN124</f>
        <v>7103</v>
      </c>
      <c r="AO124" s="18">
        <f>+[3]Total!AO124</f>
        <v>225</v>
      </c>
      <c r="AP124" s="18">
        <f>+[3]Total!AP124</f>
        <v>0</v>
      </c>
      <c r="AQ124" s="18">
        <f>+[3]Total!AQ124</f>
        <v>765</v>
      </c>
      <c r="AR124" s="18">
        <f>+[3]Total!AR124</f>
        <v>4266</v>
      </c>
      <c r="AS124" s="18">
        <f>+[3]Total!AS124</f>
        <v>157</v>
      </c>
      <c r="AT124" s="18">
        <f>+[3]Total!AT124</f>
        <v>1</v>
      </c>
      <c r="AU124" s="18">
        <f>+[3]Total!AU124</f>
        <v>3</v>
      </c>
      <c r="AV124" s="18">
        <f>+[3]Total!AV124</f>
        <v>917</v>
      </c>
      <c r="AW124" s="18">
        <f>+[3]Total!AW124</f>
        <v>7605</v>
      </c>
      <c r="AX124" s="18">
        <f>+[3]Total!AX124</f>
        <v>235</v>
      </c>
      <c r="AY124" s="18">
        <f>+[3]Total!AY124</f>
        <v>0</v>
      </c>
      <c r="AZ124" s="18">
        <f>+[3]Total!AZ124</f>
        <v>824</v>
      </c>
      <c r="BA124" s="18">
        <f>+[3]Total!BA124</f>
        <v>4621</v>
      </c>
      <c r="BB124" s="18">
        <f>+[3]Total!BB124</f>
        <v>189</v>
      </c>
      <c r="BC124" s="18">
        <f>+[3]Total!BC124</f>
        <v>1</v>
      </c>
      <c r="BD124" s="18">
        <f>+[3]Total!BD124</f>
        <v>3</v>
      </c>
      <c r="BE124" s="18">
        <f>+[3]Total!BE124</f>
        <v>990</v>
      </c>
      <c r="BF124" s="18">
        <f>+[3]Total!BF124</f>
        <v>8167</v>
      </c>
      <c r="BG124" s="18">
        <f>+[3]Total!BG124</f>
        <v>275</v>
      </c>
      <c r="BH124" s="18">
        <f>+[3]Total!BH124</f>
        <v>0</v>
      </c>
      <c r="BI124" s="18">
        <f>+[3]Total!BI124</f>
        <v>893</v>
      </c>
      <c r="BJ124" s="18">
        <f>+[3]Total!BJ124</f>
        <v>5144</v>
      </c>
      <c r="BK124" s="18">
        <f>+[3]Total!BK124</f>
        <v>237</v>
      </c>
      <c r="BL124" s="18">
        <f>+[3]Total!BL124</f>
        <v>1</v>
      </c>
      <c r="BM124" s="18">
        <f>+[3]Total!BM124</f>
        <v>8</v>
      </c>
      <c r="BN124" s="18">
        <f>+[3]Total!BN124</f>
        <v>1323</v>
      </c>
      <c r="BO124" s="18">
        <f>+[3]Total!BO124</f>
        <v>8573</v>
      </c>
      <c r="BP124" s="18">
        <f>+[3]Total!BP124</f>
        <v>315</v>
      </c>
      <c r="BQ124" s="18">
        <f>+[3]Total!BQ124</f>
        <v>1</v>
      </c>
      <c r="BR124" s="18">
        <f>+[3]Total!BR124</f>
        <v>768</v>
      </c>
      <c r="BS124" s="18">
        <f>+[3]Total!BS124</f>
        <v>5610</v>
      </c>
      <c r="BT124" s="18">
        <f>+[3]Total!BT124</f>
        <v>258</v>
      </c>
      <c r="BU124" s="18">
        <f>+[3]Total!BU124</f>
        <v>1</v>
      </c>
      <c r="BV124" s="18">
        <f>+[3]Total!BV124</f>
        <v>11</v>
      </c>
      <c r="BW124" s="18">
        <f>+[3]Total!BW124</f>
        <v>1385</v>
      </c>
      <c r="BX124" s="18">
        <f>+[3]Total!BX124</f>
        <v>8739</v>
      </c>
      <c r="BY124" s="18">
        <f>+[3]Total!BY124</f>
        <v>331</v>
      </c>
      <c r="BZ124" s="18">
        <f>+[3]Total!BZ124</f>
        <v>1</v>
      </c>
      <c r="CA124" s="18">
        <f>+[3]Total!CA124</f>
        <v>865</v>
      </c>
      <c r="CB124" s="18">
        <f>+[3]Total!CB124</f>
        <v>5771</v>
      </c>
      <c r="CC124" s="18">
        <f>+[3]Total!CC124</f>
        <v>255</v>
      </c>
      <c r="CD124" s="18">
        <f>+[3]Total!CD124</f>
        <v>1</v>
      </c>
      <c r="CE124" s="18">
        <f>+[3]Total!CE124</f>
        <v>15</v>
      </c>
      <c r="CF124" s="18">
        <f>+[3]Total!CF124</f>
        <v>1450</v>
      </c>
      <c r="CG124" s="18">
        <f>+[3]Total!CG124</f>
        <v>8981</v>
      </c>
      <c r="CH124" s="18">
        <f>+[3]Total!CH124</f>
        <v>357</v>
      </c>
      <c r="CI124" s="18">
        <f>+[3]Total!CI124</f>
        <v>4</v>
      </c>
      <c r="CJ124" s="18">
        <f>+[3]Total!CJ124</f>
        <v>915</v>
      </c>
      <c r="CK124" s="18">
        <f>+[3]Total!CK124</f>
        <v>6085</v>
      </c>
      <c r="CL124" s="18">
        <f>+[3]Total!CL124</f>
        <v>291</v>
      </c>
      <c r="CM124" s="18">
        <f>+[3]Total!CM124</f>
        <v>2</v>
      </c>
      <c r="CN124" s="18">
        <f>+[3]Total!CN124</f>
        <v>17</v>
      </c>
      <c r="CO124" s="18">
        <f>+[3]Total!CO124</f>
        <v>1420</v>
      </c>
      <c r="CP124" s="18">
        <f>+[3]Total!CP124</f>
        <v>8851</v>
      </c>
      <c r="CQ124" s="18">
        <f>+[3]Total!CQ124</f>
        <v>353</v>
      </c>
      <c r="CR124" s="18">
        <f>+[3]Total!CR124</f>
        <v>5</v>
      </c>
      <c r="CS124" s="18">
        <f>+[3]Total!CS124</f>
        <v>949</v>
      </c>
      <c r="CT124" s="18">
        <f>+[3]Total!CT124</f>
        <v>6051</v>
      </c>
      <c r="CU124" s="18">
        <f>+[3]Total!CU124</f>
        <v>323</v>
      </c>
      <c r="CV124" s="18">
        <f>+[3]Total!CV124</f>
        <v>1</v>
      </c>
      <c r="CW124" s="18">
        <f>+[3]Total!CW124</f>
        <v>0</v>
      </c>
      <c r="CX124" s="18">
        <f>+[3]Total!CX124</f>
        <v>1294</v>
      </c>
      <c r="CY124" s="18">
        <f>+[3]Total!CY124</f>
        <v>9022</v>
      </c>
      <c r="CZ124" s="18">
        <f>+[3]Total!CZ124</f>
        <v>356</v>
      </c>
      <c r="DA124" s="18">
        <f>+[3]Total!DA124</f>
        <v>0</v>
      </c>
      <c r="DB124" s="18">
        <f>+[3]Total!DB124</f>
        <v>936</v>
      </c>
      <c r="DC124" s="18">
        <f>+[3]Total!DC124</f>
        <v>6077</v>
      </c>
      <c r="DD124" s="18">
        <f>+[3]Total!DD124</f>
        <v>343</v>
      </c>
      <c r="DE124" s="18">
        <f>+[3]Total!DE124</f>
        <v>1</v>
      </c>
      <c r="DH124" s="54" t="e">
        <f t="shared" si="128"/>
        <v>#DIV/0!</v>
      </c>
      <c r="DI124" s="54">
        <f t="shared" si="130"/>
        <v>8.1081081081081141E-2</v>
      </c>
      <c r="DJ124" s="54">
        <f t="shared" si="131"/>
        <v>7.9939668174962231E-2</v>
      </c>
      <c r="DK124" s="54">
        <f t="shared" si="132"/>
        <v>9.1787439613526534E-2</v>
      </c>
      <c r="DL124" s="54" t="e">
        <f t="shared" si="133"/>
        <v>#DIV/0!</v>
      </c>
      <c r="DM124" s="54">
        <f t="shared" si="134"/>
        <v>0.11705685618729089</v>
      </c>
      <c r="DN124" s="54">
        <f t="shared" si="135"/>
        <v>0.1102216748768472</v>
      </c>
      <c r="DO124" s="54">
        <f t="shared" si="136"/>
        <v>3.125E-2</v>
      </c>
      <c r="DP124" s="54">
        <f t="shared" si="137"/>
        <v>0</v>
      </c>
      <c r="DQ124" s="54" t="e">
        <f t="shared" si="138"/>
        <v>#DIV/0!</v>
      </c>
      <c r="DR124" s="54">
        <f t="shared" si="139"/>
        <v>-1.8750000000000044E-2</v>
      </c>
      <c r="DS124" s="54">
        <f t="shared" si="140"/>
        <v>9.7765363128492488E-3</v>
      </c>
      <c r="DT124" s="54">
        <f t="shared" si="141"/>
        <v>4.4247787610618428E-3</v>
      </c>
      <c r="DU124" s="54" t="e">
        <f t="shared" si="142"/>
        <v>#DIV/0!</v>
      </c>
      <c r="DV124" s="54">
        <f t="shared" si="143"/>
        <v>2.39520958083832E-2</v>
      </c>
      <c r="DW124" s="54">
        <f t="shared" si="144"/>
        <v>7.071547420965052E-2</v>
      </c>
      <c r="DX124" s="54">
        <f t="shared" si="145"/>
        <v>0.1212121212121211</v>
      </c>
      <c r="DY124" s="54">
        <f t="shared" si="146"/>
        <v>0</v>
      </c>
      <c r="DZ124" s="54" t="e">
        <f t="shared" si="147"/>
        <v>#DIV/0!</v>
      </c>
      <c r="EA124" s="54">
        <f t="shared" si="148"/>
        <v>4.4585987261146487E-2</v>
      </c>
      <c r="EB124" s="54">
        <f t="shared" si="149"/>
        <v>2.7662517289073207E-2</v>
      </c>
      <c r="EC124" s="54">
        <f t="shared" si="150"/>
        <v>0</v>
      </c>
      <c r="ED124" s="54" t="e">
        <f t="shared" si="151"/>
        <v>#DIV/0!</v>
      </c>
      <c r="EE124" s="54">
        <f t="shared" si="152"/>
        <v>8.3333333333333259E-2</v>
      </c>
      <c r="EF124" s="54">
        <f t="shared" si="153"/>
        <v>5.7239057239057312E-2</v>
      </c>
      <c r="EG124" s="54">
        <f t="shared" si="154"/>
        <v>7.4324324324324342E-2</v>
      </c>
      <c r="EH124" s="54">
        <f t="shared" si="155"/>
        <v>1</v>
      </c>
      <c r="EI124" s="54">
        <f t="shared" si="156"/>
        <v>1</v>
      </c>
      <c r="EJ124" s="54">
        <f t="shared" si="157"/>
        <v>6.2195121951219567E-2</v>
      </c>
      <c r="EK124" s="54">
        <f t="shared" si="158"/>
        <v>6.2210258710931665E-2</v>
      </c>
      <c r="EL124" s="54">
        <f t="shared" si="159"/>
        <v>-8.8105726872246271E-3</v>
      </c>
      <c r="EM124" s="54" t="e">
        <f t="shared" si="160"/>
        <v>#DIV/0!</v>
      </c>
      <c r="EN124" s="54">
        <f t="shared" si="161"/>
        <v>3.238866396761142E-2</v>
      </c>
      <c r="EO124" s="54">
        <f t="shared" si="162"/>
        <v>4.5075943165115095E-2</v>
      </c>
      <c r="EP124" s="54">
        <f t="shared" si="163"/>
        <v>-1.2578616352201255E-2</v>
      </c>
      <c r="EQ124" s="54">
        <f t="shared" si="164"/>
        <v>-0.5</v>
      </c>
      <c r="ER124" s="54">
        <f t="shared" si="165"/>
        <v>0.5</v>
      </c>
      <c r="ES124" s="54">
        <f t="shared" si="166"/>
        <v>5.2812858783008121E-2</v>
      </c>
      <c r="ET124" s="54">
        <f t="shared" si="167"/>
        <v>7.0674362945234437E-2</v>
      </c>
      <c r="EU124" s="54">
        <f t="shared" si="168"/>
        <v>4.4444444444444509E-2</v>
      </c>
      <c r="EV124" s="54" t="e">
        <f t="shared" si="169"/>
        <v>#DIV/0!</v>
      </c>
      <c r="EW124" s="54">
        <f t="shared" si="170"/>
        <v>7.7124183006535896E-2</v>
      </c>
      <c r="EX124" s="54">
        <f t="shared" si="171"/>
        <v>8.3216127519925021E-2</v>
      </c>
      <c r="EY124" s="54">
        <f t="shared" si="172"/>
        <v>0.20382165605095537</v>
      </c>
      <c r="EZ124" s="54">
        <f t="shared" si="173"/>
        <v>0</v>
      </c>
      <c r="FA124" s="54">
        <f t="shared" si="174"/>
        <v>0</v>
      </c>
      <c r="FB124" s="54">
        <f t="shared" si="175"/>
        <v>7.9607415485278166E-2</v>
      </c>
      <c r="FC124" s="54">
        <f t="shared" si="176"/>
        <v>7.3898750821827841E-2</v>
      </c>
      <c r="FD124" s="54">
        <f t="shared" si="177"/>
        <v>0.17021276595744683</v>
      </c>
      <c r="FE124" s="54" t="e">
        <f t="shared" si="178"/>
        <v>#DIV/0!</v>
      </c>
      <c r="FF124" s="54">
        <f t="shared" si="179"/>
        <v>8.373786407766981E-2</v>
      </c>
      <c r="FG124" s="54">
        <f t="shared" si="180"/>
        <v>0.11317896559186313</v>
      </c>
      <c r="FH124" s="54">
        <f t="shared" si="181"/>
        <v>0.25396825396825395</v>
      </c>
      <c r="FI124" s="54">
        <f t="shared" si="182"/>
        <v>0</v>
      </c>
      <c r="FJ124" s="54">
        <f t="shared" si="183"/>
        <v>1.6666666666666665</v>
      </c>
      <c r="FK124" s="54">
        <f t="shared" si="184"/>
        <v>0.33636363636363642</v>
      </c>
      <c r="FL124" s="54">
        <f t="shared" si="185"/>
        <v>4.971225664258605E-2</v>
      </c>
      <c r="FM124" s="54">
        <f t="shared" si="186"/>
        <v>0.1454545454545455</v>
      </c>
      <c r="FN124" s="54" t="e">
        <f t="shared" si="187"/>
        <v>#DIV/0!</v>
      </c>
      <c r="FO124" s="54">
        <f t="shared" si="188"/>
        <v>-0.1399776035834267</v>
      </c>
      <c r="FP124" s="54">
        <f t="shared" si="189"/>
        <v>9.0590979782270598E-2</v>
      </c>
      <c r="FQ124" s="54">
        <f t="shared" si="190"/>
        <v>8.8607594936708889E-2</v>
      </c>
      <c r="FR124" s="54">
        <f t="shared" si="191"/>
        <v>0</v>
      </c>
      <c r="FS124" s="54">
        <f t="shared" si="192"/>
        <v>0.375</v>
      </c>
      <c r="FT124" s="54">
        <f t="shared" si="129"/>
        <v>4.6863189720332654E-2</v>
      </c>
      <c r="FU124" s="54">
        <f t="shared" si="127"/>
        <v>1.9363116761927035E-2</v>
      </c>
    </row>
    <row r="125" spans="1:177" x14ac:dyDescent="0.25">
      <c r="A125" s="6" t="s">
        <v>113</v>
      </c>
      <c r="B125" s="18">
        <f>+[3]Total!B125</f>
        <v>0</v>
      </c>
      <c r="C125" s="18">
        <f>+[3]Total!C125</f>
        <v>3198</v>
      </c>
      <c r="D125" s="18">
        <f>+[3]Total!D125</f>
        <v>24952</v>
      </c>
      <c r="E125" s="18">
        <f>+[3]Total!E125</f>
        <v>1056</v>
      </c>
      <c r="F125" s="18">
        <f>+[3]Total!F125</f>
        <v>0</v>
      </c>
      <c r="G125" s="18">
        <f>+[3]Total!G125</f>
        <v>2445</v>
      </c>
      <c r="H125" s="18">
        <f>+[3]Total!H125</f>
        <v>14733</v>
      </c>
      <c r="I125" s="18">
        <f>+[3]Total!I125</f>
        <v>663</v>
      </c>
      <c r="J125" s="18">
        <f>+[3]Total!J125</f>
        <v>22</v>
      </c>
      <c r="K125" s="18">
        <f>+[3]Total!K125</f>
        <v>2</v>
      </c>
      <c r="L125" s="18">
        <f>+[3]Total!L125</f>
        <v>3384</v>
      </c>
      <c r="M125" s="18">
        <f>+[3]Total!M125</f>
        <v>25815</v>
      </c>
      <c r="N125" s="18">
        <f>+[3]Total!N125</f>
        <v>1058</v>
      </c>
      <c r="O125" s="18">
        <f>+[3]Total!O125</f>
        <v>0</v>
      </c>
      <c r="P125" s="18">
        <f>+[3]Total!P125</f>
        <v>2565</v>
      </c>
      <c r="Q125" s="18">
        <f>+[3]Total!Q125</f>
        <v>15525</v>
      </c>
      <c r="R125" s="18">
        <f>+[3]Total!R125</f>
        <v>718</v>
      </c>
      <c r="S125" s="18">
        <f>+[3]Total!S125</f>
        <v>19</v>
      </c>
      <c r="T125" s="18">
        <f>+[3]Total!T125</f>
        <v>3</v>
      </c>
      <c r="U125" s="18">
        <f>+[3]Total!U125</f>
        <v>3440</v>
      </c>
      <c r="V125" s="18">
        <f>+[3]Total!V125</f>
        <v>26000</v>
      </c>
      <c r="W125" s="18">
        <f>+[3]Total!W125</f>
        <v>1093</v>
      </c>
      <c r="X125" s="18">
        <f>+[3]Total!X125</f>
        <v>1</v>
      </c>
      <c r="Y125" s="18">
        <f>+[3]Total!Y125</f>
        <v>2687</v>
      </c>
      <c r="Z125" s="18">
        <f>+[3]Total!Z125</f>
        <v>15983</v>
      </c>
      <c r="AA125" s="18">
        <f>+[3]Total!AA125</f>
        <v>774</v>
      </c>
      <c r="AB125" s="18">
        <f>+[3]Total!AB125</f>
        <v>20</v>
      </c>
      <c r="AC125" s="18">
        <f>+[3]Total!AC125</f>
        <v>3</v>
      </c>
      <c r="AD125" s="18">
        <f>+[3]Total!AD125</f>
        <v>3475</v>
      </c>
      <c r="AE125" s="18">
        <f>+[3]Total!AE125</f>
        <v>26326</v>
      </c>
      <c r="AF125" s="18">
        <f>+[3]Total!AF125</f>
        <v>1143</v>
      </c>
      <c r="AG125" s="18">
        <f>+[3]Total!AG125</f>
        <v>3</v>
      </c>
      <c r="AH125" s="18">
        <f>+[3]Total!AH125</f>
        <v>2851</v>
      </c>
      <c r="AI125" s="18">
        <f>+[3]Total!AI125</f>
        <v>16612</v>
      </c>
      <c r="AJ125" s="18">
        <f>+[3]Total!AJ125</f>
        <v>797</v>
      </c>
      <c r="AK125" s="18">
        <f>+[3]Total!AK125</f>
        <v>19</v>
      </c>
      <c r="AL125" s="18">
        <f>+[3]Total!AL125</f>
        <v>4</v>
      </c>
      <c r="AM125" s="18">
        <f>+[3]Total!AM125</f>
        <v>4145</v>
      </c>
      <c r="AN125" s="18">
        <f>+[3]Total!AN125</f>
        <v>27846</v>
      </c>
      <c r="AO125" s="18">
        <f>+[3]Total!AO125</f>
        <v>1185</v>
      </c>
      <c r="AP125" s="18">
        <f>+[3]Total!AP125</f>
        <v>7</v>
      </c>
      <c r="AQ125" s="18">
        <f>+[3]Total!AQ125</f>
        <v>3098</v>
      </c>
      <c r="AR125" s="18">
        <f>+[3]Total!AR125</f>
        <v>17350</v>
      </c>
      <c r="AS125" s="18">
        <f>+[3]Total!AS125</f>
        <v>820</v>
      </c>
      <c r="AT125" s="18">
        <f>+[3]Total!AT125</f>
        <v>19</v>
      </c>
      <c r="AU125" s="18">
        <f>+[3]Total!AU125</f>
        <v>5</v>
      </c>
      <c r="AV125" s="18">
        <f>+[3]Total!AV125</f>
        <v>5026</v>
      </c>
      <c r="AW125" s="18">
        <f>+[3]Total!AW125</f>
        <v>29705</v>
      </c>
      <c r="AX125" s="18">
        <f>+[3]Total!AX125</f>
        <v>1216</v>
      </c>
      <c r="AY125" s="18">
        <f>+[3]Total!AY125</f>
        <v>5</v>
      </c>
      <c r="AZ125" s="18">
        <f>+[3]Total!AZ125</f>
        <v>3546</v>
      </c>
      <c r="BA125" s="18">
        <f>+[3]Total!BA125</f>
        <v>18453</v>
      </c>
      <c r="BB125" s="18">
        <f>+[3]Total!BB125</f>
        <v>910</v>
      </c>
      <c r="BC125" s="18">
        <f>+[3]Total!BC125</f>
        <v>14</v>
      </c>
      <c r="BD125" s="18">
        <f>+[3]Total!BD125</f>
        <v>12</v>
      </c>
      <c r="BE125" s="18">
        <f>+[3]Total!BE125</f>
        <v>5940</v>
      </c>
      <c r="BF125" s="18">
        <f>+[3]Total!BF125</f>
        <v>31652</v>
      </c>
      <c r="BG125" s="18">
        <f>+[3]Total!BG125</f>
        <v>1304</v>
      </c>
      <c r="BH125" s="18">
        <f>+[3]Total!BH125</f>
        <v>4</v>
      </c>
      <c r="BI125" s="18">
        <f>+[3]Total!BI125</f>
        <v>4049</v>
      </c>
      <c r="BJ125" s="18">
        <f>+[3]Total!BJ125</f>
        <v>19776</v>
      </c>
      <c r="BK125" s="18">
        <f>+[3]Total!BK125</f>
        <v>952</v>
      </c>
      <c r="BL125" s="18">
        <f>+[3]Total!BL125</f>
        <v>17</v>
      </c>
      <c r="BM125" s="18">
        <f>+[3]Total!BM125</f>
        <v>18</v>
      </c>
      <c r="BN125" s="18">
        <f>+[3]Total!BN125</f>
        <v>7503</v>
      </c>
      <c r="BO125" s="18">
        <f>+[3]Total!BO125</f>
        <v>33612</v>
      </c>
      <c r="BP125" s="18">
        <f>+[3]Total!BP125</f>
        <v>1360</v>
      </c>
      <c r="BQ125" s="18">
        <f>+[3]Total!BQ125</f>
        <v>10</v>
      </c>
      <c r="BR125" s="18">
        <f>+[3]Total!BR125</f>
        <v>3656</v>
      </c>
      <c r="BS125" s="18">
        <f>+[3]Total!BS125</f>
        <v>21001</v>
      </c>
      <c r="BT125" s="18">
        <f>+[3]Total!BT125</f>
        <v>1027</v>
      </c>
      <c r="BU125" s="18">
        <f>+[3]Total!BU125</f>
        <v>14</v>
      </c>
      <c r="BV125" s="18">
        <f>+[3]Total!BV125</f>
        <v>21</v>
      </c>
      <c r="BW125" s="18">
        <f>+[3]Total!BW125</f>
        <v>7689</v>
      </c>
      <c r="BX125" s="18">
        <f>+[3]Total!BX125</f>
        <v>34122</v>
      </c>
      <c r="BY125" s="18">
        <f>+[3]Total!BY125</f>
        <v>1362</v>
      </c>
      <c r="BZ125" s="18">
        <f>+[3]Total!BZ125</f>
        <v>9</v>
      </c>
      <c r="CA125" s="18">
        <f>+[3]Total!CA125</f>
        <v>4128</v>
      </c>
      <c r="CB125" s="18">
        <f>+[3]Total!CB125</f>
        <v>21621</v>
      </c>
      <c r="CC125" s="18">
        <f>+[3]Total!CC125</f>
        <v>1024</v>
      </c>
      <c r="CD125" s="18">
        <f>+[3]Total!CD125</f>
        <v>13</v>
      </c>
      <c r="CE125" s="18">
        <f>+[3]Total!CE125</f>
        <v>27</v>
      </c>
      <c r="CF125" s="18">
        <f>+[3]Total!CF125</f>
        <v>7966</v>
      </c>
      <c r="CG125" s="18">
        <f>+[3]Total!CG125</f>
        <v>34829</v>
      </c>
      <c r="CH125" s="18">
        <f>+[3]Total!CH125</f>
        <v>1374</v>
      </c>
      <c r="CI125" s="18">
        <f>+[3]Total!CI125</f>
        <v>17</v>
      </c>
      <c r="CJ125" s="18">
        <f>+[3]Total!CJ125</f>
        <v>4555</v>
      </c>
      <c r="CK125" s="18">
        <f>+[3]Total!CK125</f>
        <v>22269</v>
      </c>
      <c r="CL125" s="18">
        <f>+[3]Total!CL125</f>
        <v>1085</v>
      </c>
      <c r="CM125" s="18">
        <f>+[3]Total!CM125</f>
        <v>16</v>
      </c>
      <c r="CN125" s="18">
        <f>+[3]Total!CN125</f>
        <v>36</v>
      </c>
      <c r="CO125" s="18">
        <f>+[3]Total!CO125</f>
        <v>7919</v>
      </c>
      <c r="CP125" s="18">
        <f>+[3]Total!CP125</f>
        <v>34482</v>
      </c>
      <c r="CQ125" s="18">
        <f>+[3]Total!CQ125</f>
        <v>1349</v>
      </c>
      <c r="CR125" s="18">
        <f>+[3]Total!CR125</f>
        <v>24</v>
      </c>
      <c r="CS125" s="18">
        <f>+[3]Total!CS125</f>
        <v>4721</v>
      </c>
      <c r="CT125" s="18">
        <f>+[3]Total!CT125</f>
        <v>22055</v>
      </c>
      <c r="CU125" s="18">
        <f>+[3]Total!CU125</f>
        <v>1101</v>
      </c>
      <c r="CV125" s="18">
        <f>+[3]Total!CV125</f>
        <v>13</v>
      </c>
      <c r="CW125" s="18">
        <f>+[3]Total!CW125</f>
        <v>0</v>
      </c>
      <c r="CX125" s="18">
        <f>+[3]Total!CX125</f>
        <v>6865</v>
      </c>
      <c r="CY125" s="18">
        <f>+[3]Total!CY125</f>
        <v>34680</v>
      </c>
      <c r="CZ125" s="18">
        <f>+[3]Total!CZ125</f>
        <v>1465</v>
      </c>
      <c r="DA125" s="18">
        <f>+[3]Total!DA125</f>
        <v>0</v>
      </c>
      <c r="DB125" s="18">
        <f>+[3]Total!DB125</f>
        <v>4594</v>
      </c>
      <c r="DC125" s="18">
        <f>+[3]Total!DC125</f>
        <v>22431</v>
      </c>
      <c r="DD125" s="18">
        <f>+[3]Total!DD125</f>
        <v>1210</v>
      </c>
      <c r="DE125" s="18">
        <f>+[3]Total!DE125</f>
        <v>15</v>
      </c>
      <c r="DH125" s="54" t="e">
        <f t="shared" si="128"/>
        <v>#DIV/0!</v>
      </c>
      <c r="DI125" s="54">
        <f t="shared" si="130"/>
        <v>5.8161350844277759E-2</v>
      </c>
      <c r="DJ125" s="54">
        <f t="shared" si="131"/>
        <v>3.45864058993266E-2</v>
      </c>
      <c r="DK125" s="54">
        <f t="shared" si="132"/>
        <v>1.8939393939394478E-3</v>
      </c>
      <c r="DL125" s="54" t="e">
        <f t="shared" si="133"/>
        <v>#DIV/0!</v>
      </c>
      <c r="DM125" s="54">
        <f t="shared" si="134"/>
        <v>4.9079754601226933E-2</v>
      </c>
      <c r="DN125" s="54">
        <f t="shared" si="135"/>
        <v>5.3756872327428207E-2</v>
      </c>
      <c r="DO125" s="54">
        <f t="shared" si="136"/>
        <v>8.2956259426847589E-2</v>
      </c>
      <c r="DP125" s="54">
        <f t="shared" si="137"/>
        <v>-0.13636363636363635</v>
      </c>
      <c r="DQ125" s="54">
        <f t="shared" si="138"/>
        <v>0.5</v>
      </c>
      <c r="DR125" s="54">
        <f t="shared" si="139"/>
        <v>1.6548463356973908E-2</v>
      </c>
      <c r="DS125" s="54">
        <f t="shared" si="140"/>
        <v>7.1663761379043844E-3</v>
      </c>
      <c r="DT125" s="54">
        <f t="shared" si="141"/>
        <v>3.3081285444234387E-2</v>
      </c>
      <c r="DU125" s="54" t="e">
        <f t="shared" si="142"/>
        <v>#DIV/0!</v>
      </c>
      <c r="DV125" s="54">
        <f t="shared" si="143"/>
        <v>4.7563352826510696E-2</v>
      </c>
      <c r="DW125" s="54">
        <f t="shared" si="144"/>
        <v>2.9500805152979037E-2</v>
      </c>
      <c r="DX125" s="54">
        <f t="shared" si="145"/>
        <v>7.7994428969359264E-2</v>
      </c>
      <c r="DY125" s="54">
        <f t="shared" si="146"/>
        <v>5.2631578947368363E-2</v>
      </c>
      <c r="DZ125" s="54">
        <f t="shared" si="147"/>
        <v>0</v>
      </c>
      <c r="EA125" s="54">
        <f t="shared" si="148"/>
        <v>1.017441860465107E-2</v>
      </c>
      <c r="EB125" s="54">
        <f t="shared" si="149"/>
        <v>1.2538461538461609E-2</v>
      </c>
      <c r="EC125" s="54">
        <f t="shared" si="150"/>
        <v>4.5745654162854477E-2</v>
      </c>
      <c r="ED125" s="54">
        <f t="shared" si="151"/>
        <v>2</v>
      </c>
      <c r="EE125" s="54">
        <f t="shared" si="152"/>
        <v>6.1034611090435398E-2</v>
      </c>
      <c r="EF125" s="54">
        <f t="shared" si="153"/>
        <v>3.9354313958581022E-2</v>
      </c>
      <c r="EG125" s="54">
        <f t="shared" si="154"/>
        <v>2.9715762273901714E-2</v>
      </c>
      <c r="EH125" s="54">
        <f t="shared" si="155"/>
        <v>-5.0000000000000044E-2</v>
      </c>
      <c r="EI125" s="54">
        <f t="shared" si="156"/>
        <v>0.33333333333333326</v>
      </c>
      <c r="EJ125" s="54">
        <f t="shared" si="157"/>
        <v>0.19280575539568345</v>
      </c>
      <c r="EK125" s="54">
        <f t="shared" si="158"/>
        <v>5.7737597812048902E-2</v>
      </c>
      <c r="EL125" s="54">
        <f t="shared" si="159"/>
        <v>3.6745406824147064E-2</v>
      </c>
      <c r="EM125" s="54">
        <f t="shared" si="160"/>
        <v>1.3333333333333335</v>
      </c>
      <c r="EN125" s="54">
        <f t="shared" si="161"/>
        <v>8.6636267976148762E-2</v>
      </c>
      <c r="EO125" s="54">
        <f t="shared" si="162"/>
        <v>4.4425716349626665E-2</v>
      </c>
      <c r="EP125" s="54">
        <f t="shared" si="163"/>
        <v>2.8858218318695172E-2</v>
      </c>
      <c r="EQ125" s="54">
        <f t="shared" si="164"/>
        <v>0</v>
      </c>
      <c r="ER125" s="54">
        <f t="shared" si="165"/>
        <v>0.25</v>
      </c>
      <c r="ES125" s="54">
        <f t="shared" si="166"/>
        <v>0.21254523522316049</v>
      </c>
      <c r="ET125" s="54">
        <f t="shared" si="167"/>
        <v>6.6760037348272627E-2</v>
      </c>
      <c r="EU125" s="54">
        <f t="shared" si="168"/>
        <v>2.6160337552742607E-2</v>
      </c>
      <c r="EV125" s="54">
        <f t="shared" si="169"/>
        <v>-0.2857142857142857</v>
      </c>
      <c r="EW125" s="54">
        <f t="shared" si="170"/>
        <v>0.14460942543576505</v>
      </c>
      <c r="EX125" s="54">
        <f t="shared" si="171"/>
        <v>6.3573487031700182E-2</v>
      </c>
      <c r="EY125" s="54">
        <f t="shared" si="172"/>
        <v>0.10975609756097571</v>
      </c>
      <c r="EZ125" s="54">
        <f t="shared" si="173"/>
        <v>-0.26315789473684215</v>
      </c>
      <c r="FA125" s="54">
        <f t="shared" si="174"/>
        <v>1.4</v>
      </c>
      <c r="FB125" s="54">
        <f t="shared" si="175"/>
        <v>0.18185435734182254</v>
      </c>
      <c r="FC125" s="54">
        <f t="shared" si="176"/>
        <v>6.554452112438991E-2</v>
      </c>
      <c r="FD125" s="54">
        <f t="shared" si="177"/>
        <v>7.2368421052631637E-2</v>
      </c>
      <c r="FE125" s="54">
        <f t="shared" si="178"/>
        <v>-0.19999999999999996</v>
      </c>
      <c r="FF125" s="54">
        <f t="shared" si="179"/>
        <v>0.14184997179921033</v>
      </c>
      <c r="FG125" s="54">
        <f t="shared" si="180"/>
        <v>7.1695659242399623E-2</v>
      </c>
      <c r="FH125" s="54">
        <f t="shared" si="181"/>
        <v>4.6153846153846212E-2</v>
      </c>
      <c r="FI125" s="54">
        <f t="shared" si="182"/>
        <v>0.21428571428571419</v>
      </c>
      <c r="FJ125" s="54">
        <f t="shared" si="183"/>
        <v>0.5</v>
      </c>
      <c r="FK125" s="54">
        <f t="shared" si="184"/>
        <v>0.2631313131313131</v>
      </c>
      <c r="FL125" s="54">
        <f t="shared" si="185"/>
        <v>6.1923417161632743E-2</v>
      </c>
      <c r="FM125" s="54">
        <f t="shared" si="186"/>
        <v>4.2944785276073594E-2</v>
      </c>
      <c r="FN125" s="54">
        <f t="shared" si="187"/>
        <v>1.5</v>
      </c>
      <c r="FO125" s="54">
        <f t="shared" si="188"/>
        <v>-9.7061002716720135E-2</v>
      </c>
      <c r="FP125" s="54">
        <f t="shared" si="189"/>
        <v>6.1943770226537298E-2</v>
      </c>
      <c r="FQ125" s="54">
        <f t="shared" si="190"/>
        <v>7.8781512605041959E-2</v>
      </c>
      <c r="FR125" s="54">
        <f t="shared" si="191"/>
        <v>-0.17647058823529416</v>
      </c>
      <c r="FS125" s="54">
        <f t="shared" si="192"/>
        <v>0.16666666666666674</v>
      </c>
      <c r="FT125" s="54">
        <f t="shared" si="129"/>
        <v>2.4790083966413468E-2</v>
      </c>
      <c r="FU125" s="54">
        <f t="shared" si="127"/>
        <v>1.5173152445555171E-2</v>
      </c>
    </row>
    <row r="126" spans="1:177" x14ac:dyDescent="0.25">
      <c r="A126" s="6" t="s">
        <v>114</v>
      </c>
      <c r="B126" s="18">
        <f>+[3]Total!B126</f>
        <v>1</v>
      </c>
      <c r="C126" s="18">
        <f>+[3]Total!C126</f>
        <v>4210</v>
      </c>
      <c r="D126" s="18">
        <f>+[3]Total!D126</f>
        <v>51255</v>
      </c>
      <c r="E126" s="18">
        <f>+[3]Total!E126</f>
        <v>3124</v>
      </c>
      <c r="F126" s="18">
        <f>+[3]Total!F126</f>
        <v>8</v>
      </c>
      <c r="G126" s="18">
        <f>+[3]Total!G126</f>
        <v>2326</v>
      </c>
      <c r="H126" s="18">
        <f>+[3]Total!H126</f>
        <v>30458</v>
      </c>
      <c r="I126" s="18">
        <f>+[3]Total!I126</f>
        <v>2106</v>
      </c>
      <c r="J126" s="18">
        <f>+[3]Total!J126</f>
        <v>52</v>
      </c>
      <c r="K126" s="18">
        <f>+[3]Total!K126</f>
        <v>2</v>
      </c>
      <c r="L126" s="18">
        <f>+[3]Total!L126</f>
        <v>4453</v>
      </c>
      <c r="M126" s="18">
        <f>+[3]Total!M126</f>
        <v>55066</v>
      </c>
      <c r="N126" s="18">
        <f>+[3]Total!N126</f>
        <v>3316</v>
      </c>
      <c r="O126" s="18">
        <f>+[3]Total!O126</f>
        <v>9</v>
      </c>
      <c r="P126" s="18">
        <f>+[3]Total!P126</f>
        <v>2675</v>
      </c>
      <c r="Q126" s="18">
        <f>+[3]Total!Q126</f>
        <v>32682</v>
      </c>
      <c r="R126" s="18">
        <f>+[3]Total!R126</f>
        <v>2249</v>
      </c>
      <c r="S126" s="18">
        <f>+[3]Total!S126</f>
        <v>56</v>
      </c>
      <c r="T126" s="18">
        <f>+[3]Total!T126</f>
        <v>12</v>
      </c>
      <c r="U126" s="18">
        <f>+[3]Total!U126</f>
        <v>4515</v>
      </c>
      <c r="V126" s="18">
        <f>+[3]Total!V126</f>
        <v>51031</v>
      </c>
      <c r="W126" s="18">
        <f>+[3]Total!W126</f>
        <v>3034</v>
      </c>
      <c r="X126" s="18">
        <f>+[3]Total!X126</f>
        <v>11</v>
      </c>
      <c r="Y126" s="18">
        <f>+[3]Total!Y126</f>
        <v>2633</v>
      </c>
      <c r="Z126" s="18">
        <f>+[3]Total!Z126</f>
        <v>30086</v>
      </c>
      <c r="AA126" s="18">
        <f>+[3]Total!AA126</f>
        <v>1940</v>
      </c>
      <c r="AB126" s="18">
        <f>+[3]Total!AB126</f>
        <v>52</v>
      </c>
      <c r="AC126" s="18">
        <f>+[3]Total!AC126</f>
        <v>12</v>
      </c>
      <c r="AD126" s="18">
        <f>+[3]Total!AD126</f>
        <v>4554</v>
      </c>
      <c r="AE126" s="18">
        <f>+[3]Total!AE126</f>
        <v>49863</v>
      </c>
      <c r="AF126" s="18">
        <f>+[3]Total!AF126</f>
        <v>2856</v>
      </c>
      <c r="AG126" s="18">
        <f>+[3]Total!AG126</f>
        <v>14</v>
      </c>
      <c r="AH126" s="18">
        <f>+[3]Total!AH126</f>
        <v>2624</v>
      </c>
      <c r="AI126" s="18">
        <f>+[3]Total!AI126</f>
        <v>28899</v>
      </c>
      <c r="AJ126" s="18">
        <f>+[3]Total!AJ126</f>
        <v>1966</v>
      </c>
      <c r="AK126" s="18">
        <f>+[3]Total!AK126</f>
        <v>52</v>
      </c>
      <c r="AL126" s="18">
        <f>+[3]Total!AL126</f>
        <v>33</v>
      </c>
      <c r="AM126" s="18">
        <f>+[3]Total!AM126</f>
        <v>6424</v>
      </c>
      <c r="AN126" s="18">
        <f>+[3]Total!AN126</f>
        <v>74843</v>
      </c>
      <c r="AO126" s="18">
        <f>+[3]Total!AO126</f>
        <v>4903</v>
      </c>
      <c r="AP126" s="18">
        <f>+[3]Total!AP126</f>
        <v>20</v>
      </c>
      <c r="AQ126" s="18">
        <f>+[3]Total!AQ126</f>
        <v>3348</v>
      </c>
      <c r="AR126" s="18">
        <f>+[3]Total!AR126</f>
        <v>49892</v>
      </c>
      <c r="AS126" s="18">
        <f>+[3]Total!AS126</f>
        <v>3831</v>
      </c>
      <c r="AT126" s="18">
        <f>+[3]Total!AT126</f>
        <v>49</v>
      </c>
      <c r="AU126" s="18">
        <f>+[3]Total!AU126</f>
        <v>38</v>
      </c>
      <c r="AV126" s="18">
        <f>+[3]Total!AV126</f>
        <v>7012</v>
      </c>
      <c r="AW126" s="18">
        <f>+[3]Total!AW126</f>
        <v>82099</v>
      </c>
      <c r="AX126" s="18">
        <f>+[3]Total!AX126</f>
        <v>5819</v>
      </c>
      <c r="AY126" s="18">
        <f>+[3]Total!AY126</f>
        <v>37</v>
      </c>
      <c r="AZ126" s="18">
        <f>+[3]Total!AZ126</f>
        <v>3632</v>
      </c>
      <c r="BA126" s="18">
        <f>+[3]Total!BA126</f>
        <v>61422</v>
      </c>
      <c r="BB126" s="18">
        <f>+[3]Total!BB126</f>
        <v>5000</v>
      </c>
      <c r="BC126" s="18">
        <f>+[3]Total!BC126</f>
        <v>52</v>
      </c>
      <c r="BD126" s="18">
        <f>+[3]Total!BD126</f>
        <v>55</v>
      </c>
      <c r="BE126" s="18">
        <f>+[3]Total!BE126</f>
        <v>7114</v>
      </c>
      <c r="BF126" s="18">
        <f>+[3]Total!BF126</f>
        <v>90293</v>
      </c>
      <c r="BG126" s="18">
        <f>+[3]Total!BG126</f>
        <v>7290</v>
      </c>
      <c r="BH126" s="18">
        <f>+[3]Total!BH126</f>
        <v>62</v>
      </c>
      <c r="BI126" s="18">
        <f>+[3]Total!BI126</f>
        <v>3656</v>
      </c>
      <c r="BJ126" s="18">
        <f>+[3]Total!BJ126</f>
        <v>78330</v>
      </c>
      <c r="BK126" s="18">
        <f>+[3]Total!BK126</f>
        <v>6989</v>
      </c>
      <c r="BL126" s="18">
        <f>+[3]Total!BL126</f>
        <v>43</v>
      </c>
      <c r="BM126" s="18">
        <f>+[3]Total!BM126</f>
        <v>66</v>
      </c>
      <c r="BN126" s="18">
        <f>+[3]Total!BN126</f>
        <v>7569</v>
      </c>
      <c r="BO126" s="18">
        <f>+[3]Total!BO126</f>
        <v>105198</v>
      </c>
      <c r="BP126" s="18">
        <f>+[3]Total!BP126</f>
        <v>9688</v>
      </c>
      <c r="BQ126" s="18">
        <f>+[3]Total!BQ126</f>
        <v>71</v>
      </c>
      <c r="BR126" s="18">
        <f>+[3]Total!BR126</f>
        <v>3881</v>
      </c>
      <c r="BS126" s="18">
        <f>+[3]Total!BS126</f>
        <v>103524</v>
      </c>
      <c r="BT126" s="18">
        <f>+[3]Total!BT126</f>
        <v>10128</v>
      </c>
      <c r="BU126" s="18">
        <f>+[3]Total!BU126</f>
        <v>37</v>
      </c>
      <c r="BV126" s="18">
        <f>+[3]Total!BV126</f>
        <v>98</v>
      </c>
      <c r="BW126" s="18">
        <f>+[3]Total!BW126</f>
        <v>7780</v>
      </c>
      <c r="BX126" s="18">
        <f>+[3]Total!BX126</f>
        <v>106135</v>
      </c>
      <c r="BY126" s="18">
        <f>+[3]Total!BY126</f>
        <v>9949</v>
      </c>
      <c r="BZ126" s="18">
        <f>+[3]Total!BZ126</f>
        <v>80</v>
      </c>
      <c r="CA126" s="18">
        <f>+[3]Total!CA126</f>
        <v>4075</v>
      </c>
      <c r="CB126" s="18">
        <f>+[3]Total!CB126</f>
        <v>106286</v>
      </c>
      <c r="CC126" s="18">
        <f>+[3]Total!CC126</f>
        <v>10448</v>
      </c>
      <c r="CD126" s="18">
        <f>+[3]Total!CD126</f>
        <v>36</v>
      </c>
      <c r="CE126" s="18">
        <f>+[3]Total!CE126</f>
        <v>180</v>
      </c>
      <c r="CF126" s="18">
        <f>+[3]Total!CF126</f>
        <v>8800</v>
      </c>
      <c r="CG126" s="18">
        <f>+[3]Total!CG126</f>
        <v>109985</v>
      </c>
      <c r="CH126" s="18">
        <f>+[3]Total!CH126</f>
        <v>10649</v>
      </c>
      <c r="CI126" s="18">
        <f>+[3]Total!CI126</f>
        <v>124</v>
      </c>
      <c r="CJ126" s="18">
        <f>+[3]Total!CJ126</f>
        <v>4828</v>
      </c>
      <c r="CK126" s="18">
        <f>+[3]Total!CK126</f>
        <v>112352</v>
      </c>
      <c r="CL126" s="18">
        <f>+[3]Total!CL126</f>
        <v>11405</v>
      </c>
      <c r="CM126" s="18">
        <f>+[3]Total!CM126</f>
        <v>33</v>
      </c>
      <c r="CN126" s="18">
        <f>+[3]Total!CN126</f>
        <v>188</v>
      </c>
      <c r="CO126" s="18">
        <f>+[3]Total!CO126</f>
        <v>9481</v>
      </c>
      <c r="CP126" s="18">
        <f>+[3]Total!CP126</f>
        <v>109609</v>
      </c>
      <c r="CQ126" s="18">
        <f>+[3]Total!CQ126</f>
        <v>10853</v>
      </c>
      <c r="CR126" s="18">
        <f>+[3]Total!CR126</f>
        <v>112</v>
      </c>
      <c r="CS126" s="18">
        <f>+[3]Total!CS126</f>
        <v>5180</v>
      </c>
      <c r="CT126" s="18">
        <f>+[3]Total!CT126</f>
        <v>113091</v>
      </c>
      <c r="CU126" s="18">
        <f>+[3]Total!CU126</f>
        <v>11494</v>
      </c>
      <c r="CV126" s="18">
        <f>+[3]Total!CV126</f>
        <v>29</v>
      </c>
      <c r="CW126" s="18">
        <f>+[3]Total!CW126</f>
        <v>1</v>
      </c>
      <c r="CX126" s="18">
        <f>+[3]Total!CX126</f>
        <v>7975</v>
      </c>
      <c r="CY126" s="18">
        <f>+[3]Total!CY126</f>
        <v>111952</v>
      </c>
      <c r="CZ126" s="18">
        <f>+[3]Total!CZ126</f>
        <v>11571</v>
      </c>
      <c r="DA126" s="18">
        <f>+[3]Total!DA126</f>
        <v>2</v>
      </c>
      <c r="DB126" s="18">
        <f>+[3]Total!DB126</f>
        <v>4647</v>
      </c>
      <c r="DC126" s="18">
        <f>+[3]Total!DC126</f>
        <v>112380</v>
      </c>
      <c r="DD126" s="18">
        <f>+[3]Total!DD126</f>
        <v>12041</v>
      </c>
      <c r="DE126" s="18">
        <f>+[3]Total!DE126</f>
        <v>31</v>
      </c>
      <c r="DH126" s="54">
        <f t="shared" si="128"/>
        <v>1</v>
      </c>
      <c r="DI126" s="54">
        <f t="shared" si="130"/>
        <v>5.771971496437045E-2</v>
      </c>
      <c r="DJ126" s="54">
        <f t="shared" si="131"/>
        <v>7.43537215881378E-2</v>
      </c>
      <c r="DK126" s="54">
        <f t="shared" si="132"/>
        <v>6.145966709346995E-2</v>
      </c>
      <c r="DL126" s="54">
        <f t="shared" si="133"/>
        <v>0.125</v>
      </c>
      <c r="DM126" s="54">
        <f t="shared" si="134"/>
        <v>0.15004299226139306</v>
      </c>
      <c r="DN126" s="54">
        <f t="shared" si="135"/>
        <v>7.3018582966708268E-2</v>
      </c>
      <c r="DO126" s="54">
        <f t="shared" si="136"/>
        <v>6.7901234567901314E-2</v>
      </c>
      <c r="DP126" s="54">
        <f t="shared" si="137"/>
        <v>7.6923076923076872E-2</v>
      </c>
      <c r="DQ126" s="54">
        <f t="shared" si="138"/>
        <v>5</v>
      </c>
      <c r="DR126" s="54">
        <f t="shared" si="139"/>
        <v>1.3923197844150081E-2</v>
      </c>
      <c r="DS126" s="54">
        <f t="shared" si="140"/>
        <v>-7.3275705517015899E-2</v>
      </c>
      <c r="DT126" s="54">
        <f t="shared" si="141"/>
        <v>-8.5042219541616393E-2</v>
      </c>
      <c r="DU126" s="54">
        <f t="shared" si="142"/>
        <v>0.22222222222222232</v>
      </c>
      <c r="DV126" s="54">
        <f t="shared" si="143"/>
        <v>-1.5700934579439219E-2</v>
      </c>
      <c r="DW126" s="54">
        <f t="shared" si="144"/>
        <v>-7.9432103298451739E-2</v>
      </c>
      <c r="DX126" s="54">
        <f t="shared" si="145"/>
        <v>-0.13739439751000448</v>
      </c>
      <c r="DY126" s="54">
        <f t="shared" si="146"/>
        <v>-7.1428571428571397E-2</v>
      </c>
      <c r="DZ126" s="54">
        <f t="shared" si="147"/>
        <v>0</v>
      </c>
      <c r="EA126" s="54">
        <f t="shared" si="148"/>
        <v>8.6378737541528139E-3</v>
      </c>
      <c r="EB126" s="54">
        <f t="shared" si="149"/>
        <v>-2.2888048441143671E-2</v>
      </c>
      <c r="EC126" s="54">
        <f t="shared" si="150"/>
        <v>-5.8668424522083096E-2</v>
      </c>
      <c r="ED126" s="54">
        <f t="shared" si="151"/>
        <v>0.27272727272727271</v>
      </c>
      <c r="EE126" s="54">
        <f t="shared" si="152"/>
        <v>-3.418154196733747E-3</v>
      </c>
      <c r="EF126" s="54">
        <f t="shared" si="153"/>
        <v>-3.9453566442863797E-2</v>
      </c>
      <c r="EG126" s="54">
        <f t="shared" si="154"/>
        <v>1.3402061855670055E-2</v>
      </c>
      <c r="EH126" s="54">
        <f t="shared" si="155"/>
        <v>0</v>
      </c>
      <c r="EI126" s="54">
        <f t="shared" si="156"/>
        <v>1.75</v>
      </c>
      <c r="EJ126" s="54">
        <f t="shared" si="157"/>
        <v>0.41062801932367154</v>
      </c>
      <c r="EK126" s="54">
        <f t="shared" si="158"/>
        <v>0.50097266510238048</v>
      </c>
      <c r="EL126" s="54">
        <f t="shared" si="159"/>
        <v>0.71673669467787104</v>
      </c>
      <c r="EM126" s="54">
        <f t="shared" si="160"/>
        <v>0.4285714285714286</v>
      </c>
      <c r="EN126" s="54">
        <f t="shared" si="161"/>
        <v>0.27591463414634143</v>
      </c>
      <c r="EO126" s="54">
        <f t="shared" si="162"/>
        <v>0.72642651994878715</v>
      </c>
      <c r="EP126" s="54">
        <f t="shared" si="163"/>
        <v>0.94862665310274674</v>
      </c>
      <c r="EQ126" s="54">
        <f t="shared" si="164"/>
        <v>-5.7692307692307709E-2</v>
      </c>
      <c r="ER126" s="54">
        <f t="shared" si="165"/>
        <v>0.1515151515151516</v>
      </c>
      <c r="ES126" s="54">
        <f t="shared" si="166"/>
        <v>9.1531755915317481E-2</v>
      </c>
      <c r="ET126" s="54">
        <f t="shared" si="167"/>
        <v>9.6949614526408601E-2</v>
      </c>
      <c r="EU126" s="54">
        <f t="shared" si="168"/>
        <v>0.18682439322863553</v>
      </c>
      <c r="EV126" s="54">
        <f t="shared" si="169"/>
        <v>0.85000000000000009</v>
      </c>
      <c r="EW126" s="54">
        <f t="shared" si="170"/>
        <v>8.4826762246117182E-2</v>
      </c>
      <c r="EX126" s="54">
        <f t="shared" si="171"/>
        <v>0.23109917421630732</v>
      </c>
      <c r="EY126" s="54">
        <f t="shared" si="172"/>
        <v>0.30514226050639515</v>
      </c>
      <c r="EZ126" s="54">
        <f t="shared" si="173"/>
        <v>6.1224489795918435E-2</v>
      </c>
      <c r="FA126" s="54">
        <f t="shared" si="174"/>
        <v>0.44736842105263164</v>
      </c>
      <c r="FB126" s="54">
        <f t="shared" si="175"/>
        <v>1.4546491728465449E-2</v>
      </c>
      <c r="FC126" s="54">
        <f t="shared" si="176"/>
        <v>9.980633138040651E-2</v>
      </c>
      <c r="FD126" s="54">
        <f t="shared" si="177"/>
        <v>0.25279257604399374</v>
      </c>
      <c r="FE126" s="54">
        <f t="shared" si="178"/>
        <v>0.67567567567567566</v>
      </c>
      <c r="FF126" s="54">
        <f t="shared" si="179"/>
        <v>6.6079295154184425E-3</v>
      </c>
      <c r="FG126" s="54">
        <f t="shared" si="180"/>
        <v>0.27527595975383412</v>
      </c>
      <c r="FH126" s="54">
        <f t="shared" si="181"/>
        <v>0.39779999999999993</v>
      </c>
      <c r="FI126" s="54">
        <f t="shared" si="182"/>
        <v>-0.17307692307692313</v>
      </c>
      <c r="FJ126" s="54">
        <f t="shared" si="183"/>
        <v>0.19999999999999996</v>
      </c>
      <c r="FK126" s="54">
        <f t="shared" si="184"/>
        <v>6.3958391903289336E-2</v>
      </c>
      <c r="FL126" s="54">
        <f t="shared" si="185"/>
        <v>0.16507370449536518</v>
      </c>
      <c r="FM126" s="54">
        <f t="shared" si="186"/>
        <v>0.32894375857338831</v>
      </c>
      <c r="FN126" s="54">
        <f t="shared" si="187"/>
        <v>0.14516129032258074</v>
      </c>
      <c r="FO126" s="54">
        <f t="shared" si="188"/>
        <v>6.1542669584245147E-2</v>
      </c>
      <c r="FP126" s="54">
        <f t="shared" si="189"/>
        <v>0.3216392186901571</v>
      </c>
      <c r="FQ126" s="54">
        <f t="shared" si="190"/>
        <v>0.44913435398483337</v>
      </c>
      <c r="FR126" s="54">
        <f t="shared" si="191"/>
        <v>-0.13953488372093026</v>
      </c>
      <c r="FS126" s="54">
        <f t="shared" si="192"/>
        <v>0.48484848484848486</v>
      </c>
      <c r="FT126" s="54">
        <f t="shared" si="129"/>
        <v>2.787686616461893E-2</v>
      </c>
      <c r="FU126" s="54">
        <f t="shared" si="127"/>
        <v>8.9070134413202773E-3</v>
      </c>
    </row>
    <row r="127" spans="1:177" x14ac:dyDescent="0.25">
      <c r="A127" s="6" t="s">
        <v>115</v>
      </c>
      <c r="B127" s="18">
        <f>+[3]Total!B127</f>
        <v>4</v>
      </c>
      <c r="C127" s="18">
        <f>+[3]Total!C127</f>
        <v>1859</v>
      </c>
      <c r="D127" s="18">
        <f>+[3]Total!D127</f>
        <v>16501</v>
      </c>
      <c r="E127" s="18">
        <f>+[3]Total!E127</f>
        <v>755</v>
      </c>
      <c r="F127" s="18">
        <f>+[3]Total!F127</f>
        <v>0</v>
      </c>
      <c r="G127" s="18">
        <f>+[3]Total!G127</f>
        <v>1470</v>
      </c>
      <c r="H127" s="18">
        <f>+[3]Total!H127</f>
        <v>9536</v>
      </c>
      <c r="I127" s="18">
        <f>+[3]Total!I127</f>
        <v>417</v>
      </c>
      <c r="J127" s="18">
        <f>+[3]Total!J127</f>
        <v>7</v>
      </c>
      <c r="K127" s="18">
        <f>+[3]Total!K127</f>
        <v>4</v>
      </c>
      <c r="L127" s="18">
        <f>+[3]Total!L127</f>
        <v>1981</v>
      </c>
      <c r="M127" s="18">
        <f>+[3]Total!M127</f>
        <v>17091</v>
      </c>
      <c r="N127" s="18">
        <f>+[3]Total!N127</f>
        <v>766</v>
      </c>
      <c r="O127" s="18">
        <f>+[3]Total!O127</f>
        <v>0</v>
      </c>
      <c r="P127" s="18">
        <f>+[3]Total!P127</f>
        <v>1549</v>
      </c>
      <c r="Q127" s="18">
        <f>+[3]Total!Q127</f>
        <v>10053</v>
      </c>
      <c r="R127" s="18">
        <f>+[3]Total!R127</f>
        <v>500</v>
      </c>
      <c r="S127" s="18">
        <f>+[3]Total!S127</f>
        <v>8</v>
      </c>
      <c r="T127" s="18">
        <f>+[3]Total!T127</f>
        <v>5</v>
      </c>
      <c r="U127" s="18">
        <f>+[3]Total!U127</f>
        <v>2051</v>
      </c>
      <c r="V127" s="18">
        <f>+[3]Total!V127</f>
        <v>17167</v>
      </c>
      <c r="W127" s="18">
        <f>+[3]Total!W127</f>
        <v>808</v>
      </c>
      <c r="X127" s="18">
        <f>+[3]Total!X127</f>
        <v>0</v>
      </c>
      <c r="Y127" s="18">
        <f>+[3]Total!Y127</f>
        <v>1613</v>
      </c>
      <c r="Z127" s="18">
        <f>+[3]Total!Z127</f>
        <v>10544</v>
      </c>
      <c r="AA127" s="18">
        <f>+[3]Total!AA127</f>
        <v>541</v>
      </c>
      <c r="AB127" s="18">
        <f>+[3]Total!AB127</f>
        <v>7</v>
      </c>
      <c r="AC127" s="18">
        <f>+[3]Total!AC127</f>
        <v>12</v>
      </c>
      <c r="AD127" s="18">
        <f>+[3]Total!AD127</f>
        <v>2122</v>
      </c>
      <c r="AE127" s="18">
        <f>+[3]Total!AE127</f>
        <v>17610</v>
      </c>
      <c r="AF127" s="18">
        <f>+[3]Total!AF127</f>
        <v>829</v>
      </c>
      <c r="AG127" s="18">
        <f>+[3]Total!AG127</f>
        <v>1</v>
      </c>
      <c r="AH127" s="18">
        <f>+[3]Total!AH127</f>
        <v>1694</v>
      </c>
      <c r="AI127" s="18">
        <f>+[3]Total!AI127</f>
        <v>11034</v>
      </c>
      <c r="AJ127" s="18">
        <f>+[3]Total!AJ127</f>
        <v>593</v>
      </c>
      <c r="AK127" s="18">
        <f>+[3]Total!AK127</f>
        <v>7</v>
      </c>
      <c r="AL127" s="18">
        <f>+[3]Total!AL127</f>
        <v>14</v>
      </c>
      <c r="AM127" s="18">
        <f>+[3]Total!AM127</f>
        <v>2222</v>
      </c>
      <c r="AN127" s="18">
        <f>+[3]Total!AN127</f>
        <v>18848</v>
      </c>
      <c r="AO127" s="18">
        <f>+[3]Total!AO127</f>
        <v>875</v>
      </c>
      <c r="AP127" s="18">
        <f>+[3]Total!AP127</f>
        <v>2</v>
      </c>
      <c r="AQ127" s="18">
        <f>+[3]Total!AQ127</f>
        <v>1688</v>
      </c>
      <c r="AR127" s="18">
        <f>+[3]Total!AR127</f>
        <v>11789</v>
      </c>
      <c r="AS127" s="18">
        <f>+[3]Total!AS127</f>
        <v>620</v>
      </c>
      <c r="AT127" s="18">
        <f>+[3]Total!AT127</f>
        <v>6</v>
      </c>
      <c r="AU127" s="18">
        <f>+[3]Total!AU127</f>
        <v>13</v>
      </c>
      <c r="AV127" s="18">
        <f>+[3]Total!AV127</f>
        <v>2376</v>
      </c>
      <c r="AW127" s="18">
        <f>+[3]Total!AW127</f>
        <v>20068</v>
      </c>
      <c r="AX127" s="18">
        <f>+[3]Total!AX127</f>
        <v>912</v>
      </c>
      <c r="AY127" s="18">
        <f>+[3]Total!AY127</f>
        <v>4</v>
      </c>
      <c r="AZ127" s="18">
        <f>+[3]Total!AZ127</f>
        <v>1794</v>
      </c>
      <c r="BA127" s="18">
        <f>+[3]Total!BA127</f>
        <v>12728</v>
      </c>
      <c r="BB127" s="18">
        <f>+[3]Total!BB127</f>
        <v>696</v>
      </c>
      <c r="BC127" s="18">
        <f>+[3]Total!BC127</f>
        <v>8</v>
      </c>
      <c r="BD127" s="18">
        <f>+[3]Total!BD127</f>
        <v>18</v>
      </c>
      <c r="BE127" s="18">
        <f>+[3]Total!BE127</f>
        <v>2484</v>
      </c>
      <c r="BF127" s="18">
        <f>+[3]Total!BF127</f>
        <v>20956</v>
      </c>
      <c r="BG127" s="18">
        <f>+[3]Total!BG127</f>
        <v>957</v>
      </c>
      <c r="BH127" s="18">
        <f>+[3]Total!BH127</f>
        <v>11</v>
      </c>
      <c r="BI127" s="18">
        <f>+[3]Total!BI127</f>
        <v>1874</v>
      </c>
      <c r="BJ127" s="18">
        <f>+[3]Total!BJ127</f>
        <v>13592</v>
      </c>
      <c r="BK127" s="18">
        <f>+[3]Total!BK127</f>
        <v>740</v>
      </c>
      <c r="BL127" s="18">
        <f>+[3]Total!BL127</f>
        <v>4</v>
      </c>
      <c r="BM127" s="18">
        <f>+[3]Total!BM127</f>
        <v>26</v>
      </c>
      <c r="BN127" s="18">
        <f>+[3]Total!BN127</f>
        <v>2866</v>
      </c>
      <c r="BO127" s="18">
        <f>+[3]Total!BO127</f>
        <v>22474</v>
      </c>
      <c r="BP127" s="18">
        <f>+[3]Total!BP127</f>
        <v>1063</v>
      </c>
      <c r="BQ127" s="18">
        <f>+[3]Total!BQ127</f>
        <v>17</v>
      </c>
      <c r="BR127" s="18">
        <f>+[3]Total!BR127</f>
        <v>1675</v>
      </c>
      <c r="BS127" s="18">
        <f>+[3]Total!BS127</f>
        <v>14672</v>
      </c>
      <c r="BT127" s="18">
        <f>+[3]Total!BT127</f>
        <v>829</v>
      </c>
      <c r="BU127" s="18">
        <f>+[3]Total!BU127</f>
        <v>4</v>
      </c>
      <c r="BV127" s="18">
        <f>+[3]Total!BV127</f>
        <v>26</v>
      </c>
      <c r="BW127" s="18">
        <f>+[3]Total!BW127</f>
        <v>2948</v>
      </c>
      <c r="BX127" s="18">
        <f>+[3]Total!BX127</f>
        <v>23414</v>
      </c>
      <c r="BY127" s="18">
        <f>+[3]Total!BY127</f>
        <v>1205</v>
      </c>
      <c r="BZ127" s="18">
        <f>+[3]Total!BZ127</f>
        <v>18</v>
      </c>
      <c r="CA127" s="18">
        <f>+[3]Total!CA127</f>
        <v>1863</v>
      </c>
      <c r="CB127" s="18">
        <f>+[3]Total!CB127</f>
        <v>15296</v>
      </c>
      <c r="CC127" s="18">
        <f>+[3]Total!CC127</f>
        <v>914</v>
      </c>
      <c r="CD127" s="18">
        <f>+[3]Total!CD127</f>
        <v>4</v>
      </c>
      <c r="CE127" s="18">
        <f>+[3]Total!CE127</f>
        <v>28</v>
      </c>
      <c r="CF127" s="18">
        <f>+[3]Total!CF127</f>
        <v>2927</v>
      </c>
      <c r="CG127" s="18">
        <f>+[3]Total!CG127</f>
        <v>23731</v>
      </c>
      <c r="CH127" s="18">
        <f>+[3]Total!CH127</f>
        <v>1237</v>
      </c>
      <c r="CI127" s="18">
        <f>+[3]Total!CI127</f>
        <v>16</v>
      </c>
      <c r="CJ127" s="18">
        <f>+[3]Total!CJ127</f>
        <v>1980</v>
      </c>
      <c r="CK127" s="18">
        <f>+[3]Total!CK127</f>
        <v>15665</v>
      </c>
      <c r="CL127" s="18">
        <f>+[3]Total!CL127</f>
        <v>885</v>
      </c>
      <c r="CM127" s="18">
        <f>+[3]Total!CM127</f>
        <v>3</v>
      </c>
      <c r="CN127" s="18">
        <f>+[3]Total!CN127</f>
        <v>32</v>
      </c>
      <c r="CO127" s="18">
        <f>+[3]Total!CO127</f>
        <v>2866</v>
      </c>
      <c r="CP127" s="18">
        <f>+[3]Total!CP127</f>
        <v>23507</v>
      </c>
      <c r="CQ127" s="18">
        <f>+[3]Total!CQ127</f>
        <v>1222</v>
      </c>
      <c r="CR127" s="18">
        <f>+[3]Total!CR127</f>
        <v>19</v>
      </c>
      <c r="CS127" s="18">
        <f>+[3]Total!CS127</f>
        <v>2116</v>
      </c>
      <c r="CT127" s="18">
        <f>+[3]Total!CT127</f>
        <v>15738</v>
      </c>
      <c r="CU127" s="18">
        <f>+[3]Total!CU127</f>
        <v>938</v>
      </c>
      <c r="CV127" s="18">
        <f>+[3]Total!CV127</f>
        <v>4</v>
      </c>
      <c r="CW127" s="18">
        <f>+[3]Total!CW127</f>
        <v>0</v>
      </c>
      <c r="CX127" s="18">
        <f>+[3]Total!CX127</f>
        <v>2498</v>
      </c>
      <c r="CY127" s="18">
        <f>+[3]Total!CY127</f>
        <v>23213</v>
      </c>
      <c r="CZ127" s="18">
        <f>+[3]Total!CZ127</f>
        <v>1341</v>
      </c>
      <c r="DA127" s="18">
        <f>+[3]Total!DA127</f>
        <v>0</v>
      </c>
      <c r="DB127" s="18">
        <f>+[3]Total!DB127</f>
        <v>1997</v>
      </c>
      <c r="DC127" s="18">
        <f>+[3]Total!DC127</f>
        <v>15711</v>
      </c>
      <c r="DD127" s="18">
        <f>+[3]Total!DD127</f>
        <v>983</v>
      </c>
      <c r="DE127" s="18">
        <f>+[3]Total!DE127</f>
        <v>4</v>
      </c>
      <c r="DH127" s="54">
        <f t="shared" si="128"/>
        <v>0</v>
      </c>
      <c r="DI127" s="54">
        <f t="shared" si="130"/>
        <v>6.5626681011296428E-2</v>
      </c>
      <c r="DJ127" s="54">
        <f t="shared" si="131"/>
        <v>3.5755408763105345E-2</v>
      </c>
      <c r="DK127" s="54">
        <f t="shared" si="132"/>
        <v>1.4569536423840956E-2</v>
      </c>
      <c r="DL127" s="54" t="e">
        <f t="shared" si="133"/>
        <v>#DIV/0!</v>
      </c>
      <c r="DM127" s="54">
        <f t="shared" si="134"/>
        <v>5.374149659863936E-2</v>
      </c>
      <c r="DN127" s="54">
        <f t="shared" si="135"/>
        <v>5.4215604026845554E-2</v>
      </c>
      <c r="DO127" s="54">
        <f t="shared" si="136"/>
        <v>0.19904076738609122</v>
      </c>
      <c r="DP127" s="54">
        <f t="shared" si="137"/>
        <v>0.14285714285714279</v>
      </c>
      <c r="DQ127" s="54">
        <f t="shared" si="138"/>
        <v>0.25</v>
      </c>
      <c r="DR127" s="54">
        <f t="shared" si="139"/>
        <v>3.5335689045936425E-2</v>
      </c>
      <c r="DS127" s="54">
        <f t="shared" si="140"/>
        <v>4.4467848575273639E-3</v>
      </c>
      <c r="DT127" s="54">
        <f t="shared" si="141"/>
        <v>5.4830287206266259E-2</v>
      </c>
      <c r="DU127" s="54" t="e">
        <f t="shared" si="142"/>
        <v>#DIV/0!</v>
      </c>
      <c r="DV127" s="54">
        <f t="shared" si="143"/>
        <v>4.1316978695932871E-2</v>
      </c>
      <c r="DW127" s="54">
        <f t="shared" si="144"/>
        <v>4.8841141947677302E-2</v>
      </c>
      <c r="DX127" s="54">
        <f t="shared" si="145"/>
        <v>8.2000000000000073E-2</v>
      </c>
      <c r="DY127" s="54">
        <f t="shared" si="146"/>
        <v>-0.125</v>
      </c>
      <c r="DZ127" s="54">
        <f t="shared" si="147"/>
        <v>1.4</v>
      </c>
      <c r="EA127" s="54">
        <f t="shared" si="148"/>
        <v>3.4617259873232609E-2</v>
      </c>
      <c r="EB127" s="54">
        <f t="shared" si="149"/>
        <v>2.5805324168462818E-2</v>
      </c>
      <c r="EC127" s="54">
        <f t="shared" si="150"/>
        <v>2.5990099009900902E-2</v>
      </c>
      <c r="ED127" s="54" t="e">
        <f t="shared" si="151"/>
        <v>#DIV/0!</v>
      </c>
      <c r="EE127" s="54">
        <f t="shared" si="152"/>
        <v>5.0216986980781142E-2</v>
      </c>
      <c r="EF127" s="54">
        <f t="shared" si="153"/>
        <v>4.6471927162367255E-2</v>
      </c>
      <c r="EG127" s="54">
        <f t="shared" si="154"/>
        <v>9.6118299445471456E-2</v>
      </c>
      <c r="EH127" s="54">
        <f t="shared" si="155"/>
        <v>0</v>
      </c>
      <c r="EI127" s="54">
        <f t="shared" si="156"/>
        <v>0.16666666666666674</v>
      </c>
      <c r="EJ127" s="54">
        <f t="shared" si="157"/>
        <v>4.7125353440150786E-2</v>
      </c>
      <c r="EK127" s="54">
        <f t="shared" si="158"/>
        <v>7.0300965360590606E-2</v>
      </c>
      <c r="EL127" s="54">
        <f t="shared" si="159"/>
        <v>5.5488540410132625E-2</v>
      </c>
      <c r="EM127" s="54">
        <f t="shared" si="160"/>
        <v>1</v>
      </c>
      <c r="EN127" s="54">
        <f t="shared" si="161"/>
        <v>-3.5419126328217754E-3</v>
      </c>
      <c r="EO127" s="54">
        <f t="shared" si="162"/>
        <v>6.8424868588000676E-2</v>
      </c>
      <c r="EP127" s="54">
        <f t="shared" si="163"/>
        <v>4.5531197301855064E-2</v>
      </c>
      <c r="EQ127" s="54">
        <f t="shared" si="164"/>
        <v>-0.1428571428571429</v>
      </c>
      <c r="ER127" s="54">
        <f t="shared" si="165"/>
        <v>-7.1428571428571397E-2</v>
      </c>
      <c r="ES127" s="54">
        <f t="shared" si="166"/>
        <v>6.9306930693069368E-2</v>
      </c>
      <c r="ET127" s="54">
        <f t="shared" si="167"/>
        <v>6.472835314091685E-2</v>
      </c>
      <c r="EU127" s="54">
        <f t="shared" si="168"/>
        <v>4.228571428571426E-2</v>
      </c>
      <c r="EV127" s="54">
        <f t="shared" si="169"/>
        <v>1</v>
      </c>
      <c r="EW127" s="54">
        <f t="shared" si="170"/>
        <v>6.2796208530805586E-2</v>
      </c>
      <c r="EX127" s="54">
        <f t="shared" si="171"/>
        <v>7.9650521672745889E-2</v>
      </c>
      <c r="EY127" s="54">
        <f t="shared" si="172"/>
        <v>0.1225806451612903</v>
      </c>
      <c r="EZ127" s="54">
        <f t="shared" si="173"/>
        <v>0.33333333333333326</v>
      </c>
      <c r="FA127" s="54">
        <f t="shared" si="174"/>
        <v>0.38461538461538458</v>
      </c>
      <c r="FB127" s="54">
        <f t="shared" si="175"/>
        <v>4.5454545454545414E-2</v>
      </c>
      <c r="FC127" s="54">
        <f t="shared" si="176"/>
        <v>4.4249551524815578E-2</v>
      </c>
      <c r="FD127" s="54">
        <f t="shared" si="177"/>
        <v>4.9342105263157965E-2</v>
      </c>
      <c r="FE127" s="54">
        <f t="shared" si="178"/>
        <v>1.75</v>
      </c>
      <c r="FF127" s="54">
        <f t="shared" si="179"/>
        <v>4.4593088071348985E-2</v>
      </c>
      <c r="FG127" s="54">
        <f t="shared" si="180"/>
        <v>6.7881835323695849E-2</v>
      </c>
      <c r="FH127" s="54">
        <f t="shared" si="181"/>
        <v>6.321839080459779E-2</v>
      </c>
      <c r="FI127" s="54">
        <f t="shared" si="182"/>
        <v>-0.5</v>
      </c>
      <c r="FJ127" s="54">
        <f t="shared" si="183"/>
        <v>0.44444444444444442</v>
      </c>
      <c r="FK127" s="54">
        <f t="shared" si="184"/>
        <v>0.15378421900161032</v>
      </c>
      <c r="FL127" s="54">
        <f t="shared" si="185"/>
        <v>7.2437488070242306E-2</v>
      </c>
      <c r="FM127" s="54">
        <f t="shared" si="186"/>
        <v>0.11076280041797282</v>
      </c>
      <c r="FN127" s="54">
        <f t="shared" si="187"/>
        <v>0.54545454545454541</v>
      </c>
      <c r="FO127" s="54">
        <f t="shared" si="188"/>
        <v>-0.10618996798292424</v>
      </c>
      <c r="FP127" s="54">
        <f t="shared" si="189"/>
        <v>7.9458505002942825E-2</v>
      </c>
      <c r="FQ127" s="54">
        <f t="shared" si="190"/>
        <v>0.12027027027027026</v>
      </c>
      <c r="FR127" s="54">
        <f t="shared" si="191"/>
        <v>0</v>
      </c>
      <c r="FS127" s="54">
        <f t="shared" si="192"/>
        <v>0</v>
      </c>
      <c r="FT127" s="54">
        <f t="shared" si="129"/>
        <v>2.8611304954640593E-2</v>
      </c>
      <c r="FU127" s="54">
        <f t="shared" si="127"/>
        <v>4.1826110171754083E-2</v>
      </c>
    </row>
    <row r="128" spans="1:177" x14ac:dyDescent="0.25">
      <c r="A128" s="6" t="s">
        <v>116</v>
      </c>
      <c r="B128" s="18">
        <f>+[3]Total!B128</f>
        <v>0</v>
      </c>
      <c r="C128" s="18">
        <f>+[3]Total!C128</f>
        <v>1489</v>
      </c>
      <c r="D128" s="18">
        <f>+[3]Total!D128</f>
        <v>19755</v>
      </c>
      <c r="E128" s="18">
        <f>+[3]Total!E128</f>
        <v>1156</v>
      </c>
      <c r="F128" s="18">
        <f>+[3]Total!F128</f>
        <v>1</v>
      </c>
      <c r="G128" s="18">
        <f>+[3]Total!G128</f>
        <v>1531</v>
      </c>
      <c r="H128" s="18">
        <f>+[3]Total!H128</f>
        <v>10978</v>
      </c>
      <c r="I128" s="18">
        <f>+[3]Total!I128</f>
        <v>646</v>
      </c>
      <c r="J128" s="18">
        <f>+[3]Total!J128</f>
        <v>10</v>
      </c>
      <c r="K128" s="18">
        <f>+[3]Total!K128</f>
        <v>1</v>
      </c>
      <c r="L128" s="18">
        <f>+[3]Total!L128</f>
        <v>1669</v>
      </c>
      <c r="M128" s="18">
        <f>+[3]Total!M128</f>
        <v>21856</v>
      </c>
      <c r="N128" s="18">
        <f>+[3]Total!N128</f>
        <v>1175</v>
      </c>
      <c r="O128" s="18">
        <f>+[3]Total!O128</f>
        <v>2</v>
      </c>
      <c r="P128" s="18">
        <f>+[3]Total!P128</f>
        <v>1701</v>
      </c>
      <c r="Q128" s="18">
        <f>+[3]Total!Q128</f>
        <v>13053</v>
      </c>
      <c r="R128" s="18">
        <f>+[3]Total!R128</f>
        <v>883</v>
      </c>
      <c r="S128" s="18">
        <f>+[3]Total!S128</f>
        <v>8</v>
      </c>
      <c r="T128" s="18">
        <f>+[3]Total!T128</f>
        <v>1</v>
      </c>
      <c r="U128" s="18">
        <f>+[3]Total!U128</f>
        <v>1803</v>
      </c>
      <c r="V128" s="18">
        <f>+[3]Total!V128</f>
        <v>22877</v>
      </c>
      <c r="W128" s="18">
        <f>+[3]Total!W128</f>
        <v>1320</v>
      </c>
      <c r="X128" s="18">
        <f>+[3]Total!X128</f>
        <v>2</v>
      </c>
      <c r="Y128" s="18">
        <f>+[3]Total!Y128</f>
        <v>1865</v>
      </c>
      <c r="Z128" s="18">
        <f>+[3]Total!Z128</f>
        <v>14347</v>
      </c>
      <c r="AA128" s="18">
        <f>+[3]Total!AA128</f>
        <v>972</v>
      </c>
      <c r="AB128" s="18">
        <f>+[3]Total!AB128</f>
        <v>10</v>
      </c>
      <c r="AC128" s="18">
        <f>+[3]Total!AC128</f>
        <v>0</v>
      </c>
      <c r="AD128" s="18">
        <f>+[3]Total!AD128</f>
        <v>1953</v>
      </c>
      <c r="AE128" s="18">
        <f>+[3]Total!AE128</f>
        <v>24856</v>
      </c>
      <c r="AF128" s="18">
        <f>+[3]Total!AF128</f>
        <v>1414</v>
      </c>
      <c r="AG128" s="18">
        <f>+[3]Total!AG128</f>
        <v>1</v>
      </c>
      <c r="AH128" s="18">
        <f>+[3]Total!AH128</f>
        <v>2061</v>
      </c>
      <c r="AI128" s="18">
        <f>+[3]Total!AI128</f>
        <v>15913</v>
      </c>
      <c r="AJ128" s="18">
        <f>+[3]Total!AJ128</f>
        <v>1111</v>
      </c>
      <c r="AK128" s="18">
        <f>+[3]Total!AK128</f>
        <v>10</v>
      </c>
      <c r="AL128" s="18">
        <f>+[3]Total!AL128</f>
        <v>1</v>
      </c>
      <c r="AM128" s="18">
        <f>+[3]Total!AM128</f>
        <v>2198</v>
      </c>
      <c r="AN128" s="18">
        <f>+[3]Total!AN128</f>
        <v>28115</v>
      </c>
      <c r="AO128" s="18">
        <f>+[3]Total!AO128</f>
        <v>1656</v>
      </c>
      <c r="AP128" s="18">
        <f>+[3]Total!AP128</f>
        <v>1</v>
      </c>
      <c r="AQ128" s="18">
        <f>+[3]Total!AQ128</f>
        <v>2178</v>
      </c>
      <c r="AR128" s="18">
        <f>+[3]Total!AR128</f>
        <v>18245</v>
      </c>
      <c r="AS128" s="18">
        <f>+[3]Total!AS128</f>
        <v>1371</v>
      </c>
      <c r="AT128" s="18">
        <f>+[3]Total!AT128</f>
        <v>11</v>
      </c>
      <c r="AU128" s="18">
        <f>+[3]Total!AU128</f>
        <v>4</v>
      </c>
      <c r="AV128" s="18">
        <f>+[3]Total!AV128</f>
        <v>2399</v>
      </c>
      <c r="AW128" s="18">
        <f>+[3]Total!AW128</f>
        <v>30132</v>
      </c>
      <c r="AX128" s="18">
        <f>+[3]Total!AX128</f>
        <v>1774</v>
      </c>
      <c r="AY128" s="18">
        <f>+[3]Total!AY128</f>
        <v>1</v>
      </c>
      <c r="AZ128" s="18">
        <f>+[3]Total!AZ128</f>
        <v>2259</v>
      </c>
      <c r="BA128" s="18">
        <f>+[3]Total!BA128</f>
        <v>20058</v>
      </c>
      <c r="BB128" s="18">
        <f>+[3]Total!BB128</f>
        <v>1710</v>
      </c>
      <c r="BC128" s="18">
        <f>+[3]Total!BC128</f>
        <v>10</v>
      </c>
      <c r="BD128" s="18">
        <f>+[3]Total!BD128</f>
        <v>5</v>
      </c>
      <c r="BE128" s="18">
        <f>+[3]Total!BE128</f>
        <v>2628</v>
      </c>
      <c r="BF128" s="18">
        <f>+[3]Total!BF128</f>
        <v>32179</v>
      </c>
      <c r="BG128" s="18">
        <f>+[3]Total!BG128</f>
        <v>2087</v>
      </c>
      <c r="BH128" s="18">
        <f>+[3]Total!BH128</f>
        <v>1</v>
      </c>
      <c r="BI128" s="18">
        <f>+[3]Total!BI128</f>
        <v>2382</v>
      </c>
      <c r="BJ128" s="18">
        <f>+[3]Total!BJ128</f>
        <v>22204</v>
      </c>
      <c r="BK128" s="18">
        <f>+[3]Total!BK128</f>
        <v>2013</v>
      </c>
      <c r="BL128" s="18">
        <f>+[3]Total!BL128</f>
        <v>7</v>
      </c>
      <c r="BM128" s="18">
        <f>+[3]Total!BM128</f>
        <v>13</v>
      </c>
      <c r="BN128" s="18">
        <f>+[3]Total!BN128</f>
        <v>3151</v>
      </c>
      <c r="BO128" s="18">
        <f>+[3]Total!BO128</f>
        <v>33767</v>
      </c>
      <c r="BP128" s="18">
        <f>+[3]Total!BP128</f>
        <v>2305</v>
      </c>
      <c r="BQ128" s="18">
        <f>+[3]Total!BQ128</f>
        <v>3</v>
      </c>
      <c r="BR128" s="18">
        <f>+[3]Total!BR128</f>
        <v>2111</v>
      </c>
      <c r="BS128" s="18">
        <f>+[3]Total!BS128</f>
        <v>24000</v>
      </c>
      <c r="BT128" s="18">
        <f>+[3]Total!BT128</f>
        <v>2089</v>
      </c>
      <c r="BU128" s="18">
        <f>+[3]Total!BU128</f>
        <v>8</v>
      </c>
      <c r="BV128" s="18">
        <f>+[3]Total!BV128</f>
        <v>12</v>
      </c>
      <c r="BW128" s="18">
        <f>+[3]Total!BW128</f>
        <v>3087</v>
      </c>
      <c r="BX128" s="18">
        <f>+[3]Total!BX128</f>
        <v>35295</v>
      </c>
      <c r="BY128" s="18">
        <f>+[3]Total!BY128</f>
        <v>2459</v>
      </c>
      <c r="BZ128" s="18">
        <f>+[3]Total!BZ128</f>
        <v>4</v>
      </c>
      <c r="CA128" s="18">
        <f>+[3]Total!CA128</f>
        <v>2336</v>
      </c>
      <c r="CB128" s="18">
        <f>+[3]Total!CB128</f>
        <v>25357</v>
      </c>
      <c r="CC128" s="18">
        <f>+[3]Total!CC128</f>
        <v>2101</v>
      </c>
      <c r="CD128" s="18">
        <f>+[3]Total!CD128</f>
        <v>4</v>
      </c>
      <c r="CE128" s="18">
        <f>+[3]Total!CE128</f>
        <v>19</v>
      </c>
      <c r="CF128" s="18">
        <f>+[3]Total!CF128</f>
        <v>3197</v>
      </c>
      <c r="CG128" s="18">
        <f>+[3]Total!CG128</f>
        <v>36727</v>
      </c>
      <c r="CH128" s="18">
        <f>+[3]Total!CH128</f>
        <v>2563</v>
      </c>
      <c r="CI128" s="18">
        <f>+[3]Total!CI128</f>
        <v>5</v>
      </c>
      <c r="CJ128" s="18">
        <f>+[3]Total!CJ128</f>
        <v>2497</v>
      </c>
      <c r="CK128" s="18">
        <f>+[3]Total!CK128</f>
        <v>26699</v>
      </c>
      <c r="CL128" s="18">
        <f>+[3]Total!CL128</f>
        <v>2225</v>
      </c>
      <c r="CM128" s="18">
        <f>+[3]Total!CM128</f>
        <v>5</v>
      </c>
      <c r="CN128" s="18">
        <f>+[3]Total!CN128</f>
        <v>16</v>
      </c>
      <c r="CO128" s="18">
        <f>+[3]Total!CO128</f>
        <v>3152</v>
      </c>
      <c r="CP128" s="18">
        <f>+[3]Total!CP128</f>
        <v>37128</v>
      </c>
      <c r="CQ128" s="18">
        <f>+[3]Total!CQ128</f>
        <v>2575</v>
      </c>
      <c r="CR128" s="18">
        <f>+[3]Total!CR128</f>
        <v>5</v>
      </c>
      <c r="CS128" s="18">
        <f>+[3]Total!CS128</f>
        <v>2674</v>
      </c>
      <c r="CT128" s="18">
        <f>+[3]Total!CT128</f>
        <v>27387</v>
      </c>
      <c r="CU128" s="18">
        <f>+[3]Total!CU128</f>
        <v>2329</v>
      </c>
      <c r="CV128" s="18">
        <f>+[3]Total!CV128</f>
        <v>8</v>
      </c>
      <c r="CW128" s="18">
        <f>+[3]Total!CW128</f>
        <v>0</v>
      </c>
      <c r="CX128" s="18">
        <f>+[3]Total!CX128</f>
        <v>2924</v>
      </c>
      <c r="CY128" s="18">
        <f>+[3]Total!CY128</f>
        <v>37518</v>
      </c>
      <c r="CZ128" s="18">
        <f>+[3]Total!CZ128</f>
        <v>2761</v>
      </c>
      <c r="DA128" s="18">
        <f>+[3]Total!DA128</f>
        <v>0</v>
      </c>
      <c r="DB128" s="18">
        <f>+[3]Total!DB128</f>
        <v>2652</v>
      </c>
      <c r="DC128" s="18">
        <f>+[3]Total!DC128</f>
        <v>28101</v>
      </c>
      <c r="DD128" s="18">
        <f>+[3]Total!DD128</f>
        <v>2624</v>
      </c>
      <c r="DE128" s="18">
        <f>+[3]Total!DE128</f>
        <v>7</v>
      </c>
      <c r="DH128" s="54" t="e">
        <f t="shared" si="128"/>
        <v>#DIV/0!</v>
      </c>
      <c r="DI128" s="54">
        <f t="shared" si="130"/>
        <v>0.1208865010073874</v>
      </c>
      <c r="DJ128" s="54">
        <f t="shared" si="131"/>
        <v>0.10635282207036201</v>
      </c>
      <c r="DK128" s="54">
        <f t="shared" si="132"/>
        <v>1.6435986159169635E-2</v>
      </c>
      <c r="DL128" s="54">
        <f t="shared" si="133"/>
        <v>1</v>
      </c>
      <c r="DM128" s="54">
        <f t="shared" si="134"/>
        <v>0.11103853690398435</v>
      </c>
      <c r="DN128" s="54">
        <f t="shared" si="135"/>
        <v>0.18901439242120599</v>
      </c>
      <c r="DO128" s="54">
        <f t="shared" si="136"/>
        <v>0.36687306501547989</v>
      </c>
      <c r="DP128" s="54">
        <f t="shared" si="137"/>
        <v>-0.19999999999999996</v>
      </c>
      <c r="DQ128" s="54">
        <f t="shared" si="138"/>
        <v>0</v>
      </c>
      <c r="DR128" s="54">
        <f t="shared" si="139"/>
        <v>8.0287597363690733E-2</v>
      </c>
      <c r="DS128" s="54">
        <f t="shared" si="140"/>
        <v>4.6714860907759892E-2</v>
      </c>
      <c r="DT128" s="54">
        <f t="shared" si="141"/>
        <v>0.123404255319149</v>
      </c>
      <c r="DU128" s="54">
        <f t="shared" si="142"/>
        <v>0</v>
      </c>
      <c r="DV128" s="54">
        <f t="shared" si="143"/>
        <v>9.6413874191652038E-2</v>
      </c>
      <c r="DW128" s="54">
        <f t="shared" si="144"/>
        <v>9.913429862866785E-2</v>
      </c>
      <c r="DX128" s="54">
        <f t="shared" si="145"/>
        <v>0.10079275198187987</v>
      </c>
      <c r="DY128" s="54">
        <f t="shared" si="146"/>
        <v>0.25</v>
      </c>
      <c r="DZ128" s="54">
        <f t="shared" si="147"/>
        <v>-1</v>
      </c>
      <c r="EA128" s="54">
        <f t="shared" si="148"/>
        <v>8.3194675540765317E-2</v>
      </c>
      <c r="EB128" s="54">
        <f t="shared" si="149"/>
        <v>8.6506097827512285E-2</v>
      </c>
      <c r="EC128" s="54">
        <f t="shared" si="150"/>
        <v>7.1212121212121282E-2</v>
      </c>
      <c r="ED128" s="54">
        <f t="shared" si="151"/>
        <v>-0.5</v>
      </c>
      <c r="EE128" s="54">
        <f t="shared" si="152"/>
        <v>0.10509383378016079</v>
      </c>
      <c r="EF128" s="54">
        <f t="shared" si="153"/>
        <v>0.10915173903952047</v>
      </c>
      <c r="EG128" s="54">
        <f t="shared" si="154"/>
        <v>0.14300411522633749</v>
      </c>
      <c r="EH128" s="54">
        <f t="shared" si="155"/>
        <v>0</v>
      </c>
      <c r="EI128" s="54" t="e">
        <f t="shared" si="156"/>
        <v>#DIV/0!</v>
      </c>
      <c r="EJ128" s="54">
        <f t="shared" si="157"/>
        <v>0.12544802867383509</v>
      </c>
      <c r="EK128" s="54">
        <f t="shared" si="158"/>
        <v>0.13111522368844541</v>
      </c>
      <c r="EL128" s="54">
        <f t="shared" si="159"/>
        <v>0.17114568599717117</v>
      </c>
      <c r="EM128" s="54">
        <f t="shared" si="160"/>
        <v>0</v>
      </c>
      <c r="EN128" s="54">
        <f t="shared" si="161"/>
        <v>5.6768558951965087E-2</v>
      </c>
      <c r="EO128" s="54">
        <f t="shared" si="162"/>
        <v>0.14654684848865718</v>
      </c>
      <c r="EP128" s="54">
        <f t="shared" si="163"/>
        <v>0.23402340234023411</v>
      </c>
      <c r="EQ128" s="54">
        <f t="shared" si="164"/>
        <v>0.10000000000000009</v>
      </c>
      <c r="ER128" s="54">
        <f t="shared" si="165"/>
        <v>3</v>
      </c>
      <c r="ES128" s="54">
        <f t="shared" si="166"/>
        <v>9.1446769790718863E-2</v>
      </c>
      <c r="ET128" s="54">
        <f t="shared" si="167"/>
        <v>7.1741063489240586E-2</v>
      </c>
      <c r="EU128" s="54">
        <f t="shared" si="168"/>
        <v>7.125603864734309E-2</v>
      </c>
      <c r="EV128" s="54">
        <f t="shared" si="169"/>
        <v>0</v>
      </c>
      <c r="EW128" s="54">
        <f t="shared" si="170"/>
        <v>3.7190082644628086E-2</v>
      </c>
      <c r="EX128" s="54">
        <f t="shared" si="171"/>
        <v>9.9369690326116755E-2</v>
      </c>
      <c r="EY128" s="54">
        <f t="shared" si="172"/>
        <v>0.24726477024070026</v>
      </c>
      <c r="EZ128" s="54">
        <f t="shared" si="173"/>
        <v>-9.0909090909090939E-2</v>
      </c>
      <c r="FA128" s="54">
        <f t="shared" si="174"/>
        <v>0.25</v>
      </c>
      <c r="FB128" s="54">
        <f t="shared" si="175"/>
        <v>9.5456440183409708E-2</v>
      </c>
      <c r="FC128" s="54">
        <f t="shared" si="176"/>
        <v>6.7934421877074103E-2</v>
      </c>
      <c r="FD128" s="54">
        <f t="shared" si="177"/>
        <v>0.17643742953776775</v>
      </c>
      <c r="FE128" s="54">
        <f t="shared" si="178"/>
        <v>0</v>
      </c>
      <c r="FF128" s="54">
        <f t="shared" si="179"/>
        <v>5.4448871181938863E-2</v>
      </c>
      <c r="FG128" s="54">
        <f t="shared" si="180"/>
        <v>0.10698972978362753</v>
      </c>
      <c r="FH128" s="54">
        <f t="shared" si="181"/>
        <v>0.17719298245614046</v>
      </c>
      <c r="FI128" s="54">
        <f t="shared" si="182"/>
        <v>-0.30000000000000004</v>
      </c>
      <c r="FJ128" s="54">
        <f t="shared" si="183"/>
        <v>1.6</v>
      </c>
      <c r="FK128" s="54">
        <f t="shared" si="184"/>
        <v>0.19901065449010646</v>
      </c>
      <c r="FL128" s="54">
        <f t="shared" si="185"/>
        <v>4.9348954286957403E-2</v>
      </c>
      <c r="FM128" s="54">
        <f t="shared" si="186"/>
        <v>0.1044561571633924</v>
      </c>
      <c r="FN128" s="54">
        <f t="shared" si="187"/>
        <v>2</v>
      </c>
      <c r="FO128" s="54">
        <f t="shared" si="188"/>
        <v>-0.11376994122586059</v>
      </c>
      <c r="FP128" s="54">
        <f t="shared" si="189"/>
        <v>8.0886326787966034E-2</v>
      </c>
      <c r="FQ128" s="54">
        <f t="shared" si="190"/>
        <v>3.7754595131644253E-2</v>
      </c>
      <c r="FR128" s="54">
        <f t="shared" si="191"/>
        <v>0.14285714285714279</v>
      </c>
      <c r="FS128" s="54">
        <f t="shared" si="192"/>
        <v>-7.6923076923076872E-2</v>
      </c>
      <c r="FT128" s="54">
        <f t="shared" si="129"/>
        <v>-2.0311012377023152E-2</v>
      </c>
      <c r="FU128" s="54">
        <f t="shared" si="127"/>
        <v>4.5251280836319463E-2</v>
      </c>
    </row>
    <row r="129" spans="1:177" x14ac:dyDescent="0.25">
      <c r="A129" s="6" t="s">
        <v>117</v>
      </c>
      <c r="B129" s="18">
        <f>+[3]Total!B129</f>
        <v>0</v>
      </c>
      <c r="C129" s="18">
        <f>+[3]Total!C129</f>
        <v>1408</v>
      </c>
      <c r="D129" s="18">
        <f>+[3]Total!D129</f>
        <v>16042</v>
      </c>
      <c r="E129" s="18">
        <f>+[3]Total!E129</f>
        <v>893</v>
      </c>
      <c r="F129" s="18">
        <f>+[3]Total!F129</f>
        <v>0</v>
      </c>
      <c r="G129" s="18">
        <f>+[3]Total!G129</f>
        <v>1531</v>
      </c>
      <c r="H129" s="18">
        <f>+[3]Total!H129</f>
        <v>10978</v>
      </c>
      <c r="I129" s="18">
        <f>+[3]Total!I129</f>
        <v>626</v>
      </c>
      <c r="J129" s="18">
        <f>+[3]Total!J129</f>
        <v>6</v>
      </c>
      <c r="K129" s="18">
        <f>+[3]Total!K129</f>
        <v>0</v>
      </c>
      <c r="L129" s="18">
        <f>+[3]Total!L129</f>
        <v>1470</v>
      </c>
      <c r="M129" s="18">
        <f>+[3]Total!M129</f>
        <v>16612</v>
      </c>
      <c r="N129" s="18">
        <f>+[3]Total!N129</f>
        <v>906</v>
      </c>
      <c r="O129" s="18">
        <f>+[3]Total!O129</f>
        <v>0</v>
      </c>
      <c r="P129" s="18">
        <f>+[3]Total!P129</f>
        <v>1519</v>
      </c>
      <c r="Q129" s="18">
        <f>+[3]Total!Q129</f>
        <v>11436</v>
      </c>
      <c r="R129" s="18">
        <f>+[3]Total!R129</f>
        <v>733</v>
      </c>
      <c r="S129" s="18">
        <f>+[3]Total!S129</f>
        <v>6</v>
      </c>
      <c r="T129" s="18">
        <f>+[3]Total!T129</f>
        <v>0</v>
      </c>
      <c r="U129" s="18">
        <f>+[3]Total!U129</f>
        <v>1450</v>
      </c>
      <c r="V129" s="18">
        <f>+[3]Total!V129</f>
        <v>16497</v>
      </c>
      <c r="W129" s="18">
        <f>+[3]Total!W129</f>
        <v>942</v>
      </c>
      <c r="X129" s="18">
        <f>+[3]Total!X129</f>
        <v>0</v>
      </c>
      <c r="Y129" s="18">
        <f>+[3]Total!Y129</f>
        <v>1552</v>
      </c>
      <c r="Z129" s="18">
        <f>+[3]Total!Z129</f>
        <v>11680</v>
      </c>
      <c r="AA129" s="18">
        <f>+[3]Total!AA129</f>
        <v>753</v>
      </c>
      <c r="AB129" s="18">
        <f>+[3]Total!AB129</f>
        <v>8</v>
      </c>
      <c r="AC129" s="18">
        <f>+[3]Total!AC129</f>
        <v>1</v>
      </c>
      <c r="AD129" s="18">
        <f>+[3]Total!AD129</f>
        <v>1475</v>
      </c>
      <c r="AE129" s="18">
        <f>+[3]Total!AE129</f>
        <v>16358</v>
      </c>
      <c r="AF129" s="18">
        <f>+[3]Total!AF129</f>
        <v>946</v>
      </c>
      <c r="AG129" s="18">
        <f>+[3]Total!AG129</f>
        <v>0</v>
      </c>
      <c r="AH129" s="18">
        <f>+[3]Total!AH129</f>
        <v>1549</v>
      </c>
      <c r="AI129" s="18">
        <f>+[3]Total!AI129</f>
        <v>11994</v>
      </c>
      <c r="AJ129" s="18">
        <f>+[3]Total!AJ129</f>
        <v>780</v>
      </c>
      <c r="AK129" s="18">
        <f>+[3]Total!AK129</f>
        <v>8</v>
      </c>
      <c r="AL129" s="18">
        <f>+[3]Total!AL129</f>
        <v>1</v>
      </c>
      <c r="AM129" s="18">
        <f>+[3]Total!AM129</f>
        <v>1785</v>
      </c>
      <c r="AN129" s="18">
        <f>+[3]Total!AN129</f>
        <v>21959</v>
      </c>
      <c r="AO129" s="18">
        <f>+[3]Total!AO129</f>
        <v>1344</v>
      </c>
      <c r="AP129" s="18">
        <f>+[3]Total!AP129</f>
        <v>1</v>
      </c>
      <c r="AQ129" s="18">
        <f>+[3]Total!AQ129</f>
        <v>1719</v>
      </c>
      <c r="AR129" s="18">
        <f>+[3]Total!AR129</f>
        <v>16771</v>
      </c>
      <c r="AS129" s="18">
        <f>+[3]Total!AS129</f>
        <v>1317</v>
      </c>
      <c r="AT129" s="18">
        <f>+[3]Total!AT129</f>
        <v>5</v>
      </c>
      <c r="AU129" s="18">
        <f>+[3]Total!AU129</f>
        <v>1</v>
      </c>
      <c r="AV129" s="18">
        <f>+[3]Total!AV129</f>
        <v>1967</v>
      </c>
      <c r="AW129" s="18">
        <f>+[3]Total!AW129</f>
        <v>24363</v>
      </c>
      <c r="AX129" s="18">
        <f>+[3]Total!AX129</f>
        <v>1650</v>
      </c>
      <c r="AY129" s="18">
        <f>+[3]Total!AY129</f>
        <v>4</v>
      </c>
      <c r="AZ129" s="18">
        <f>+[3]Total!AZ129</f>
        <v>1894</v>
      </c>
      <c r="BA129" s="18">
        <f>+[3]Total!BA129</f>
        <v>19314</v>
      </c>
      <c r="BB129" s="18">
        <f>+[3]Total!BB129</f>
        <v>1701</v>
      </c>
      <c r="BC129" s="18">
        <f>+[3]Total!BC129</f>
        <v>8</v>
      </c>
      <c r="BD129" s="18">
        <f>+[3]Total!BD129</f>
        <v>5</v>
      </c>
      <c r="BE129" s="18">
        <f>+[3]Total!BE129</f>
        <v>2067</v>
      </c>
      <c r="BF129" s="18">
        <f>+[3]Total!BF129</f>
        <v>26445</v>
      </c>
      <c r="BG129" s="18">
        <f>+[3]Total!BG129</f>
        <v>1998</v>
      </c>
      <c r="BH129" s="18">
        <f>+[3]Total!BH129</f>
        <v>2</v>
      </c>
      <c r="BI129" s="18">
        <f>+[3]Total!BI129</f>
        <v>1976</v>
      </c>
      <c r="BJ129" s="18">
        <f>+[3]Total!BJ129</f>
        <v>21801</v>
      </c>
      <c r="BK129" s="18">
        <f>+[3]Total!BK129</f>
        <v>2064</v>
      </c>
      <c r="BL129" s="18">
        <f>+[3]Total!BL129</f>
        <v>8</v>
      </c>
      <c r="BM129" s="18">
        <f>+[3]Total!BM129</f>
        <v>9</v>
      </c>
      <c r="BN129" s="18">
        <f>+[3]Total!BN129</f>
        <v>2352</v>
      </c>
      <c r="BO129" s="18">
        <f>+[3]Total!BO129</f>
        <v>29134</v>
      </c>
      <c r="BP129" s="18">
        <f>+[3]Total!BP129</f>
        <v>2352</v>
      </c>
      <c r="BQ129" s="18">
        <f>+[3]Total!BQ129</f>
        <v>4</v>
      </c>
      <c r="BR129" s="18">
        <f>+[3]Total!BR129</f>
        <v>1891</v>
      </c>
      <c r="BS129" s="18">
        <f>+[3]Total!BS129</f>
        <v>24555</v>
      </c>
      <c r="BT129" s="18">
        <f>+[3]Total!BT129</f>
        <v>2490</v>
      </c>
      <c r="BU129" s="18">
        <f>+[3]Total!BU129</f>
        <v>6</v>
      </c>
      <c r="BV129" s="18">
        <f>+[3]Total!BV129</f>
        <v>12</v>
      </c>
      <c r="BW129" s="18">
        <f>+[3]Total!BW129</f>
        <v>2432</v>
      </c>
      <c r="BX129" s="18">
        <f>+[3]Total!BX129</f>
        <v>30333</v>
      </c>
      <c r="BY129" s="18">
        <f>+[3]Total!BY129</f>
        <v>2494</v>
      </c>
      <c r="BZ129" s="18">
        <f>+[3]Total!BZ129</f>
        <v>3</v>
      </c>
      <c r="CA129" s="18">
        <f>+[3]Total!CA129</f>
        <v>1994</v>
      </c>
      <c r="CB129" s="18">
        <f>+[3]Total!CB129</f>
        <v>26169</v>
      </c>
      <c r="CC129" s="18">
        <f>+[3]Total!CC129</f>
        <v>2556</v>
      </c>
      <c r="CD129" s="18">
        <f>+[3]Total!CD129</f>
        <v>5</v>
      </c>
      <c r="CE129" s="18">
        <f>+[3]Total!CE129</f>
        <v>31</v>
      </c>
      <c r="CF129" s="18">
        <f>+[3]Total!CF129</f>
        <v>2638</v>
      </c>
      <c r="CG129" s="18">
        <f>+[3]Total!CG129</f>
        <v>31343</v>
      </c>
      <c r="CH129" s="18">
        <f>+[3]Total!CH129</f>
        <v>2548</v>
      </c>
      <c r="CI129" s="18">
        <f>+[3]Total!CI129</f>
        <v>5</v>
      </c>
      <c r="CJ129" s="18">
        <f>+[3]Total!CJ129</f>
        <v>2194</v>
      </c>
      <c r="CK129" s="18">
        <f>+[3]Total!CK129</f>
        <v>27128</v>
      </c>
      <c r="CL129" s="18">
        <f>+[3]Total!CL129</f>
        <v>2660</v>
      </c>
      <c r="CM129" s="18">
        <f>+[3]Total!CM129</f>
        <v>5</v>
      </c>
      <c r="CN129" s="18">
        <f>+[3]Total!CN129</f>
        <v>33</v>
      </c>
      <c r="CO129" s="18">
        <f>+[3]Total!CO129</f>
        <v>2568</v>
      </c>
      <c r="CP129" s="18">
        <f>+[3]Total!CP129</f>
        <v>31527</v>
      </c>
      <c r="CQ129" s="18">
        <f>+[3]Total!CQ129</f>
        <v>2657</v>
      </c>
      <c r="CR129" s="18">
        <f>+[3]Total!CR129</f>
        <v>5</v>
      </c>
      <c r="CS129" s="18">
        <f>+[3]Total!CS129</f>
        <v>2316</v>
      </c>
      <c r="CT129" s="18">
        <f>+[3]Total!CT129</f>
        <v>27315</v>
      </c>
      <c r="CU129" s="18">
        <f>+[3]Total!CU129</f>
        <v>2899</v>
      </c>
      <c r="CV129" s="18">
        <f>+[3]Total!CV129</f>
        <v>8</v>
      </c>
      <c r="CW129" s="18">
        <f>+[3]Total!CW129</f>
        <v>0</v>
      </c>
      <c r="CX129" s="18">
        <f>+[3]Total!CX129</f>
        <v>2234</v>
      </c>
      <c r="CY129" s="18">
        <f>+[3]Total!CY129</f>
        <v>31340</v>
      </c>
      <c r="CZ129" s="18">
        <f>+[3]Total!CZ129</f>
        <v>2710</v>
      </c>
      <c r="DA129" s="18">
        <f>+[3]Total!DA129</f>
        <v>0</v>
      </c>
      <c r="DB129" s="18">
        <f>+[3]Total!DB129</f>
        <v>2215</v>
      </c>
      <c r="DC129" s="18">
        <f>+[3]Total!DC129</f>
        <v>27248</v>
      </c>
      <c r="DD129" s="18">
        <f>+[3]Total!DD129</f>
        <v>2970</v>
      </c>
      <c r="DE129" s="18">
        <f>+[3]Total!DE129</f>
        <v>5</v>
      </c>
      <c r="DH129" s="54" t="e">
        <f t="shared" si="128"/>
        <v>#DIV/0!</v>
      </c>
      <c r="DI129" s="54">
        <f t="shared" si="130"/>
        <v>4.4034090909090828E-2</v>
      </c>
      <c r="DJ129" s="54">
        <f t="shared" si="131"/>
        <v>3.5531729210821483E-2</v>
      </c>
      <c r="DK129" s="54">
        <f t="shared" si="132"/>
        <v>1.4557670772676445E-2</v>
      </c>
      <c r="DL129" s="54" t="e">
        <f t="shared" si="133"/>
        <v>#DIV/0!</v>
      </c>
      <c r="DM129" s="54">
        <f t="shared" si="134"/>
        <v>-7.8380143696930027E-3</v>
      </c>
      <c r="DN129" s="54">
        <f t="shared" si="135"/>
        <v>4.1719803242849407E-2</v>
      </c>
      <c r="DO129" s="54">
        <f t="shared" si="136"/>
        <v>0.17092651757188504</v>
      </c>
      <c r="DP129" s="54">
        <f t="shared" si="137"/>
        <v>0</v>
      </c>
      <c r="DQ129" s="54" t="e">
        <f t="shared" si="138"/>
        <v>#DIV/0!</v>
      </c>
      <c r="DR129" s="54">
        <f t="shared" si="139"/>
        <v>-1.3605442176870763E-2</v>
      </c>
      <c r="DS129" s="54">
        <f t="shared" si="140"/>
        <v>-6.922706477245355E-3</v>
      </c>
      <c r="DT129" s="54">
        <f t="shared" si="141"/>
        <v>3.9735099337748325E-2</v>
      </c>
      <c r="DU129" s="54" t="e">
        <f t="shared" si="142"/>
        <v>#DIV/0!</v>
      </c>
      <c r="DV129" s="54">
        <f t="shared" si="143"/>
        <v>2.1724818959842018E-2</v>
      </c>
      <c r="DW129" s="54">
        <f t="shared" si="144"/>
        <v>2.1336131514515522E-2</v>
      </c>
      <c r="DX129" s="54">
        <f t="shared" si="145"/>
        <v>2.7285129604365688E-2</v>
      </c>
      <c r="DY129" s="54">
        <f t="shared" si="146"/>
        <v>0.33333333333333326</v>
      </c>
      <c r="DZ129" s="54" t="e">
        <f t="shared" si="147"/>
        <v>#DIV/0!</v>
      </c>
      <c r="EA129" s="54">
        <f t="shared" si="148"/>
        <v>1.7241379310344751E-2</v>
      </c>
      <c r="EB129" s="54">
        <f t="shared" si="149"/>
        <v>-8.4257743832212295E-3</v>
      </c>
      <c r="EC129" s="54">
        <f t="shared" si="150"/>
        <v>4.2462845010615702E-3</v>
      </c>
      <c r="ED129" s="54" t="e">
        <f t="shared" si="151"/>
        <v>#DIV/0!</v>
      </c>
      <c r="EE129" s="54">
        <f t="shared" si="152"/>
        <v>-1.9329896907216426E-3</v>
      </c>
      <c r="EF129" s="54">
        <f t="shared" si="153"/>
        <v>2.6883561643835652E-2</v>
      </c>
      <c r="EG129" s="54">
        <f t="shared" si="154"/>
        <v>3.5856573705179251E-2</v>
      </c>
      <c r="EH129" s="54">
        <f t="shared" si="155"/>
        <v>0</v>
      </c>
      <c r="EI129" s="54">
        <f t="shared" si="156"/>
        <v>0</v>
      </c>
      <c r="EJ129" s="54">
        <f t="shared" si="157"/>
        <v>0.21016949152542375</v>
      </c>
      <c r="EK129" s="54">
        <f t="shared" si="158"/>
        <v>0.34240127154908917</v>
      </c>
      <c r="EL129" s="54">
        <f t="shared" si="159"/>
        <v>0.42071881606765338</v>
      </c>
      <c r="EM129" s="54" t="e">
        <f t="shared" si="160"/>
        <v>#DIV/0!</v>
      </c>
      <c r="EN129" s="54">
        <f t="shared" si="161"/>
        <v>0.1097482246610717</v>
      </c>
      <c r="EO129" s="54">
        <f t="shared" si="162"/>
        <v>0.39828247457061861</v>
      </c>
      <c r="EP129" s="54">
        <f t="shared" si="163"/>
        <v>0.68846153846153846</v>
      </c>
      <c r="EQ129" s="54">
        <f t="shared" si="164"/>
        <v>-0.375</v>
      </c>
      <c r="ER129" s="54">
        <f t="shared" si="165"/>
        <v>0</v>
      </c>
      <c r="ES129" s="54">
        <f t="shared" si="166"/>
        <v>0.10196078431372557</v>
      </c>
      <c r="ET129" s="54">
        <f t="shared" si="167"/>
        <v>0.10947675212896768</v>
      </c>
      <c r="EU129" s="54">
        <f t="shared" si="168"/>
        <v>0.2276785714285714</v>
      </c>
      <c r="EV129" s="54">
        <f t="shared" si="169"/>
        <v>3</v>
      </c>
      <c r="EW129" s="54">
        <f t="shared" si="170"/>
        <v>0.10180337405468287</v>
      </c>
      <c r="EX129" s="54">
        <f t="shared" si="171"/>
        <v>0.15163079124679513</v>
      </c>
      <c r="EY129" s="54">
        <f t="shared" si="172"/>
        <v>0.2915717539863325</v>
      </c>
      <c r="EZ129" s="54">
        <f t="shared" si="173"/>
        <v>0.60000000000000009</v>
      </c>
      <c r="FA129" s="54">
        <f t="shared" si="174"/>
        <v>4</v>
      </c>
      <c r="FB129" s="54">
        <f t="shared" si="175"/>
        <v>5.0838840874428026E-2</v>
      </c>
      <c r="FC129" s="54">
        <f t="shared" si="176"/>
        <v>8.5457455978327879E-2</v>
      </c>
      <c r="FD129" s="54">
        <f t="shared" si="177"/>
        <v>0.21090909090909093</v>
      </c>
      <c r="FE129" s="54">
        <f t="shared" si="178"/>
        <v>-0.5</v>
      </c>
      <c r="FF129" s="54">
        <f t="shared" si="179"/>
        <v>4.3294614572333634E-2</v>
      </c>
      <c r="FG129" s="54">
        <f t="shared" si="180"/>
        <v>0.12876669773221505</v>
      </c>
      <c r="FH129" s="54">
        <f t="shared" si="181"/>
        <v>0.21340388007054667</v>
      </c>
      <c r="FI129" s="54">
        <f t="shared" si="182"/>
        <v>0</v>
      </c>
      <c r="FJ129" s="54">
        <f t="shared" si="183"/>
        <v>0.8</v>
      </c>
      <c r="FK129" s="54">
        <f t="shared" si="184"/>
        <v>0.13788098693759077</v>
      </c>
      <c r="FL129" s="54">
        <f t="shared" si="185"/>
        <v>0.10168273775761016</v>
      </c>
      <c r="FM129" s="54">
        <f t="shared" si="186"/>
        <v>0.17717717717717707</v>
      </c>
      <c r="FN129" s="54">
        <f t="shared" si="187"/>
        <v>1</v>
      </c>
      <c r="FO129" s="54">
        <f t="shared" si="188"/>
        <v>-4.3016194331983781E-2</v>
      </c>
      <c r="FP129" s="54">
        <f t="shared" si="189"/>
        <v>0.12632448052841605</v>
      </c>
      <c r="FQ129" s="54">
        <f t="shared" si="190"/>
        <v>0.20639534883720922</v>
      </c>
      <c r="FR129" s="54">
        <f t="shared" si="191"/>
        <v>-0.25</v>
      </c>
      <c r="FS129" s="54">
        <f t="shared" si="192"/>
        <v>0.33333333333333326</v>
      </c>
      <c r="FT129" s="54">
        <f t="shared" si="129"/>
        <v>3.4013605442176909E-2</v>
      </c>
      <c r="FU129" s="54">
        <f t="shared" si="127"/>
        <v>4.1154664652982786E-2</v>
      </c>
    </row>
    <row r="130" spans="1:177" x14ac:dyDescent="0.25">
      <c r="A130" s="6" t="s">
        <v>118</v>
      </c>
      <c r="B130" s="18">
        <f>+[3]Total!B130</f>
        <v>2</v>
      </c>
      <c r="C130" s="18">
        <f>+[3]Total!C130</f>
        <v>3145</v>
      </c>
      <c r="D130" s="18">
        <f>+[3]Total!D130</f>
        <v>25173</v>
      </c>
      <c r="E130" s="18">
        <f>+[3]Total!E130</f>
        <v>1149</v>
      </c>
      <c r="F130" s="18">
        <f>+[3]Total!F130</f>
        <v>0</v>
      </c>
      <c r="G130" s="18">
        <f>+[3]Total!G130</f>
        <v>2733</v>
      </c>
      <c r="H130" s="18">
        <f>+[3]Total!H130</f>
        <v>16319</v>
      </c>
      <c r="I130" s="18">
        <f>+[3]Total!I130</f>
        <v>720</v>
      </c>
      <c r="J130" s="18">
        <f>+[3]Total!J130</f>
        <v>19</v>
      </c>
      <c r="K130" s="18">
        <f>+[3]Total!K130</f>
        <v>1</v>
      </c>
      <c r="L130" s="18">
        <f>+[3]Total!L130</f>
        <v>3198</v>
      </c>
      <c r="M130" s="18">
        <f>+[3]Total!M130</f>
        <v>25721</v>
      </c>
      <c r="N130" s="18">
        <f>+[3]Total!N130</f>
        <v>1166</v>
      </c>
      <c r="O130" s="18">
        <f>+[3]Total!O130</f>
        <v>1</v>
      </c>
      <c r="P130" s="18">
        <f>+[3]Total!P130</f>
        <v>2872</v>
      </c>
      <c r="Q130" s="18">
        <f>+[3]Total!Q130</f>
        <v>17331</v>
      </c>
      <c r="R130" s="18">
        <f>+[3]Total!R130</f>
        <v>806</v>
      </c>
      <c r="S130" s="18">
        <f>+[3]Total!S130</f>
        <v>19</v>
      </c>
      <c r="T130" s="18">
        <f>+[3]Total!T130</f>
        <v>3</v>
      </c>
      <c r="U130" s="18">
        <f>+[3]Total!U130</f>
        <v>3525</v>
      </c>
      <c r="V130" s="18">
        <f>+[3]Total!V130</f>
        <v>27433</v>
      </c>
      <c r="W130" s="18">
        <f>+[3]Total!W130</f>
        <v>1276</v>
      </c>
      <c r="X130" s="18">
        <f>+[3]Total!X130</f>
        <v>3</v>
      </c>
      <c r="Y130" s="18">
        <f>+[3]Total!Y130</f>
        <v>3166</v>
      </c>
      <c r="Z130" s="18">
        <f>+[3]Total!Z130</f>
        <v>18978</v>
      </c>
      <c r="AA130" s="18">
        <f>+[3]Total!AA130</f>
        <v>900</v>
      </c>
      <c r="AB130" s="18">
        <f>+[3]Total!AB130</f>
        <v>19</v>
      </c>
      <c r="AC130" s="18">
        <f>+[3]Total!AC130</f>
        <v>6</v>
      </c>
      <c r="AD130" s="18">
        <f>+[3]Total!AD130</f>
        <v>3477</v>
      </c>
      <c r="AE130" s="18">
        <f>+[3]Total!AE130</f>
        <v>27068</v>
      </c>
      <c r="AF130" s="18">
        <f>+[3]Total!AF130</f>
        <v>1265</v>
      </c>
      <c r="AG130" s="18">
        <f>+[3]Total!AG130</f>
        <v>2</v>
      </c>
      <c r="AH130" s="18">
        <f>+[3]Total!AH130</f>
        <v>3293</v>
      </c>
      <c r="AI130" s="18">
        <f>+[3]Total!AI130</f>
        <v>19812</v>
      </c>
      <c r="AJ130" s="18">
        <f>+[3]Total!AJ130</f>
        <v>1033</v>
      </c>
      <c r="AK130" s="18">
        <f>+[3]Total!AK130</f>
        <v>16</v>
      </c>
      <c r="AL130" s="18">
        <f>+[3]Total!AL130</f>
        <v>16</v>
      </c>
      <c r="AM130" s="18">
        <f>+[3]Total!AM130</f>
        <v>4854</v>
      </c>
      <c r="AN130" s="18">
        <f>+[3]Total!AN130</f>
        <v>38651</v>
      </c>
      <c r="AO130" s="18">
        <f>+[3]Total!AO130</f>
        <v>2152</v>
      </c>
      <c r="AP130" s="18">
        <f>+[3]Total!AP130</f>
        <v>11</v>
      </c>
      <c r="AQ130" s="18">
        <f>+[3]Total!AQ130</f>
        <v>4129</v>
      </c>
      <c r="AR130" s="18">
        <f>+[3]Total!AR130</f>
        <v>26109</v>
      </c>
      <c r="AS130" s="18">
        <f>+[3]Total!AS130</f>
        <v>1640</v>
      </c>
      <c r="AT130" s="18">
        <f>+[3]Total!AT130</f>
        <v>22</v>
      </c>
      <c r="AU130" s="18">
        <f>+[3]Total!AU130</f>
        <v>33</v>
      </c>
      <c r="AV130" s="18">
        <f>+[3]Total!AV130</f>
        <v>4848</v>
      </c>
      <c r="AW130" s="18">
        <f>+[3]Total!AW130</f>
        <v>39964</v>
      </c>
      <c r="AX130" s="18">
        <f>+[3]Total!AX130</f>
        <v>2257</v>
      </c>
      <c r="AY130" s="18">
        <f>+[3]Total!AY130</f>
        <v>21</v>
      </c>
      <c r="AZ130" s="18">
        <f>+[3]Total!AZ130</f>
        <v>4247</v>
      </c>
      <c r="BA130" s="18">
        <f>+[3]Total!BA130</f>
        <v>28910</v>
      </c>
      <c r="BB130" s="18">
        <f>+[3]Total!BB130</f>
        <v>2017</v>
      </c>
      <c r="BC130" s="18">
        <f>+[3]Total!BC130</f>
        <v>26</v>
      </c>
      <c r="BD130" s="18">
        <f>+[3]Total!BD130</f>
        <v>41</v>
      </c>
      <c r="BE130" s="18">
        <f>+[3]Total!BE130</f>
        <v>4863</v>
      </c>
      <c r="BF130" s="18">
        <f>+[3]Total!BF130</f>
        <v>41293</v>
      </c>
      <c r="BG130" s="18">
        <f>+[3]Total!BG130</f>
        <v>2443</v>
      </c>
      <c r="BH130" s="18">
        <f>+[3]Total!BH130</f>
        <v>27</v>
      </c>
      <c r="BI130" s="18">
        <f>+[3]Total!BI130</f>
        <v>4285</v>
      </c>
      <c r="BJ130" s="18">
        <f>+[3]Total!BJ130</f>
        <v>31134</v>
      </c>
      <c r="BK130" s="18">
        <f>+[3]Total!BK130</f>
        <v>2357</v>
      </c>
      <c r="BL130" s="18">
        <f>+[3]Total!BL130</f>
        <v>19</v>
      </c>
      <c r="BM130" s="18">
        <f>+[3]Total!BM130</f>
        <v>53</v>
      </c>
      <c r="BN130" s="18">
        <f>+[3]Total!BN130</f>
        <v>5362</v>
      </c>
      <c r="BO130" s="18">
        <f>+[3]Total!BO130</f>
        <v>42475</v>
      </c>
      <c r="BP130" s="18">
        <f>+[3]Total!BP130</f>
        <v>2748</v>
      </c>
      <c r="BQ130" s="18">
        <f>+[3]Total!BQ130</f>
        <v>33</v>
      </c>
      <c r="BR130" s="18">
        <f>+[3]Total!BR130</f>
        <v>3898</v>
      </c>
      <c r="BS130" s="18">
        <f>+[3]Total!BS130</f>
        <v>33529</v>
      </c>
      <c r="BT130" s="18">
        <f>+[3]Total!BT130</f>
        <v>2568</v>
      </c>
      <c r="BU130" s="18">
        <f>+[3]Total!BU130</f>
        <v>17</v>
      </c>
      <c r="BV130" s="18">
        <f>+[3]Total!BV130</f>
        <v>59</v>
      </c>
      <c r="BW130" s="18">
        <f>+[3]Total!BW130</f>
        <v>5229</v>
      </c>
      <c r="BX130" s="18">
        <f>+[3]Total!BX130</f>
        <v>43791</v>
      </c>
      <c r="BY130" s="18">
        <f>+[3]Total!BY130</f>
        <v>2866</v>
      </c>
      <c r="BZ130" s="18">
        <f>+[3]Total!BZ130</f>
        <v>39</v>
      </c>
      <c r="CA130" s="18">
        <f>+[3]Total!CA130</f>
        <v>4127</v>
      </c>
      <c r="CB130" s="18">
        <f>+[3]Total!CB130</f>
        <v>34124</v>
      </c>
      <c r="CC130" s="18">
        <f>+[3]Total!CC130</f>
        <v>2548</v>
      </c>
      <c r="CD130" s="18">
        <f>+[3]Total!CD130</f>
        <v>12</v>
      </c>
      <c r="CE130" s="18">
        <f>+[3]Total!CE130</f>
        <v>59</v>
      </c>
      <c r="CF130" s="18">
        <f>+[3]Total!CF130</f>
        <v>5230</v>
      </c>
      <c r="CG130" s="18">
        <f>+[3]Total!CG130</f>
        <v>44770</v>
      </c>
      <c r="CH130" s="18">
        <f>+[3]Total!CH130</f>
        <v>2840</v>
      </c>
      <c r="CI130" s="18">
        <f>+[3]Total!CI130</f>
        <v>55</v>
      </c>
      <c r="CJ130" s="18">
        <f>+[3]Total!CJ130</f>
        <v>4276</v>
      </c>
      <c r="CK130" s="18">
        <f>+[3]Total!CK130</f>
        <v>35084</v>
      </c>
      <c r="CL130" s="18">
        <f>+[3]Total!CL130</f>
        <v>2638</v>
      </c>
      <c r="CM130" s="18">
        <f>+[3]Total!CM130</f>
        <v>12</v>
      </c>
      <c r="CN130" s="18">
        <f>+[3]Total!CN130</f>
        <v>66</v>
      </c>
      <c r="CO130" s="18">
        <f>+[3]Total!CO130</f>
        <v>5161</v>
      </c>
      <c r="CP130" s="18">
        <f>+[3]Total!CP130</f>
        <v>45809</v>
      </c>
      <c r="CQ130" s="18">
        <f>+[3]Total!CQ130</f>
        <v>2864</v>
      </c>
      <c r="CR130" s="18">
        <f>+[3]Total!CR130</f>
        <v>53</v>
      </c>
      <c r="CS130" s="18">
        <f>+[3]Total!CS130</f>
        <v>4490</v>
      </c>
      <c r="CT130" s="18">
        <f>+[3]Total!CT130</f>
        <v>35982</v>
      </c>
      <c r="CU130" s="18">
        <f>+[3]Total!CU130</f>
        <v>2936</v>
      </c>
      <c r="CV130" s="18">
        <f>+[3]Total!CV130</f>
        <v>13</v>
      </c>
      <c r="CW130" s="18">
        <f>+[3]Total!CW130</f>
        <v>1</v>
      </c>
      <c r="CX130" s="18">
        <f>+[3]Total!CX130</f>
        <v>4633</v>
      </c>
      <c r="CY130" s="18">
        <f>+[3]Total!CY130</f>
        <v>45897</v>
      </c>
      <c r="CZ130" s="18">
        <f>+[3]Total!CZ130</f>
        <v>2972</v>
      </c>
      <c r="DA130" s="18">
        <f>+[3]Total!DA130</f>
        <v>0</v>
      </c>
      <c r="DB130" s="18">
        <f>+[3]Total!DB130</f>
        <v>4349</v>
      </c>
      <c r="DC130" s="18">
        <f>+[3]Total!DC130</f>
        <v>35913</v>
      </c>
      <c r="DD130" s="18">
        <f>+[3]Total!DD130</f>
        <v>2965</v>
      </c>
      <c r="DE130" s="18">
        <f>+[3]Total!DE130</f>
        <v>14</v>
      </c>
      <c r="DH130" s="54">
        <f t="shared" si="128"/>
        <v>-0.5</v>
      </c>
      <c r="DI130" s="54">
        <f t="shared" si="130"/>
        <v>1.6852146263911072E-2</v>
      </c>
      <c r="DJ130" s="54">
        <f t="shared" si="131"/>
        <v>2.1769356056091871E-2</v>
      </c>
      <c r="DK130" s="54">
        <f t="shared" si="132"/>
        <v>1.4795474325500546E-2</v>
      </c>
      <c r="DL130" s="54" t="e">
        <f t="shared" si="133"/>
        <v>#DIV/0!</v>
      </c>
      <c r="DM130" s="54">
        <f t="shared" si="134"/>
        <v>5.0859860958653469E-2</v>
      </c>
      <c r="DN130" s="54">
        <f t="shared" si="135"/>
        <v>6.2013603774741188E-2</v>
      </c>
      <c r="DO130" s="54">
        <f t="shared" si="136"/>
        <v>0.11944444444444446</v>
      </c>
      <c r="DP130" s="54">
        <f t="shared" si="137"/>
        <v>0</v>
      </c>
      <c r="DQ130" s="54">
        <f t="shared" si="138"/>
        <v>2</v>
      </c>
      <c r="DR130" s="54">
        <f t="shared" si="139"/>
        <v>0.10225140712945602</v>
      </c>
      <c r="DS130" s="54">
        <f t="shared" si="140"/>
        <v>6.6560398118269193E-2</v>
      </c>
      <c r="DT130" s="54">
        <f t="shared" si="141"/>
        <v>9.4339622641509413E-2</v>
      </c>
      <c r="DU130" s="54">
        <f t="shared" si="142"/>
        <v>2</v>
      </c>
      <c r="DV130" s="54">
        <f t="shared" si="143"/>
        <v>0.10236768802228413</v>
      </c>
      <c r="DW130" s="54">
        <f t="shared" si="144"/>
        <v>9.503202354163065E-2</v>
      </c>
      <c r="DX130" s="54">
        <f t="shared" si="145"/>
        <v>0.11662531017369737</v>
      </c>
      <c r="DY130" s="54">
        <f t="shared" si="146"/>
        <v>0</v>
      </c>
      <c r="DZ130" s="54">
        <f t="shared" si="147"/>
        <v>1</v>
      </c>
      <c r="EA130" s="54">
        <f t="shared" si="148"/>
        <v>-1.3617021276595698E-2</v>
      </c>
      <c r="EB130" s="54">
        <f t="shared" si="149"/>
        <v>-1.3305143440382028E-2</v>
      </c>
      <c r="EC130" s="54">
        <f t="shared" si="150"/>
        <v>-8.6206896551723755E-3</v>
      </c>
      <c r="ED130" s="54">
        <f t="shared" si="151"/>
        <v>-0.33333333333333337</v>
      </c>
      <c r="EE130" s="54">
        <f t="shared" si="152"/>
        <v>4.0113708149084104E-2</v>
      </c>
      <c r="EF130" s="54">
        <f t="shared" si="153"/>
        <v>4.3945621245652822E-2</v>
      </c>
      <c r="EG130" s="54">
        <f t="shared" si="154"/>
        <v>0.14777777777777779</v>
      </c>
      <c r="EH130" s="54">
        <f t="shared" si="155"/>
        <v>-0.15789473684210531</v>
      </c>
      <c r="EI130" s="54">
        <f t="shared" si="156"/>
        <v>1.6666666666666665</v>
      </c>
      <c r="EJ130" s="54">
        <f t="shared" si="157"/>
        <v>0.39603106125970666</v>
      </c>
      <c r="EK130" s="54">
        <f t="shared" si="158"/>
        <v>0.42792226983892423</v>
      </c>
      <c r="EL130" s="54">
        <f t="shared" si="159"/>
        <v>0.70118577075098809</v>
      </c>
      <c r="EM130" s="54">
        <f t="shared" si="160"/>
        <v>4.5</v>
      </c>
      <c r="EN130" s="54">
        <f t="shared" si="161"/>
        <v>0.25387184937746743</v>
      </c>
      <c r="EO130" s="54">
        <f t="shared" si="162"/>
        <v>0.31783767413688668</v>
      </c>
      <c r="EP130" s="54">
        <f t="shared" si="163"/>
        <v>0.5876089060987415</v>
      </c>
      <c r="EQ130" s="54">
        <f t="shared" si="164"/>
        <v>0.375</v>
      </c>
      <c r="ER130" s="54">
        <f t="shared" si="165"/>
        <v>1.0625</v>
      </c>
      <c r="ES130" s="54">
        <f t="shared" si="166"/>
        <v>-1.2360939431397266E-3</v>
      </c>
      <c r="ET130" s="54">
        <f t="shared" si="167"/>
        <v>3.3970660526247753E-2</v>
      </c>
      <c r="EU130" s="54">
        <f t="shared" si="168"/>
        <v>4.8791821561338322E-2</v>
      </c>
      <c r="EV130" s="54">
        <f t="shared" si="169"/>
        <v>0.90909090909090917</v>
      </c>
      <c r="EW130" s="54">
        <f t="shared" si="170"/>
        <v>2.8578348268345932E-2</v>
      </c>
      <c r="EX130" s="54">
        <f t="shared" si="171"/>
        <v>0.10728101420965941</v>
      </c>
      <c r="EY130" s="54">
        <f t="shared" si="172"/>
        <v>0.2298780487804879</v>
      </c>
      <c r="EZ130" s="54">
        <f t="shared" si="173"/>
        <v>0.18181818181818188</v>
      </c>
      <c r="FA130" s="54">
        <f t="shared" si="174"/>
        <v>0.24242424242424243</v>
      </c>
      <c r="FB130" s="54">
        <f t="shared" si="175"/>
        <v>3.0940594059405413E-3</v>
      </c>
      <c r="FC130" s="54">
        <f t="shared" si="176"/>
        <v>3.3254929436492775E-2</v>
      </c>
      <c r="FD130" s="54">
        <f t="shared" si="177"/>
        <v>8.2410279131590602E-2</v>
      </c>
      <c r="FE130" s="54">
        <f t="shared" si="178"/>
        <v>0.28571428571428581</v>
      </c>
      <c r="FF130" s="54">
        <f t="shared" si="179"/>
        <v>8.947492347539443E-3</v>
      </c>
      <c r="FG130" s="54">
        <f t="shared" si="180"/>
        <v>7.6928398478035342E-2</v>
      </c>
      <c r="FH130" s="54">
        <f t="shared" si="181"/>
        <v>0.16856717897868112</v>
      </c>
      <c r="FI130" s="54">
        <f t="shared" si="182"/>
        <v>-0.26923076923076927</v>
      </c>
      <c r="FJ130" s="54">
        <f t="shared" si="183"/>
        <v>0.29268292682926833</v>
      </c>
      <c r="FK130" s="54">
        <f t="shared" si="184"/>
        <v>0.10261155665227228</v>
      </c>
      <c r="FL130" s="54">
        <f t="shared" si="185"/>
        <v>2.8624706366696451E-2</v>
      </c>
      <c r="FM130" s="54">
        <f t="shared" si="186"/>
        <v>0.12484650020466637</v>
      </c>
      <c r="FN130" s="54">
        <f t="shared" si="187"/>
        <v>0.22222222222222232</v>
      </c>
      <c r="FO130" s="54">
        <f t="shared" si="188"/>
        <v>-9.0315052508751492E-2</v>
      </c>
      <c r="FP130" s="54">
        <f t="shared" si="189"/>
        <v>7.6925547632813007E-2</v>
      </c>
      <c r="FQ130" s="54">
        <f t="shared" si="190"/>
        <v>8.9520577004666979E-2</v>
      </c>
      <c r="FR130" s="54">
        <f t="shared" si="191"/>
        <v>-0.10526315789473684</v>
      </c>
      <c r="FS130" s="54">
        <f t="shared" si="192"/>
        <v>0.1132075471698113</v>
      </c>
      <c r="FT130" s="54">
        <f t="shared" si="129"/>
        <v>-2.4804177545691863E-2</v>
      </c>
      <c r="FU130" s="54">
        <f t="shared" si="127"/>
        <v>3.0982931135962399E-2</v>
      </c>
    </row>
    <row r="131" spans="1:177" x14ac:dyDescent="0.25">
      <c r="A131" s="6" t="s">
        <v>119</v>
      </c>
      <c r="B131" s="18">
        <f>+[3]Total!B131</f>
        <v>3</v>
      </c>
      <c r="C131" s="18">
        <f>+[3]Total!C131</f>
        <v>5085</v>
      </c>
      <c r="D131" s="18">
        <f>+[3]Total!D131</f>
        <v>46723</v>
      </c>
      <c r="E131" s="18">
        <f>+[3]Total!E131</f>
        <v>2122</v>
      </c>
      <c r="F131" s="18">
        <f>+[3]Total!F131</f>
        <v>1</v>
      </c>
      <c r="G131" s="18">
        <f>+[3]Total!G131</f>
        <v>4271</v>
      </c>
      <c r="H131" s="18">
        <f>+[3]Total!H131</f>
        <v>29191</v>
      </c>
      <c r="I131" s="18">
        <f>+[3]Total!I131</f>
        <v>1380</v>
      </c>
      <c r="J131" s="18">
        <f>+[3]Total!J131</f>
        <v>62</v>
      </c>
      <c r="K131" s="18">
        <f>+[3]Total!K131</f>
        <v>4</v>
      </c>
      <c r="L131" s="18">
        <f>+[3]Total!L131</f>
        <v>5300</v>
      </c>
      <c r="M131" s="18">
        <f>+[3]Total!M131</f>
        <v>49008</v>
      </c>
      <c r="N131" s="18">
        <f>+[3]Total!N131</f>
        <v>2169</v>
      </c>
      <c r="O131" s="18">
        <f>+[3]Total!O131</f>
        <v>2</v>
      </c>
      <c r="P131" s="18">
        <f>+[3]Total!P131</f>
        <v>4589</v>
      </c>
      <c r="Q131" s="18">
        <f>+[3]Total!Q131</f>
        <v>31986</v>
      </c>
      <c r="R131" s="18">
        <f>+[3]Total!R131</f>
        <v>1758</v>
      </c>
      <c r="S131" s="18">
        <f>+[3]Total!S131</f>
        <v>63</v>
      </c>
      <c r="T131" s="18">
        <f>+[3]Total!T131</f>
        <v>9</v>
      </c>
      <c r="U131" s="18">
        <f>+[3]Total!U131</f>
        <v>5595</v>
      </c>
      <c r="V131" s="18">
        <f>+[3]Total!V131</f>
        <v>51396</v>
      </c>
      <c r="W131" s="18">
        <f>+[3]Total!W131</f>
        <v>2501</v>
      </c>
      <c r="X131" s="18">
        <f>+[3]Total!X131</f>
        <v>2</v>
      </c>
      <c r="Y131" s="18">
        <f>+[3]Total!Y131</f>
        <v>4809</v>
      </c>
      <c r="Z131" s="18">
        <f>+[3]Total!Z131</f>
        <v>34454</v>
      </c>
      <c r="AA131" s="18">
        <f>+[3]Total!AA131</f>
        <v>2027</v>
      </c>
      <c r="AB131" s="18">
        <f>+[3]Total!AB131</f>
        <v>62</v>
      </c>
      <c r="AC131" s="18">
        <f>+[3]Total!AC131</f>
        <v>9</v>
      </c>
      <c r="AD131" s="18">
        <f>+[3]Total!AD131</f>
        <v>5680</v>
      </c>
      <c r="AE131" s="18">
        <f>+[3]Total!AE131</f>
        <v>52581</v>
      </c>
      <c r="AF131" s="18">
        <f>+[3]Total!AF131</f>
        <v>2605</v>
      </c>
      <c r="AG131" s="18">
        <f>+[3]Total!AG131</f>
        <v>6</v>
      </c>
      <c r="AH131" s="18">
        <f>+[3]Total!AH131</f>
        <v>5018</v>
      </c>
      <c r="AI131" s="18">
        <f>+[3]Total!AI131</f>
        <v>36048</v>
      </c>
      <c r="AJ131" s="18">
        <f>+[3]Total!AJ131</f>
        <v>2141</v>
      </c>
      <c r="AK131" s="18">
        <f>+[3]Total!AK131</f>
        <v>61</v>
      </c>
      <c r="AL131" s="18">
        <f>+[3]Total!AL131</f>
        <v>18</v>
      </c>
      <c r="AM131" s="18">
        <f>+[3]Total!AM131</f>
        <v>6185</v>
      </c>
      <c r="AN131" s="18">
        <f>+[3]Total!AN131</f>
        <v>58003</v>
      </c>
      <c r="AO131" s="18">
        <f>+[3]Total!AO131</f>
        <v>3014</v>
      </c>
      <c r="AP131" s="18">
        <f>+[3]Total!AP131</f>
        <v>10</v>
      </c>
      <c r="AQ131" s="18">
        <f>+[3]Total!AQ131</f>
        <v>5282</v>
      </c>
      <c r="AR131" s="18">
        <f>+[3]Total!AR131</f>
        <v>40570</v>
      </c>
      <c r="AS131" s="18">
        <f>+[3]Total!AS131</f>
        <v>2633</v>
      </c>
      <c r="AT131" s="18">
        <f>+[3]Total!AT131</f>
        <v>49</v>
      </c>
      <c r="AU131" s="18">
        <f>+[3]Total!AU131</f>
        <v>19</v>
      </c>
      <c r="AV131" s="18">
        <f>+[3]Total!AV131</f>
        <v>6620</v>
      </c>
      <c r="AW131" s="18">
        <f>+[3]Total!AW131</f>
        <v>63323</v>
      </c>
      <c r="AX131" s="18">
        <f>+[3]Total!AX131</f>
        <v>3450</v>
      </c>
      <c r="AY131" s="18">
        <f>+[3]Total!AY131</f>
        <v>13</v>
      </c>
      <c r="AZ131" s="18">
        <f>+[3]Total!AZ131</f>
        <v>5619</v>
      </c>
      <c r="BA131" s="18">
        <f>+[3]Total!BA131</f>
        <v>45322</v>
      </c>
      <c r="BB131" s="18">
        <f>+[3]Total!BB131</f>
        <v>3291</v>
      </c>
      <c r="BC131" s="18">
        <f>+[3]Total!BC131</f>
        <v>51</v>
      </c>
      <c r="BD131" s="18">
        <f>+[3]Total!BD131</f>
        <v>32</v>
      </c>
      <c r="BE131" s="18">
        <f>+[3]Total!BE131</f>
        <v>6974</v>
      </c>
      <c r="BF131" s="18">
        <f>+[3]Total!BF131</f>
        <v>67126</v>
      </c>
      <c r="BG131" s="18">
        <f>+[3]Total!BG131</f>
        <v>3923</v>
      </c>
      <c r="BH131" s="18">
        <f>+[3]Total!BH131</f>
        <v>34</v>
      </c>
      <c r="BI131" s="18">
        <f>+[3]Total!BI131</f>
        <v>5795</v>
      </c>
      <c r="BJ131" s="18">
        <f>+[3]Total!BJ131</f>
        <v>48887</v>
      </c>
      <c r="BK131" s="18">
        <f>+[3]Total!BK131</f>
        <v>3685</v>
      </c>
      <c r="BL131" s="18">
        <f>+[3]Total!BL131</f>
        <v>51</v>
      </c>
      <c r="BM131" s="18">
        <f>+[3]Total!BM131</f>
        <v>34</v>
      </c>
      <c r="BN131" s="18">
        <f>+[3]Total!BN131</f>
        <v>7789</v>
      </c>
      <c r="BO131" s="18">
        <f>+[3]Total!BO131</f>
        <v>70648</v>
      </c>
      <c r="BP131" s="18">
        <f>+[3]Total!BP131</f>
        <v>4536</v>
      </c>
      <c r="BQ131" s="18">
        <f>+[3]Total!BQ131</f>
        <v>34</v>
      </c>
      <c r="BR131" s="18">
        <f>+[3]Total!BR131</f>
        <v>5393</v>
      </c>
      <c r="BS131" s="18">
        <f>+[3]Total!BS131</f>
        <v>52742</v>
      </c>
      <c r="BT131" s="18">
        <f>+[3]Total!BT131</f>
        <v>4137</v>
      </c>
      <c r="BU131" s="18">
        <f>+[3]Total!BU131</f>
        <v>40</v>
      </c>
      <c r="BV131" s="18">
        <f>+[3]Total!BV131</f>
        <v>47</v>
      </c>
      <c r="BW131" s="18">
        <f>+[3]Total!BW131</f>
        <v>7943</v>
      </c>
      <c r="BX131" s="18">
        <f>+[3]Total!BX131</f>
        <v>73009</v>
      </c>
      <c r="BY131" s="18">
        <f>+[3]Total!BY131</f>
        <v>4804</v>
      </c>
      <c r="BZ131" s="18">
        <f>+[3]Total!BZ131</f>
        <v>38</v>
      </c>
      <c r="CA131" s="18">
        <f>+[3]Total!CA131</f>
        <v>5691</v>
      </c>
      <c r="CB131" s="18">
        <f>+[3]Total!CB131</f>
        <v>55002</v>
      </c>
      <c r="CC131" s="18">
        <f>+[3]Total!CC131</f>
        <v>4281</v>
      </c>
      <c r="CD131" s="18">
        <f>+[3]Total!CD131</f>
        <v>42</v>
      </c>
      <c r="CE131" s="18">
        <f>+[3]Total!CE131</f>
        <v>47</v>
      </c>
      <c r="CF131" s="18">
        <f>+[3]Total!CF131</f>
        <v>8059</v>
      </c>
      <c r="CG131" s="18">
        <f>+[3]Total!CG131</f>
        <v>74761</v>
      </c>
      <c r="CH131" s="18">
        <f>+[3]Total!CH131</f>
        <v>4981</v>
      </c>
      <c r="CI131" s="18">
        <f>+[3]Total!CI131</f>
        <v>48</v>
      </c>
      <c r="CJ131" s="18">
        <f>+[3]Total!CJ131</f>
        <v>5929</v>
      </c>
      <c r="CK131" s="18">
        <f>+[3]Total!CK131</f>
        <v>56651</v>
      </c>
      <c r="CL131" s="18">
        <f>+[3]Total!CL131</f>
        <v>4443</v>
      </c>
      <c r="CM131" s="18">
        <f>+[3]Total!CM131</f>
        <v>41</v>
      </c>
      <c r="CN131" s="18">
        <f>+[3]Total!CN131</f>
        <v>50</v>
      </c>
      <c r="CO131" s="18">
        <f>+[3]Total!CO131</f>
        <v>7970</v>
      </c>
      <c r="CP131" s="18">
        <f>+[3]Total!CP131</f>
        <v>74913</v>
      </c>
      <c r="CQ131" s="18">
        <f>+[3]Total!CQ131</f>
        <v>4964</v>
      </c>
      <c r="CR131" s="18">
        <f>+[3]Total!CR131</f>
        <v>46</v>
      </c>
      <c r="CS131" s="18">
        <f>+[3]Total!CS131</f>
        <v>6157</v>
      </c>
      <c r="CT131" s="18">
        <f>+[3]Total!CT131</f>
        <v>57125</v>
      </c>
      <c r="CU131" s="18">
        <f>+[3]Total!CU131</f>
        <v>4628</v>
      </c>
      <c r="CV131" s="18">
        <f>+[3]Total!CV131</f>
        <v>41</v>
      </c>
      <c r="CW131" s="18">
        <f>+[3]Total!CW131</f>
        <v>0</v>
      </c>
      <c r="CX131" s="18">
        <f>+[3]Total!CX131</f>
        <v>7193</v>
      </c>
      <c r="CY131" s="18">
        <f>+[3]Total!CY131</f>
        <v>75888</v>
      </c>
      <c r="CZ131" s="18">
        <f>+[3]Total!CZ131</f>
        <v>5254</v>
      </c>
      <c r="DA131" s="18">
        <f>+[3]Total!DA131</f>
        <v>0</v>
      </c>
      <c r="DB131" s="18">
        <f>+[3]Total!DB131</f>
        <v>6133</v>
      </c>
      <c r="DC131" s="18">
        <f>+[3]Total!DC131</f>
        <v>58229</v>
      </c>
      <c r="DD131" s="18">
        <f>+[3]Total!DD131</f>
        <v>4941</v>
      </c>
      <c r="DE131" s="18">
        <f>+[3]Total!DE131</f>
        <v>46</v>
      </c>
      <c r="DH131" s="54">
        <f t="shared" si="128"/>
        <v>0.33333333333333326</v>
      </c>
      <c r="DI131" s="54">
        <f t="shared" si="130"/>
        <v>4.2281219272369608E-2</v>
      </c>
      <c r="DJ131" s="54">
        <f t="shared" si="131"/>
        <v>4.8905250090961694E-2</v>
      </c>
      <c r="DK131" s="54">
        <f t="shared" si="132"/>
        <v>2.2148916116870865E-2</v>
      </c>
      <c r="DL131" s="54">
        <f t="shared" si="133"/>
        <v>1</v>
      </c>
      <c r="DM131" s="54">
        <f t="shared" si="134"/>
        <v>7.4455630999765932E-2</v>
      </c>
      <c r="DN131" s="54">
        <f t="shared" si="135"/>
        <v>9.5748689664622688E-2</v>
      </c>
      <c r="DO131" s="54">
        <f t="shared" si="136"/>
        <v>0.27391304347826084</v>
      </c>
      <c r="DP131" s="54">
        <f t="shared" si="137"/>
        <v>1.6129032258064502E-2</v>
      </c>
      <c r="DQ131" s="54">
        <f t="shared" si="138"/>
        <v>1.25</v>
      </c>
      <c r="DR131" s="54">
        <f t="shared" si="139"/>
        <v>5.5660377358490498E-2</v>
      </c>
      <c r="DS131" s="54">
        <f t="shared" si="140"/>
        <v>4.8726738491674748E-2</v>
      </c>
      <c r="DT131" s="54">
        <f t="shared" si="141"/>
        <v>0.15306592899953886</v>
      </c>
      <c r="DU131" s="54">
        <f t="shared" si="142"/>
        <v>0</v>
      </c>
      <c r="DV131" s="54">
        <f t="shared" si="143"/>
        <v>4.7940727827413321E-2</v>
      </c>
      <c r="DW131" s="54">
        <f t="shared" si="144"/>
        <v>7.7158756956168251E-2</v>
      </c>
      <c r="DX131" s="54">
        <f t="shared" si="145"/>
        <v>0.15301478953356096</v>
      </c>
      <c r="DY131" s="54">
        <f t="shared" si="146"/>
        <v>-1.5873015873015928E-2</v>
      </c>
      <c r="DZ131" s="54">
        <f t="shared" si="147"/>
        <v>0</v>
      </c>
      <c r="EA131" s="54">
        <f t="shared" si="148"/>
        <v>1.5192135835567555E-2</v>
      </c>
      <c r="EB131" s="54">
        <f t="shared" si="149"/>
        <v>2.305626897034796E-2</v>
      </c>
      <c r="EC131" s="54">
        <f t="shared" si="150"/>
        <v>4.1583366653338727E-2</v>
      </c>
      <c r="ED131" s="54">
        <f t="shared" si="151"/>
        <v>2</v>
      </c>
      <c r="EE131" s="54">
        <f t="shared" si="152"/>
        <v>4.3460178831357776E-2</v>
      </c>
      <c r="EF131" s="54">
        <f t="shared" si="153"/>
        <v>4.6264584663609387E-2</v>
      </c>
      <c r="EG131" s="54">
        <f t="shared" si="154"/>
        <v>5.6240749876665053E-2</v>
      </c>
      <c r="EH131" s="54">
        <f t="shared" si="155"/>
        <v>-1.6129032258064502E-2</v>
      </c>
      <c r="EI131" s="54">
        <f t="shared" si="156"/>
        <v>1</v>
      </c>
      <c r="EJ131" s="54">
        <f t="shared" si="157"/>
        <v>8.8908450704225261E-2</v>
      </c>
      <c r="EK131" s="54">
        <f t="shared" si="158"/>
        <v>0.10311709552880322</v>
      </c>
      <c r="EL131" s="54">
        <f t="shared" si="159"/>
        <v>0.1570057581573896</v>
      </c>
      <c r="EM131" s="54">
        <f t="shared" si="160"/>
        <v>0.66666666666666674</v>
      </c>
      <c r="EN131" s="54">
        <f t="shared" si="161"/>
        <v>5.2610601833399828E-2</v>
      </c>
      <c r="EO131" s="54">
        <f t="shared" si="162"/>
        <v>0.12544385264092317</v>
      </c>
      <c r="EP131" s="54">
        <f t="shared" si="163"/>
        <v>0.22979915927136862</v>
      </c>
      <c r="EQ131" s="54">
        <f t="shared" si="164"/>
        <v>-0.19672131147540983</v>
      </c>
      <c r="ER131" s="54">
        <f t="shared" si="165"/>
        <v>5.555555555555558E-2</v>
      </c>
      <c r="ES131" s="54">
        <f t="shared" si="166"/>
        <v>7.0331447049312823E-2</v>
      </c>
      <c r="ET131" s="54">
        <f t="shared" si="167"/>
        <v>9.1719393824457374E-2</v>
      </c>
      <c r="EU131" s="54">
        <f t="shared" si="168"/>
        <v>0.14465826144658256</v>
      </c>
      <c r="EV131" s="54">
        <f t="shared" si="169"/>
        <v>0.30000000000000004</v>
      </c>
      <c r="EW131" s="54">
        <f t="shared" si="170"/>
        <v>6.3801590306701961E-2</v>
      </c>
      <c r="EX131" s="54">
        <f t="shared" si="171"/>
        <v>0.11713088489031298</v>
      </c>
      <c r="EY131" s="54">
        <f t="shared" si="172"/>
        <v>0.24990505127231288</v>
      </c>
      <c r="EZ131" s="54">
        <f t="shared" si="173"/>
        <v>4.081632653061229E-2</v>
      </c>
      <c r="FA131" s="54">
        <f t="shared" si="174"/>
        <v>0.68421052631578938</v>
      </c>
      <c r="FB131" s="54">
        <f t="shared" si="175"/>
        <v>5.3474320241691853E-2</v>
      </c>
      <c r="FC131" s="54">
        <f t="shared" si="176"/>
        <v>6.005716722202048E-2</v>
      </c>
      <c r="FD131" s="54">
        <f t="shared" si="177"/>
        <v>0.13710144927536239</v>
      </c>
      <c r="FE131" s="54">
        <f t="shared" si="178"/>
        <v>1.6153846153846154</v>
      </c>
      <c r="FF131" s="54">
        <f t="shared" si="179"/>
        <v>3.1322299341519866E-2</v>
      </c>
      <c r="FG131" s="54">
        <f t="shared" si="180"/>
        <v>7.8659370725034261E-2</v>
      </c>
      <c r="FH131" s="54">
        <f t="shared" si="181"/>
        <v>0.119720449711334</v>
      </c>
      <c r="FI131" s="54">
        <f t="shared" si="182"/>
        <v>0</v>
      </c>
      <c r="FJ131" s="54">
        <f t="shared" si="183"/>
        <v>6.25E-2</v>
      </c>
      <c r="FK131" s="54">
        <f t="shared" si="184"/>
        <v>0.11686263263550334</v>
      </c>
      <c r="FL131" s="54">
        <f t="shared" si="185"/>
        <v>5.2468492089503327E-2</v>
      </c>
      <c r="FM131" s="54">
        <f t="shared" si="186"/>
        <v>0.15625796584246743</v>
      </c>
      <c r="FN131" s="54">
        <f t="shared" si="187"/>
        <v>0</v>
      </c>
      <c r="FO131" s="54">
        <f t="shared" si="188"/>
        <v>-6.9370146678170874E-2</v>
      </c>
      <c r="FP131" s="54">
        <f t="shared" si="189"/>
        <v>7.885531941006807E-2</v>
      </c>
      <c r="FQ131" s="54">
        <f t="shared" si="190"/>
        <v>0.12265943012211666</v>
      </c>
      <c r="FR131" s="54">
        <f t="shared" si="191"/>
        <v>-0.21568627450980393</v>
      </c>
      <c r="FS131" s="54">
        <f t="shared" si="192"/>
        <v>0.38235294117647056</v>
      </c>
      <c r="FT131" s="54">
        <f t="shared" si="129"/>
        <v>1.9771472589549255E-2</v>
      </c>
      <c r="FU131" s="54">
        <f t="shared" si="127"/>
        <v>3.3419205073038194E-2</v>
      </c>
    </row>
    <row r="132" spans="1:177" x14ac:dyDescent="0.25">
      <c r="A132" s="6" t="s">
        <v>120</v>
      </c>
      <c r="B132" s="18">
        <f>+[3]Total!B132</f>
        <v>6</v>
      </c>
      <c r="C132" s="18">
        <f>+[3]Total!C132</f>
        <v>3092</v>
      </c>
      <c r="D132" s="18">
        <f>+[3]Total!D132</f>
        <v>37712</v>
      </c>
      <c r="E132" s="18">
        <f>+[3]Total!E132</f>
        <v>2448</v>
      </c>
      <c r="F132" s="18">
        <f>+[3]Total!F132</f>
        <v>1</v>
      </c>
      <c r="G132" s="18">
        <f>+[3]Total!G132</f>
        <v>2657</v>
      </c>
      <c r="H132" s="18">
        <f>+[3]Total!H132</f>
        <v>23320</v>
      </c>
      <c r="I132" s="18">
        <f>+[3]Total!I132</f>
        <v>1408</v>
      </c>
      <c r="J132" s="18">
        <f>+[3]Total!J132</f>
        <v>23</v>
      </c>
      <c r="K132" s="18">
        <f>+[3]Total!K132</f>
        <v>6</v>
      </c>
      <c r="L132" s="18">
        <f>+[3]Total!L132</f>
        <v>3183</v>
      </c>
      <c r="M132" s="18">
        <f>+[3]Total!M132</f>
        <v>38025</v>
      </c>
      <c r="N132" s="18">
        <f>+[3]Total!N132</f>
        <v>2478</v>
      </c>
      <c r="O132" s="18">
        <f>+[3]Total!O132</f>
        <v>2</v>
      </c>
      <c r="P132" s="18">
        <f>+[3]Total!P132</f>
        <v>2804</v>
      </c>
      <c r="Q132" s="18">
        <f>+[3]Total!Q132</f>
        <v>23639</v>
      </c>
      <c r="R132" s="18">
        <f>+[3]Total!R132</f>
        <v>1446</v>
      </c>
      <c r="S132" s="18">
        <f>+[3]Total!S132</f>
        <v>21</v>
      </c>
      <c r="T132" s="18">
        <f>+[3]Total!T132</f>
        <v>15</v>
      </c>
      <c r="U132" s="18">
        <f>+[3]Total!U132</f>
        <v>3463</v>
      </c>
      <c r="V132" s="18">
        <f>+[3]Total!V132</f>
        <v>38761</v>
      </c>
      <c r="W132" s="18">
        <f>+[3]Total!W132</f>
        <v>2553</v>
      </c>
      <c r="X132" s="18">
        <f>+[3]Total!X132</f>
        <v>4</v>
      </c>
      <c r="Y132" s="18">
        <f>+[3]Total!Y132</f>
        <v>3040</v>
      </c>
      <c r="Z132" s="18">
        <f>+[3]Total!Z132</f>
        <v>24795</v>
      </c>
      <c r="AA132" s="18">
        <f>+[3]Total!AA132</f>
        <v>1529</v>
      </c>
      <c r="AB132" s="18">
        <f>+[3]Total!AB132</f>
        <v>26</v>
      </c>
      <c r="AC132" s="18">
        <f>+[3]Total!AC132</f>
        <v>13</v>
      </c>
      <c r="AD132" s="18">
        <f>+[3]Total!AD132</f>
        <v>3608</v>
      </c>
      <c r="AE132" s="18">
        <f>+[3]Total!AE132</f>
        <v>39851</v>
      </c>
      <c r="AF132" s="18">
        <f>+[3]Total!AF132</f>
        <v>2637</v>
      </c>
      <c r="AG132" s="18">
        <f>+[3]Total!AG132</f>
        <v>5</v>
      </c>
      <c r="AH132" s="18">
        <f>+[3]Total!AH132</f>
        <v>3190</v>
      </c>
      <c r="AI132" s="18">
        <f>+[3]Total!AI132</f>
        <v>25959</v>
      </c>
      <c r="AJ132" s="18">
        <f>+[3]Total!AJ132</f>
        <v>1660</v>
      </c>
      <c r="AK132" s="18">
        <f>+[3]Total!AK132</f>
        <v>30</v>
      </c>
      <c r="AL132" s="18">
        <f>+[3]Total!AL132</f>
        <v>17</v>
      </c>
      <c r="AM132" s="18">
        <f>+[3]Total!AM132</f>
        <v>4376</v>
      </c>
      <c r="AN132" s="18">
        <f>+[3]Total!AN132</f>
        <v>46801</v>
      </c>
      <c r="AO132" s="18">
        <f>+[3]Total!AO132</f>
        <v>3289</v>
      </c>
      <c r="AP132" s="18">
        <f>+[3]Total!AP132</f>
        <v>10</v>
      </c>
      <c r="AQ132" s="18">
        <f>+[3]Total!AQ132</f>
        <v>3517</v>
      </c>
      <c r="AR132" s="18">
        <f>+[3]Total!AR132</f>
        <v>32715</v>
      </c>
      <c r="AS132" s="18">
        <f>+[3]Total!AS132</f>
        <v>2368</v>
      </c>
      <c r="AT132" s="18">
        <f>+[3]Total!AT132</f>
        <v>26</v>
      </c>
      <c r="AU132" s="18">
        <f>+[3]Total!AU132</f>
        <v>18</v>
      </c>
      <c r="AV132" s="18">
        <f>+[3]Total!AV132</f>
        <v>5111</v>
      </c>
      <c r="AW132" s="18">
        <f>+[3]Total!AW132</f>
        <v>50331</v>
      </c>
      <c r="AX132" s="18">
        <f>+[3]Total!AX132</f>
        <v>3481</v>
      </c>
      <c r="AY132" s="18">
        <f>+[3]Total!AY132</f>
        <v>10</v>
      </c>
      <c r="AZ132" s="18">
        <f>+[3]Total!AZ132</f>
        <v>3949</v>
      </c>
      <c r="BA132" s="18">
        <f>+[3]Total!BA132</f>
        <v>37121</v>
      </c>
      <c r="BB132" s="18">
        <f>+[3]Total!BB132</f>
        <v>2767</v>
      </c>
      <c r="BC132" s="18">
        <f>+[3]Total!BC132</f>
        <v>20</v>
      </c>
      <c r="BD132" s="18">
        <f>+[3]Total!BD132</f>
        <v>23</v>
      </c>
      <c r="BE132" s="18">
        <f>+[3]Total!BE132</f>
        <v>5645</v>
      </c>
      <c r="BF132" s="18">
        <f>+[3]Total!BF132</f>
        <v>54790</v>
      </c>
      <c r="BG132" s="18">
        <f>+[3]Total!BG132</f>
        <v>4004</v>
      </c>
      <c r="BH132" s="18">
        <f>+[3]Total!BH132</f>
        <v>11</v>
      </c>
      <c r="BI132" s="18">
        <f>+[3]Total!BI132</f>
        <v>4366</v>
      </c>
      <c r="BJ132" s="18">
        <f>+[3]Total!BJ132</f>
        <v>42931</v>
      </c>
      <c r="BK132" s="18">
        <f>+[3]Total!BK132</f>
        <v>3359</v>
      </c>
      <c r="BL132" s="18">
        <f>+[3]Total!BL132</f>
        <v>22</v>
      </c>
      <c r="BM132" s="18">
        <f>+[3]Total!BM132</f>
        <v>22</v>
      </c>
      <c r="BN132" s="18">
        <f>+[3]Total!BN132</f>
        <v>6812</v>
      </c>
      <c r="BO132" s="18">
        <f>+[3]Total!BO132</f>
        <v>57106</v>
      </c>
      <c r="BP132" s="18">
        <f>+[3]Total!BP132</f>
        <v>4433</v>
      </c>
      <c r="BQ132" s="18">
        <f>+[3]Total!BQ132</f>
        <v>13</v>
      </c>
      <c r="BR132" s="18">
        <f>+[3]Total!BR132</f>
        <v>4262</v>
      </c>
      <c r="BS132" s="18">
        <f>+[3]Total!BS132</f>
        <v>48446</v>
      </c>
      <c r="BT132" s="18">
        <f>+[3]Total!BT132</f>
        <v>3926</v>
      </c>
      <c r="BU132" s="18">
        <f>+[3]Total!BU132</f>
        <v>24</v>
      </c>
      <c r="BV132" s="18">
        <f>+[3]Total!BV132</f>
        <v>35</v>
      </c>
      <c r="BW132" s="18">
        <f>+[3]Total!BW132</f>
        <v>7183</v>
      </c>
      <c r="BX132" s="18">
        <f>+[3]Total!BX132</f>
        <v>59470</v>
      </c>
      <c r="BY132" s="18">
        <f>+[3]Total!BY132</f>
        <v>4714</v>
      </c>
      <c r="BZ132" s="18">
        <f>+[3]Total!BZ132</f>
        <v>23</v>
      </c>
      <c r="CA132" s="18">
        <f>+[3]Total!CA132</f>
        <v>4761</v>
      </c>
      <c r="CB132" s="18">
        <f>+[3]Total!CB132</f>
        <v>51834</v>
      </c>
      <c r="CC132" s="18">
        <f>+[3]Total!CC132</f>
        <v>4191</v>
      </c>
      <c r="CD132" s="18">
        <f>+[3]Total!CD132</f>
        <v>24</v>
      </c>
      <c r="CE132" s="18">
        <f>+[3]Total!CE132</f>
        <v>28</v>
      </c>
      <c r="CF132" s="18">
        <f>+[3]Total!CF132</f>
        <v>7803</v>
      </c>
      <c r="CG132" s="18">
        <f>+[3]Total!CG132</f>
        <v>61401</v>
      </c>
      <c r="CH132" s="18">
        <f>+[3]Total!CH132</f>
        <v>4783</v>
      </c>
      <c r="CI132" s="18">
        <f>+[3]Total!CI132</f>
        <v>24</v>
      </c>
      <c r="CJ132" s="18">
        <f>+[3]Total!CJ132</f>
        <v>5226</v>
      </c>
      <c r="CK132" s="18">
        <f>+[3]Total!CK132</f>
        <v>53241</v>
      </c>
      <c r="CL132" s="18">
        <f>+[3]Total!CL132</f>
        <v>4367</v>
      </c>
      <c r="CM132" s="18">
        <f>+[3]Total!CM132</f>
        <v>18</v>
      </c>
      <c r="CN132" s="18">
        <f>+[3]Total!CN132</f>
        <v>41</v>
      </c>
      <c r="CO132" s="18">
        <f>+[3]Total!CO132</f>
        <v>8122</v>
      </c>
      <c r="CP132" s="18">
        <f>+[3]Total!CP132</f>
        <v>61614</v>
      </c>
      <c r="CQ132" s="18">
        <f>+[3]Total!CQ132</f>
        <v>4664</v>
      </c>
      <c r="CR132" s="18">
        <f>+[3]Total!CR132</f>
        <v>30</v>
      </c>
      <c r="CS132" s="18">
        <f>+[3]Total!CS132</f>
        <v>5846</v>
      </c>
      <c r="CT132" s="18">
        <f>+[3]Total!CT132</f>
        <v>52676</v>
      </c>
      <c r="CU132" s="18">
        <f>+[3]Total!CU132</f>
        <v>4264</v>
      </c>
      <c r="CV132" s="18">
        <f>+[3]Total!CV132</f>
        <v>24</v>
      </c>
      <c r="CW132" s="18">
        <f>+[3]Total!CW132</f>
        <v>0</v>
      </c>
      <c r="CX132" s="18">
        <f>+[3]Total!CX132</f>
        <v>7265</v>
      </c>
      <c r="CY132" s="18">
        <f>+[3]Total!CY132</f>
        <v>63223</v>
      </c>
      <c r="CZ132" s="18">
        <f>+[3]Total!CZ132</f>
        <v>4905</v>
      </c>
      <c r="DA132" s="18">
        <f>+[3]Total!DA132</f>
        <v>0</v>
      </c>
      <c r="DB132" s="18">
        <f>+[3]Total!DB132</f>
        <v>5619</v>
      </c>
      <c r="DC132" s="18">
        <f>+[3]Total!DC132</f>
        <v>52448</v>
      </c>
      <c r="DD132" s="18">
        <f>+[3]Total!DD132</f>
        <v>4378</v>
      </c>
      <c r="DE132" s="18">
        <f>+[3]Total!DE132</f>
        <v>22</v>
      </c>
      <c r="DH132" s="54">
        <f t="shared" si="128"/>
        <v>0</v>
      </c>
      <c r="DI132" s="54">
        <f t="shared" si="130"/>
        <v>2.9430789133247037E-2</v>
      </c>
      <c r="DJ132" s="54">
        <f t="shared" si="131"/>
        <v>8.2997454391176007E-3</v>
      </c>
      <c r="DK132" s="54">
        <f t="shared" si="132"/>
        <v>1.225490196078427E-2</v>
      </c>
      <c r="DL132" s="54">
        <f t="shared" si="133"/>
        <v>1</v>
      </c>
      <c r="DM132" s="54">
        <f t="shared" si="134"/>
        <v>5.5325555137373028E-2</v>
      </c>
      <c r="DN132" s="54">
        <f t="shared" si="135"/>
        <v>1.3679245283018782E-2</v>
      </c>
      <c r="DO132" s="54">
        <f t="shared" si="136"/>
        <v>2.6988636363636465E-2</v>
      </c>
      <c r="DP132" s="54">
        <f t="shared" si="137"/>
        <v>-8.6956521739130488E-2</v>
      </c>
      <c r="DQ132" s="54">
        <f t="shared" si="138"/>
        <v>1.5</v>
      </c>
      <c r="DR132" s="54">
        <f t="shared" si="139"/>
        <v>8.7967326421614755E-2</v>
      </c>
      <c r="DS132" s="54">
        <f t="shared" si="140"/>
        <v>1.935568704799473E-2</v>
      </c>
      <c r="DT132" s="54">
        <f t="shared" si="141"/>
        <v>3.0266343825665842E-2</v>
      </c>
      <c r="DU132" s="54">
        <f t="shared" si="142"/>
        <v>1</v>
      </c>
      <c r="DV132" s="54">
        <f t="shared" si="143"/>
        <v>8.4165477888730411E-2</v>
      </c>
      <c r="DW132" s="54">
        <f t="shared" si="144"/>
        <v>4.8902237827319173E-2</v>
      </c>
      <c r="DX132" s="54">
        <f t="shared" si="145"/>
        <v>5.7399723374827127E-2</v>
      </c>
      <c r="DY132" s="54">
        <f t="shared" si="146"/>
        <v>0.23809523809523814</v>
      </c>
      <c r="DZ132" s="54">
        <f t="shared" si="147"/>
        <v>-0.1333333333333333</v>
      </c>
      <c r="EA132" s="54">
        <f t="shared" si="148"/>
        <v>4.187120993358362E-2</v>
      </c>
      <c r="EB132" s="54">
        <f t="shared" si="149"/>
        <v>2.8121049508526674E-2</v>
      </c>
      <c r="EC132" s="54">
        <f t="shared" si="150"/>
        <v>3.2902467685076431E-2</v>
      </c>
      <c r="ED132" s="54">
        <f t="shared" si="151"/>
        <v>0.25</v>
      </c>
      <c r="EE132" s="54">
        <f t="shared" si="152"/>
        <v>4.9342105263157965E-2</v>
      </c>
      <c r="EF132" s="54">
        <f t="shared" si="153"/>
        <v>4.6944948578342416E-2</v>
      </c>
      <c r="EG132" s="54">
        <f t="shared" si="154"/>
        <v>8.5676913015042544E-2</v>
      </c>
      <c r="EH132" s="54">
        <f t="shared" si="155"/>
        <v>0.15384615384615374</v>
      </c>
      <c r="EI132" s="54">
        <f t="shared" si="156"/>
        <v>0.30769230769230771</v>
      </c>
      <c r="EJ132" s="54">
        <f t="shared" si="157"/>
        <v>0.21286031042128606</v>
      </c>
      <c r="EK132" s="54">
        <f t="shared" si="158"/>
        <v>0.17439963865398611</v>
      </c>
      <c r="EL132" s="54">
        <f t="shared" si="159"/>
        <v>0.24725066363291615</v>
      </c>
      <c r="EM132" s="54">
        <f t="shared" si="160"/>
        <v>1</v>
      </c>
      <c r="EN132" s="54">
        <f t="shared" si="161"/>
        <v>0.10250783699059562</v>
      </c>
      <c r="EO132" s="54">
        <f t="shared" si="162"/>
        <v>0.26025655841904549</v>
      </c>
      <c r="EP132" s="54">
        <f t="shared" si="163"/>
        <v>0.42650602409638561</v>
      </c>
      <c r="EQ132" s="54">
        <f t="shared" si="164"/>
        <v>-0.1333333333333333</v>
      </c>
      <c r="ER132" s="54">
        <f t="shared" si="165"/>
        <v>5.8823529411764719E-2</v>
      </c>
      <c r="ES132" s="54">
        <f t="shared" si="166"/>
        <v>0.16796160877513722</v>
      </c>
      <c r="ET132" s="54">
        <f t="shared" si="167"/>
        <v>7.5425738766265571E-2</v>
      </c>
      <c r="EU132" s="54">
        <f t="shared" si="168"/>
        <v>5.8376406202493181E-2</v>
      </c>
      <c r="EV132" s="54">
        <f t="shared" si="169"/>
        <v>0</v>
      </c>
      <c r="EW132" s="54">
        <f t="shared" si="170"/>
        <v>0.12283195905601363</v>
      </c>
      <c r="EX132" s="54">
        <f t="shared" si="171"/>
        <v>0.13467828213357791</v>
      </c>
      <c r="EY132" s="54">
        <f t="shared" si="172"/>
        <v>0.16849662162162171</v>
      </c>
      <c r="EZ132" s="54">
        <f t="shared" si="173"/>
        <v>-0.23076923076923073</v>
      </c>
      <c r="FA132" s="54">
        <f t="shared" si="174"/>
        <v>0.27777777777777768</v>
      </c>
      <c r="FB132" s="54">
        <f t="shared" si="175"/>
        <v>0.10448053218548226</v>
      </c>
      <c r="FC132" s="54">
        <f t="shared" si="176"/>
        <v>8.8593510957461596E-2</v>
      </c>
      <c r="FD132" s="54">
        <f t="shared" si="177"/>
        <v>0.15024418270611894</v>
      </c>
      <c r="FE132" s="54">
        <f t="shared" si="178"/>
        <v>0.10000000000000009</v>
      </c>
      <c r="FF132" s="54">
        <f t="shared" si="179"/>
        <v>0.10559635350721708</v>
      </c>
      <c r="FG132" s="54">
        <f t="shared" si="180"/>
        <v>0.15651518008674326</v>
      </c>
      <c r="FH132" s="54">
        <f t="shared" si="181"/>
        <v>0.21395012649078415</v>
      </c>
      <c r="FI132" s="54">
        <f t="shared" si="182"/>
        <v>0.10000000000000009</v>
      </c>
      <c r="FJ132" s="54">
        <f t="shared" si="183"/>
        <v>-4.3478260869565188E-2</v>
      </c>
      <c r="FK132" s="54">
        <f t="shared" si="184"/>
        <v>0.20673162090345443</v>
      </c>
      <c r="FL132" s="54">
        <f t="shared" si="185"/>
        <v>4.2270487315203553E-2</v>
      </c>
      <c r="FM132" s="54">
        <f t="shared" si="186"/>
        <v>0.10714285714285721</v>
      </c>
      <c r="FN132" s="54">
        <f t="shared" si="187"/>
        <v>0.18181818181818188</v>
      </c>
      <c r="FO132" s="54">
        <f t="shared" si="188"/>
        <v>-2.3820430600091647E-2</v>
      </c>
      <c r="FP132" s="54">
        <f t="shared" si="189"/>
        <v>0.12846195057184784</v>
      </c>
      <c r="FQ132" s="54">
        <f t="shared" si="190"/>
        <v>0.16880023816612089</v>
      </c>
      <c r="FR132" s="54">
        <f t="shared" si="191"/>
        <v>9.0909090909090828E-2</v>
      </c>
      <c r="FS132" s="54">
        <f t="shared" si="192"/>
        <v>0.59090909090909083</v>
      </c>
      <c r="FT132" s="54">
        <f t="shared" si="129"/>
        <v>5.4462712859659534E-2</v>
      </c>
      <c r="FU132" s="54">
        <f t="shared" si="127"/>
        <v>4.1396700872062375E-2</v>
      </c>
    </row>
    <row r="133" spans="1:177" x14ac:dyDescent="0.25">
      <c r="A133" s="6" t="s">
        <v>121</v>
      </c>
      <c r="B133" s="18">
        <f>+[3]Total!B133</f>
        <v>2</v>
      </c>
      <c r="C133" s="18">
        <f>+[3]Total!C133</f>
        <v>1261</v>
      </c>
      <c r="D133" s="18">
        <f>+[3]Total!D133</f>
        <v>16791</v>
      </c>
      <c r="E133" s="18">
        <f>+[3]Total!E133</f>
        <v>1246</v>
      </c>
      <c r="F133" s="18">
        <f>+[3]Total!F133</f>
        <v>1</v>
      </c>
      <c r="G133" s="18">
        <f>+[3]Total!G133</f>
        <v>900</v>
      </c>
      <c r="H133" s="18">
        <f>+[3]Total!H133</f>
        <v>9299</v>
      </c>
      <c r="I133" s="18">
        <f>+[3]Total!I133</f>
        <v>671</v>
      </c>
      <c r="J133" s="18">
        <f>+[3]Total!J133</f>
        <v>13</v>
      </c>
      <c r="K133" s="18">
        <f>+[3]Total!K133</f>
        <v>3</v>
      </c>
      <c r="L133" s="18">
        <f>+[3]Total!L133</f>
        <v>1350</v>
      </c>
      <c r="M133" s="18">
        <f>+[3]Total!M133</f>
        <v>16550</v>
      </c>
      <c r="N133" s="18">
        <f>+[3]Total!N133</f>
        <v>1207</v>
      </c>
      <c r="O133" s="18">
        <f>+[3]Total!O133</f>
        <v>1</v>
      </c>
      <c r="P133" s="18">
        <f>+[3]Total!P133</f>
        <v>936</v>
      </c>
      <c r="Q133" s="18">
        <f>+[3]Total!Q133</f>
        <v>9207</v>
      </c>
      <c r="R133" s="18">
        <f>+[3]Total!R133</f>
        <v>651</v>
      </c>
      <c r="S133" s="18">
        <f>+[3]Total!S133</f>
        <v>17</v>
      </c>
      <c r="T133" s="18">
        <f>+[3]Total!T133</f>
        <v>3</v>
      </c>
      <c r="U133" s="18">
        <f>+[3]Total!U133</f>
        <v>1396</v>
      </c>
      <c r="V133" s="18">
        <f>+[3]Total!V133</f>
        <v>16684</v>
      </c>
      <c r="W133" s="18">
        <f>+[3]Total!W133</f>
        <v>1221</v>
      </c>
      <c r="X133" s="18">
        <f>+[3]Total!X133</f>
        <v>1</v>
      </c>
      <c r="Y133" s="18">
        <f>+[3]Total!Y133</f>
        <v>1035</v>
      </c>
      <c r="Z133" s="18">
        <f>+[3]Total!Z133</f>
        <v>9429</v>
      </c>
      <c r="AA133" s="18">
        <f>+[3]Total!AA133</f>
        <v>724</v>
      </c>
      <c r="AB133" s="18">
        <f>+[3]Total!AB133</f>
        <v>16</v>
      </c>
      <c r="AC133" s="18">
        <f>+[3]Total!AC133</f>
        <v>7</v>
      </c>
      <c r="AD133" s="18">
        <f>+[3]Total!AD133</f>
        <v>1459</v>
      </c>
      <c r="AE133" s="18">
        <f>+[3]Total!AE133</f>
        <v>17124</v>
      </c>
      <c r="AF133" s="18">
        <f>+[3]Total!AF133</f>
        <v>1298</v>
      </c>
      <c r="AG133" s="18">
        <f>+[3]Total!AG133</f>
        <v>1</v>
      </c>
      <c r="AH133" s="18">
        <f>+[3]Total!AH133</f>
        <v>1082</v>
      </c>
      <c r="AI133" s="18">
        <f>+[3]Total!AI133</f>
        <v>10161</v>
      </c>
      <c r="AJ133" s="18">
        <f>+[3]Total!AJ133</f>
        <v>860</v>
      </c>
      <c r="AK133" s="18">
        <f>+[3]Total!AK133</f>
        <v>15</v>
      </c>
      <c r="AL133" s="18">
        <f>+[3]Total!AL133</f>
        <v>10</v>
      </c>
      <c r="AM133" s="18">
        <f>+[3]Total!AM133</f>
        <v>1639</v>
      </c>
      <c r="AN133" s="18">
        <f>+[3]Total!AN133</f>
        <v>20627</v>
      </c>
      <c r="AO133" s="18">
        <f>+[3]Total!AO133</f>
        <v>1882</v>
      </c>
      <c r="AP133" s="18">
        <f>+[3]Total!AP133</f>
        <v>1</v>
      </c>
      <c r="AQ133" s="18">
        <f>+[3]Total!AQ133</f>
        <v>1174</v>
      </c>
      <c r="AR133" s="18">
        <f>+[3]Total!AR133</f>
        <v>13696</v>
      </c>
      <c r="AS133" s="18">
        <f>+[3]Total!AS133</f>
        <v>1486</v>
      </c>
      <c r="AT133" s="18">
        <f>+[3]Total!AT133</f>
        <v>13</v>
      </c>
      <c r="AU133" s="18">
        <f>+[3]Total!AU133</f>
        <v>8</v>
      </c>
      <c r="AV133" s="18">
        <f>+[3]Total!AV133</f>
        <v>1836</v>
      </c>
      <c r="AW133" s="18">
        <f>+[3]Total!AW133</f>
        <v>22091</v>
      </c>
      <c r="AX133" s="18">
        <f>+[3]Total!AX133</f>
        <v>2033</v>
      </c>
      <c r="AY133" s="18">
        <f>+[3]Total!AY133</f>
        <v>3</v>
      </c>
      <c r="AZ133" s="18">
        <f>+[3]Total!AZ133</f>
        <v>1331</v>
      </c>
      <c r="BA133" s="18">
        <f>+[3]Total!BA133</f>
        <v>15549</v>
      </c>
      <c r="BB133" s="18">
        <f>+[3]Total!BB133</f>
        <v>1703</v>
      </c>
      <c r="BC133" s="18">
        <f>+[3]Total!BC133</f>
        <v>10</v>
      </c>
      <c r="BD133" s="18">
        <f>+[3]Total!BD133</f>
        <v>10</v>
      </c>
      <c r="BE133" s="18">
        <f>+[3]Total!BE133</f>
        <v>1973</v>
      </c>
      <c r="BF133" s="18">
        <f>+[3]Total!BF133</f>
        <v>24111</v>
      </c>
      <c r="BG133" s="18">
        <f>+[3]Total!BG133</f>
        <v>2446</v>
      </c>
      <c r="BH133" s="18">
        <f>+[3]Total!BH133</f>
        <v>4</v>
      </c>
      <c r="BI133" s="18">
        <f>+[3]Total!BI133</f>
        <v>1492</v>
      </c>
      <c r="BJ133" s="18">
        <f>+[3]Total!BJ133</f>
        <v>19024</v>
      </c>
      <c r="BK133" s="18">
        <f>+[3]Total!BK133</f>
        <v>2226</v>
      </c>
      <c r="BL133" s="18">
        <f>+[3]Total!BL133</f>
        <v>10</v>
      </c>
      <c r="BM133" s="18">
        <f>+[3]Total!BM133</f>
        <v>11</v>
      </c>
      <c r="BN133" s="18">
        <f>+[3]Total!BN133</f>
        <v>2374</v>
      </c>
      <c r="BO133" s="18">
        <f>+[3]Total!BO133</f>
        <v>26546</v>
      </c>
      <c r="BP133" s="18">
        <f>+[3]Total!BP133</f>
        <v>2919</v>
      </c>
      <c r="BQ133" s="18">
        <f>+[3]Total!BQ133</f>
        <v>4</v>
      </c>
      <c r="BR133" s="18">
        <f>+[3]Total!BR133</f>
        <v>1465</v>
      </c>
      <c r="BS133" s="18">
        <f>+[3]Total!BS133</f>
        <v>22620</v>
      </c>
      <c r="BT133" s="18">
        <f>+[3]Total!BT133</f>
        <v>2709</v>
      </c>
      <c r="BU133" s="18">
        <f>+[3]Total!BU133</f>
        <v>11</v>
      </c>
      <c r="BV133" s="18">
        <f>+[3]Total!BV133</f>
        <v>13</v>
      </c>
      <c r="BW133" s="18">
        <f>+[3]Total!BW133</f>
        <v>2461</v>
      </c>
      <c r="BX133" s="18">
        <f>+[3]Total!BX133</f>
        <v>27693</v>
      </c>
      <c r="BY133" s="18">
        <f>+[3]Total!BY133</f>
        <v>3091</v>
      </c>
      <c r="BZ133" s="18">
        <f>+[3]Total!BZ133</f>
        <v>7</v>
      </c>
      <c r="CA133" s="18">
        <f>+[3]Total!CA133</f>
        <v>1601</v>
      </c>
      <c r="CB133" s="18">
        <f>+[3]Total!CB133</f>
        <v>24392</v>
      </c>
      <c r="CC133" s="18">
        <f>+[3]Total!CC133</f>
        <v>2967</v>
      </c>
      <c r="CD133" s="18">
        <f>+[3]Total!CD133</f>
        <v>11</v>
      </c>
      <c r="CE133" s="18">
        <f>+[3]Total!CE133</f>
        <v>16</v>
      </c>
      <c r="CF133" s="18">
        <f>+[3]Total!CF133</f>
        <v>2630</v>
      </c>
      <c r="CG133" s="18">
        <f>+[3]Total!CG133</f>
        <v>28870</v>
      </c>
      <c r="CH133" s="18">
        <f>+[3]Total!CH133</f>
        <v>3337</v>
      </c>
      <c r="CI133" s="18">
        <f>+[3]Total!CI133</f>
        <v>10</v>
      </c>
      <c r="CJ133" s="18">
        <f>+[3]Total!CJ133</f>
        <v>1823</v>
      </c>
      <c r="CK133" s="18">
        <f>+[3]Total!CK133</f>
        <v>26488</v>
      </c>
      <c r="CL133" s="18">
        <f>+[3]Total!CL133</f>
        <v>3172</v>
      </c>
      <c r="CM133" s="18">
        <f>+[3]Total!CM133</f>
        <v>9</v>
      </c>
      <c r="CN133" s="18">
        <f>+[3]Total!CN133</f>
        <v>21</v>
      </c>
      <c r="CO133" s="18">
        <f>+[3]Total!CO133</f>
        <v>2835</v>
      </c>
      <c r="CP133" s="18">
        <f>+[3]Total!CP133</f>
        <v>29747</v>
      </c>
      <c r="CQ133" s="18">
        <f>+[3]Total!CQ133</f>
        <v>3426</v>
      </c>
      <c r="CR133" s="18">
        <f>+[3]Total!CR133</f>
        <v>17</v>
      </c>
      <c r="CS133" s="18">
        <f>+[3]Total!CS133</f>
        <v>2054</v>
      </c>
      <c r="CT133" s="18">
        <f>+[3]Total!CT133</f>
        <v>27408</v>
      </c>
      <c r="CU133" s="18">
        <f>+[3]Total!CU133</f>
        <v>3292</v>
      </c>
      <c r="CV133" s="18">
        <f>+[3]Total!CV133</f>
        <v>7</v>
      </c>
      <c r="CW133" s="18">
        <f>+[3]Total!CW133</f>
        <v>0</v>
      </c>
      <c r="CX133" s="18">
        <f>+[3]Total!CX133</f>
        <v>2417</v>
      </c>
      <c r="CY133" s="18">
        <f>+[3]Total!CY133</f>
        <v>30936</v>
      </c>
      <c r="CZ133" s="18">
        <f>+[3]Total!CZ133</f>
        <v>3748</v>
      </c>
      <c r="DA133" s="18">
        <f>+[3]Total!DA133</f>
        <v>0</v>
      </c>
      <c r="DB133" s="18">
        <f>+[3]Total!DB133</f>
        <v>1960</v>
      </c>
      <c r="DC133" s="18">
        <f>+[3]Total!DC133</f>
        <v>28697</v>
      </c>
      <c r="DD133" s="18">
        <f>+[3]Total!DD133</f>
        <v>3695</v>
      </c>
      <c r="DE133" s="18">
        <f>+[3]Total!DE133</f>
        <v>6</v>
      </c>
      <c r="DH133" s="54">
        <f t="shared" si="128"/>
        <v>0.5</v>
      </c>
      <c r="DI133" s="54">
        <f t="shared" si="130"/>
        <v>7.0578905630451994E-2</v>
      </c>
      <c r="DJ133" s="54">
        <f t="shared" si="131"/>
        <v>-1.435292716336134E-2</v>
      </c>
      <c r="DK133" s="54">
        <f t="shared" si="132"/>
        <v>-3.1300160513643704E-2</v>
      </c>
      <c r="DL133" s="54">
        <f t="shared" si="133"/>
        <v>0</v>
      </c>
      <c r="DM133" s="54">
        <f t="shared" si="134"/>
        <v>4.0000000000000036E-2</v>
      </c>
      <c r="DN133" s="54">
        <f t="shared" si="135"/>
        <v>-9.893536939455827E-3</v>
      </c>
      <c r="DO133" s="54">
        <f t="shared" si="136"/>
        <v>-2.9806259314456018E-2</v>
      </c>
      <c r="DP133" s="54">
        <f t="shared" si="137"/>
        <v>0.30769230769230771</v>
      </c>
      <c r="DQ133" s="54">
        <f t="shared" si="138"/>
        <v>0</v>
      </c>
      <c r="DR133" s="54">
        <f t="shared" si="139"/>
        <v>3.4074074074074145E-2</v>
      </c>
      <c r="DS133" s="54">
        <f t="shared" si="140"/>
        <v>8.0966767371601911E-3</v>
      </c>
      <c r="DT133" s="54">
        <f t="shared" si="141"/>
        <v>1.1599005799502793E-2</v>
      </c>
      <c r="DU133" s="54">
        <f t="shared" si="142"/>
        <v>0</v>
      </c>
      <c r="DV133" s="54">
        <f t="shared" si="143"/>
        <v>0.10576923076923084</v>
      </c>
      <c r="DW133" s="54">
        <f t="shared" si="144"/>
        <v>2.4112088628217565E-2</v>
      </c>
      <c r="DX133" s="54">
        <f t="shared" si="145"/>
        <v>0.11213517665130568</v>
      </c>
      <c r="DY133" s="54">
        <f t="shared" si="146"/>
        <v>-5.8823529411764719E-2</v>
      </c>
      <c r="DZ133" s="54">
        <f t="shared" si="147"/>
        <v>1.3333333333333335</v>
      </c>
      <c r="EA133" s="54">
        <f t="shared" si="148"/>
        <v>4.5128939828080306E-2</v>
      </c>
      <c r="EB133" s="54">
        <f t="shared" si="149"/>
        <v>2.6372572524574478E-2</v>
      </c>
      <c r="EC133" s="54">
        <f t="shared" si="150"/>
        <v>6.3063063063063085E-2</v>
      </c>
      <c r="ED133" s="54">
        <f t="shared" si="151"/>
        <v>0</v>
      </c>
      <c r="EE133" s="54">
        <f t="shared" si="152"/>
        <v>4.5410628019323607E-2</v>
      </c>
      <c r="EF133" s="54">
        <f t="shared" si="153"/>
        <v>7.7632834871142142E-2</v>
      </c>
      <c r="EG133" s="54">
        <f t="shared" si="154"/>
        <v>0.18784530386740328</v>
      </c>
      <c r="EH133" s="54">
        <f t="shared" si="155"/>
        <v>-6.25E-2</v>
      </c>
      <c r="EI133" s="54">
        <f t="shared" si="156"/>
        <v>0.4285714285714286</v>
      </c>
      <c r="EJ133" s="54">
        <f t="shared" si="157"/>
        <v>0.12337217272104173</v>
      </c>
      <c r="EK133" s="54">
        <f t="shared" si="158"/>
        <v>0.20456669002569483</v>
      </c>
      <c r="EL133" s="54">
        <f t="shared" si="159"/>
        <v>0.4499229583975346</v>
      </c>
      <c r="EM133" s="54">
        <f t="shared" si="160"/>
        <v>0</v>
      </c>
      <c r="EN133" s="54">
        <f t="shared" si="161"/>
        <v>8.5027726432532313E-2</v>
      </c>
      <c r="EO133" s="54">
        <f t="shared" si="162"/>
        <v>0.34789882885542767</v>
      </c>
      <c r="EP133" s="54">
        <f t="shared" si="163"/>
        <v>0.72790697674418614</v>
      </c>
      <c r="EQ133" s="54">
        <f t="shared" si="164"/>
        <v>-0.1333333333333333</v>
      </c>
      <c r="ER133" s="54">
        <f t="shared" si="165"/>
        <v>-0.19999999999999996</v>
      </c>
      <c r="ES133" s="54">
        <f t="shared" si="166"/>
        <v>0.12019524100061019</v>
      </c>
      <c r="ET133" s="54">
        <f t="shared" si="167"/>
        <v>7.0974935763804758E-2</v>
      </c>
      <c r="EU133" s="54">
        <f t="shared" si="168"/>
        <v>8.0233793836344214E-2</v>
      </c>
      <c r="EV133" s="54">
        <f t="shared" si="169"/>
        <v>2</v>
      </c>
      <c r="EW133" s="54">
        <f t="shared" si="170"/>
        <v>0.13373083475298131</v>
      </c>
      <c r="EX133" s="54">
        <f t="shared" si="171"/>
        <v>0.13529497663551404</v>
      </c>
      <c r="EY133" s="54">
        <f t="shared" si="172"/>
        <v>0.1460296096904441</v>
      </c>
      <c r="EZ133" s="54">
        <f t="shared" si="173"/>
        <v>-0.23076923076923073</v>
      </c>
      <c r="FA133" s="54">
        <f t="shared" si="174"/>
        <v>0.25</v>
      </c>
      <c r="FB133" s="54">
        <f t="shared" si="175"/>
        <v>7.4618736383442297E-2</v>
      </c>
      <c r="FC133" s="54">
        <f t="shared" si="176"/>
        <v>9.1439952922004464E-2</v>
      </c>
      <c r="FD133" s="54">
        <f t="shared" si="177"/>
        <v>0.20314805705853423</v>
      </c>
      <c r="FE133" s="54">
        <f t="shared" si="178"/>
        <v>0.33333333333333326</v>
      </c>
      <c r="FF133" s="54">
        <f t="shared" si="179"/>
        <v>0.12096168294515408</v>
      </c>
      <c r="FG133" s="54">
        <f t="shared" si="180"/>
        <v>0.22348704096726468</v>
      </c>
      <c r="FH133" s="54">
        <f t="shared" si="181"/>
        <v>0.30710510863182616</v>
      </c>
      <c r="FI133" s="54">
        <f t="shared" si="182"/>
        <v>0</v>
      </c>
      <c r="FJ133" s="54">
        <f t="shared" si="183"/>
        <v>0.10000000000000009</v>
      </c>
      <c r="FK133" s="54">
        <f t="shared" si="184"/>
        <v>0.20324379118094282</v>
      </c>
      <c r="FL133" s="54">
        <f t="shared" si="185"/>
        <v>0.10099124880759813</v>
      </c>
      <c r="FM133" s="54">
        <f t="shared" si="186"/>
        <v>0.19337694194603428</v>
      </c>
      <c r="FN133" s="54">
        <f t="shared" si="187"/>
        <v>0</v>
      </c>
      <c r="FO133" s="54">
        <f t="shared" si="188"/>
        <v>-1.8096514745308268E-2</v>
      </c>
      <c r="FP133" s="54">
        <f t="shared" si="189"/>
        <v>0.18902439024390238</v>
      </c>
      <c r="FQ133" s="54">
        <f t="shared" si="190"/>
        <v>0.21698113207547176</v>
      </c>
      <c r="FR133" s="54">
        <f t="shared" si="191"/>
        <v>0.10000000000000009</v>
      </c>
      <c r="FS133" s="54">
        <f t="shared" si="192"/>
        <v>0.18181818181818188</v>
      </c>
      <c r="FT133" s="54">
        <f t="shared" si="129"/>
        <v>3.6647009267059882E-2</v>
      </c>
      <c r="FU133" s="54">
        <f t="shared" si="127"/>
        <v>4.3208016273638128E-2</v>
      </c>
    </row>
    <row r="134" spans="1:177" x14ac:dyDescent="0.25">
      <c r="A134" s="6" t="s">
        <v>122</v>
      </c>
      <c r="B134" s="18">
        <f>+[3]Total!B134</f>
        <v>0</v>
      </c>
      <c r="C134" s="18">
        <f>+[3]Total!C134</f>
        <v>1145</v>
      </c>
      <c r="D134" s="18">
        <f>+[3]Total!D134</f>
        <v>8631</v>
      </c>
      <c r="E134" s="18">
        <f>+[3]Total!E134</f>
        <v>383</v>
      </c>
      <c r="F134" s="18">
        <f>+[3]Total!F134</f>
        <v>2</v>
      </c>
      <c r="G134" s="18">
        <f>+[3]Total!G134</f>
        <v>866</v>
      </c>
      <c r="H134" s="18">
        <f>+[3]Total!H134</f>
        <v>5154</v>
      </c>
      <c r="I134" s="18">
        <f>+[3]Total!I134</f>
        <v>181</v>
      </c>
      <c r="J134" s="18">
        <f>+[3]Total!J134</f>
        <v>3</v>
      </c>
      <c r="K134" s="18">
        <f>+[3]Total!K134</f>
        <v>1</v>
      </c>
      <c r="L134" s="18">
        <f>+[3]Total!L134</f>
        <v>1198</v>
      </c>
      <c r="M134" s="18">
        <f>+[3]Total!M134</f>
        <v>9038</v>
      </c>
      <c r="N134" s="18">
        <f>+[3]Total!N134</f>
        <v>429</v>
      </c>
      <c r="O134" s="18">
        <f>+[3]Total!O134</f>
        <v>1</v>
      </c>
      <c r="P134" s="18">
        <f>+[3]Total!P134</f>
        <v>913</v>
      </c>
      <c r="Q134" s="18">
        <f>+[3]Total!Q134</f>
        <v>5550</v>
      </c>
      <c r="R134" s="18">
        <f>+[3]Total!R134</f>
        <v>214</v>
      </c>
      <c r="S134" s="18">
        <f>+[3]Total!S134</f>
        <v>2</v>
      </c>
      <c r="T134" s="18">
        <f>+[3]Total!T134</f>
        <v>3</v>
      </c>
      <c r="U134" s="18">
        <f>+[3]Total!U134</f>
        <v>1300</v>
      </c>
      <c r="V134" s="18">
        <f>+[3]Total!V134</f>
        <v>9591</v>
      </c>
      <c r="W134" s="18">
        <f>+[3]Total!W134</f>
        <v>441</v>
      </c>
      <c r="X134" s="18">
        <f>+[3]Total!X134</f>
        <v>4</v>
      </c>
      <c r="Y134" s="18">
        <f>+[3]Total!Y134</f>
        <v>931</v>
      </c>
      <c r="Z134" s="18">
        <f>+[3]Total!Z134</f>
        <v>6049</v>
      </c>
      <c r="AA134" s="18">
        <f>+[3]Total!AA134</f>
        <v>245</v>
      </c>
      <c r="AB134" s="18">
        <f>+[3]Total!AB134</f>
        <v>1</v>
      </c>
      <c r="AC134" s="18">
        <f>+[3]Total!AC134</f>
        <v>1</v>
      </c>
      <c r="AD134" s="18">
        <f>+[3]Total!AD134</f>
        <v>1232</v>
      </c>
      <c r="AE134" s="18">
        <f>+[3]Total!AE134</f>
        <v>9803</v>
      </c>
      <c r="AF134" s="18">
        <f>+[3]Total!AF134</f>
        <v>448</v>
      </c>
      <c r="AG134" s="18">
        <f>+[3]Total!AG134</f>
        <v>1</v>
      </c>
      <c r="AH134" s="18">
        <f>+[3]Total!AH134</f>
        <v>1007</v>
      </c>
      <c r="AI134" s="18">
        <f>+[3]Total!AI134</f>
        <v>6414</v>
      </c>
      <c r="AJ134" s="18">
        <f>+[3]Total!AJ134</f>
        <v>257</v>
      </c>
      <c r="AK134" s="18">
        <f>+[3]Total!AK134</f>
        <v>1</v>
      </c>
      <c r="AL134" s="18">
        <f>+[3]Total!AL134</f>
        <v>10</v>
      </c>
      <c r="AM134" s="18">
        <f>+[3]Total!AM134</f>
        <v>1596</v>
      </c>
      <c r="AN134" s="18">
        <f>+[3]Total!AN134</f>
        <v>11494</v>
      </c>
      <c r="AO134" s="18">
        <f>+[3]Total!AO134</f>
        <v>531</v>
      </c>
      <c r="AP134" s="18">
        <f>+[3]Total!AP134</f>
        <v>8</v>
      </c>
      <c r="AQ134" s="18">
        <f>+[3]Total!AQ134</f>
        <v>1188</v>
      </c>
      <c r="AR134" s="18">
        <f>+[3]Total!AR134</f>
        <v>7598</v>
      </c>
      <c r="AS134" s="18">
        <f>+[3]Total!AS134</f>
        <v>316</v>
      </c>
      <c r="AT134" s="18">
        <f>+[3]Total!AT134</f>
        <v>2</v>
      </c>
      <c r="AU134" s="18">
        <f>+[3]Total!AU134</f>
        <v>14</v>
      </c>
      <c r="AV134" s="18">
        <f>+[3]Total!AV134</f>
        <v>1810</v>
      </c>
      <c r="AW134" s="18">
        <f>+[3]Total!AW134</f>
        <v>12811</v>
      </c>
      <c r="AX134" s="18">
        <f>+[3]Total!AX134</f>
        <v>588</v>
      </c>
      <c r="AY134" s="18">
        <f>+[3]Total!AY134</f>
        <v>11</v>
      </c>
      <c r="AZ134" s="18">
        <f>+[3]Total!AZ134</f>
        <v>1320</v>
      </c>
      <c r="BA134" s="18">
        <f>+[3]Total!BA134</f>
        <v>8787</v>
      </c>
      <c r="BB134" s="18">
        <f>+[3]Total!BB134</f>
        <v>412</v>
      </c>
      <c r="BC134" s="18">
        <f>+[3]Total!BC134</f>
        <v>1</v>
      </c>
      <c r="BD134" s="18">
        <f>+[3]Total!BD134</f>
        <v>16</v>
      </c>
      <c r="BE134" s="18">
        <f>+[3]Total!BE134</f>
        <v>1905</v>
      </c>
      <c r="BF134" s="18">
        <f>+[3]Total!BF134</f>
        <v>14032</v>
      </c>
      <c r="BG134" s="18">
        <f>+[3]Total!BG134</f>
        <v>687</v>
      </c>
      <c r="BH134" s="18">
        <f>+[3]Total!BH134</f>
        <v>12</v>
      </c>
      <c r="BI134" s="18">
        <f>+[3]Total!BI134</f>
        <v>1384</v>
      </c>
      <c r="BJ134" s="18">
        <f>+[3]Total!BJ134</f>
        <v>10134</v>
      </c>
      <c r="BK134" s="18">
        <f>+[3]Total!BK134</f>
        <v>532</v>
      </c>
      <c r="BL134" s="18">
        <f>+[3]Total!BL134</f>
        <v>2</v>
      </c>
      <c r="BM134" s="18">
        <f>+[3]Total!BM134</f>
        <v>30</v>
      </c>
      <c r="BN134" s="18">
        <f>+[3]Total!BN134</f>
        <v>2116</v>
      </c>
      <c r="BO134" s="18">
        <f>+[3]Total!BO134</f>
        <v>14957</v>
      </c>
      <c r="BP134" s="18">
        <f>+[3]Total!BP134</f>
        <v>812</v>
      </c>
      <c r="BQ134" s="18">
        <f>+[3]Total!BQ134</f>
        <v>17</v>
      </c>
      <c r="BR134" s="18">
        <f>+[3]Total!BR134</f>
        <v>1211</v>
      </c>
      <c r="BS134" s="18">
        <f>+[3]Total!BS134</f>
        <v>11309</v>
      </c>
      <c r="BT134" s="18">
        <f>+[3]Total!BT134</f>
        <v>642</v>
      </c>
      <c r="BU134" s="18">
        <f>+[3]Total!BU134</f>
        <v>1</v>
      </c>
      <c r="BV134" s="18">
        <f>+[3]Total!BV134</f>
        <v>31</v>
      </c>
      <c r="BW134" s="18">
        <f>+[3]Total!BW134</f>
        <v>2192</v>
      </c>
      <c r="BX134" s="18">
        <f>+[3]Total!BX134</f>
        <v>16092</v>
      </c>
      <c r="BY134" s="18">
        <f>+[3]Total!BY134</f>
        <v>867</v>
      </c>
      <c r="BZ134" s="18">
        <f>+[3]Total!BZ134</f>
        <v>19</v>
      </c>
      <c r="CA134" s="18">
        <f>+[3]Total!CA134</f>
        <v>1391</v>
      </c>
      <c r="CB134" s="18">
        <f>+[3]Total!CB134</f>
        <v>12395</v>
      </c>
      <c r="CC134" s="18">
        <f>+[3]Total!CC134</f>
        <v>690</v>
      </c>
      <c r="CD134" s="18">
        <f>+[3]Total!CD134</f>
        <v>1</v>
      </c>
      <c r="CE134" s="18">
        <f>+[3]Total!CE134</f>
        <v>47</v>
      </c>
      <c r="CF134" s="18">
        <f>+[3]Total!CF134</f>
        <v>2246</v>
      </c>
      <c r="CG134" s="18">
        <f>+[3]Total!CG134</f>
        <v>16920</v>
      </c>
      <c r="CH134" s="18">
        <f>+[3]Total!CH134</f>
        <v>906</v>
      </c>
      <c r="CI134" s="18">
        <f>+[3]Total!CI134</f>
        <v>24</v>
      </c>
      <c r="CJ134" s="18">
        <f>+[3]Total!CJ134</f>
        <v>1502</v>
      </c>
      <c r="CK134" s="18">
        <f>+[3]Total!CK134</f>
        <v>13209</v>
      </c>
      <c r="CL134" s="18">
        <f>+[3]Total!CL134</f>
        <v>789</v>
      </c>
      <c r="CM134" s="18">
        <f>+[3]Total!CM134</f>
        <v>2</v>
      </c>
      <c r="CN134" s="18">
        <f>+[3]Total!CN134</f>
        <v>43</v>
      </c>
      <c r="CO134" s="18">
        <f>+[3]Total!CO134</f>
        <v>2195</v>
      </c>
      <c r="CP134" s="18">
        <f>+[3]Total!CP134</f>
        <v>17018</v>
      </c>
      <c r="CQ134" s="18">
        <f>+[3]Total!CQ134</f>
        <v>921</v>
      </c>
      <c r="CR134" s="18">
        <f>+[3]Total!CR134</f>
        <v>39</v>
      </c>
      <c r="CS134" s="18">
        <f>+[3]Total!CS134</f>
        <v>1550</v>
      </c>
      <c r="CT134" s="18">
        <f>+[3]Total!CT134</f>
        <v>13375</v>
      </c>
      <c r="CU134" s="18">
        <f>+[3]Total!CU134</f>
        <v>839</v>
      </c>
      <c r="CV134" s="18">
        <f>+[3]Total!CV134</f>
        <v>2</v>
      </c>
      <c r="CW134" s="18">
        <f>+[3]Total!CW134</f>
        <v>0</v>
      </c>
      <c r="CX134" s="18">
        <f>+[3]Total!CX134</f>
        <v>1855</v>
      </c>
      <c r="CY134" s="18">
        <f>+[3]Total!CY134</f>
        <v>16695</v>
      </c>
      <c r="CZ134" s="18">
        <f>+[3]Total!CZ134</f>
        <v>1016</v>
      </c>
      <c r="DA134" s="18">
        <f>+[3]Total!DA134</f>
        <v>0</v>
      </c>
      <c r="DB134" s="18">
        <f>+[3]Total!DB134</f>
        <v>1489</v>
      </c>
      <c r="DC134" s="18">
        <f>+[3]Total!DC134</f>
        <v>13228</v>
      </c>
      <c r="DD134" s="18">
        <f>+[3]Total!DD134</f>
        <v>853</v>
      </c>
      <c r="DE134" s="18">
        <f>+[3]Total!DE134</f>
        <v>3</v>
      </c>
      <c r="DH134" s="54" t="e">
        <f t="shared" si="128"/>
        <v>#DIV/0!</v>
      </c>
      <c r="DI134" s="54">
        <f t="shared" si="130"/>
        <v>4.6288209606986985E-2</v>
      </c>
      <c r="DJ134" s="54">
        <f t="shared" si="131"/>
        <v>4.7155601900127353E-2</v>
      </c>
      <c r="DK134" s="54">
        <f t="shared" si="132"/>
        <v>0.12010443864229758</v>
      </c>
      <c r="DL134" s="54">
        <f t="shared" si="133"/>
        <v>-0.5</v>
      </c>
      <c r="DM134" s="54">
        <f t="shared" si="134"/>
        <v>5.4272517321016123E-2</v>
      </c>
      <c r="DN134" s="54">
        <f t="shared" si="135"/>
        <v>7.6833527357392351E-2</v>
      </c>
      <c r="DO134" s="54">
        <f t="shared" si="136"/>
        <v>0.18232044198895037</v>
      </c>
      <c r="DP134" s="54">
        <f t="shared" si="137"/>
        <v>-0.33333333333333337</v>
      </c>
      <c r="DQ134" s="54">
        <f t="shared" si="138"/>
        <v>2</v>
      </c>
      <c r="DR134" s="54">
        <f t="shared" si="139"/>
        <v>8.5141903171953359E-2</v>
      </c>
      <c r="DS134" s="54">
        <f t="shared" si="140"/>
        <v>6.1186103120159263E-2</v>
      </c>
      <c r="DT134" s="54">
        <f t="shared" si="141"/>
        <v>2.7972027972027913E-2</v>
      </c>
      <c r="DU134" s="54">
        <f t="shared" si="142"/>
        <v>3</v>
      </c>
      <c r="DV134" s="54">
        <f t="shared" si="143"/>
        <v>1.9715224534501585E-2</v>
      </c>
      <c r="DW134" s="54">
        <f t="shared" si="144"/>
        <v>8.990990990990988E-2</v>
      </c>
      <c r="DX134" s="54">
        <f t="shared" si="145"/>
        <v>0.14485981308411211</v>
      </c>
      <c r="DY134" s="54">
        <f t="shared" si="146"/>
        <v>-0.5</v>
      </c>
      <c r="DZ134" s="54">
        <f t="shared" si="147"/>
        <v>-0.66666666666666674</v>
      </c>
      <c r="EA134" s="54">
        <f t="shared" si="148"/>
        <v>-5.2307692307692277E-2</v>
      </c>
      <c r="EB134" s="54">
        <f t="shared" si="149"/>
        <v>2.210405588572617E-2</v>
      </c>
      <c r="EC134" s="54">
        <f t="shared" si="150"/>
        <v>1.5873015873015817E-2</v>
      </c>
      <c r="ED134" s="54">
        <f t="shared" si="151"/>
        <v>-0.75</v>
      </c>
      <c r="EE134" s="54">
        <f t="shared" si="152"/>
        <v>8.163265306122458E-2</v>
      </c>
      <c r="EF134" s="54">
        <f t="shared" si="153"/>
        <v>6.0340552157381433E-2</v>
      </c>
      <c r="EG134" s="54">
        <f t="shared" si="154"/>
        <v>4.8979591836734615E-2</v>
      </c>
      <c r="EH134" s="54">
        <f t="shared" si="155"/>
        <v>0</v>
      </c>
      <c r="EI134" s="54">
        <f t="shared" si="156"/>
        <v>9</v>
      </c>
      <c r="EJ134" s="54">
        <f t="shared" si="157"/>
        <v>0.29545454545454541</v>
      </c>
      <c r="EK134" s="54">
        <f t="shared" si="158"/>
        <v>0.1724982148321943</v>
      </c>
      <c r="EL134" s="54">
        <f t="shared" si="159"/>
        <v>0.18526785714285721</v>
      </c>
      <c r="EM134" s="54">
        <f t="shared" si="160"/>
        <v>7</v>
      </c>
      <c r="EN134" s="54">
        <f t="shared" si="161"/>
        <v>0.17974180734856016</v>
      </c>
      <c r="EO134" s="54">
        <f t="shared" si="162"/>
        <v>0.18459619582164022</v>
      </c>
      <c r="EP134" s="54">
        <f t="shared" si="163"/>
        <v>0.22957198443579774</v>
      </c>
      <c r="EQ134" s="54">
        <f t="shared" si="164"/>
        <v>1</v>
      </c>
      <c r="ER134" s="54">
        <f t="shared" si="165"/>
        <v>0.39999999999999991</v>
      </c>
      <c r="ES134" s="54">
        <f t="shared" si="166"/>
        <v>0.13408521303258136</v>
      </c>
      <c r="ET134" s="54">
        <f t="shared" si="167"/>
        <v>0.11458152079345751</v>
      </c>
      <c r="EU134" s="54">
        <f t="shared" si="168"/>
        <v>0.10734463276836159</v>
      </c>
      <c r="EV134" s="54">
        <f t="shared" si="169"/>
        <v>0.375</v>
      </c>
      <c r="EW134" s="54">
        <f t="shared" si="170"/>
        <v>0.11111111111111116</v>
      </c>
      <c r="EX134" s="54">
        <f t="shared" si="171"/>
        <v>0.15648854961832059</v>
      </c>
      <c r="EY134" s="54">
        <f t="shared" si="172"/>
        <v>0.30379746835443044</v>
      </c>
      <c r="EZ134" s="54">
        <f t="shared" si="173"/>
        <v>-0.5</v>
      </c>
      <c r="FA134" s="54">
        <f t="shared" si="174"/>
        <v>0.14285714285714279</v>
      </c>
      <c r="FB134" s="54">
        <f t="shared" si="175"/>
        <v>5.2486187845303789E-2</v>
      </c>
      <c r="FC134" s="54">
        <f t="shared" si="176"/>
        <v>9.530871906954963E-2</v>
      </c>
      <c r="FD134" s="54">
        <f t="shared" si="177"/>
        <v>0.16836734693877542</v>
      </c>
      <c r="FE134" s="54">
        <f t="shared" si="178"/>
        <v>9.0909090909090828E-2</v>
      </c>
      <c r="FF134" s="54">
        <f t="shared" si="179"/>
        <v>4.8484848484848575E-2</v>
      </c>
      <c r="FG134" s="54">
        <f t="shared" si="180"/>
        <v>0.15329463980880842</v>
      </c>
      <c r="FH134" s="54">
        <f t="shared" si="181"/>
        <v>0.29126213592233019</v>
      </c>
      <c r="FI134" s="54">
        <f t="shared" si="182"/>
        <v>1</v>
      </c>
      <c r="FJ134" s="54">
        <f t="shared" si="183"/>
        <v>0.875</v>
      </c>
      <c r="FK134" s="54">
        <f t="shared" si="184"/>
        <v>0.11076115485564308</v>
      </c>
      <c r="FL134" s="54">
        <f t="shared" si="185"/>
        <v>6.5920752565564511E-2</v>
      </c>
      <c r="FM134" s="54">
        <f t="shared" si="186"/>
        <v>0.18195050946142644</v>
      </c>
      <c r="FN134" s="54">
        <f t="shared" si="187"/>
        <v>0.41666666666666674</v>
      </c>
      <c r="FO134" s="54">
        <f t="shared" si="188"/>
        <v>-0.125</v>
      </c>
      <c r="FP134" s="54">
        <f t="shared" si="189"/>
        <v>0.11594631932109722</v>
      </c>
      <c r="FQ134" s="54">
        <f t="shared" si="190"/>
        <v>0.20676691729323315</v>
      </c>
      <c r="FR134" s="54">
        <f t="shared" si="191"/>
        <v>-0.5</v>
      </c>
      <c r="FS134" s="54">
        <f t="shared" si="192"/>
        <v>3.3333333333333437E-2</v>
      </c>
      <c r="FT134" s="54">
        <f t="shared" si="129"/>
        <v>3.5916824196597252E-2</v>
      </c>
      <c r="FU134" s="54">
        <f t="shared" ref="FU134:FU181" si="229">+BX134/BO134-1</f>
        <v>7.5884201377281579E-2</v>
      </c>
    </row>
    <row r="135" spans="1:177" x14ac:dyDescent="0.25">
      <c r="A135" s="6" t="s">
        <v>123</v>
      </c>
      <c r="B135" s="18">
        <f>+[3]Total!B135</f>
        <v>0</v>
      </c>
      <c r="C135" s="18">
        <f>+[3]Total!C135</f>
        <v>2363</v>
      </c>
      <c r="D135" s="18">
        <f>+[3]Total!D135</f>
        <v>20248</v>
      </c>
      <c r="E135" s="18">
        <f>+[3]Total!E135</f>
        <v>1050</v>
      </c>
      <c r="F135" s="18">
        <f>+[3]Total!F135</f>
        <v>0</v>
      </c>
      <c r="G135" s="18">
        <f>+[3]Total!G135</f>
        <v>1555</v>
      </c>
      <c r="H135" s="18">
        <f>+[3]Total!H135</f>
        <v>11096</v>
      </c>
      <c r="I135" s="18">
        <f>+[3]Total!I135</f>
        <v>524</v>
      </c>
      <c r="J135" s="18">
        <f>+[3]Total!J135</f>
        <v>9</v>
      </c>
      <c r="K135" s="18">
        <f>+[3]Total!K135</f>
        <v>1</v>
      </c>
      <c r="L135" s="18">
        <f>+[3]Total!L135</f>
        <v>2426</v>
      </c>
      <c r="M135" s="18">
        <f>+[3]Total!M135</f>
        <v>19558</v>
      </c>
      <c r="N135" s="18">
        <f>+[3]Total!N135</f>
        <v>973</v>
      </c>
      <c r="O135" s="18">
        <f>+[3]Total!O135</f>
        <v>0</v>
      </c>
      <c r="P135" s="18">
        <f>+[3]Total!P135</f>
        <v>1640</v>
      </c>
      <c r="Q135" s="18">
        <f>+[3]Total!Q135</f>
        <v>11117</v>
      </c>
      <c r="R135" s="18">
        <f>+[3]Total!R135</f>
        <v>505</v>
      </c>
      <c r="S135" s="18">
        <f>+[3]Total!S135</f>
        <v>8</v>
      </c>
      <c r="T135" s="18">
        <f>+[3]Total!T135</f>
        <v>7</v>
      </c>
      <c r="U135" s="18">
        <f>+[3]Total!U135</f>
        <v>2389</v>
      </c>
      <c r="V135" s="18">
        <f>+[3]Total!V135</f>
        <v>19324</v>
      </c>
      <c r="W135" s="18">
        <f>+[3]Total!W135</f>
        <v>931</v>
      </c>
      <c r="X135" s="18">
        <f>+[3]Total!X135</f>
        <v>1</v>
      </c>
      <c r="Y135" s="18">
        <f>+[3]Total!Y135</f>
        <v>1645</v>
      </c>
      <c r="Z135" s="18">
        <f>+[3]Total!Z135</f>
        <v>11337</v>
      </c>
      <c r="AA135" s="18">
        <f>+[3]Total!AA135</f>
        <v>542</v>
      </c>
      <c r="AB135" s="18">
        <f>+[3]Total!AB135</f>
        <v>8</v>
      </c>
      <c r="AC135" s="18">
        <f>+[3]Total!AC135</f>
        <v>16</v>
      </c>
      <c r="AD135" s="18">
        <f>+[3]Total!AD135</f>
        <v>2468</v>
      </c>
      <c r="AE135" s="18">
        <f>+[3]Total!AE135</f>
        <v>19881</v>
      </c>
      <c r="AF135" s="18">
        <f>+[3]Total!AF135</f>
        <v>984</v>
      </c>
      <c r="AG135" s="18">
        <f>+[3]Total!AG135</f>
        <v>4</v>
      </c>
      <c r="AH135" s="18">
        <f>+[3]Total!AH135</f>
        <v>1784</v>
      </c>
      <c r="AI135" s="18">
        <f>+[3]Total!AI135</f>
        <v>12048</v>
      </c>
      <c r="AJ135" s="18">
        <f>+[3]Total!AJ135</f>
        <v>564</v>
      </c>
      <c r="AK135" s="18">
        <f>+[3]Total!AK135</f>
        <v>9</v>
      </c>
      <c r="AL135" s="18">
        <f>+[3]Total!AL135</f>
        <v>22</v>
      </c>
      <c r="AM135" s="18">
        <f>+[3]Total!AM135</f>
        <v>3008</v>
      </c>
      <c r="AN135" s="18">
        <f>+[3]Total!AN135</f>
        <v>24013</v>
      </c>
      <c r="AO135" s="18">
        <f>+[3]Total!AO135</f>
        <v>1259</v>
      </c>
      <c r="AP135" s="18">
        <f>+[3]Total!AP135</f>
        <v>10</v>
      </c>
      <c r="AQ135" s="18">
        <f>+[3]Total!AQ135</f>
        <v>2073</v>
      </c>
      <c r="AR135" s="18">
        <f>+[3]Total!AR135</f>
        <v>14245</v>
      </c>
      <c r="AS135" s="18">
        <f>+[3]Total!AS135</f>
        <v>740</v>
      </c>
      <c r="AT135" s="18">
        <f>+[3]Total!AT135</f>
        <v>9</v>
      </c>
      <c r="AU135" s="18">
        <f>+[3]Total!AU135</f>
        <v>34</v>
      </c>
      <c r="AV135" s="18">
        <f>+[3]Total!AV135</f>
        <v>3149</v>
      </c>
      <c r="AW135" s="18">
        <f>+[3]Total!AW135</f>
        <v>25744</v>
      </c>
      <c r="AX135" s="18">
        <f>+[3]Total!AX135</f>
        <v>1395</v>
      </c>
      <c r="AY135" s="18">
        <f>+[3]Total!AY135</f>
        <v>20</v>
      </c>
      <c r="AZ135" s="18">
        <f>+[3]Total!AZ135</f>
        <v>2228</v>
      </c>
      <c r="BA135" s="18">
        <f>+[3]Total!BA135</f>
        <v>15654</v>
      </c>
      <c r="BB135" s="18">
        <f>+[3]Total!BB135</f>
        <v>871</v>
      </c>
      <c r="BC135" s="18">
        <f>+[3]Total!BC135</f>
        <v>7</v>
      </c>
      <c r="BD135" s="18">
        <f>+[3]Total!BD135</f>
        <v>54</v>
      </c>
      <c r="BE135" s="18">
        <f>+[3]Total!BE135</f>
        <v>3315</v>
      </c>
      <c r="BF135" s="18">
        <f>+[3]Total!BF135</f>
        <v>27535</v>
      </c>
      <c r="BG135" s="18">
        <f>+[3]Total!BG135</f>
        <v>1639</v>
      </c>
      <c r="BH135" s="18">
        <f>+[3]Total!BH135</f>
        <v>20</v>
      </c>
      <c r="BI135" s="18">
        <f>+[3]Total!BI135</f>
        <v>2321</v>
      </c>
      <c r="BJ135" s="18">
        <f>+[3]Total!BJ135</f>
        <v>17395</v>
      </c>
      <c r="BK135" s="18">
        <f>+[3]Total!BK135</f>
        <v>985</v>
      </c>
      <c r="BL135" s="18">
        <f>+[3]Total!BL135</f>
        <v>6</v>
      </c>
      <c r="BM135" s="18">
        <f>+[3]Total!BM135</f>
        <v>86</v>
      </c>
      <c r="BN135" s="18">
        <f>+[3]Total!BN135</f>
        <v>3782</v>
      </c>
      <c r="BO135" s="18">
        <f>+[3]Total!BO135</f>
        <v>29916</v>
      </c>
      <c r="BP135" s="18">
        <f>+[3]Total!BP135</f>
        <v>1861</v>
      </c>
      <c r="BQ135" s="18">
        <f>+[3]Total!BQ135</f>
        <v>39</v>
      </c>
      <c r="BR135" s="18">
        <f>+[3]Total!BR135</f>
        <v>2199</v>
      </c>
      <c r="BS135" s="18">
        <f>+[3]Total!BS135</f>
        <v>19342</v>
      </c>
      <c r="BT135" s="18">
        <f>+[3]Total!BT135</f>
        <v>1139</v>
      </c>
      <c r="BU135" s="18">
        <f>+[3]Total!BU135</f>
        <v>4</v>
      </c>
      <c r="BV135" s="18">
        <f>+[3]Total!BV135</f>
        <v>96</v>
      </c>
      <c r="BW135" s="18">
        <f>+[3]Total!BW135</f>
        <v>3875</v>
      </c>
      <c r="BX135" s="18">
        <f>+[3]Total!BX135</f>
        <v>31067</v>
      </c>
      <c r="BY135" s="18">
        <f>+[3]Total!BY135</f>
        <v>1961</v>
      </c>
      <c r="BZ135" s="18">
        <f>+[3]Total!BZ135</f>
        <v>48</v>
      </c>
      <c r="CA135" s="18">
        <f>+[3]Total!CA135</f>
        <v>2433</v>
      </c>
      <c r="CB135" s="18">
        <f>+[3]Total!CB135</f>
        <v>20408</v>
      </c>
      <c r="CC135" s="18">
        <f>+[3]Total!CC135</f>
        <v>1238</v>
      </c>
      <c r="CD135" s="18">
        <f>+[3]Total!CD135</f>
        <v>7</v>
      </c>
      <c r="CE135" s="18">
        <f>+[3]Total!CE135</f>
        <v>114</v>
      </c>
      <c r="CF135" s="18">
        <f>+[3]Total!CF135</f>
        <v>4004</v>
      </c>
      <c r="CG135" s="18">
        <f>+[3]Total!CG135</f>
        <v>31804</v>
      </c>
      <c r="CH135" s="18">
        <f>+[3]Total!CH135</f>
        <v>2076</v>
      </c>
      <c r="CI135" s="18">
        <f>+[3]Total!CI135</f>
        <v>62</v>
      </c>
      <c r="CJ135" s="18">
        <f>+[3]Total!CJ135</f>
        <v>2567</v>
      </c>
      <c r="CK135" s="18">
        <f>+[3]Total!CK135</f>
        <v>21321</v>
      </c>
      <c r="CL135" s="18">
        <f>+[3]Total!CL135</f>
        <v>1321</v>
      </c>
      <c r="CM135" s="18">
        <f>+[3]Total!CM135</f>
        <v>9</v>
      </c>
      <c r="CN135" s="18">
        <f>+[3]Total!CN135</f>
        <v>116</v>
      </c>
      <c r="CO135" s="18">
        <f>+[3]Total!CO135</f>
        <v>3974</v>
      </c>
      <c r="CP135" s="18">
        <f>+[3]Total!CP135</f>
        <v>31963</v>
      </c>
      <c r="CQ135" s="18">
        <f>+[3]Total!CQ135</f>
        <v>2038</v>
      </c>
      <c r="CR135" s="18">
        <f>+[3]Total!CR135</f>
        <v>71</v>
      </c>
      <c r="CS135" s="18">
        <f>+[3]Total!CS135</f>
        <v>2669</v>
      </c>
      <c r="CT135" s="18">
        <f>+[3]Total!CT135</f>
        <v>21564</v>
      </c>
      <c r="CU135" s="18">
        <f>+[3]Total!CU135</f>
        <v>1359</v>
      </c>
      <c r="CV135" s="18">
        <f>+[3]Total!CV135</f>
        <v>9</v>
      </c>
      <c r="CW135" s="18">
        <f>+[3]Total!CW135</f>
        <v>0</v>
      </c>
      <c r="CX135" s="18">
        <f>+[3]Total!CX135</f>
        <v>3342</v>
      </c>
      <c r="CY135" s="18">
        <f>+[3]Total!CY135</f>
        <v>32225</v>
      </c>
      <c r="CZ135" s="18">
        <f>+[3]Total!CZ135</f>
        <v>2114</v>
      </c>
      <c r="DA135" s="18">
        <f>+[3]Total!DA135</f>
        <v>0</v>
      </c>
      <c r="DB135" s="18">
        <f>+[3]Total!DB135</f>
        <v>2450</v>
      </c>
      <c r="DC135" s="18">
        <f>+[3]Total!DC135</f>
        <v>21995</v>
      </c>
      <c r="DD135" s="18">
        <f>+[3]Total!DD135</f>
        <v>1495</v>
      </c>
      <c r="DE135" s="18">
        <f>+[3]Total!DE135</f>
        <v>4</v>
      </c>
      <c r="DH135" s="54" t="e">
        <f t="shared" si="128"/>
        <v>#DIV/0!</v>
      </c>
      <c r="DI135" s="54">
        <f t="shared" si="130"/>
        <v>2.6661024121878985E-2</v>
      </c>
      <c r="DJ135" s="54">
        <f t="shared" si="131"/>
        <v>-3.4077439747135507E-2</v>
      </c>
      <c r="DK135" s="54">
        <f t="shared" si="132"/>
        <v>-7.3333333333333361E-2</v>
      </c>
      <c r="DL135" s="54" t="e">
        <f t="shared" si="133"/>
        <v>#DIV/0!</v>
      </c>
      <c r="DM135" s="54">
        <f t="shared" si="134"/>
        <v>5.4662379421221763E-2</v>
      </c>
      <c r="DN135" s="54">
        <f t="shared" si="135"/>
        <v>1.8925739005046793E-3</v>
      </c>
      <c r="DO135" s="54">
        <f t="shared" si="136"/>
        <v>-3.6259541984732802E-2</v>
      </c>
      <c r="DP135" s="54">
        <f t="shared" si="137"/>
        <v>-0.11111111111111116</v>
      </c>
      <c r="DQ135" s="54">
        <f t="shared" si="138"/>
        <v>6</v>
      </c>
      <c r="DR135" s="54">
        <f t="shared" si="139"/>
        <v>-1.5251442704039553E-2</v>
      </c>
      <c r="DS135" s="54">
        <f t="shared" si="140"/>
        <v>-1.1964413539216734E-2</v>
      </c>
      <c r="DT135" s="54">
        <f t="shared" si="141"/>
        <v>-4.3165467625899234E-2</v>
      </c>
      <c r="DU135" s="54" t="e">
        <f t="shared" si="142"/>
        <v>#DIV/0!</v>
      </c>
      <c r="DV135" s="54">
        <f t="shared" si="143"/>
        <v>3.0487804878047697E-3</v>
      </c>
      <c r="DW135" s="54">
        <f t="shared" si="144"/>
        <v>1.9789511558873762E-2</v>
      </c>
      <c r="DX135" s="54">
        <f t="shared" si="145"/>
        <v>7.3267326732673332E-2</v>
      </c>
      <c r="DY135" s="54">
        <f t="shared" si="146"/>
        <v>0</v>
      </c>
      <c r="DZ135" s="54">
        <f t="shared" si="147"/>
        <v>1.2857142857142856</v>
      </c>
      <c r="EA135" s="54">
        <f t="shared" si="148"/>
        <v>3.3068229384679793E-2</v>
      </c>
      <c r="EB135" s="54">
        <f t="shared" si="149"/>
        <v>2.8824259987580314E-2</v>
      </c>
      <c r="EC135" s="54">
        <f t="shared" si="150"/>
        <v>5.6928034371643399E-2</v>
      </c>
      <c r="ED135" s="54">
        <f t="shared" si="151"/>
        <v>3</v>
      </c>
      <c r="EE135" s="54">
        <f t="shared" si="152"/>
        <v>8.44984802431612E-2</v>
      </c>
      <c r="EF135" s="54">
        <f t="shared" si="153"/>
        <v>6.2715003969304073E-2</v>
      </c>
      <c r="EG135" s="54">
        <f t="shared" si="154"/>
        <v>4.0590405904058935E-2</v>
      </c>
      <c r="EH135" s="54">
        <f t="shared" si="155"/>
        <v>0.125</v>
      </c>
      <c r="EI135" s="54">
        <f t="shared" si="156"/>
        <v>0.375</v>
      </c>
      <c r="EJ135" s="54">
        <f t="shared" si="157"/>
        <v>0.21880064829821722</v>
      </c>
      <c r="EK135" s="54">
        <f t="shared" si="158"/>
        <v>0.20783662793622049</v>
      </c>
      <c r="EL135" s="54">
        <f t="shared" si="159"/>
        <v>0.27947154471544722</v>
      </c>
      <c r="EM135" s="54">
        <f t="shared" si="160"/>
        <v>1.5</v>
      </c>
      <c r="EN135" s="54">
        <f t="shared" si="161"/>
        <v>0.1619955156950672</v>
      </c>
      <c r="EO135" s="54">
        <f t="shared" si="162"/>
        <v>0.1823539176626825</v>
      </c>
      <c r="EP135" s="54">
        <f t="shared" si="163"/>
        <v>0.31205673758865249</v>
      </c>
      <c r="EQ135" s="54">
        <f t="shared" si="164"/>
        <v>0</v>
      </c>
      <c r="ER135" s="54">
        <f t="shared" si="165"/>
        <v>0.54545454545454541</v>
      </c>
      <c r="ES135" s="54">
        <f t="shared" si="166"/>
        <v>4.6875E-2</v>
      </c>
      <c r="ET135" s="54">
        <f t="shared" si="167"/>
        <v>7.208595344188562E-2</v>
      </c>
      <c r="EU135" s="54">
        <f t="shared" si="168"/>
        <v>0.10802223987291493</v>
      </c>
      <c r="EV135" s="54">
        <f t="shared" si="169"/>
        <v>1</v>
      </c>
      <c r="EW135" s="54">
        <f t="shared" si="170"/>
        <v>7.4770863482874983E-2</v>
      </c>
      <c r="EX135" s="54">
        <f t="shared" si="171"/>
        <v>9.8911898911898888E-2</v>
      </c>
      <c r="EY135" s="54">
        <f t="shared" si="172"/>
        <v>0.17702702702702711</v>
      </c>
      <c r="EZ135" s="54">
        <f t="shared" si="173"/>
        <v>-0.22222222222222221</v>
      </c>
      <c r="FA135" s="54">
        <f t="shared" si="174"/>
        <v>0.58823529411764697</v>
      </c>
      <c r="FB135" s="54">
        <f t="shared" si="175"/>
        <v>5.2715147665925777E-2</v>
      </c>
      <c r="FC135" s="54">
        <f t="shared" si="176"/>
        <v>6.9569608452454856E-2</v>
      </c>
      <c r="FD135" s="54">
        <f t="shared" si="177"/>
        <v>0.17491039426523303</v>
      </c>
      <c r="FE135" s="54">
        <f t="shared" si="178"/>
        <v>0</v>
      </c>
      <c r="FF135" s="54">
        <f t="shared" si="179"/>
        <v>4.1741472172351912E-2</v>
      </c>
      <c r="FG135" s="54">
        <f t="shared" si="180"/>
        <v>0.11121758017120231</v>
      </c>
      <c r="FH135" s="54">
        <f t="shared" si="181"/>
        <v>0.13088404133180243</v>
      </c>
      <c r="FI135" s="54">
        <f t="shared" si="182"/>
        <v>-0.1428571428571429</v>
      </c>
      <c r="FJ135" s="54">
        <f t="shared" si="183"/>
        <v>0.59259259259259256</v>
      </c>
      <c r="FK135" s="54">
        <f t="shared" si="184"/>
        <v>0.1408748114630467</v>
      </c>
      <c r="FL135" s="54">
        <f t="shared" si="185"/>
        <v>8.6471763210459462E-2</v>
      </c>
      <c r="FM135" s="54">
        <f t="shared" si="186"/>
        <v>0.13544844417327639</v>
      </c>
      <c r="FN135" s="54">
        <f t="shared" si="187"/>
        <v>0.95</v>
      </c>
      <c r="FO135" s="54">
        <f t="shared" si="188"/>
        <v>-5.2563550193881925E-2</v>
      </c>
      <c r="FP135" s="54">
        <f t="shared" si="189"/>
        <v>0.11192871514803104</v>
      </c>
      <c r="FQ135" s="54">
        <f t="shared" si="190"/>
        <v>0.15634517766497469</v>
      </c>
      <c r="FR135" s="54">
        <f t="shared" si="191"/>
        <v>-0.33333333333333337</v>
      </c>
      <c r="FS135" s="54">
        <f t="shared" si="192"/>
        <v>0.11627906976744184</v>
      </c>
      <c r="FT135" s="54">
        <f t="shared" si="129"/>
        <v>2.4590163934426146E-2</v>
      </c>
      <c r="FU135" s="54">
        <f t="shared" si="229"/>
        <v>3.8474394972589865E-2</v>
      </c>
    </row>
    <row r="136" spans="1:177" x14ac:dyDescent="0.25">
      <c r="A136" s="6" t="s">
        <v>124</v>
      </c>
      <c r="B136" s="18">
        <f>+[3]Total!B136</f>
        <v>1</v>
      </c>
      <c r="C136" s="18">
        <f>+[3]Total!C136</f>
        <v>1009</v>
      </c>
      <c r="D136" s="18">
        <f>+[3]Total!D136</f>
        <v>13624</v>
      </c>
      <c r="E136" s="18">
        <f>+[3]Total!E136</f>
        <v>845</v>
      </c>
      <c r="F136" s="18">
        <f>+[3]Total!F136</f>
        <v>2</v>
      </c>
      <c r="G136" s="18">
        <f>+[3]Total!G136</f>
        <v>913</v>
      </c>
      <c r="H136" s="18">
        <f>+[3]Total!H136</f>
        <v>7925</v>
      </c>
      <c r="I136" s="18">
        <f>+[3]Total!I136</f>
        <v>436</v>
      </c>
      <c r="J136" s="18">
        <f>+[3]Total!J136</f>
        <v>14</v>
      </c>
      <c r="K136" s="18">
        <f>+[3]Total!K136</f>
        <v>1</v>
      </c>
      <c r="L136" s="18">
        <f>+[3]Total!L136</f>
        <v>1116</v>
      </c>
      <c r="M136" s="18">
        <f>+[3]Total!M136</f>
        <v>14194</v>
      </c>
      <c r="N136" s="18">
        <f>+[3]Total!N136</f>
        <v>868</v>
      </c>
      <c r="O136" s="18">
        <f>+[3]Total!O136</f>
        <v>1</v>
      </c>
      <c r="P136" s="18">
        <f>+[3]Total!P136</f>
        <v>964</v>
      </c>
      <c r="Q136" s="18">
        <f>+[3]Total!Q136</f>
        <v>8675</v>
      </c>
      <c r="R136" s="18">
        <f>+[3]Total!R136</f>
        <v>536</v>
      </c>
      <c r="S136" s="18">
        <f>+[3]Total!S136</f>
        <v>14</v>
      </c>
      <c r="T136" s="18">
        <f>+[3]Total!T136</f>
        <v>0</v>
      </c>
      <c r="U136" s="18">
        <f>+[3]Total!U136</f>
        <v>1145</v>
      </c>
      <c r="V136" s="18">
        <f>+[3]Total!V136</f>
        <v>14764</v>
      </c>
      <c r="W136" s="18">
        <f>+[3]Total!W136</f>
        <v>880</v>
      </c>
      <c r="X136" s="18">
        <f>+[3]Total!X136</f>
        <v>2</v>
      </c>
      <c r="Y136" s="18">
        <f>+[3]Total!Y136</f>
        <v>1012</v>
      </c>
      <c r="Z136" s="18">
        <f>+[3]Total!Z136</f>
        <v>9084</v>
      </c>
      <c r="AA136" s="18">
        <f>+[3]Total!AA136</f>
        <v>519</v>
      </c>
      <c r="AB136" s="18">
        <f>+[3]Total!AB136</f>
        <v>14</v>
      </c>
      <c r="AC136" s="18">
        <f>+[3]Total!AC136</f>
        <v>1</v>
      </c>
      <c r="AD136" s="18">
        <f>+[3]Total!AD136</f>
        <v>1179</v>
      </c>
      <c r="AE136" s="18">
        <f>+[3]Total!AE136</f>
        <v>15249</v>
      </c>
      <c r="AF136" s="18">
        <f>+[3]Total!AF136</f>
        <v>922</v>
      </c>
      <c r="AG136" s="18">
        <f>+[3]Total!AG136</f>
        <v>2</v>
      </c>
      <c r="AH136" s="18">
        <f>+[3]Total!AH136</f>
        <v>1099</v>
      </c>
      <c r="AI136" s="18">
        <f>+[3]Total!AI136</f>
        <v>9575</v>
      </c>
      <c r="AJ136" s="18">
        <f>+[3]Total!AJ136</f>
        <v>578</v>
      </c>
      <c r="AK136" s="18">
        <f>+[3]Total!AK136</f>
        <v>15</v>
      </c>
      <c r="AL136" s="18">
        <f>+[3]Total!AL136</f>
        <v>3</v>
      </c>
      <c r="AM136" s="18">
        <f>+[3]Total!AM136</f>
        <v>1310</v>
      </c>
      <c r="AN136" s="18">
        <f>+[3]Total!AN136</f>
        <v>16421</v>
      </c>
      <c r="AO136" s="18">
        <f>+[3]Total!AO136</f>
        <v>1041</v>
      </c>
      <c r="AP136" s="18">
        <f>+[3]Total!AP136</f>
        <v>2</v>
      </c>
      <c r="AQ136" s="18">
        <f>+[3]Total!AQ136</f>
        <v>1128</v>
      </c>
      <c r="AR136" s="18">
        <f>+[3]Total!AR136</f>
        <v>10648</v>
      </c>
      <c r="AS136" s="18">
        <f>+[3]Total!AS136</f>
        <v>691</v>
      </c>
      <c r="AT136" s="18">
        <f>+[3]Total!AT136</f>
        <v>8</v>
      </c>
      <c r="AU136" s="18">
        <f>+[3]Total!AU136</f>
        <v>6</v>
      </c>
      <c r="AV136" s="18">
        <f>+[3]Total!AV136</f>
        <v>1450</v>
      </c>
      <c r="AW136" s="18">
        <f>+[3]Total!AW136</f>
        <v>17223</v>
      </c>
      <c r="AX136" s="18">
        <f>+[3]Total!AX136</f>
        <v>1085</v>
      </c>
      <c r="AY136" s="18">
        <f>+[3]Total!AY136</f>
        <v>2</v>
      </c>
      <c r="AZ136" s="18">
        <f>+[3]Total!AZ136</f>
        <v>1244</v>
      </c>
      <c r="BA136" s="18">
        <f>+[3]Total!BA136</f>
        <v>11280</v>
      </c>
      <c r="BB136" s="18">
        <f>+[3]Total!BB136</f>
        <v>794</v>
      </c>
      <c r="BC136" s="18">
        <f>+[3]Total!BC136</f>
        <v>11</v>
      </c>
      <c r="BD136" s="18">
        <f>+[3]Total!BD136</f>
        <v>6</v>
      </c>
      <c r="BE136" s="18">
        <f>+[3]Total!BE136</f>
        <v>1561</v>
      </c>
      <c r="BF136" s="18">
        <f>+[3]Total!BF136</f>
        <v>17610</v>
      </c>
      <c r="BG136" s="18">
        <f>+[3]Total!BG136</f>
        <v>1112</v>
      </c>
      <c r="BH136" s="18">
        <f>+[3]Total!BH136</f>
        <v>1</v>
      </c>
      <c r="BI136" s="18">
        <f>+[3]Total!BI136</f>
        <v>1275</v>
      </c>
      <c r="BJ136" s="18">
        <f>+[3]Total!BJ136</f>
        <v>11866</v>
      </c>
      <c r="BK136" s="18">
        <f>+[3]Total!BK136</f>
        <v>868</v>
      </c>
      <c r="BL136" s="18">
        <f>+[3]Total!BL136</f>
        <v>4</v>
      </c>
      <c r="BM136" s="18">
        <f>+[3]Total!BM136</f>
        <v>14</v>
      </c>
      <c r="BN136" s="18">
        <f>+[3]Total!BN136</f>
        <v>1815</v>
      </c>
      <c r="BO136" s="18">
        <f>+[3]Total!BO136</f>
        <v>18068</v>
      </c>
      <c r="BP136" s="18">
        <f>+[3]Total!BP136</f>
        <v>1149</v>
      </c>
      <c r="BQ136" s="18">
        <f>+[3]Total!BQ136</f>
        <v>1</v>
      </c>
      <c r="BR136" s="18">
        <f>+[3]Total!BR136</f>
        <v>1203</v>
      </c>
      <c r="BS136" s="18">
        <f>+[3]Total!BS136</f>
        <v>12291</v>
      </c>
      <c r="BT136" s="18">
        <f>+[3]Total!BT136</f>
        <v>913</v>
      </c>
      <c r="BU136" s="18">
        <f>+[3]Total!BU136</f>
        <v>8</v>
      </c>
      <c r="BV136" s="18">
        <f>+[3]Total!BV136</f>
        <v>12</v>
      </c>
      <c r="BW136" s="18">
        <f>+[3]Total!BW136</f>
        <v>1851</v>
      </c>
      <c r="BX136" s="18">
        <f>+[3]Total!BX136</f>
        <v>18293</v>
      </c>
      <c r="BY136" s="18">
        <f>+[3]Total!BY136</f>
        <v>1223</v>
      </c>
      <c r="BZ136" s="18">
        <f>+[3]Total!BZ136</f>
        <v>10</v>
      </c>
      <c r="CA136" s="18">
        <f>+[3]Total!CA136</f>
        <v>1326</v>
      </c>
      <c r="CB136" s="18">
        <f>+[3]Total!CB136</f>
        <v>12819</v>
      </c>
      <c r="CC136" s="18">
        <f>+[3]Total!CC136</f>
        <v>932</v>
      </c>
      <c r="CD136" s="18">
        <f>+[3]Total!CD136</f>
        <v>5</v>
      </c>
      <c r="CE136" s="18">
        <f>+[3]Total!CE136</f>
        <v>17</v>
      </c>
      <c r="CF136" s="18">
        <f>+[3]Total!CF136</f>
        <v>1890</v>
      </c>
      <c r="CG136" s="18">
        <f>+[3]Total!CG136</f>
        <v>18970</v>
      </c>
      <c r="CH136" s="18">
        <f>+[3]Total!CH136</f>
        <v>1304</v>
      </c>
      <c r="CI136" s="18">
        <f>+[3]Total!CI136</f>
        <v>6</v>
      </c>
      <c r="CJ136" s="18">
        <f>+[3]Total!CJ136</f>
        <v>1432</v>
      </c>
      <c r="CK136" s="18">
        <f>+[3]Total!CK136</f>
        <v>13405</v>
      </c>
      <c r="CL136" s="18">
        <f>+[3]Total!CL136</f>
        <v>1024</v>
      </c>
      <c r="CM136" s="18">
        <f>+[3]Total!CM136</f>
        <v>7</v>
      </c>
      <c r="CN136" s="18">
        <f>+[3]Total!CN136</f>
        <v>17</v>
      </c>
      <c r="CO136" s="18">
        <f>+[3]Total!CO136</f>
        <v>2024</v>
      </c>
      <c r="CP136" s="18">
        <f>+[3]Total!CP136</f>
        <v>19657</v>
      </c>
      <c r="CQ136" s="18">
        <f>+[3]Total!CQ136</f>
        <v>1332</v>
      </c>
      <c r="CR136" s="18">
        <f>+[3]Total!CR136</f>
        <v>5</v>
      </c>
      <c r="CS136" s="18">
        <f>+[3]Total!CS136</f>
        <v>1568</v>
      </c>
      <c r="CT136" s="18">
        <f>+[3]Total!CT136</f>
        <v>14139</v>
      </c>
      <c r="CU136" s="18">
        <f>+[3]Total!CU136</f>
        <v>1107</v>
      </c>
      <c r="CV136" s="18">
        <f>+[3]Total!CV136</f>
        <v>6</v>
      </c>
      <c r="CW136" s="18">
        <f>+[3]Total!CW136</f>
        <v>0</v>
      </c>
      <c r="CX136" s="18">
        <f>+[3]Total!CX136</f>
        <v>1802</v>
      </c>
      <c r="CY136" s="18">
        <f>+[3]Total!CY136</f>
        <v>19792</v>
      </c>
      <c r="CZ136" s="18">
        <f>+[3]Total!CZ136</f>
        <v>1383</v>
      </c>
      <c r="DA136" s="18">
        <f>+[3]Total!DA136</f>
        <v>0</v>
      </c>
      <c r="DB136" s="18">
        <f>+[3]Total!DB136</f>
        <v>1522</v>
      </c>
      <c r="DC136" s="18">
        <f>+[3]Total!DC136</f>
        <v>14256</v>
      </c>
      <c r="DD136" s="18">
        <f>+[3]Total!DD136</f>
        <v>1172</v>
      </c>
      <c r="DE136" s="18">
        <f>+[3]Total!DE136</f>
        <v>4</v>
      </c>
      <c r="DH136" s="54">
        <f t="shared" ref="DH136:DH181" si="230">+K136/B136-1</f>
        <v>0</v>
      </c>
      <c r="DI136" s="54">
        <f t="shared" si="130"/>
        <v>0.10604558969276501</v>
      </c>
      <c r="DJ136" s="54">
        <f t="shared" si="131"/>
        <v>4.1837933059307053E-2</v>
      </c>
      <c r="DK136" s="54">
        <f t="shared" si="132"/>
        <v>2.7218934911242609E-2</v>
      </c>
      <c r="DL136" s="54">
        <f t="shared" si="133"/>
        <v>-0.5</v>
      </c>
      <c r="DM136" s="54">
        <f t="shared" si="134"/>
        <v>5.5859802847754603E-2</v>
      </c>
      <c r="DN136" s="54">
        <f t="shared" si="135"/>
        <v>9.4637223974763485E-2</v>
      </c>
      <c r="DO136" s="54">
        <f t="shared" si="136"/>
        <v>0.22935779816513757</v>
      </c>
      <c r="DP136" s="54">
        <f t="shared" si="137"/>
        <v>0</v>
      </c>
      <c r="DQ136" s="54">
        <f t="shared" si="138"/>
        <v>-1</v>
      </c>
      <c r="DR136" s="54">
        <f t="shared" si="139"/>
        <v>2.5985663082437327E-2</v>
      </c>
      <c r="DS136" s="54">
        <f t="shared" si="140"/>
        <v>4.0157813160490274E-2</v>
      </c>
      <c r="DT136" s="54">
        <f t="shared" si="141"/>
        <v>1.3824884792626779E-2</v>
      </c>
      <c r="DU136" s="54">
        <f t="shared" si="142"/>
        <v>1</v>
      </c>
      <c r="DV136" s="54">
        <f t="shared" si="143"/>
        <v>4.9792531120331995E-2</v>
      </c>
      <c r="DW136" s="54">
        <f t="shared" si="144"/>
        <v>4.7146974063400515E-2</v>
      </c>
      <c r="DX136" s="54">
        <f t="shared" si="145"/>
        <v>-3.1716417910447769E-2</v>
      </c>
      <c r="DY136" s="54">
        <f t="shared" si="146"/>
        <v>0</v>
      </c>
      <c r="DZ136" s="54" t="e">
        <f t="shared" si="147"/>
        <v>#DIV/0!</v>
      </c>
      <c r="EA136" s="54">
        <f t="shared" si="148"/>
        <v>2.9694323144104695E-2</v>
      </c>
      <c r="EB136" s="54">
        <f t="shared" si="149"/>
        <v>3.2850176104036954E-2</v>
      </c>
      <c r="EC136" s="54">
        <f t="shared" si="150"/>
        <v>4.7727272727272618E-2</v>
      </c>
      <c r="ED136" s="54">
        <f t="shared" si="151"/>
        <v>0</v>
      </c>
      <c r="EE136" s="54">
        <f t="shared" si="152"/>
        <v>8.5968379446640375E-2</v>
      </c>
      <c r="EF136" s="54">
        <f t="shared" si="153"/>
        <v>5.405107881990312E-2</v>
      </c>
      <c r="EG136" s="54">
        <f t="shared" si="154"/>
        <v>0.11368015414258181</v>
      </c>
      <c r="EH136" s="54">
        <f t="shared" si="155"/>
        <v>7.1428571428571397E-2</v>
      </c>
      <c r="EI136" s="54">
        <f t="shared" si="156"/>
        <v>2</v>
      </c>
      <c r="EJ136" s="54">
        <f t="shared" si="157"/>
        <v>0.11111111111111116</v>
      </c>
      <c r="EK136" s="54">
        <f t="shared" si="158"/>
        <v>7.6857498852383799E-2</v>
      </c>
      <c r="EL136" s="54">
        <f t="shared" si="159"/>
        <v>0.12906724511930578</v>
      </c>
      <c r="EM136" s="54">
        <f t="shared" si="160"/>
        <v>0</v>
      </c>
      <c r="EN136" s="54">
        <f t="shared" si="161"/>
        <v>2.6387625113739821E-2</v>
      </c>
      <c r="EO136" s="54">
        <f t="shared" si="162"/>
        <v>0.1120626631853785</v>
      </c>
      <c r="EP136" s="54">
        <f t="shared" si="163"/>
        <v>0.19550173010380623</v>
      </c>
      <c r="EQ136" s="54">
        <f t="shared" si="164"/>
        <v>-0.46666666666666667</v>
      </c>
      <c r="ER136" s="54">
        <f t="shared" si="165"/>
        <v>1</v>
      </c>
      <c r="ES136" s="54">
        <f t="shared" si="166"/>
        <v>0.10687022900763354</v>
      </c>
      <c r="ET136" s="54">
        <f t="shared" si="167"/>
        <v>4.8839900127884972E-2</v>
      </c>
      <c r="EU136" s="54">
        <f t="shared" si="168"/>
        <v>4.2267050912583981E-2</v>
      </c>
      <c r="EV136" s="54">
        <f t="shared" si="169"/>
        <v>0</v>
      </c>
      <c r="EW136" s="54">
        <f t="shared" si="170"/>
        <v>0.10283687943262421</v>
      </c>
      <c r="EX136" s="54">
        <f t="shared" si="171"/>
        <v>5.9353869271224546E-2</v>
      </c>
      <c r="EY136" s="54">
        <f t="shared" si="172"/>
        <v>0.14905933429811857</v>
      </c>
      <c r="EZ136" s="54">
        <f t="shared" si="173"/>
        <v>0.375</v>
      </c>
      <c r="FA136" s="54">
        <f t="shared" si="174"/>
        <v>0</v>
      </c>
      <c r="FB136" s="54">
        <f t="shared" si="175"/>
        <v>7.6551724137930988E-2</v>
      </c>
      <c r="FC136" s="54">
        <f t="shared" si="176"/>
        <v>2.2469952969865981E-2</v>
      </c>
      <c r="FD136" s="54">
        <f t="shared" si="177"/>
        <v>2.4884792626728158E-2</v>
      </c>
      <c r="FE136" s="54">
        <f t="shared" si="178"/>
        <v>-0.5</v>
      </c>
      <c r="FF136" s="54">
        <f t="shared" si="179"/>
        <v>2.4919614147909996E-2</v>
      </c>
      <c r="FG136" s="54">
        <f t="shared" si="180"/>
        <v>5.1950354609929139E-2</v>
      </c>
      <c r="FH136" s="54">
        <f t="shared" si="181"/>
        <v>9.3198992443324968E-2</v>
      </c>
      <c r="FI136" s="54">
        <f t="shared" si="182"/>
        <v>-0.63636363636363635</v>
      </c>
      <c r="FJ136" s="54">
        <f t="shared" si="183"/>
        <v>1.3333333333333335</v>
      </c>
      <c r="FK136" s="54">
        <f t="shared" si="184"/>
        <v>0.16271620755925698</v>
      </c>
      <c r="FL136" s="54">
        <f t="shared" si="185"/>
        <v>2.6007950028392957E-2</v>
      </c>
      <c r="FM136" s="54">
        <f t="shared" si="186"/>
        <v>3.3273381294963933E-2</v>
      </c>
      <c r="FN136" s="54">
        <f t="shared" si="187"/>
        <v>0</v>
      </c>
      <c r="FO136" s="54">
        <f t="shared" si="188"/>
        <v>-5.6470588235294161E-2</v>
      </c>
      <c r="FP136" s="54">
        <f t="shared" si="189"/>
        <v>3.5816618911174825E-2</v>
      </c>
      <c r="FQ136" s="54">
        <f t="shared" si="190"/>
        <v>5.1843317972350311E-2</v>
      </c>
      <c r="FR136" s="54">
        <f t="shared" si="191"/>
        <v>1</v>
      </c>
      <c r="FS136" s="54">
        <f t="shared" si="192"/>
        <v>-0.1428571428571429</v>
      </c>
      <c r="FT136" s="54">
        <f t="shared" si="129"/>
        <v>1.983471074380172E-2</v>
      </c>
      <c r="FU136" s="54">
        <f t="shared" si="229"/>
        <v>1.2452955501438989E-2</v>
      </c>
    </row>
    <row r="137" spans="1:177" x14ac:dyDescent="0.25">
      <c r="A137" s="6" t="s">
        <v>125</v>
      </c>
      <c r="B137" s="18">
        <f>+[3]Total!B137</f>
        <v>2</v>
      </c>
      <c r="C137" s="18">
        <f>+[3]Total!C137</f>
        <v>1196</v>
      </c>
      <c r="D137" s="18">
        <f>+[3]Total!D137</f>
        <v>12997</v>
      </c>
      <c r="E137" s="18">
        <f>+[3]Total!E137</f>
        <v>655</v>
      </c>
      <c r="F137" s="18">
        <f>+[3]Total!F137</f>
        <v>0</v>
      </c>
      <c r="G137" s="18">
        <f>+[3]Total!G137</f>
        <v>977</v>
      </c>
      <c r="H137" s="18">
        <f>+[3]Total!H137</f>
        <v>6979</v>
      </c>
      <c r="I137" s="18">
        <f>+[3]Total!I137</f>
        <v>360</v>
      </c>
      <c r="J137" s="18">
        <f>+[3]Total!J137</f>
        <v>6</v>
      </c>
      <c r="K137" s="18">
        <f>+[3]Total!K137</f>
        <v>2</v>
      </c>
      <c r="L137" s="18">
        <f>+[3]Total!L137</f>
        <v>1232</v>
      </c>
      <c r="M137" s="18">
        <f>+[3]Total!M137</f>
        <v>13543</v>
      </c>
      <c r="N137" s="18">
        <f>+[3]Total!N137</f>
        <v>616</v>
      </c>
      <c r="O137" s="18">
        <f>+[3]Total!O137</f>
        <v>0</v>
      </c>
      <c r="P137" s="18">
        <f>+[3]Total!P137</f>
        <v>1053</v>
      </c>
      <c r="Q137" s="18">
        <f>+[3]Total!Q137</f>
        <v>7317</v>
      </c>
      <c r="R137" s="18">
        <f>+[3]Total!R137</f>
        <v>358</v>
      </c>
      <c r="S137" s="18">
        <f>+[3]Total!S137</f>
        <v>7</v>
      </c>
      <c r="T137" s="18">
        <f>+[3]Total!T137</f>
        <v>4</v>
      </c>
      <c r="U137" s="18">
        <f>+[3]Total!U137</f>
        <v>1266</v>
      </c>
      <c r="V137" s="18">
        <f>+[3]Total!V137</f>
        <v>13978</v>
      </c>
      <c r="W137" s="18">
        <f>+[3]Total!W137</f>
        <v>669</v>
      </c>
      <c r="X137" s="18">
        <f>+[3]Total!X137</f>
        <v>0</v>
      </c>
      <c r="Y137" s="18">
        <f>+[3]Total!Y137</f>
        <v>1098</v>
      </c>
      <c r="Z137" s="18">
        <f>+[3]Total!Z137</f>
        <v>8016</v>
      </c>
      <c r="AA137" s="18">
        <f>+[3]Total!AA137</f>
        <v>474</v>
      </c>
      <c r="AB137" s="18">
        <f>+[3]Total!AB137</f>
        <v>7</v>
      </c>
      <c r="AC137" s="18">
        <f>+[3]Total!AC137</f>
        <v>4</v>
      </c>
      <c r="AD137" s="18">
        <f>+[3]Total!AD137</f>
        <v>1274</v>
      </c>
      <c r="AE137" s="18">
        <f>+[3]Total!AE137</f>
        <v>14492</v>
      </c>
      <c r="AF137" s="18">
        <f>+[3]Total!AF137</f>
        <v>669</v>
      </c>
      <c r="AG137" s="18">
        <f>+[3]Total!AG137</f>
        <v>0</v>
      </c>
      <c r="AH137" s="18">
        <f>+[3]Total!AH137</f>
        <v>1211</v>
      </c>
      <c r="AI137" s="18">
        <f>+[3]Total!AI137</f>
        <v>8494</v>
      </c>
      <c r="AJ137" s="18">
        <f>+[3]Total!AJ137</f>
        <v>480</v>
      </c>
      <c r="AK137" s="18">
        <f>+[3]Total!AK137</f>
        <v>6</v>
      </c>
      <c r="AL137" s="18">
        <f>+[3]Total!AL137</f>
        <v>6</v>
      </c>
      <c r="AM137" s="18">
        <f>+[3]Total!AM137</f>
        <v>1555</v>
      </c>
      <c r="AN137" s="18">
        <f>+[3]Total!AN137</f>
        <v>17455</v>
      </c>
      <c r="AO137" s="18">
        <f>+[3]Total!AO137</f>
        <v>859</v>
      </c>
      <c r="AP137" s="18">
        <f>+[3]Total!AP137</f>
        <v>5</v>
      </c>
      <c r="AQ137" s="18">
        <f>+[3]Total!AQ137</f>
        <v>1322</v>
      </c>
      <c r="AR137" s="18">
        <f>+[3]Total!AR137</f>
        <v>10895</v>
      </c>
      <c r="AS137" s="18">
        <f>+[3]Total!AS137</f>
        <v>675</v>
      </c>
      <c r="AT137" s="18">
        <f>+[3]Total!AT137</f>
        <v>4</v>
      </c>
      <c r="AU137" s="18">
        <f>+[3]Total!AU137</f>
        <v>7</v>
      </c>
      <c r="AV137" s="18">
        <f>+[3]Total!AV137</f>
        <v>1663</v>
      </c>
      <c r="AW137" s="18">
        <f>+[3]Total!AW137</f>
        <v>18615</v>
      </c>
      <c r="AX137" s="18">
        <f>+[3]Total!AX137</f>
        <v>1004</v>
      </c>
      <c r="AY137" s="18">
        <f>+[3]Total!AY137</f>
        <v>4</v>
      </c>
      <c r="AZ137" s="18">
        <f>+[3]Total!AZ137</f>
        <v>1373</v>
      </c>
      <c r="BA137" s="18">
        <f>+[3]Total!BA137</f>
        <v>12224</v>
      </c>
      <c r="BB137" s="18">
        <f>+[3]Total!BB137</f>
        <v>833</v>
      </c>
      <c r="BC137" s="18">
        <f>+[3]Total!BC137</f>
        <v>6</v>
      </c>
      <c r="BD137" s="18">
        <f>+[3]Total!BD137</f>
        <v>8</v>
      </c>
      <c r="BE137" s="18">
        <f>+[3]Total!BE137</f>
        <v>1730</v>
      </c>
      <c r="BF137" s="18">
        <f>+[3]Total!BF137</f>
        <v>19703</v>
      </c>
      <c r="BG137" s="18">
        <f>+[3]Total!BG137</f>
        <v>1125</v>
      </c>
      <c r="BH137" s="18">
        <f>+[3]Total!BH137</f>
        <v>6</v>
      </c>
      <c r="BI137" s="18">
        <f>+[3]Total!BI137</f>
        <v>1402</v>
      </c>
      <c r="BJ137" s="18">
        <f>+[3]Total!BJ137</f>
        <v>13811</v>
      </c>
      <c r="BK137" s="18">
        <f>+[3]Total!BK137</f>
        <v>951</v>
      </c>
      <c r="BL137" s="18">
        <f>+[3]Total!BL137</f>
        <v>5</v>
      </c>
      <c r="BM137" s="18">
        <f>+[3]Total!BM137</f>
        <v>18</v>
      </c>
      <c r="BN137" s="18">
        <f>+[3]Total!BN137</f>
        <v>2020</v>
      </c>
      <c r="BO137" s="18">
        <f>+[3]Total!BO137</f>
        <v>20604</v>
      </c>
      <c r="BP137" s="18">
        <f>+[3]Total!BP137</f>
        <v>1293</v>
      </c>
      <c r="BQ137" s="18">
        <f>+[3]Total!BQ137</f>
        <v>11</v>
      </c>
      <c r="BR137" s="18">
        <f>+[3]Total!BR137</f>
        <v>1308</v>
      </c>
      <c r="BS137" s="18">
        <f>+[3]Total!BS137</f>
        <v>15176</v>
      </c>
      <c r="BT137" s="18">
        <f>+[3]Total!BT137</f>
        <v>1099</v>
      </c>
      <c r="BU137" s="18">
        <f>+[3]Total!BU137</f>
        <v>7</v>
      </c>
      <c r="BV137" s="18">
        <f>+[3]Total!BV137</f>
        <v>25</v>
      </c>
      <c r="BW137" s="18">
        <f>+[3]Total!BW137</f>
        <v>2019</v>
      </c>
      <c r="BX137" s="18">
        <f>+[3]Total!BX137</f>
        <v>21318</v>
      </c>
      <c r="BY137" s="18">
        <f>+[3]Total!BY137</f>
        <v>1387</v>
      </c>
      <c r="BZ137" s="18">
        <f>+[3]Total!BZ137</f>
        <v>12</v>
      </c>
      <c r="CA137" s="18">
        <f>+[3]Total!CA137</f>
        <v>1441</v>
      </c>
      <c r="CB137" s="18">
        <f>+[3]Total!CB137</f>
        <v>16060</v>
      </c>
      <c r="CC137" s="18">
        <f>+[3]Total!CC137</f>
        <v>1138</v>
      </c>
      <c r="CD137" s="18">
        <f>+[3]Total!CD137</f>
        <v>8</v>
      </c>
      <c r="CE137" s="18">
        <f>+[3]Total!CE137</f>
        <v>31</v>
      </c>
      <c r="CF137" s="18">
        <f>+[3]Total!CF137</f>
        <v>2033</v>
      </c>
      <c r="CG137" s="18">
        <f>+[3]Total!CG137</f>
        <v>21716</v>
      </c>
      <c r="CH137" s="18">
        <f>+[3]Total!CH137</f>
        <v>1430</v>
      </c>
      <c r="CI137" s="18">
        <f>+[3]Total!CI137</f>
        <v>16</v>
      </c>
      <c r="CJ137" s="18">
        <f>+[3]Total!CJ137</f>
        <v>1506</v>
      </c>
      <c r="CK137" s="18">
        <f>+[3]Total!CK137</f>
        <v>16530</v>
      </c>
      <c r="CL137" s="18">
        <f>+[3]Total!CL137</f>
        <v>1234</v>
      </c>
      <c r="CM137" s="18">
        <f>+[3]Total!CM137</f>
        <v>6</v>
      </c>
      <c r="CN137" s="18">
        <f>+[3]Total!CN137</f>
        <v>30</v>
      </c>
      <c r="CO137" s="18">
        <f>+[3]Total!CO137</f>
        <v>2003</v>
      </c>
      <c r="CP137" s="18">
        <f>+[3]Total!CP137</f>
        <v>21994</v>
      </c>
      <c r="CQ137" s="18">
        <f>+[3]Total!CQ137</f>
        <v>1418</v>
      </c>
      <c r="CR137" s="18">
        <f>+[3]Total!CR137</f>
        <v>16</v>
      </c>
      <c r="CS137" s="18">
        <f>+[3]Total!CS137</f>
        <v>1550</v>
      </c>
      <c r="CT137" s="18">
        <f>+[3]Total!CT137</f>
        <v>16800</v>
      </c>
      <c r="CU137" s="18">
        <f>+[3]Total!CU137</f>
        <v>1367</v>
      </c>
      <c r="CV137" s="18">
        <f>+[3]Total!CV137</f>
        <v>6</v>
      </c>
      <c r="CW137" s="18">
        <f>+[3]Total!CW137</f>
        <v>1</v>
      </c>
      <c r="CX137" s="18">
        <f>+[3]Total!CX137</f>
        <v>1705</v>
      </c>
      <c r="CY137" s="18">
        <f>+[3]Total!CY137</f>
        <v>21669</v>
      </c>
      <c r="CZ137" s="18">
        <f>+[3]Total!CZ137</f>
        <v>1396</v>
      </c>
      <c r="DA137" s="18">
        <f>+[3]Total!DA137</f>
        <v>0</v>
      </c>
      <c r="DB137" s="18">
        <f>+[3]Total!DB137</f>
        <v>1480</v>
      </c>
      <c r="DC137" s="18">
        <f>+[3]Total!DC137</f>
        <v>16399</v>
      </c>
      <c r="DD137" s="18">
        <f>+[3]Total!DD137</f>
        <v>1334</v>
      </c>
      <c r="DE137" s="18">
        <f>+[3]Total!DE137</f>
        <v>5</v>
      </c>
      <c r="DH137" s="54">
        <f t="shared" si="230"/>
        <v>0</v>
      </c>
      <c r="DI137" s="54">
        <f t="shared" si="130"/>
        <v>3.0100334448160515E-2</v>
      </c>
      <c r="DJ137" s="54">
        <f t="shared" si="131"/>
        <v>4.2009694544894893E-2</v>
      </c>
      <c r="DK137" s="54">
        <f t="shared" si="132"/>
        <v>-5.954198473282446E-2</v>
      </c>
      <c r="DL137" s="54" t="e">
        <f t="shared" si="133"/>
        <v>#DIV/0!</v>
      </c>
      <c r="DM137" s="54">
        <f t="shared" si="134"/>
        <v>7.7789150460593648E-2</v>
      </c>
      <c r="DN137" s="54">
        <f t="shared" si="135"/>
        <v>4.8431007307637275E-2</v>
      </c>
      <c r="DO137" s="54">
        <f t="shared" si="136"/>
        <v>-5.5555555555555358E-3</v>
      </c>
      <c r="DP137" s="54">
        <f t="shared" si="137"/>
        <v>0.16666666666666674</v>
      </c>
      <c r="DQ137" s="54">
        <f t="shared" si="138"/>
        <v>1</v>
      </c>
      <c r="DR137" s="54">
        <f t="shared" si="139"/>
        <v>2.759740259740262E-2</v>
      </c>
      <c r="DS137" s="54">
        <f t="shared" si="140"/>
        <v>3.2119914346895095E-2</v>
      </c>
      <c r="DT137" s="54">
        <f t="shared" si="141"/>
        <v>8.6038961038961137E-2</v>
      </c>
      <c r="DU137" s="54" t="e">
        <f t="shared" si="142"/>
        <v>#DIV/0!</v>
      </c>
      <c r="DV137" s="54">
        <f t="shared" si="143"/>
        <v>4.2735042735042805E-2</v>
      </c>
      <c r="DW137" s="54">
        <f t="shared" si="144"/>
        <v>9.5530955309553134E-2</v>
      </c>
      <c r="DX137" s="54">
        <f t="shared" si="145"/>
        <v>0.32402234636871508</v>
      </c>
      <c r="DY137" s="54">
        <f t="shared" si="146"/>
        <v>0</v>
      </c>
      <c r="DZ137" s="54">
        <f t="shared" si="147"/>
        <v>0</v>
      </c>
      <c r="EA137" s="54">
        <f t="shared" si="148"/>
        <v>6.3191153238546516E-3</v>
      </c>
      <c r="EB137" s="54">
        <f t="shared" si="149"/>
        <v>3.6772070396337009E-2</v>
      </c>
      <c r="EC137" s="54">
        <f t="shared" si="150"/>
        <v>0</v>
      </c>
      <c r="ED137" s="54" t="e">
        <f t="shared" si="151"/>
        <v>#DIV/0!</v>
      </c>
      <c r="EE137" s="54">
        <f t="shared" si="152"/>
        <v>0.10291438979963563</v>
      </c>
      <c r="EF137" s="54">
        <f t="shared" si="153"/>
        <v>5.9630738522954196E-2</v>
      </c>
      <c r="EG137" s="54">
        <f t="shared" si="154"/>
        <v>1.2658227848101333E-2</v>
      </c>
      <c r="EH137" s="54">
        <f t="shared" si="155"/>
        <v>-0.1428571428571429</v>
      </c>
      <c r="EI137" s="54">
        <f t="shared" si="156"/>
        <v>0.5</v>
      </c>
      <c r="EJ137" s="54">
        <f t="shared" si="157"/>
        <v>0.22056514913657765</v>
      </c>
      <c r="EK137" s="54">
        <f t="shared" si="158"/>
        <v>0.20445763179685339</v>
      </c>
      <c r="EL137" s="54">
        <f t="shared" si="159"/>
        <v>0.28400597907324365</v>
      </c>
      <c r="EM137" s="54" t="e">
        <f t="shared" si="160"/>
        <v>#DIV/0!</v>
      </c>
      <c r="EN137" s="54">
        <f t="shared" si="161"/>
        <v>9.165978530140384E-2</v>
      </c>
      <c r="EO137" s="54">
        <f t="shared" si="162"/>
        <v>0.28267012008476566</v>
      </c>
      <c r="EP137" s="54">
        <f t="shared" si="163"/>
        <v>0.40625</v>
      </c>
      <c r="EQ137" s="54">
        <f t="shared" si="164"/>
        <v>-0.33333333333333337</v>
      </c>
      <c r="ER137" s="54">
        <f t="shared" si="165"/>
        <v>0.16666666666666674</v>
      </c>
      <c r="ES137" s="54">
        <f t="shared" si="166"/>
        <v>6.9453376205787842E-2</v>
      </c>
      <c r="ET137" s="54">
        <f t="shared" si="167"/>
        <v>6.6456602692638311E-2</v>
      </c>
      <c r="EU137" s="54">
        <f t="shared" si="168"/>
        <v>0.16880093131548302</v>
      </c>
      <c r="EV137" s="54">
        <f t="shared" si="169"/>
        <v>-0.19999999999999996</v>
      </c>
      <c r="EW137" s="54">
        <f t="shared" si="170"/>
        <v>3.8577912254160296E-2</v>
      </c>
      <c r="EX137" s="54">
        <f t="shared" si="171"/>
        <v>0.12198256080770986</v>
      </c>
      <c r="EY137" s="54">
        <f t="shared" si="172"/>
        <v>0.2340740740740741</v>
      </c>
      <c r="EZ137" s="54">
        <f t="shared" si="173"/>
        <v>0.5</v>
      </c>
      <c r="FA137" s="54">
        <f t="shared" si="174"/>
        <v>0.14285714285714279</v>
      </c>
      <c r="FB137" s="54">
        <f t="shared" si="175"/>
        <v>4.0288634996993311E-2</v>
      </c>
      <c r="FC137" s="54">
        <f t="shared" si="176"/>
        <v>5.8447488584474794E-2</v>
      </c>
      <c r="FD137" s="54">
        <f t="shared" si="177"/>
        <v>0.12051792828685248</v>
      </c>
      <c r="FE137" s="54">
        <f t="shared" si="178"/>
        <v>0.5</v>
      </c>
      <c r="FF137" s="54">
        <f t="shared" si="179"/>
        <v>2.1121631463947521E-2</v>
      </c>
      <c r="FG137" s="54">
        <f t="shared" si="180"/>
        <v>0.12982657068062831</v>
      </c>
      <c r="FH137" s="54">
        <f t="shared" si="181"/>
        <v>0.14165666266506594</v>
      </c>
      <c r="FI137" s="54">
        <f t="shared" si="182"/>
        <v>-0.16666666666666663</v>
      </c>
      <c r="FJ137" s="54">
        <f t="shared" si="183"/>
        <v>1.25</v>
      </c>
      <c r="FK137" s="54">
        <f t="shared" si="184"/>
        <v>0.16763005780346818</v>
      </c>
      <c r="FL137" s="54">
        <f t="shared" si="185"/>
        <v>4.5729076790336443E-2</v>
      </c>
      <c r="FM137" s="54">
        <f t="shared" si="186"/>
        <v>0.14933333333333332</v>
      </c>
      <c r="FN137" s="54">
        <f t="shared" si="187"/>
        <v>0.83333333333333326</v>
      </c>
      <c r="FO137" s="54">
        <f t="shared" si="188"/>
        <v>-6.7047075606276763E-2</v>
      </c>
      <c r="FP137" s="54">
        <f t="shared" si="189"/>
        <v>9.8834262544348794E-2</v>
      </c>
      <c r="FQ137" s="54">
        <f t="shared" si="190"/>
        <v>0.15562565720294419</v>
      </c>
      <c r="FR137" s="54">
        <f t="shared" si="191"/>
        <v>0.39999999999999991</v>
      </c>
      <c r="FS137" s="54">
        <f t="shared" si="192"/>
        <v>0.38888888888888884</v>
      </c>
      <c r="FT137" s="54">
        <f t="shared" ref="FT137:FT181" si="231">+BW137/BN137-1</f>
        <v>-4.9504950495049549E-4</v>
      </c>
      <c r="FU137" s="54">
        <f t="shared" si="229"/>
        <v>3.4653465346534684E-2</v>
      </c>
    </row>
    <row r="138" spans="1:177" x14ac:dyDescent="0.25">
      <c r="A138" s="6" t="s">
        <v>126</v>
      </c>
      <c r="B138" s="18">
        <f>+[3]Total!B138</f>
        <v>0</v>
      </c>
      <c r="C138" s="18">
        <f>+[3]Total!C138</f>
        <v>2286</v>
      </c>
      <c r="D138" s="18">
        <f>+[3]Total!D138</f>
        <v>25176</v>
      </c>
      <c r="E138" s="18">
        <f>+[3]Total!E138</f>
        <v>1329</v>
      </c>
      <c r="F138" s="18">
        <f>+[3]Total!F138</f>
        <v>0</v>
      </c>
      <c r="G138" s="18">
        <f>+[3]Total!G138</f>
        <v>1879</v>
      </c>
      <c r="H138" s="18">
        <f>+[3]Total!H138</f>
        <v>13788</v>
      </c>
      <c r="I138" s="18">
        <f>+[3]Total!I138</f>
        <v>944</v>
      </c>
      <c r="J138" s="18">
        <f>+[3]Total!J138</f>
        <v>23</v>
      </c>
      <c r="K138" s="18">
        <f>+[3]Total!K138</f>
        <v>0</v>
      </c>
      <c r="L138" s="18">
        <f>+[3]Total!L138</f>
        <v>2435</v>
      </c>
      <c r="M138" s="18">
        <f>+[3]Total!M138</f>
        <v>26847</v>
      </c>
      <c r="N138" s="18">
        <f>+[3]Total!N138</f>
        <v>1521</v>
      </c>
      <c r="O138" s="18">
        <f>+[3]Total!O138</f>
        <v>0</v>
      </c>
      <c r="P138" s="18">
        <f>+[3]Total!P138</f>
        <v>2127</v>
      </c>
      <c r="Q138" s="18">
        <f>+[3]Total!Q138</f>
        <v>15283</v>
      </c>
      <c r="R138" s="18">
        <f>+[3]Total!R138</f>
        <v>1231</v>
      </c>
      <c r="S138" s="18">
        <f>+[3]Total!S138</f>
        <v>19</v>
      </c>
      <c r="T138" s="18">
        <f>+[3]Total!T138</f>
        <v>1</v>
      </c>
      <c r="U138" s="18">
        <f>+[3]Total!U138</f>
        <v>2587</v>
      </c>
      <c r="V138" s="18">
        <f>+[3]Total!V138</f>
        <v>27800</v>
      </c>
      <c r="W138" s="18">
        <f>+[3]Total!W138</f>
        <v>1526</v>
      </c>
      <c r="X138" s="18">
        <f>+[3]Total!X138</f>
        <v>1</v>
      </c>
      <c r="Y138" s="18">
        <f>+[3]Total!Y138</f>
        <v>2269</v>
      </c>
      <c r="Z138" s="18">
        <f>+[3]Total!Z138</f>
        <v>17023</v>
      </c>
      <c r="AA138" s="18">
        <f>+[3]Total!AA138</f>
        <v>1203</v>
      </c>
      <c r="AB138" s="18">
        <f>+[3]Total!AB138</f>
        <v>23</v>
      </c>
      <c r="AC138" s="18">
        <f>+[3]Total!AC138</f>
        <v>2</v>
      </c>
      <c r="AD138" s="18">
        <f>+[3]Total!AD138</f>
        <v>2690</v>
      </c>
      <c r="AE138" s="18">
        <f>+[3]Total!AE138</f>
        <v>27435</v>
      </c>
      <c r="AF138" s="18">
        <f>+[3]Total!AF138</f>
        <v>1501</v>
      </c>
      <c r="AG138" s="18">
        <f>+[3]Total!AG138</f>
        <v>3</v>
      </c>
      <c r="AH138" s="18">
        <f>+[3]Total!AH138</f>
        <v>2379</v>
      </c>
      <c r="AI138" s="18">
        <f>+[3]Total!AI138</f>
        <v>16743</v>
      </c>
      <c r="AJ138" s="18">
        <f>+[3]Total!AJ138</f>
        <v>1156</v>
      </c>
      <c r="AK138" s="18">
        <f>+[3]Total!AK138</f>
        <v>20</v>
      </c>
      <c r="AL138" s="18">
        <f>+[3]Total!AL138</f>
        <v>6</v>
      </c>
      <c r="AM138" s="18">
        <f>+[3]Total!AM138</f>
        <v>2949</v>
      </c>
      <c r="AN138" s="18">
        <f>+[3]Total!AN138</f>
        <v>31148</v>
      </c>
      <c r="AO138" s="18">
        <f>+[3]Total!AO138</f>
        <v>2008</v>
      </c>
      <c r="AP138" s="18">
        <f>+[3]Total!AP138</f>
        <v>1</v>
      </c>
      <c r="AQ138" s="18">
        <f>+[3]Total!AQ138</f>
        <v>2498</v>
      </c>
      <c r="AR138" s="18">
        <f>+[3]Total!AR138</f>
        <v>19374</v>
      </c>
      <c r="AS138" s="18">
        <f>+[3]Total!AS138</f>
        <v>1730</v>
      </c>
      <c r="AT138" s="18">
        <f>+[3]Total!AT138</f>
        <v>18</v>
      </c>
      <c r="AU138" s="18">
        <f>+[3]Total!AU138</f>
        <v>18</v>
      </c>
      <c r="AV138" s="18">
        <f>+[3]Total!AV138</f>
        <v>3273</v>
      </c>
      <c r="AW138" s="18">
        <f>+[3]Total!AW138</f>
        <v>33388</v>
      </c>
      <c r="AX138" s="18">
        <f>+[3]Total!AX138</f>
        <v>2196</v>
      </c>
      <c r="AY138" s="18">
        <f>+[3]Total!AY138</f>
        <v>11</v>
      </c>
      <c r="AZ138" s="18">
        <f>+[3]Total!AZ138</f>
        <v>2687</v>
      </c>
      <c r="BA138" s="18">
        <f>+[3]Total!BA138</f>
        <v>21917</v>
      </c>
      <c r="BB138" s="18">
        <f>+[3]Total!BB138</f>
        <v>2082</v>
      </c>
      <c r="BC138" s="18">
        <f>+[3]Total!BC138</f>
        <v>17</v>
      </c>
      <c r="BD138" s="18">
        <f>+[3]Total!BD138</f>
        <v>22</v>
      </c>
      <c r="BE138" s="18">
        <f>+[3]Total!BE138</f>
        <v>3531</v>
      </c>
      <c r="BF138" s="18">
        <f>+[3]Total!BF138</f>
        <v>35234</v>
      </c>
      <c r="BG138" s="18">
        <f>+[3]Total!BG138</f>
        <v>2362</v>
      </c>
      <c r="BH138" s="18">
        <f>+[3]Total!BH138</f>
        <v>9</v>
      </c>
      <c r="BI138" s="18">
        <f>+[3]Total!BI138</f>
        <v>2833</v>
      </c>
      <c r="BJ138" s="18">
        <f>+[3]Total!BJ138</f>
        <v>23888</v>
      </c>
      <c r="BK138" s="18">
        <f>+[3]Total!BK138</f>
        <v>2273</v>
      </c>
      <c r="BL138" s="18">
        <f>+[3]Total!BL138</f>
        <v>18</v>
      </c>
      <c r="BM138" s="18">
        <f>+[3]Total!BM138</f>
        <v>25</v>
      </c>
      <c r="BN138" s="18">
        <f>+[3]Total!BN138</f>
        <v>4027</v>
      </c>
      <c r="BO138" s="18">
        <f>+[3]Total!BO138</f>
        <v>37408</v>
      </c>
      <c r="BP138" s="18">
        <f>+[3]Total!BP138</f>
        <v>2640</v>
      </c>
      <c r="BQ138" s="18">
        <f>+[3]Total!BQ138</f>
        <v>8</v>
      </c>
      <c r="BR138" s="18">
        <f>+[3]Total!BR138</f>
        <v>2628</v>
      </c>
      <c r="BS138" s="18">
        <f>+[3]Total!BS138</f>
        <v>26378</v>
      </c>
      <c r="BT138" s="18">
        <f>+[3]Total!BT138</f>
        <v>2384</v>
      </c>
      <c r="BU138" s="18">
        <f>+[3]Total!BU138</f>
        <v>13</v>
      </c>
      <c r="BV138" s="18">
        <f>+[3]Total!BV138</f>
        <v>31</v>
      </c>
      <c r="BW138" s="18">
        <f>+[3]Total!BW138</f>
        <v>4018</v>
      </c>
      <c r="BX138" s="18">
        <f>+[3]Total!BX138</f>
        <v>38063</v>
      </c>
      <c r="BY138" s="18">
        <f>+[3]Total!BY138</f>
        <v>2729</v>
      </c>
      <c r="BZ138" s="18">
        <f>+[3]Total!BZ138</f>
        <v>14</v>
      </c>
      <c r="CA138" s="18">
        <f>+[3]Total!CA138</f>
        <v>2857</v>
      </c>
      <c r="CB138" s="18">
        <f>+[3]Total!CB138</f>
        <v>27509</v>
      </c>
      <c r="CC138" s="18">
        <f>+[3]Total!CC138</f>
        <v>2442</v>
      </c>
      <c r="CD138" s="18">
        <f>+[3]Total!CD138</f>
        <v>13</v>
      </c>
      <c r="CE138" s="18">
        <f>+[3]Total!CE138</f>
        <v>36</v>
      </c>
      <c r="CF138" s="18">
        <f>+[3]Total!CF138</f>
        <v>4172</v>
      </c>
      <c r="CG138" s="18">
        <f>+[3]Total!CG138</f>
        <v>39019</v>
      </c>
      <c r="CH138" s="18">
        <f>+[3]Total!CH138</f>
        <v>2901</v>
      </c>
      <c r="CI138" s="18">
        <f>+[3]Total!CI138</f>
        <v>21</v>
      </c>
      <c r="CJ138" s="18">
        <f>+[3]Total!CJ138</f>
        <v>3086</v>
      </c>
      <c r="CK138" s="18">
        <f>+[3]Total!CK138</f>
        <v>28592</v>
      </c>
      <c r="CL138" s="18">
        <f>+[3]Total!CL138</f>
        <v>2583</v>
      </c>
      <c r="CM138" s="18">
        <f>+[3]Total!CM138</f>
        <v>14</v>
      </c>
      <c r="CN138" s="18">
        <f>+[3]Total!CN138</f>
        <v>41</v>
      </c>
      <c r="CO138" s="18">
        <f>+[3]Total!CO138</f>
        <v>4119</v>
      </c>
      <c r="CP138" s="18">
        <f>+[3]Total!CP138</f>
        <v>38957</v>
      </c>
      <c r="CQ138" s="18">
        <f>+[3]Total!CQ138</f>
        <v>2820</v>
      </c>
      <c r="CR138" s="18">
        <f>+[3]Total!CR138</f>
        <v>23</v>
      </c>
      <c r="CS138" s="18">
        <f>+[3]Total!CS138</f>
        <v>3192</v>
      </c>
      <c r="CT138" s="18">
        <f>+[3]Total!CT138</f>
        <v>28502</v>
      </c>
      <c r="CU138" s="18">
        <f>+[3]Total!CU138</f>
        <v>2667</v>
      </c>
      <c r="CV138" s="18">
        <f>+[3]Total!CV138</f>
        <v>14</v>
      </c>
      <c r="CW138" s="18">
        <f>+[3]Total!CW138</f>
        <v>0</v>
      </c>
      <c r="CX138" s="18">
        <f>+[3]Total!CX138</f>
        <v>3482</v>
      </c>
      <c r="CY138" s="18">
        <f>+[3]Total!CY138</f>
        <v>38189</v>
      </c>
      <c r="CZ138" s="18">
        <f>+[3]Total!CZ138</f>
        <v>2870</v>
      </c>
      <c r="DA138" s="18">
        <f>+[3]Total!DA138</f>
        <v>0</v>
      </c>
      <c r="DB138" s="18">
        <f>+[3]Total!DB138</f>
        <v>3017</v>
      </c>
      <c r="DC138" s="18">
        <f>+[3]Total!DC138</f>
        <v>27846</v>
      </c>
      <c r="DD138" s="18">
        <f>+[3]Total!DD138</f>
        <v>2666</v>
      </c>
      <c r="DE138" s="18">
        <f>+[3]Total!DE138</f>
        <v>13</v>
      </c>
      <c r="DH138" s="54" t="e">
        <f t="shared" si="230"/>
        <v>#DIV/0!</v>
      </c>
      <c r="DI138" s="54">
        <f t="shared" ref="DI138:DI181" si="232">+L138/C138-1</f>
        <v>6.5179352580927441E-2</v>
      </c>
      <c r="DJ138" s="54">
        <f t="shared" ref="DJ138:DJ181" si="233">+M138/D138-1</f>
        <v>6.6372735938989624E-2</v>
      </c>
      <c r="DK138" s="54">
        <f t="shared" ref="DK138:DK181" si="234">+N138/E138-1</f>
        <v>0.14446952595936802</v>
      </c>
      <c r="DL138" s="54" t="e">
        <f t="shared" ref="DL138:DL181" si="235">+O138/F138-1</f>
        <v>#DIV/0!</v>
      </c>
      <c r="DM138" s="54">
        <f t="shared" ref="DM138:DM181" si="236">+P138/G138-1</f>
        <v>0.13198509845662576</v>
      </c>
      <c r="DN138" s="54">
        <f t="shared" ref="DN138:DN181" si="237">+Q138/H138-1</f>
        <v>0.10842761821874092</v>
      </c>
      <c r="DO138" s="54">
        <f t="shared" ref="DO138:DO181" si="238">+R138/I138-1</f>
        <v>0.30402542372881358</v>
      </c>
      <c r="DP138" s="54">
        <f t="shared" ref="DP138:DP181" si="239">+S138/J138-1</f>
        <v>-0.17391304347826086</v>
      </c>
      <c r="DQ138" s="54" t="e">
        <f t="shared" ref="DQ138:DQ181" si="240">+T138/K138-1</f>
        <v>#DIV/0!</v>
      </c>
      <c r="DR138" s="54">
        <f t="shared" ref="DR138:DR181" si="241">+U138/L138-1</f>
        <v>6.2422997946611991E-2</v>
      </c>
      <c r="DS138" s="54">
        <f t="shared" ref="DS138:DS181" si="242">+V138/M138-1</f>
        <v>3.5497448504488327E-2</v>
      </c>
      <c r="DT138" s="54">
        <f t="shared" ref="DT138:DT181" si="243">+W138/N138-1</f>
        <v>3.2873109796187627E-3</v>
      </c>
      <c r="DU138" s="54" t="e">
        <f t="shared" ref="DU138:DU181" si="244">+X138/O138-1</f>
        <v>#DIV/0!</v>
      </c>
      <c r="DV138" s="54">
        <f t="shared" ref="DV138:DV181" si="245">+Y138/P138-1</f>
        <v>6.6760695815702764E-2</v>
      </c>
      <c r="DW138" s="54">
        <f t="shared" ref="DW138:DW181" si="246">+Z138/Q138-1</f>
        <v>0.1138519924098671</v>
      </c>
      <c r="DX138" s="54">
        <f t="shared" ref="DX138:DX181" si="247">+AA138/R138-1</f>
        <v>-2.2745735174654724E-2</v>
      </c>
      <c r="DY138" s="54">
        <f t="shared" ref="DY138:DY181" si="248">+AB138/S138-1</f>
        <v>0.21052631578947367</v>
      </c>
      <c r="DZ138" s="54">
        <f t="shared" ref="DZ138:DZ181" si="249">+AC138/T138-1</f>
        <v>1</v>
      </c>
      <c r="EA138" s="54">
        <f t="shared" ref="EA138:EA181" si="250">+AD138/U138-1</f>
        <v>3.9814456899883943E-2</v>
      </c>
      <c r="EB138" s="54">
        <f t="shared" ref="EB138:EB181" si="251">+AE138/V138-1</f>
        <v>-1.3129496402877749E-2</v>
      </c>
      <c r="EC138" s="54">
        <f t="shared" ref="EC138:EC181" si="252">+AF138/W138-1</f>
        <v>-1.6382699868938366E-2</v>
      </c>
      <c r="ED138" s="54">
        <f t="shared" ref="ED138:ED181" si="253">+AG138/X138-1</f>
        <v>2</v>
      </c>
      <c r="EE138" s="54">
        <f t="shared" ref="EE138:EE181" si="254">+AH138/Y138-1</f>
        <v>4.8479506390480376E-2</v>
      </c>
      <c r="EF138" s="54">
        <f t="shared" ref="EF138:EF181" si="255">+AI138/Z138-1</f>
        <v>-1.6448334606121162E-2</v>
      </c>
      <c r="EG138" s="54">
        <f t="shared" ref="EG138:EG181" si="256">+AJ138/AA138-1</f>
        <v>-3.9068994181213679E-2</v>
      </c>
      <c r="EH138" s="54">
        <f t="shared" ref="EH138:EH181" si="257">+AK138/AB138-1</f>
        <v>-0.13043478260869568</v>
      </c>
      <c r="EI138" s="54">
        <f t="shared" ref="EI138:EI181" si="258">+AL138/AC138-1</f>
        <v>2</v>
      </c>
      <c r="EJ138" s="54">
        <f t="shared" ref="EJ138:EJ181" si="259">+AM138/AD138-1</f>
        <v>9.6282527881040858E-2</v>
      </c>
      <c r="EK138" s="54">
        <f t="shared" ref="EK138:EK181" si="260">+AN138/AE138-1</f>
        <v>0.13533807180608703</v>
      </c>
      <c r="EL138" s="54">
        <f t="shared" ref="EL138:EL181" si="261">+AO138/AF138-1</f>
        <v>0.3377748167888075</v>
      </c>
      <c r="EM138" s="54">
        <f t="shared" ref="EM138:EM181" si="262">+AP138/AG138-1</f>
        <v>-0.66666666666666674</v>
      </c>
      <c r="EN138" s="54">
        <f t="shared" ref="EN138:EN181" si="263">+AQ138/AH138-1</f>
        <v>5.0021017234131993E-2</v>
      </c>
      <c r="EO138" s="54">
        <f t="shared" ref="EO138:EO181" si="264">+AR138/AI138-1</f>
        <v>0.15714029743773517</v>
      </c>
      <c r="EP138" s="54">
        <f t="shared" ref="EP138:EP181" si="265">+AS138/AJ138-1</f>
        <v>0.4965397923875432</v>
      </c>
      <c r="EQ138" s="54">
        <f t="shared" ref="EQ138:EQ181" si="266">+AT138/AK138-1</f>
        <v>-9.9999999999999978E-2</v>
      </c>
      <c r="ER138" s="54">
        <f t="shared" ref="ER138:ER181" si="267">+AU138/AL138-1</f>
        <v>2</v>
      </c>
      <c r="ES138" s="54">
        <f t="shared" ref="ES138:ES181" si="268">+AV138/AM138-1</f>
        <v>0.10986775178026442</v>
      </c>
      <c r="ET138" s="54">
        <f t="shared" ref="ET138:ET181" si="269">+AW138/AN138-1</f>
        <v>7.1914729677667877E-2</v>
      </c>
      <c r="EU138" s="54">
        <f t="shared" ref="EU138:EU181" si="270">+AX138/AO138-1</f>
        <v>9.3625498007968044E-2</v>
      </c>
      <c r="EV138" s="54">
        <f t="shared" ref="EV138:EV181" si="271">+AY138/AP138-1</f>
        <v>10</v>
      </c>
      <c r="EW138" s="54">
        <f t="shared" ref="EW138:EW181" si="272">+AZ138/AQ138-1</f>
        <v>7.5660528422738293E-2</v>
      </c>
      <c r="EX138" s="54">
        <f t="shared" ref="EX138:EX181" si="273">+BA138/AR138-1</f>
        <v>0.13125838752967889</v>
      </c>
      <c r="EY138" s="54">
        <f t="shared" ref="EY138:EY181" si="274">+BB138/AS138-1</f>
        <v>0.20346820809248545</v>
      </c>
      <c r="EZ138" s="54">
        <f t="shared" ref="EZ138:EZ181" si="275">+BC138/AT138-1</f>
        <v>-5.555555555555558E-2</v>
      </c>
      <c r="FA138" s="54">
        <f t="shared" ref="FA138:FA181" si="276">+BD138/AU138-1</f>
        <v>0.22222222222222232</v>
      </c>
      <c r="FB138" s="54">
        <f t="shared" ref="FB138:FB181" si="277">+BE138/AV138-1</f>
        <v>7.8826764436296992E-2</v>
      </c>
      <c r="FC138" s="54">
        <f t="shared" ref="FC138:FC181" si="278">+BF138/AW138-1</f>
        <v>5.528932550616994E-2</v>
      </c>
      <c r="FD138" s="54">
        <f t="shared" ref="FD138:FD181" si="279">+BG138/AX138-1</f>
        <v>7.5591985428050901E-2</v>
      </c>
      <c r="FE138" s="54">
        <f t="shared" ref="FE138:FE181" si="280">+BH138/AY138-1</f>
        <v>-0.18181818181818177</v>
      </c>
      <c r="FF138" s="54">
        <f t="shared" ref="FF138:FF181" si="281">+BI138/AZ138-1</f>
        <v>5.4335690360997502E-2</v>
      </c>
      <c r="FG138" s="54">
        <f t="shared" ref="FG138:FG181" si="282">+BJ138/BA138-1</f>
        <v>8.9930191175799701E-2</v>
      </c>
      <c r="FH138" s="54">
        <f t="shared" ref="FH138:FH181" si="283">+BK138/BB138-1</f>
        <v>9.1738712776176845E-2</v>
      </c>
      <c r="FI138" s="54">
        <f t="shared" ref="FI138:FI181" si="284">+BL138/BC138-1</f>
        <v>5.8823529411764719E-2</v>
      </c>
      <c r="FJ138" s="54">
        <f t="shared" ref="FJ138:FJ181" si="285">+BM138/BD138-1</f>
        <v>0.13636363636363646</v>
      </c>
      <c r="FK138" s="54">
        <f t="shared" ref="FK138:FK181" si="286">+BN138/BE138-1</f>
        <v>0.14047012177853291</v>
      </c>
      <c r="FL138" s="54">
        <f t="shared" ref="FL138:FL181" si="287">+BO138/BF138-1</f>
        <v>6.1701765340296255E-2</v>
      </c>
      <c r="FM138" s="54">
        <f t="shared" ref="FM138:FM181" si="288">+BP138/BG138-1</f>
        <v>0.11769686706181193</v>
      </c>
      <c r="FN138" s="54">
        <f t="shared" ref="FN138:FN181" si="289">+BQ138/BH138-1</f>
        <v>-0.11111111111111116</v>
      </c>
      <c r="FO138" s="54">
        <f t="shared" ref="FO138:FO181" si="290">+BR138/BI138-1</f>
        <v>-7.2361454288739857E-2</v>
      </c>
      <c r="FP138" s="54">
        <f t="shared" ref="FP138:FP181" si="291">+BS138/BJ138-1</f>
        <v>0.10423643670462157</v>
      </c>
      <c r="FQ138" s="54">
        <f t="shared" ref="FQ138:FQ181" si="292">+BT138/BK138-1</f>
        <v>4.8834139903211504E-2</v>
      </c>
      <c r="FR138" s="54">
        <f t="shared" ref="FR138:FR181" si="293">+BU138/BL138-1</f>
        <v>-0.27777777777777779</v>
      </c>
      <c r="FS138" s="54">
        <f t="shared" ref="FS138:FS181" si="294">+BV138/BM138-1</f>
        <v>0.24</v>
      </c>
      <c r="FT138" s="54">
        <f t="shared" si="231"/>
        <v>-2.2349143282840433E-3</v>
      </c>
      <c r="FU138" s="54">
        <f t="shared" si="229"/>
        <v>1.7509623609923031E-2</v>
      </c>
    </row>
    <row r="139" spans="1:177" x14ac:dyDescent="0.25">
      <c r="A139" s="6" t="s">
        <v>127</v>
      </c>
      <c r="B139" s="18">
        <f>+[3]Total!B139</f>
        <v>3</v>
      </c>
      <c r="C139" s="18">
        <f>+[3]Total!C139</f>
        <v>2364</v>
      </c>
      <c r="D139" s="18">
        <f>+[3]Total!D139</f>
        <v>21728</v>
      </c>
      <c r="E139" s="18">
        <f>+[3]Total!E139</f>
        <v>1261</v>
      </c>
      <c r="F139" s="18">
        <f>+[3]Total!F139</f>
        <v>1</v>
      </c>
      <c r="G139" s="18">
        <f>+[3]Total!G139</f>
        <v>1762</v>
      </c>
      <c r="H139" s="18">
        <f>+[3]Total!H139</f>
        <v>13239</v>
      </c>
      <c r="I139" s="18">
        <f>+[3]Total!I139</f>
        <v>732</v>
      </c>
      <c r="J139" s="18">
        <f>+[3]Total!J139</f>
        <v>10</v>
      </c>
      <c r="K139" s="18">
        <f>+[3]Total!K139</f>
        <v>4</v>
      </c>
      <c r="L139" s="18">
        <f>+[3]Total!L139</f>
        <v>2521</v>
      </c>
      <c r="M139" s="18">
        <f>+[3]Total!M139</f>
        <v>22682</v>
      </c>
      <c r="N139" s="18">
        <f>+[3]Total!N139</f>
        <v>1330</v>
      </c>
      <c r="O139" s="18">
        <f>+[3]Total!O139</f>
        <v>4</v>
      </c>
      <c r="P139" s="18">
        <f>+[3]Total!P139</f>
        <v>1874</v>
      </c>
      <c r="Q139" s="18">
        <f>+[3]Total!Q139</f>
        <v>13836</v>
      </c>
      <c r="R139" s="18">
        <f>+[3]Total!R139</f>
        <v>810</v>
      </c>
      <c r="S139" s="18">
        <f>+[3]Total!S139</f>
        <v>10</v>
      </c>
      <c r="T139" s="18">
        <f>+[3]Total!T139</f>
        <v>7</v>
      </c>
      <c r="U139" s="18">
        <f>+[3]Total!U139</f>
        <v>2718</v>
      </c>
      <c r="V139" s="18">
        <f>+[3]Total!V139</f>
        <v>24015</v>
      </c>
      <c r="W139" s="18">
        <f>+[3]Total!W139</f>
        <v>1383</v>
      </c>
      <c r="X139" s="18">
        <f>+[3]Total!X139</f>
        <v>4</v>
      </c>
      <c r="Y139" s="18">
        <f>+[3]Total!Y139</f>
        <v>2094</v>
      </c>
      <c r="Z139" s="18">
        <f>+[3]Total!Z139</f>
        <v>15237</v>
      </c>
      <c r="AA139" s="18">
        <f>+[3]Total!AA139</f>
        <v>841</v>
      </c>
      <c r="AB139" s="18">
        <f>+[3]Total!AB139</f>
        <v>10</v>
      </c>
      <c r="AC139" s="18">
        <f>+[3]Total!AC139</f>
        <v>5</v>
      </c>
      <c r="AD139" s="18">
        <f>+[3]Total!AD139</f>
        <v>2905</v>
      </c>
      <c r="AE139" s="18">
        <f>+[3]Total!AE139</f>
        <v>26112</v>
      </c>
      <c r="AF139" s="18">
        <f>+[3]Total!AF139</f>
        <v>1566</v>
      </c>
      <c r="AG139" s="18">
        <f>+[3]Total!AG139</f>
        <v>3</v>
      </c>
      <c r="AH139" s="18">
        <f>+[3]Total!AH139</f>
        <v>2334</v>
      </c>
      <c r="AI139" s="18">
        <f>+[3]Total!AI139</f>
        <v>16844</v>
      </c>
      <c r="AJ139" s="18">
        <f>+[3]Total!AJ139</f>
        <v>948</v>
      </c>
      <c r="AK139" s="18">
        <f>+[3]Total!AK139</f>
        <v>11</v>
      </c>
      <c r="AL139" s="18">
        <f>+[3]Total!AL139</f>
        <v>14</v>
      </c>
      <c r="AM139" s="18">
        <f>+[3]Total!AM139</f>
        <v>3197</v>
      </c>
      <c r="AN139" s="18">
        <f>+[3]Total!AN139</f>
        <v>28251</v>
      </c>
      <c r="AO139" s="18">
        <f>+[3]Total!AO139</f>
        <v>1666</v>
      </c>
      <c r="AP139" s="18">
        <f>+[3]Total!AP139</f>
        <v>5</v>
      </c>
      <c r="AQ139" s="18">
        <f>+[3]Total!AQ139</f>
        <v>2456</v>
      </c>
      <c r="AR139" s="18">
        <f>+[3]Total!AR139</f>
        <v>18423</v>
      </c>
      <c r="AS139" s="18">
        <f>+[3]Total!AS139</f>
        <v>1042</v>
      </c>
      <c r="AT139" s="18">
        <f>+[3]Total!AT139</f>
        <v>11</v>
      </c>
      <c r="AU139" s="18">
        <f>+[3]Total!AU139</f>
        <v>16</v>
      </c>
      <c r="AV139" s="18">
        <f>+[3]Total!AV139</f>
        <v>3577</v>
      </c>
      <c r="AW139" s="18">
        <f>+[3]Total!AW139</f>
        <v>30000</v>
      </c>
      <c r="AX139" s="18">
        <f>+[3]Total!AX139</f>
        <v>1748</v>
      </c>
      <c r="AY139" s="18">
        <f>+[3]Total!AY139</f>
        <v>9</v>
      </c>
      <c r="AZ139" s="18">
        <f>+[3]Total!AZ139</f>
        <v>2729</v>
      </c>
      <c r="BA139" s="18">
        <f>+[3]Total!BA139</f>
        <v>19735</v>
      </c>
      <c r="BB139" s="18">
        <f>+[3]Total!BB139</f>
        <v>1163</v>
      </c>
      <c r="BC139" s="18">
        <f>+[3]Total!BC139</f>
        <v>9</v>
      </c>
      <c r="BD139" s="18">
        <f>+[3]Total!BD139</f>
        <v>24</v>
      </c>
      <c r="BE139" s="18">
        <f>+[3]Total!BE139</f>
        <v>3763</v>
      </c>
      <c r="BF139" s="18">
        <f>+[3]Total!BF139</f>
        <v>31533</v>
      </c>
      <c r="BG139" s="18">
        <f>+[3]Total!BG139</f>
        <v>1766</v>
      </c>
      <c r="BH139" s="18">
        <f>+[3]Total!BH139</f>
        <v>22</v>
      </c>
      <c r="BI139" s="18">
        <f>+[3]Total!BI139</f>
        <v>2833</v>
      </c>
      <c r="BJ139" s="18">
        <f>+[3]Total!BJ139</f>
        <v>20746</v>
      </c>
      <c r="BK139" s="18">
        <f>+[3]Total!BK139</f>
        <v>1212</v>
      </c>
      <c r="BL139" s="18">
        <f>+[3]Total!BL139</f>
        <v>17</v>
      </c>
      <c r="BM139" s="18">
        <f>+[3]Total!BM139</f>
        <v>30</v>
      </c>
      <c r="BN139" s="18">
        <f>+[3]Total!BN139</f>
        <v>4450</v>
      </c>
      <c r="BO139" s="18">
        <f>+[3]Total!BO139</f>
        <v>32694</v>
      </c>
      <c r="BP139" s="18">
        <f>+[3]Total!BP139</f>
        <v>1844</v>
      </c>
      <c r="BQ139" s="18">
        <f>+[3]Total!BQ139</f>
        <v>19</v>
      </c>
      <c r="BR139" s="18">
        <f>+[3]Total!BR139</f>
        <v>2588</v>
      </c>
      <c r="BS139" s="18">
        <f>+[3]Total!BS139</f>
        <v>21853</v>
      </c>
      <c r="BT139" s="18">
        <f>+[3]Total!BT139</f>
        <v>1243</v>
      </c>
      <c r="BU139" s="18">
        <f>+[3]Total!BU139</f>
        <v>10</v>
      </c>
      <c r="BV139" s="18">
        <f>+[3]Total!BV139</f>
        <v>30</v>
      </c>
      <c r="BW139" s="18">
        <f>+[3]Total!BW139</f>
        <v>4609</v>
      </c>
      <c r="BX139" s="18">
        <f>+[3]Total!BX139</f>
        <v>33970</v>
      </c>
      <c r="BY139" s="18">
        <f>+[3]Total!BY139</f>
        <v>1960</v>
      </c>
      <c r="BZ139" s="18">
        <f>+[3]Total!BZ139</f>
        <v>27</v>
      </c>
      <c r="CA139" s="18">
        <f>+[3]Total!CA139</f>
        <v>2943</v>
      </c>
      <c r="CB139" s="18">
        <f>+[3]Total!CB139</f>
        <v>23362</v>
      </c>
      <c r="CC139" s="18">
        <f>+[3]Total!CC139</f>
        <v>1300</v>
      </c>
      <c r="CD139" s="18">
        <f>+[3]Total!CD139</f>
        <v>15</v>
      </c>
      <c r="CE139" s="18">
        <f>+[3]Total!CE139</f>
        <v>47</v>
      </c>
      <c r="CF139" s="18">
        <f>+[3]Total!CF139</f>
        <v>4677</v>
      </c>
      <c r="CG139" s="18">
        <f>+[3]Total!CG139</f>
        <v>34998</v>
      </c>
      <c r="CH139" s="18">
        <f>+[3]Total!CH139</f>
        <v>2023</v>
      </c>
      <c r="CI139" s="18">
        <f>+[3]Total!CI139</f>
        <v>36</v>
      </c>
      <c r="CJ139" s="18">
        <f>+[3]Total!CJ139</f>
        <v>3224</v>
      </c>
      <c r="CK139" s="18">
        <f>+[3]Total!CK139</f>
        <v>24454</v>
      </c>
      <c r="CL139" s="18">
        <f>+[3]Total!CL139</f>
        <v>1396</v>
      </c>
      <c r="CM139" s="18">
        <f>+[3]Total!CM139</f>
        <v>11</v>
      </c>
      <c r="CN139" s="18">
        <f>+[3]Total!CN139</f>
        <v>51</v>
      </c>
      <c r="CO139" s="18">
        <f>+[3]Total!CO139</f>
        <v>4739</v>
      </c>
      <c r="CP139" s="18">
        <f>+[3]Total!CP139</f>
        <v>35883</v>
      </c>
      <c r="CQ139" s="18">
        <f>+[3]Total!CQ139</f>
        <v>2018</v>
      </c>
      <c r="CR139" s="18">
        <f>+[3]Total!CR139</f>
        <v>34</v>
      </c>
      <c r="CS139" s="18">
        <f>+[3]Total!CS139</f>
        <v>3403</v>
      </c>
      <c r="CT139" s="18">
        <f>+[3]Total!CT139</f>
        <v>25062</v>
      </c>
      <c r="CU139" s="18">
        <f>+[3]Total!CU139</f>
        <v>1474</v>
      </c>
      <c r="CV139" s="18">
        <f>+[3]Total!CV139</f>
        <v>6</v>
      </c>
      <c r="CW139" s="18">
        <f>+[3]Total!CW139</f>
        <v>0</v>
      </c>
      <c r="CX139" s="18">
        <f>+[3]Total!CX139</f>
        <v>4172</v>
      </c>
      <c r="CY139" s="18">
        <f>+[3]Total!CY139</f>
        <v>37171</v>
      </c>
      <c r="CZ139" s="18">
        <f>+[3]Total!CZ139</f>
        <v>2252</v>
      </c>
      <c r="DA139" s="18">
        <f>+[3]Total!DA139</f>
        <v>0</v>
      </c>
      <c r="DB139" s="18">
        <f>+[3]Total!DB139</f>
        <v>3386</v>
      </c>
      <c r="DC139" s="18">
        <f>+[3]Total!DC139</f>
        <v>26402</v>
      </c>
      <c r="DD139" s="18">
        <f>+[3]Total!DD139</f>
        <v>1638</v>
      </c>
      <c r="DE139" s="18">
        <f>+[3]Total!DE139</f>
        <v>6</v>
      </c>
      <c r="DH139" s="54">
        <f t="shared" si="230"/>
        <v>0.33333333333333326</v>
      </c>
      <c r="DI139" s="54">
        <f t="shared" si="232"/>
        <v>6.6412859560067705E-2</v>
      </c>
      <c r="DJ139" s="54">
        <f t="shared" si="233"/>
        <v>4.390648011782039E-2</v>
      </c>
      <c r="DK139" s="54">
        <f t="shared" si="234"/>
        <v>5.4718477398889798E-2</v>
      </c>
      <c r="DL139" s="54">
        <f t="shared" si="235"/>
        <v>3</v>
      </c>
      <c r="DM139" s="54">
        <f t="shared" si="236"/>
        <v>6.3564131668558455E-2</v>
      </c>
      <c r="DN139" s="54">
        <f t="shared" si="237"/>
        <v>4.5094040335372787E-2</v>
      </c>
      <c r="DO139" s="54">
        <f t="shared" si="238"/>
        <v>0.10655737704918034</v>
      </c>
      <c r="DP139" s="54">
        <f t="shared" si="239"/>
        <v>0</v>
      </c>
      <c r="DQ139" s="54">
        <f t="shared" si="240"/>
        <v>0.75</v>
      </c>
      <c r="DR139" s="54">
        <f t="shared" si="241"/>
        <v>7.8143593811979439E-2</v>
      </c>
      <c r="DS139" s="54">
        <f t="shared" si="242"/>
        <v>5.8769067983422962E-2</v>
      </c>
      <c r="DT139" s="54">
        <f t="shared" si="243"/>
        <v>3.9849624060150468E-2</v>
      </c>
      <c r="DU139" s="54">
        <f t="shared" si="244"/>
        <v>0</v>
      </c>
      <c r="DV139" s="54">
        <f t="shared" si="245"/>
        <v>0.11739594450373536</v>
      </c>
      <c r="DW139" s="54">
        <f t="shared" si="246"/>
        <v>0.10125758889852565</v>
      </c>
      <c r="DX139" s="54">
        <f t="shared" si="247"/>
        <v>3.8271604938271642E-2</v>
      </c>
      <c r="DY139" s="54">
        <f t="shared" si="248"/>
        <v>0</v>
      </c>
      <c r="DZ139" s="54">
        <f t="shared" si="249"/>
        <v>-0.2857142857142857</v>
      </c>
      <c r="EA139" s="54">
        <f t="shared" si="250"/>
        <v>6.8800588668138429E-2</v>
      </c>
      <c r="EB139" s="54">
        <f t="shared" si="251"/>
        <v>8.7320424734540936E-2</v>
      </c>
      <c r="EC139" s="54">
        <f t="shared" si="252"/>
        <v>0.13232104121475063</v>
      </c>
      <c r="ED139" s="54">
        <f t="shared" si="253"/>
        <v>-0.25</v>
      </c>
      <c r="EE139" s="54">
        <f t="shared" si="254"/>
        <v>0.11461318051575931</v>
      </c>
      <c r="EF139" s="54">
        <f t="shared" si="255"/>
        <v>0.10546695543742213</v>
      </c>
      <c r="EG139" s="54">
        <f t="shared" si="256"/>
        <v>0.12722948870392381</v>
      </c>
      <c r="EH139" s="54">
        <f t="shared" si="257"/>
        <v>0.10000000000000009</v>
      </c>
      <c r="EI139" s="54">
        <f t="shared" si="258"/>
        <v>1.7999999999999998</v>
      </c>
      <c r="EJ139" s="54">
        <f t="shared" si="259"/>
        <v>0.10051635111876078</v>
      </c>
      <c r="EK139" s="54">
        <f t="shared" si="260"/>
        <v>8.1916360294117752E-2</v>
      </c>
      <c r="EL139" s="54">
        <f t="shared" si="261"/>
        <v>6.3856960408684493E-2</v>
      </c>
      <c r="EM139" s="54">
        <f t="shared" si="262"/>
        <v>0.66666666666666674</v>
      </c>
      <c r="EN139" s="54">
        <f t="shared" si="263"/>
        <v>5.2270779777206622E-2</v>
      </c>
      <c r="EO139" s="54">
        <f t="shared" si="264"/>
        <v>9.3742578959866929E-2</v>
      </c>
      <c r="EP139" s="54">
        <f t="shared" si="265"/>
        <v>9.9156118143459926E-2</v>
      </c>
      <c r="EQ139" s="54">
        <f t="shared" si="266"/>
        <v>0</v>
      </c>
      <c r="ER139" s="54">
        <f t="shared" si="267"/>
        <v>0.14285714285714279</v>
      </c>
      <c r="ES139" s="54">
        <f t="shared" si="268"/>
        <v>0.11886143259305593</v>
      </c>
      <c r="ET139" s="54">
        <f t="shared" si="269"/>
        <v>6.190931294467461E-2</v>
      </c>
      <c r="EU139" s="54">
        <f t="shared" si="270"/>
        <v>4.9219687875150075E-2</v>
      </c>
      <c r="EV139" s="54">
        <f t="shared" si="271"/>
        <v>0.8</v>
      </c>
      <c r="EW139" s="54">
        <f t="shared" si="272"/>
        <v>0.11115635179153105</v>
      </c>
      <c r="EX139" s="54">
        <f t="shared" si="273"/>
        <v>7.1215328665255484E-2</v>
      </c>
      <c r="EY139" s="54">
        <f t="shared" si="274"/>
        <v>0.11612284069097889</v>
      </c>
      <c r="EZ139" s="54">
        <f t="shared" si="275"/>
        <v>-0.18181818181818177</v>
      </c>
      <c r="FA139" s="54">
        <f t="shared" si="276"/>
        <v>0.5</v>
      </c>
      <c r="FB139" s="54">
        <f t="shared" si="277"/>
        <v>5.1998881744478531E-2</v>
      </c>
      <c r="FC139" s="54">
        <f t="shared" si="278"/>
        <v>5.1099999999999923E-2</v>
      </c>
      <c r="FD139" s="54">
        <f t="shared" si="279"/>
        <v>1.0297482837528626E-2</v>
      </c>
      <c r="FE139" s="54">
        <f t="shared" si="280"/>
        <v>1.4444444444444446</v>
      </c>
      <c r="FF139" s="54">
        <f t="shared" si="281"/>
        <v>3.8109197508244819E-2</v>
      </c>
      <c r="FG139" s="54">
        <f t="shared" si="282"/>
        <v>5.1228781352926189E-2</v>
      </c>
      <c r="FH139" s="54">
        <f t="shared" si="283"/>
        <v>4.2132416165090225E-2</v>
      </c>
      <c r="FI139" s="54">
        <f t="shared" si="284"/>
        <v>0.88888888888888884</v>
      </c>
      <c r="FJ139" s="54">
        <f t="shared" si="285"/>
        <v>0.25</v>
      </c>
      <c r="FK139" s="54">
        <f t="shared" si="286"/>
        <v>0.1825671007175127</v>
      </c>
      <c r="FL139" s="54">
        <f t="shared" si="287"/>
        <v>3.68185710208353E-2</v>
      </c>
      <c r="FM139" s="54">
        <f t="shared" si="288"/>
        <v>4.416761041902606E-2</v>
      </c>
      <c r="FN139" s="54">
        <f t="shared" si="289"/>
        <v>-0.13636363636363635</v>
      </c>
      <c r="FO139" s="54">
        <f t="shared" si="290"/>
        <v>-8.6480762442640358E-2</v>
      </c>
      <c r="FP139" s="54">
        <f t="shared" si="291"/>
        <v>5.3359683794466317E-2</v>
      </c>
      <c r="FQ139" s="54">
        <f t="shared" si="292"/>
        <v>2.5577557755775526E-2</v>
      </c>
      <c r="FR139" s="54">
        <f t="shared" si="293"/>
        <v>-0.41176470588235292</v>
      </c>
      <c r="FS139" s="54">
        <f t="shared" si="294"/>
        <v>0</v>
      </c>
      <c r="FT139" s="54">
        <f t="shared" si="231"/>
        <v>3.5730337078651697E-2</v>
      </c>
      <c r="FU139" s="54">
        <f t="shared" si="229"/>
        <v>3.9028567932954061E-2</v>
      </c>
    </row>
    <row r="140" spans="1:177" x14ac:dyDescent="0.25">
      <c r="A140" s="6" t="s">
        <v>128</v>
      </c>
      <c r="B140" s="18">
        <f>+[3]Total!B140</f>
        <v>3</v>
      </c>
      <c r="C140" s="18">
        <f>+[3]Total!C140</f>
        <v>3999</v>
      </c>
      <c r="D140" s="18">
        <f>+[3]Total!D140</f>
        <v>32894</v>
      </c>
      <c r="E140" s="18">
        <f>+[3]Total!E140</f>
        <v>1507</v>
      </c>
      <c r="F140" s="18">
        <f>+[3]Total!F140</f>
        <v>0</v>
      </c>
      <c r="G140" s="18">
        <f>+[3]Total!G140</f>
        <v>2919</v>
      </c>
      <c r="H140" s="18">
        <f>+[3]Total!H140</f>
        <v>17964</v>
      </c>
      <c r="I140" s="18">
        <f>+[3]Total!I140</f>
        <v>785</v>
      </c>
      <c r="J140" s="18">
        <f>+[3]Total!J140</f>
        <v>27</v>
      </c>
      <c r="K140" s="18">
        <f>+[3]Total!K140</f>
        <v>4</v>
      </c>
      <c r="L140" s="18">
        <f>+[3]Total!L140</f>
        <v>4120</v>
      </c>
      <c r="M140" s="18">
        <f>+[3]Total!M140</f>
        <v>33282</v>
      </c>
      <c r="N140" s="18">
        <f>+[3]Total!N140</f>
        <v>1474</v>
      </c>
      <c r="O140" s="18">
        <f>+[3]Total!O140</f>
        <v>0</v>
      </c>
      <c r="P140" s="18">
        <f>+[3]Total!P140</f>
        <v>3040</v>
      </c>
      <c r="Q140" s="18">
        <f>+[3]Total!Q140</f>
        <v>18437</v>
      </c>
      <c r="R140" s="18">
        <f>+[3]Total!R140</f>
        <v>856</v>
      </c>
      <c r="S140" s="18">
        <f>+[3]Total!S140</f>
        <v>28</v>
      </c>
      <c r="T140" s="18">
        <f>+[3]Total!T140</f>
        <v>8</v>
      </c>
      <c r="U140" s="18">
        <f>+[3]Total!U140</f>
        <v>4266</v>
      </c>
      <c r="V140" s="18">
        <f>+[3]Total!V140</f>
        <v>33585</v>
      </c>
      <c r="W140" s="18">
        <f>+[3]Total!W140</f>
        <v>1531</v>
      </c>
      <c r="X140" s="18">
        <f>+[3]Total!X140</f>
        <v>1</v>
      </c>
      <c r="Y140" s="18">
        <f>+[3]Total!Y140</f>
        <v>3136</v>
      </c>
      <c r="Z140" s="18">
        <f>+[3]Total!Z140</f>
        <v>19131</v>
      </c>
      <c r="AA140" s="18">
        <f>+[3]Total!AA140</f>
        <v>902</v>
      </c>
      <c r="AB140" s="18">
        <f>+[3]Total!AB140</f>
        <v>28</v>
      </c>
      <c r="AC140" s="18">
        <f>+[3]Total!AC140</f>
        <v>9</v>
      </c>
      <c r="AD140" s="18">
        <f>+[3]Total!AD140</f>
        <v>4419</v>
      </c>
      <c r="AE140" s="18">
        <f>+[3]Total!AE140</f>
        <v>34433</v>
      </c>
      <c r="AF140" s="18">
        <f>+[3]Total!AF140</f>
        <v>1515</v>
      </c>
      <c r="AG140" s="18">
        <f>+[3]Total!AG140</f>
        <v>6</v>
      </c>
      <c r="AH140" s="18">
        <f>+[3]Total!AH140</f>
        <v>3376</v>
      </c>
      <c r="AI140" s="18">
        <f>+[3]Total!AI140</f>
        <v>20175</v>
      </c>
      <c r="AJ140" s="18">
        <f>+[3]Total!AJ140</f>
        <v>985</v>
      </c>
      <c r="AK140" s="18">
        <f>+[3]Total!AK140</f>
        <v>26</v>
      </c>
      <c r="AL140" s="18">
        <f>+[3]Total!AL140</f>
        <v>16</v>
      </c>
      <c r="AM140" s="18">
        <f>+[3]Total!AM140</f>
        <v>5110</v>
      </c>
      <c r="AN140" s="18">
        <f>+[3]Total!AN140</f>
        <v>38050</v>
      </c>
      <c r="AO140" s="18">
        <f>+[3]Total!AO140</f>
        <v>1807</v>
      </c>
      <c r="AP140" s="18">
        <f>+[3]Total!AP140</f>
        <v>10</v>
      </c>
      <c r="AQ140" s="18">
        <f>+[3]Total!AQ140</f>
        <v>3717</v>
      </c>
      <c r="AR140" s="18">
        <f>+[3]Total!AR140</f>
        <v>22260</v>
      </c>
      <c r="AS140" s="18">
        <f>+[3]Total!AS140</f>
        <v>1274</v>
      </c>
      <c r="AT140" s="18">
        <f>+[3]Total!AT140</f>
        <v>20</v>
      </c>
      <c r="AU140" s="18">
        <f>+[3]Total!AU140</f>
        <v>23</v>
      </c>
      <c r="AV140" s="18">
        <f>+[3]Total!AV140</f>
        <v>5947</v>
      </c>
      <c r="AW140" s="18">
        <f>+[3]Total!AW140</f>
        <v>40949</v>
      </c>
      <c r="AX140" s="18">
        <f>+[3]Total!AX140</f>
        <v>1940</v>
      </c>
      <c r="AY140" s="18">
        <f>+[3]Total!AY140</f>
        <v>15</v>
      </c>
      <c r="AZ140" s="18">
        <f>+[3]Total!AZ140</f>
        <v>4095</v>
      </c>
      <c r="BA140" s="18">
        <f>+[3]Total!BA140</f>
        <v>25419</v>
      </c>
      <c r="BB140" s="18">
        <f>+[3]Total!BB140</f>
        <v>1577</v>
      </c>
      <c r="BC140" s="18">
        <f>+[3]Total!BC140</f>
        <v>22</v>
      </c>
      <c r="BD140" s="18">
        <f>+[3]Total!BD140</f>
        <v>30</v>
      </c>
      <c r="BE140" s="18">
        <f>+[3]Total!BE140</f>
        <v>6633</v>
      </c>
      <c r="BF140" s="18">
        <f>+[3]Total!BF140</f>
        <v>42890</v>
      </c>
      <c r="BG140" s="18">
        <f>+[3]Total!BG140</f>
        <v>2114</v>
      </c>
      <c r="BH140" s="18">
        <f>+[3]Total!BH140</f>
        <v>20</v>
      </c>
      <c r="BI140" s="18">
        <f>+[3]Total!BI140</f>
        <v>4456</v>
      </c>
      <c r="BJ140" s="18">
        <f>+[3]Total!BJ140</f>
        <v>27888</v>
      </c>
      <c r="BK140" s="18">
        <f>+[3]Total!BK140</f>
        <v>1881</v>
      </c>
      <c r="BL140" s="18">
        <f>+[3]Total!BL140</f>
        <v>23</v>
      </c>
      <c r="BM140" s="18">
        <f>+[3]Total!BM140</f>
        <v>35</v>
      </c>
      <c r="BN140" s="18">
        <f>+[3]Total!BN140</f>
        <v>7819</v>
      </c>
      <c r="BO140" s="18">
        <f>+[3]Total!BO140</f>
        <v>45279</v>
      </c>
      <c r="BP140" s="18">
        <f>+[3]Total!BP140</f>
        <v>2324</v>
      </c>
      <c r="BQ140" s="18">
        <f>+[3]Total!BQ140</f>
        <v>25</v>
      </c>
      <c r="BR140" s="18">
        <f>+[3]Total!BR140</f>
        <v>4162</v>
      </c>
      <c r="BS140" s="18">
        <f>+[3]Total!BS140</f>
        <v>30234</v>
      </c>
      <c r="BT140" s="18">
        <f>+[3]Total!BT140</f>
        <v>2071</v>
      </c>
      <c r="BU140" s="18">
        <f>+[3]Total!BU140</f>
        <v>21</v>
      </c>
      <c r="BV140" s="18">
        <f>+[3]Total!BV140</f>
        <v>58</v>
      </c>
      <c r="BW140" s="18">
        <f>+[3]Total!BW140</f>
        <v>8360</v>
      </c>
      <c r="BX140" s="18">
        <f>+[3]Total!BX140</f>
        <v>46508</v>
      </c>
      <c r="BY140" s="18">
        <f>+[3]Total!BY140</f>
        <v>2421</v>
      </c>
      <c r="BZ140" s="18">
        <f>+[3]Total!BZ140</f>
        <v>39</v>
      </c>
      <c r="CA140" s="18">
        <f>+[3]Total!CA140</f>
        <v>4764</v>
      </c>
      <c r="CB140" s="18">
        <f>+[3]Total!CB140</f>
        <v>31292</v>
      </c>
      <c r="CC140" s="18">
        <f>+[3]Total!CC140</f>
        <v>2166</v>
      </c>
      <c r="CD140" s="18">
        <f>+[3]Total!CD140</f>
        <v>15</v>
      </c>
      <c r="CE140" s="18">
        <f>+[3]Total!CE140</f>
        <v>63</v>
      </c>
      <c r="CF140" s="18">
        <f>+[3]Total!CF140</f>
        <v>8751</v>
      </c>
      <c r="CG140" s="18">
        <f>+[3]Total!CG140</f>
        <v>47574</v>
      </c>
      <c r="CH140" s="18">
        <f>+[3]Total!CH140</f>
        <v>2451</v>
      </c>
      <c r="CI140" s="18">
        <f>+[3]Total!CI140</f>
        <v>35</v>
      </c>
      <c r="CJ140" s="18">
        <f>+[3]Total!CJ140</f>
        <v>5224</v>
      </c>
      <c r="CK140" s="18">
        <f>+[3]Total!CK140</f>
        <v>32362</v>
      </c>
      <c r="CL140" s="18">
        <f>+[3]Total!CL140</f>
        <v>2233</v>
      </c>
      <c r="CM140" s="18">
        <f>+[3]Total!CM140</f>
        <v>18</v>
      </c>
      <c r="CN140" s="18">
        <f>+[3]Total!CN140</f>
        <v>68</v>
      </c>
      <c r="CO140" s="18">
        <f>+[3]Total!CO140</f>
        <v>8908</v>
      </c>
      <c r="CP140" s="18">
        <f>+[3]Total!CP140</f>
        <v>47038</v>
      </c>
      <c r="CQ140" s="18">
        <f>+[3]Total!CQ140</f>
        <v>2361</v>
      </c>
      <c r="CR140" s="18">
        <f>+[3]Total!CR140</f>
        <v>46</v>
      </c>
      <c r="CS140" s="18">
        <f>+[3]Total!CS140</f>
        <v>5552</v>
      </c>
      <c r="CT140" s="18">
        <f>+[3]Total!CT140</f>
        <v>32676</v>
      </c>
      <c r="CU140" s="18">
        <f>+[3]Total!CU140</f>
        <v>2239</v>
      </c>
      <c r="CV140" s="18">
        <f>+[3]Total!CV140</f>
        <v>17</v>
      </c>
      <c r="CW140" s="18">
        <f>+[3]Total!CW140</f>
        <v>0</v>
      </c>
      <c r="CX140" s="18">
        <f>+[3]Total!CX140</f>
        <v>7706</v>
      </c>
      <c r="CY140" s="18">
        <f>+[3]Total!CY140</f>
        <v>47325</v>
      </c>
      <c r="CZ140" s="18">
        <f>+[3]Total!CZ140</f>
        <v>2508</v>
      </c>
      <c r="DA140" s="18">
        <f>+[3]Total!DA140</f>
        <v>0</v>
      </c>
      <c r="DB140" s="18">
        <f>+[3]Total!DB140</f>
        <v>5172</v>
      </c>
      <c r="DC140" s="18">
        <f>+[3]Total!DC140</f>
        <v>32187</v>
      </c>
      <c r="DD140" s="18">
        <f>+[3]Total!DD140</f>
        <v>2223</v>
      </c>
      <c r="DE140" s="18">
        <f>+[3]Total!DE140</f>
        <v>16</v>
      </c>
      <c r="DH140" s="54">
        <f t="shared" si="230"/>
        <v>0.33333333333333326</v>
      </c>
      <c r="DI140" s="54">
        <f t="shared" si="232"/>
        <v>3.0257564391097835E-2</v>
      </c>
      <c r="DJ140" s="54">
        <f t="shared" si="233"/>
        <v>1.1795464218398388E-2</v>
      </c>
      <c r="DK140" s="54">
        <f t="shared" si="234"/>
        <v>-2.1897810218978075E-2</v>
      </c>
      <c r="DL140" s="54" t="e">
        <f t="shared" si="235"/>
        <v>#DIV/0!</v>
      </c>
      <c r="DM140" s="54">
        <f t="shared" si="236"/>
        <v>4.1452552243919083E-2</v>
      </c>
      <c r="DN140" s="54">
        <f t="shared" si="237"/>
        <v>2.6330438655087995E-2</v>
      </c>
      <c r="DO140" s="54">
        <f t="shared" si="238"/>
        <v>9.0445859872611445E-2</v>
      </c>
      <c r="DP140" s="54">
        <f t="shared" si="239"/>
        <v>3.7037037037036979E-2</v>
      </c>
      <c r="DQ140" s="54">
        <f t="shared" si="240"/>
        <v>1</v>
      </c>
      <c r="DR140" s="54">
        <f t="shared" si="241"/>
        <v>3.5436893203883546E-2</v>
      </c>
      <c r="DS140" s="54">
        <f t="shared" si="242"/>
        <v>9.104020191094353E-3</v>
      </c>
      <c r="DT140" s="54">
        <f t="shared" si="243"/>
        <v>3.8670284938941757E-2</v>
      </c>
      <c r="DU140" s="54" t="e">
        <f t="shared" si="244"/>
        <v>#DIV/0!</v>
      </c>
      <c r="DV140" s="54">
        <f t="shared" si="245"/>
        <v>3.1578947368421151E-2</v>
      </c>
      <c r="DW140" s="54">
        <f t="shared" si="246"/>
        <v>3.764169875793244E-2</v>
      </c>
      <c r="DX140" s="54">
        <f t="shared" si="247"/>
        <v>5.3738317757009435E-2</v>
      </c>
      <c r="DY140" s="54">
        <f t="shared" si="248"/>
        <v>0</v>
      </c>
      <c r="DZ140" s="54">
        <f t="shared" si="249"/>
        <v>0.125</v>
      </c>
      <c r="EA140" s="54">
        <f t="shared" si="250"/>
        <v>3.5864978902953482E-2</v>
      </c>
      <c r="EB140" s="54">
        <f t="shared" si="251"/>
        <v>2.5249367277058177E-2</v>
      </c>
      <c r="EC140" s="54">
        <f t="shared" si="252"/>
        <v>-1.04506858262573E-2</v>
      </c>
      <c r="ED140" s="54">
        <f t="shared" si="253"/>
        <v>5</v>
      </c>
      <c r="EE140" s="54">
        <f t="shared" si="254"/>
        <v>7.6530612244897878E-2</v>
      </c>
      <c r="EF140" s="54">
        <f t="shared" si="255"/>
        <v>5.4571114944331089E-2</v>
      </c>
      <c r="EG140" s="54">
        <f t="shared" si="256"/>
        <v>9.2017738359201795E-2</v>
      </c>
      <c r="EH140" s="54">
        <f t="shared" si="257"/>
        <v>-7.1428571428571397E-2</v>
      </c>
      <c r="EI140" s="54">
        <f t="shared" si="258"/>
        <v>0.77777777777777768</v>
      </c>
      <c r="EJ140" s="54">
        <f t="shared" si="259"/>
        <v>0.15637021950667562</v>
      </c>
      <c r="EK140" s="54">
        <f t="shared" si="260"/>
        <v>0.10504457932797018</v>
      </c>
      <c r="EL140" s="54">
        <f t="shared" si="261"/>
        <v>0.19273927392739276</v>
      </c>
      <c r="EM140" s="54">
        <f t="shared" si="262"/>
        <v>0.66666666666666674</v>
      </c>
      <c r="EN140" s="54">
        <f t="shared" si="263"/>
        <v>0.1010071090047393</v>
      </c>
      <c r="EO140" s="54">
        <f t="shared" si="264"/>
        <v>0.10334572490706329</v>
      </c>
      <c r="EP140" s="54">
        <f t="shared" si="265"/>
        <v>0.29340101522842632</v>
      </c>
      <c r="EQ140" s="54">
        <f t="shared" si="266"/>
        <v>-0.23076923076923073</v>
      </c>
      <c r="ER140" s="54">
        <f t="shared" si="267"/>
        <v>0.4375</v>
      </c>
      <c r="ES140" s="54">
        <f t="shared" si="268"/>
        <v>0.16379647749510773</v>
      </c>
      <c r="ET140" s="54">
        <f t="shared" si="269"/>
        <v>7.6189224704336311E-2</v>
      </c>
      <c r="EU140" s="54">
        <f t="shared" si="270"/>
        <v>7.3602656336469341E-2</v>
      </c>
      <c r="EV140" s="54">
        <f t="shared" si="271"/>
        <v>0.5</v>
      </c>
      <c r="EW140" s="54">
        <f t="shared" si="272"/>
        <v>0.10169491525423724</v>
      </c>
      <c r="EX140" s="54">
        <f t="shared" si="273"/>
        <v>0.14191374663072787</v>
      </c>
      <c r="EY140" s="54">
        <f t="shared" si="274"/>
        <v>0.23783359497645207</v>
      </c>
      <c r="EZ140" s="54">
        <f t="shared" si="275"/>
        <v>0.10000000000000009</v>
      </c>
      <c r="FA140" s="54">
        <f t="shared" si="276"/>
        <v>0.30434782608695654</v>
      </c>
      <c r="FB140" s="54">
        <f t="shared" si="277"/>
        <v>0.11535227845972762</v>
      </c>
      <c r="FC140" s="54">
        <f t="shared" si="278"/>
        <v>4.7400424918801365E-2</v>
      </c>
      <c r="FD140" s="54">
        <f t="shared" si="279"/>
        <v>8.9690721649484439E-2</v>
      </c>
      <c r="FE140" s="54">
        <f t="shared" si="280"/>
        <v>0.33333333333333326</v>
      </c>
      <c r="FF140" s="54">
        <f t="shared" si="281"/>
        <v>8.8156288156288065E-2</v>
      </c>
      <c r="FG140" s="54">
        <f t="shared" si="282"/>
        <v>9.7132066564380892E-2</v>
      </c>
      <c r="FH140" s="54">
        <f t="shared" si="283"/>
        <v>0.19277108433734935</v>
      </c>
      <c r="FI140" s="54">
        <f t="shared" si="284"/>
        <v>4.5454545454545414E-2</v>
      </c>
      <c r="FJ140" s="54">
        <f t="shared" si="285"/>
        <v>0.16666666666666674</v>
      </c>
      <c r="FK140" s="54">
        <f t="shared" si="286"/>
        <v>0.17880295492235798</v>
      </c>
      <c r="FL140" s="54">
        <f t="shared" si="287"/>
        <v>5.5700629517370093E-2</v>
      </c>
      <c r="FM140" s="54">
        <f t="shared" si="288"/>
        <v>9.9337748344370924E-2</v>
      </c>
      <c r="FN140" s="54">
        <f t="shared" si="289"/>
        <v>0.25</v>
      </c>
      <c r="FO140" s="54">
        <f t="shared" si="290"/>
        <v>-6.5978456014362696E-2</v>
      </c>
      <c r="FP140" s="54">
        <f t="shared" si="291"/>
        <v>8.4122203098106807E-2</v>
      </c>
      <c r="FQ140" s="54">
        <f t="shared" si="292"/>
        <v>0.10101010101010099</v>
      </c>
      <c r="FR140" s="54">
        <f t="shared" si="293"/>
        <v>-8.6956521739130488E-2</v>
      </c>
      <c r="FS140" s="54">
        <f t="shared" si="294"/>
        <v>0.65714285714285725</v>
      </c>
      <c r="FT140" s="54">
        <f t="shared" si="231"/>
        <v>6.9190433559278786E-2</v>
      </c>
      <c r="FU140" s="54">
        <f t="shared" si="229"/>
        <v>2.7142825592437969E-2</v>
      </c>
    </row>
    <row r="141" spans="1:177" x14ac:dyDescent="0.25">
      <c r="A141" s="6" t="s">
        <v>129</v>
      </c>
      <c r="B141" s="18">
        <f>+[3]Total!B141</f>
        <v>0</v>
      </c>
      <c r="C141" s="18">
        <f>+[3]Total!C141</f>
        <v>80</v>
      </c>
      <c r="D141" s="18">
        <f>+[3]Total!D141</f>
        <v>1586</v>
      </c>
      <c r="E141" s="18">
        <f>+[3]Total!E141</f>
        <v>57</v>
      </c>
      <c r="F141" s="18">
        <f>+[3]Total!F141</f>
        <v>0</v>
      </c>
      <c r="G141" s="18">
        <f>+[3]Total!G141</f>
        <v>59</v>
      </c>
      <c r="H141" s="18">
        <f>+[3]Total!H141</f>
        <v>538</v>
      </c>
      <c r="I141" s="18">
        <f>+[3]Total!I141</f>
        <v>32</v>
      </c>
      <c r="J141" s="18">
        <f>+[3]Total!J141</f>
        <v>0</v>
      </c>
      <c r="K141" s="18">
        <f>+[3]Total!K141</f>
        <v>0</v>
      </c>
      <c r="L141" s="18">
        <f>+[3]Total!L141</f>
        <v>76</v>
      </c>
      <c r="M141" s="18">
        <f>+[3]Total!M141</f>
        <v>1560</v>
      </c>
      <c r="N141" s="18">
        <f>+[3]Total!N141</f>
        <v>52</v>
      </c>
      <c r="O141" s="18">
        <f>+[3]Total!O141</f>
        <v>0</v>
      </c>
      <c r="P141" s="18">
        <f>+[3]Total!P141</f>
        <v>61</v>
      </c>
      <c r="Q141" s="18">
        <f>+[3]Total!Q141</f>
        <v>546</v>
      </c>
      <c r="R141" s="18">
        <f>+[3]Total!R141</f>
        <v>43</v>
      </c>
      <c r="S141" s="18">
        <f>+[3]Total!S141</f>
        <v>0</v>
      </c>
      <c r="T141" s="18">
        <f>+[3]Total!T141</f>
        <v>0</v>
      </c>
      <c r="U141" s="18">
        <f>+[3]Total!U141</f>
        <v>77</v>
      </c>
      <c r="V141" s="18">
        <f>+[3]Total!V141</f>
        <v>1562</v>
      </c>
      <c r="W141" s="18">
        <f>+[3]Total!W141</f>
        <v>60</v>
      </c>
      <c r="X141" s="18">
        <f>+[3]Total!X141</f>
        <v>0</v>
      </c>
      <c r="Y141" s="18">
        <f>+[3]Total!Y141</f>
        <v>56</v>
      </c>
      <c r="Z141" s="18">
        <f>+[3]Total!Z141</f>
        <v>579</v>
      </c>
      <c r="AA141" s="18">
        <f>+[3]Total!AA141</f>
        <v>37</v>
      </c>
      <c r="AB141" s="18">
        <f>+[3]Total!AB141</f>
        <v>0</v>
      </c>
      <c r="AC141" s="18">
        <f>+[3]Total!AC141</f>
        <v>0</v>
      </c>
      <c r="AD141" s="18">
        <f>+[3]Total!AD141</f>
        <v>72</v>
      </c>
      <c r="AE141" s="18">
        <f>+[3]Total!AE141</f>
        <v>1526</v>
      </c>
      <c r="AF141" s="18">
        <f>+[3]Total!AF141</f>
        <v>58</v>
      </c>
      <c r="AG141" s="18">
        <f>+[3]Total!AG141</f>
        <v>0</v>
      </c>
      <c r="AH141" s="18">
        <f>+[3]Total!AH141</f>
        <v>63</v>
      </c>
      <c r="AI141" s="18">
        <f>+[3]Total!AI141</f>
        <v>570</v>
      </c>
      <c r="AJ141" s="18">
        <f>+[3]Total!AJ141</f>
        <v>36</v>
      </c>
      <c r="AK141" s="18">
        <f>+[3]Total!AK141</f>
        <v>0</v>
      </c>
      <c r="AL141" s="18">
        <f>+[3]Total!AL141</f>
        <v>0</v>
      </c>
      <c r="AM141" s="18">
        <f>+[3]Total!AM141</f>
        <v>92</v>
      </c>
      <c r="AN141" s="18">
        <f>+[3]Total!AN141</f>
        <v>1621</v>
      </c>
      <c r="AO141" s="18">
        <f>+[3]Total!AO141</f>
        <v>75</v>
      </c>
      <c r="AP141" s="18">
        <f>+[3]Total!AP141</f>
        <v>0</v>
      </c>
      <c r="AQ141" s="18">
        <f>+[3]Total!AQ141</f>
        <v>62</v>
      </c>
      <c r="AR141" s="18">
        <f>+[3]Total!AR141</f>
        <v>616</v>
      </c>
      <c r="AS141" s="18">
        <f>+[3]Total!AS141</f>
        <v>34</v>
      </c>
      <c r="AT141" s="18">
        <f>+[3]Total!AT141</f>
        <v>0</v>
      </c>
      <c r="AU141" s="18">
        <f>+[3]Total!AU141</f>
        <v>0</v>
      </c>
      <c r="AV141" s="18">
        <f>+[3]Total!AV141</f>
        <v>89</v>
      </c>
      <c r="AW141" s="18">
        <f>+[3]Total!AW141</f>
        <v>1685</v>
      </c>
      <c r="AX141" s="18">
        <f>+[3]Total!AX141</f>
        <v>78</v>
      </c>
      <c r="AY141" s="18">
        <f>+[3]Total!AY141</f>
        <v>0</v>
      </c>
      <c r="AZ141" s="18">
        <f>+[3]Total!AZ141</f>
        <v>66</v>
      </c>
      <c r="BA141" s="18">
        <f>+[3]Total!BA141</f>
        <v>687</v>
      </c>
      <c r="BB141" s="18">
        <f>+[3]Total!BB141</f>
        <v>43</v>
      </c>
      <c r="BC141" s="18">
        <f>+[3]Total!BC141</f>
        <v>0</v>
      </c>
      <c r="BD141" s="18">
        <f>+[3]Total!BD141</f>
        <v>0</v>
      </c>
      <c r="BE141" s="18">
        <f>+[3]Total!BE141</f>
        <v>80</v>
      </c>
      <c r="BF141" s="18">
        <f>+[3]Total!BF141</f>
        <v>1683</v>
      </c>
      <c r="BG141" s="18">
        <f>+[3]Total!BG141</f>
        <v>82</v>
      </c>
      <c r="BH141" s="18">
        <f>+[3]Total!BH141</f>
        <v>0</v>
      </c>
      <c r="BI141" s="18">
        <f>+[3]Total!BI141</f>
        <v>62</v>
      </c>
      <c r="BJ141" s="18">
        <f>+[3]Total!BJ141</f>
        <v>665</v>
      </c>
      <c r="BK141" s="18">
        <f>+[3]Total!BK141</f>
        <v>46</v>
      </c>
      <c r="BL141" s="18">
        <f>+[3]Total!BL141</f>
        <v>0</v>
      </c>
      <c r="BM141" s="18">
        <f>+[3]Total!BM141</f>
        <v>0</v>
      </c>
      <c r="BN141" s="18">
        <f>+[3]Total!BN141</f>
        <v>98</v>
      </c>
      <c r="BO141" s="18">
        <f>+[3]Total!BO141</f>
        <v>1704</v>
      </c>
      <c r="BP141" s="18">
        <f>+[3]Total!BP141</f>
        <v>86</v>
      </c>
      <c r="BQ141" s="18">
        <f>+[3]Total!BQ141</f>
        <v>0</v>
      </c>
      <c r="BR141" s="18">
        <f>+[3]Total!BR141</f>
        <v>58</v>
      </c>
      <c r="BS141" s="18">
        <f>+[3]Total!BS141</f>
        <v>661</v>
      </c>
      <c r="BT141" s="18">
        <f>+[3]Total!BT141</f>
        <v>47</v>
      </c>
      <c r="BU141" s="18">
        <f>+[3]Total!BU141</f>
        <v>0</v>
      </c>
      <c r="BV141" s="18">
        <f>+[3]Total!BV141</f>
        <v>1</v>
      </c>
      <c r="BW141" s="18">
        <f>+[3]Total!BW141</f>
        <v>100</v>
      </c>
      <c r="BX141" s="18">
        <f>+[3]Total!BX141</f>
        <v>1777</v>
      </c>
      <c r="BY141" s="18">
        <f>+[3]Total!BY141</f>
        <v>94</v>
      </c>
      <c r="BZ141" s="18">
        <f>+[3]Total!BZ141</f>
        <v>0</v>
      </c>
      <c r="CA141" s="18">
        <f>+[3]Total!CA141</f>
        <v>62</v>
      </c>
      <c r="CB141" s="18">
        <f>+[3]Total!CB141</f>
        <v>729</v>
      </c>
      <c r="CC141" s="18">
        <f>+[3]Total!CC141</f>
        <v>47</v>
      </c>
      <c r="CD141" s="18">
        <f>+[3]Total!CD141</f>
        <v>0</v>
      </c>
      <c r="CE141" s="18">
        <f>+[3]Total!CE141</f>
        <v>0</v>
      </c>
      <c r="CF141" s="18">
        <f>+[3]Total!CF141</f>
        <v>106</v>
      </c>
      <c r="CG141" s="18">
        <f>+[3]Total!CG141</f>
        <v>1806</v>
      </c>
      <c r="CH141" s="18">
        <f>+[3]Total!CH141</f>
        <v>85</v>
      </c>
      <c r="CI141" s="18">
        <f>+[3]Total!CI141</f>
        <v>0</v>
      </c>
      <c r="CJ141" s="18">
        <f>+[3]Total!CJ141</f>
        <v>64</v>
      </c>
      <c r="CK141" s="18">
        <f>+[3]Total!CK141</f>
        <v>813</v>
      </c>
      <c r="CL141" s="18">
        <f>+[3]Total!CL141</f>
        <v>52</v>
      </c>
      <c r="CM141" s="18">
        <f>+[3]Total!CM141</f>
        <v>1</v>
      </c>
      <c r="CN141" s="18">
        <f>+[3]Total!CN141</f>
        <v>1</v>
      </c>
      <c r="CO141" s="18">
        <f>+[3]Total!CO141</f>
        <v>102</v>
      </c>
      <c r="CP141" s="18">
        <f>+[3]Total!CP141</f>
        <v>1819</v>
      </c>
      <c r="CQ141" s="18">
        <f>+[3]Total!CQ141</f>
        <v>99</v>
      </c>
      <c r="CR141" s="18">
        <f>+[3]Total!CR141</f>
        <v>0</v>
      </c>
      <c r="CS141" s="18">
        <f>+[3]Total!CS141</f>
        <v>64</v>
      </c>
      <c r="CT141" s="18">
        <f>+[3]Total!CT141</f>
        <v>810</v>
      </c>
      <c r="CU141" s="18">
        <f>+[3]Total!CU141</f>
        <v>55</v>
      </c>
      <c r="CV141" s="18">
        <f>+[3]Total!CV141</f>
        <v>0</v>
      </c>
      <c r="CW141" s="18">
        <f>+[3]Total!CW141</f>
        <v>0</v>
      </c>
      <c r="CX141" s="18">
        <f>+[3]Total!CX141</f>
        <v>89</v>
      </c>
      <c r="CY141" s="18">
        <f>+[3]Total!CY141</f>
        <v>1771</v>
      </c>
      <c r="CZ141" s="18">
        <f>+[3]Total!CZ141</f>
        <v>105</v>
      </c>
      <c r="DA141" s="18">
        <f>+[3]Total!DA141</f>
        <v>0</v>
      </c>
      <c r="DB141" s="18">
        <f>+[3]Total!DB141</f>
        <v>63</v>
      </c>
      <c r="DC141" s="18">
        <f>+[3]Total!DC141</f>
        <v>822</v>
      </c>
      <c r="DD141" s="18">
        <f>+[3]Total!DD141</f>
        <v>62</v>
      </c>
      <c r="DE141" s="18">
        <f>+[3]Total!DE141</f>
        <v>1</v>
      </c>
      <c r="DH141" s="54" t="e">
        <f t="shared" si="230"/>
        <v>#DIV/0!</v>
      </c>
      <c r="DI141" s="54">
        <f t="shared" si="232"/>
        <v>-5.0000000000000044E-2</v>
      </c>
      <c r="DJ141" s="54">
        <f t="shared" si="233"/>
        <v>-1.6393442622950838E-2</v>
      </c>
      <c r="DK141" s="54">
        <f t="shared" si="234"/>
        <v>-8.7719298245614086E-2</v>
      </c>
      <c r="DL141" s="54" t="e">
        <f t="shared" si="235"/>
        <v>#DIV/0!</v>
      </c>
      <c r="DM141" s="54">
        <f t="shared" si="236"/>
        <v>3.3898305084745672E-2</v>
      </c>
      <c r="DN141" s="54">
        <f t="shared" si="237"/>
        <v>1.4869888475836479E-2</v>
      </c>
      <c r="DO141" s="54">
        <f t="shared" si="238"/>
        <v>0.34375</v>
      </c>
      <c r="DP141" s="54" t="e">
        <f t="shared" si="239"/>
        <v>#DIV/0!</v>
      </c>
      <c r="DQ141" s="54" t="e">
        <f t="shared" si="240"/>
        <v>#DIV/0!</v>
      </c>
      <c r="DR141" s="54">
        <f t="shared" si="241"/>
        <v>1.3157894736842035E-2</v>
      </c>
      <c r="DS141" s="54">
        <f t="shared" si="242"/>
        <v>1.2820512820512775E-3</v>
      </c>
      <c r="DT141" s="54">
        <f t="shared" si="243"/>
        <v>0.15384615384615374</v>
      </c>
      <c r="DU141" s="54" t="e">
        <f t="shared" si="244"/>
        <v>#DIV/0!</v>
      </c>
      <c r="DV141" s="54">
        <f t="shared" si="245"/>
        <v>-8.1967213114754078E-2</v>
      </c>
      <c r="DW141" s="54">
        <f t="shared" si="246"/>
        <v>6.0439560439560447E-2</v>
      </c>
      <c r="DX141" s="54">
        <f t="shared" si="247"/>
        <v>-0.13953488372093026</v>
      </c>
      <c r="DY141" s="54" t="e">
        <f t="shared" si="248"/>
        <v>#DIV/0!</v>
      </c>
      <c r="DZ141" s="54" t="e">
        <f t="shared" si="249"/>
        <v>#DIV/0!</v>
      </c>
      <c r="EA141" s="54">
        <f t="shared" si="250"/>
        <v>-6.4935064935064957E-2</v>
      </c>
      <c r="EB141" s="54">
        <f t="shared" si="251"/>
        <v>-2.3047375160051176E-2</v>
      </c>
      <c r="EC141" s="54">
        <f t="shared" si="252"/>
        <v>-3.3333333333333326E-2</v>
      </c>
      <c r="ED141" s="54" t="e">
        <f t="shared" si="253"/>
        <v>#DIV/0!</v>
      </c>
      <c r="EE141" s="54">
        <f t="shared" si="254"/>
        <v>0.125</v>
      </c>
      <c r="EF141" s="54">
        <f t="shared" si="255"/>
        <v>-1.5544041450777257E-2</v>
      </c>
      <c r="EG141" s="54">
        <f t="shared" si="256"/>
        <v>-2.7027027027026973E-2</v>
      </c>
      <c r="EH141" s="54" t="e">
        <f t="shared" si="257"/>
        <v>#DIV/0!</v>
      </c>
      <c r="EI141" s="54" t="e">
        <f t="shared" si="258"/>
        <v>#DIV/0!</v>
      </c>
      <c r="EJ141" s="54">
        <f t="shared" si="259"/>
        <v>0.27777777777777768</v>
      </c>
      <c r="EK141" s="54">
        <f t="shared" si="260"/>
        <v>6.2254259501965947E-2</v>
      </c>
      <c r="EL141" s="54">
        <f t="shared" si="261"/>
        <v>0.2931034482758621</v>
      </c>
      <c r="EM141" s="54" t="e">
        <f t="shared" si="262"/>
        <v>#DIV/0!</v>
      </c>
      <c r="EN141" s="54">
        <f t="shared" si="263"/>
        <v>-1.5873015873015928E-2</v>
      </c>
      <c r="EO141" s="54">
        <f t="shared" si="264"/>
        <v>8.0701754385964941E-2</v>
      </c>
      <c r="EP141" s="54">
        <f t="shared" si="265"/>
        <v>-5.555555555555558E-2</v>
      </c>
      <c r="EQ141" s="54" t="e">
        <f t="shared" si="266"/>
        <v>#DIV/0!</v>
      </c>
      <c r="ER141" s="54" t="e">
        <f t="shared" si="267"/>
        <v>#DIV/0!</v>
      </c>
      <c r="ES141" s="54">
        <f t="shared" si="268"/>
        <v>-3.2608695652173947E-2</v>
      </c>
      <c r="ET141" s="54">
        <f t="shared" si="269"/>
        <v>3.948180135718693E-2</v>
      </c>
      <c r="EU141" s="54">
        <f t="shared" si="270"/>
        <v>4.0000000000000036E-2</v>
      </c>
      <c r="EV141" s="54" t="e">
        <f t="shared" si="271"/>
        <v>#DIV/0!</v>
      </c>
      <c r="EW141" s="54">
        <f t="shared" si="272"/>
        <v>6.4516129032258007E-2</v>
      </c>
      <c r="EX141" s="54">
        <f t="shared" si="273"/>
        <v>0.11525974025974017</v>
      </c>
      <c r="EY141" s="54">
        <f t="shared" si="274"/>
        <v>0.26470588235294112</v>
      </c>
      <c r="EZ141" s="54" t="e">
        <f t="shared" si="275"/>
        <v>#DIV/0!</v>
      </c>
      <c r="FA141" s="54" t="e">
        <f t="shared" si="276"/>
        <v>#DIV/0!</v>
      </c>
      <c r="FB141" s="54">
        <f t="shared" si="277"/>
        <v>-0.101123595505618</v>
      </c>
      <c r="FC141" s="54">
        <f t="shared" si="278"/>
        <v>-1.1869436201780159E-3</v>
      </c>
      <c r="FD141" s="54">
        <f t="shared" si="279"/>
        <v>5.1282051282051322E-2</v>
      </c>
      <c r="FE141" s="54" t="e">
        <f t="shared" si="280"/>
        <v>#DIV/0!</v>
      </c>
      <c r="FF141" s="54">
        <f t="shared" si="281"/>
        <v>-6.0606060606060552E-2</v>
      </c>
      <c r="FG141" s="54">
        <f t="shared" si="282"/>
        <v>-3.2023289665211063E-2</v>
      </c>
      <c r="FH141" s="54">
        <f t="shared" si="283"/>
        <v>6.9767441860465018E-2</v>
      </c>
      <c r="FI141" s="54" t="e">
        <f t="shared" si="284"/>
        <v>#DIV/0!</v>
      </c>
      <c r="FJ141" s="54" t="e">
        <f t="shared" si="285"/>
        <v>#DIV/0!</v>
      </c>
      <c r="FK141" s="54">
        <f t="shared" si="286"/>
        <v>0.22500000000000009</v>
      </c>
      <c r="FL141" s="54">
        <f t="shared" si="287"/>
        <v>1.2477718360071277E-2</v>
      </c>
      <c r="FM141" s="54">
        <f t="shared" si="288"/>
        <v>4.8780487804878092E-2</v>
      </c>
      <c r="FN141" s="54" t="e">
        <f t="shared" si="289"/>
        <v>#DIV/0!</v>
      </c>
      <c r="FO141" s="54">
        <f t="shared" si="290"/>
        <v>-6.4516129032258118E-2</v>
      </c>
      <c r="FP141" s="54">
        <f t="shared" si="291"/>
        <v>-6.0150375939849177E-3</v>
      </c>
      <c r="FQ141" s="54">
        <f t="shared" si="292"/>
        <v>2.1739130434782705E-2</v>
      </c>
      <c r="FR141" s="54" t="e">
        <f t="shared" si="293"/>
        <v>#DIV/0!</v>
      </c>
      <c r="FS141" s="54" t="e">
        <f t="shared" si="294"/>
        <v>#DIV/0!</v>
      </c>
      <c r="FT141" s="54">
        <f t="shared" si="231"/>
        <v>2.0408163265306145E-2</v>
      </c>
      <c r="FU141" s="54">
        <f t="shared" si="229"/>
        <v>4.2840375586854496E-2</v>
      </c>
    </row>
    <row r="142" spans="1:177" x14ac:dyDescent="0.25">
      <c r="A142" s="6" t="s">
        <v>130</v>
      </c>
      <c r="B142" s="18">
        <f>+[3]Total!B142</f>
        <v>0</v>
      </c>
      <c r="C142" s="18">
        <f>+[3]Total!C142</f>
        <v>68</v>
      </c>
      <c r="D142" s="18">
        <f>+[3]Total!D142</f>
        <v>439</v>
      </c>
      <c r="E142" s="18">
        <f>+[3]Total!E142</f>
        <v>19</v>
      </c>
      <c r="F142" s="18">
        <f>+[3]Total!F142</f>
        <v>0</v>
      </c>
      <c r="G142" s="18">
        <f>+[3]Total!G142</f>
        <v>69</v>
      </c>
      <c r="H142" s="18">
        <f>+[3]Total!H142</f>
        <v>399</v>
      </c>
      <c r="I142" s="18">
        <f>+[3]Total!I142</f>
        <v>18</v>
      </c>
      <c r="J142" s="18">
        <f>+[3]Total!J142</f>
        <v>0</v>
      </c>
      <c r="K142" s="18">
        <f>+[3]Total!K142</f>
        <v>0</v>
      </c>
      <c r="L142" s="18">
        <f>+[3]Total!L142</f>
        <v>106</v>
      </c>
      <c r="M142" s="18">
        <f>+[3]Total!M142</f>
        <v>966</v>
      </c>
      <c r="N142" s="18">
        <f>+[3]Total!N142</f>
        <v>32</v>
      </c>
      <c r="O142" s="18">
        <f>+[3]Total!O142</f>
        <v>0</v>
      </c>
      <c r="P142" s="18">
        <f>+[3]Total!P142</f>
        <v>84</v>
      </c>
      <c r="Q142" s="18">
        <f>+[3]Total!Q142</f>
        <v>588</v>
      </c>
      <c r="R142" s="18">
        <f>+[3]Total!R142</f>
        <v>31</v>
      </c>
      <c r="S142" s="18">
        <f>+[3]Total!S142</f>
        <v>1</v>
      </c>
      <c r="T142" s="18">
        <f>+[3]Total!T142</f>
        <v>0</v>
      </c>
      <c r="U142" s="18">
        <f>+[3]Total!U142</f>
        <v>106</v>
      </c>
      <c r="V142" s="18">
        <f>+[3]Total!V142</f>
        <v>1021</v>
      </c>
      <c r="W142" s="18">
        <f>+[3]Total!W142</f>
        <v>37</v>
      </c>
      <c r="X142" s="18">
        <f>+[3]Total!X142</f>
        <v>0</v>
      </c>
      <c r="Y142" s="18">
        <f>+[3]Total!Y142</f>
        <v>93</v>
      </c>
      <c r="Z142" s="18">
        <f>+[3]Total!Z142</f>
        <v>623</v>
      </c>
      <c r="AA142" s="18">
        <f>+[3]Total!AA142</f>
        <v>37</v>
      </c>
      <c r="AB142" s="18">
        <f>+[3]Total!AB142</f>
        <v>0</v>
      </c>
      <c r="AC142" s="18">
        <f>+[3]Total!AC142</f>
        <v>0</v>
      </c>
      <c r="AD142" s="18">
        <f>+[3]Total!AD142</f>
        <v>109</v>
      </c>
      <c r="AE142" s="18">
        <f>+[3]Total!AE142</f>
        <v>1066</v>
      </c>
      <c r="AF142" s="18">
        <f>+[3]Total!AF142</f>
        <v>41</v>
      </c>
      <c r="AG142" s="18">
        <f>+[3]Total!AG142</f>
        <v>0</v>
      </c>
      <c r="AH142" s="18">
        <f>+[3]Total!AH142</f>
        <v>90</v>
      </c>
      <c r="AI142" s="18">
        <f>+[3]Total!AI142</f>
        <v>671</v>
      </c>
      <c r="AJ142" s="18">
        <f>+[3]Total!AJ142</f>
        <v>39</v>
      </c>
      <c r="AK142" s="18">
        <f>+[3]Total!AK142</f>
        <v>1</v>
      </c>
      <c r="AL142" s="18">
        <f>+[3]Total!AL142</f>
        <v>0</v>
      </c>
      <c r="AM142" s="18">
        <f>+[3]Total!AM142</f>
        <v>137</v>
      </c>
      <c r="AN142" s="18">
        <f>+[3]Total!AN142</f>
        <v>1337</v>
      </c>
      <c r="AO142" s="18">
        <f>+[3]Total!AO142</f>
        <v>63</v>
      </c>
      <c r="AP142" s="18">
        <f>+[3]Total!AP142</f>
        <v>0</v>
      </c>
      <c r="AQ142" s="18">
        <f>+[3]Total!AQ142</f>
        <v>103</v>
      </c>
      <c r="AR142" s="18">
        <f>+[3]Total!AR142</f>
        <v>850</v>
      </c>
      <c r="AS142" s="18">
        <f>+[3]Total!AS142</f>
        <v>56</v>
      </c>
      <c r="AT142" s="18">
        <f>+[3]Total!AT142</f>
        <v>1</v>
      </c>
      <c r="AU142" s="18">
        <f>+[3]Total!AU142</f>
        <v>0</v>
      </c>
      <c r="AV142" s="18">
        <f>+[3]Total!AV142</f>
        <v>162</v>
      </c>
      <c r="AW142" s="18">
        <f>+[3]Total!AW142</f>
        <v>1531</v>
      </c>
      <c r="AX142" s="18">
        <f>+[3]Total!AX142</f>
        <v>74</v>
      </c>
      <c r="AY142" s="18">
        <f>+[3]Total!AY142</f>
        <v>0</v>
      </c>
      <c r="AZ142" s="18">
        <f>+[3]Total!AZ142</f>
        <v>122</v>
      </c>
      <c r="BA142" s="18">
        <f>+[3]Total!BA142</f>
        <v>1009</v>
      </c>
      <c r="BB142" s="18">
        <f>+[3]Total!BB142</f>
        <v>66</v>
      </c>
      <c r="BC142" s="18">
        <f>+[3]Total!BC142</f>
        <v>1</v>
      </c>
      <c r="BD142" s="18">
        <f>+[3]Total!BD142</f>
        <v>0</v>
      </c>
      <c r="BE142" s="18">
        <f>+[3]Total!BE142</f>
        <v>179</v>
      </c>
      <c r="BF142" s="18">
        <f>+[3]Total!BF142</f>
        <v>1689</v>
      </c>
      <c r="BG142" s="18">
        <f>+[3]Total!BG142</f>
        <v>86</v>
      </c>
      <c r="BH142" s="18">
        <f>+[3]Total!BH142</f>
        <v>0</v>
      </c>
      <c r="BI142" s="18">
        <f>+[3]Total!BI142</f>
        <v>127</v>
      </c>
      <c r="BJ142" s="18">
        <f>+[3]Total!BJ142</f>
        <v>1200</v>
      </c>
      <c r="BK142" s="18">
        <f>+[3]Total!BK142</f>
        <v>91</v>
      </c>
      <c r="BL142" s="18">
        <f>+[3]Total!BL142</f>
        <v>2</v>
      </c>
      <c r="BM142" s="18">
        <f>+[3]Total!BM142</f>
        <v>1</v>
      </c>
      <c r="BN142" s="18">
        <f>+[3]Total!BN142</f>
        <v>234</v>
      </c>
      <c r="BO142" s="18">
        <f>+[3]Total!BO142</f>
        <v>1986</v>
      </c>
      <c r="BP142" s="18">
        <f>+[3]Total!BP142</f>
        <v>133</v>
      </c>
      <c r="BQ142" s="18">
        <f>+[3]Total!BQ142</f>
        <v>0</v>
      </c>
      <c r="BR142" s="18">
        <f>+[3]Total!BR142</f>
        <v>148</v>
      </c>
      <c r="BS142" s="18">
        <f>+[3]Total!BS142</f>
        <v>1699</v>
      </c>
      <c r="BT142" s="18">
        <f>+[3]Total!BT142</f>
        <v>154</v>
      </c>
      <c r="BU142" s="18">
        <f>+[3]Total!BU142</f>
        <v>2</v>
      </c>
      <c r="BV142" s="18">
        <f>+[3]Total!BV142</f>
        <v>2</v>
      </c>
      <c r="BW142" s="18">
        <f>+[3]Total!BW142</f>
        <v>226</v>
      </c>
      <c r="BX142" s="18">
        <f>+[3]Total!BX142</f>
        <v>1992</v>
      </c>
      <c r="BY142" s="18">
        <f>+[3]Total!BY142</f>
        <v>132</v>
      </c>
      <c r="BZ142" s="18">
        <f>+[3]Total!BZ142</f>
        <v>0</v>
      </c>
      <c r="CA142" s="18">
        <f>+[3]Total!CA142</f>
        <v>143</v>
      </c>
      <c r="CB142" s="18">
        <f>+[3]Total!CB142</f>
        <v>1629</v>
      </c>
      <c r="CC142" s="18">
        <f>+[3]Total!CC142</f>
        <v>141</v>
      </c>
      <c r="CD142" s="18">
        <f>+[3]Total!CD142</f>
        <v>1</v>
      </c>
      <c r="CE142" s="18">
        <f>+[3]Total!CE142</f>
        <v>4</v>
      </c>
      <c r="CF142" s="18">
        <f>+[3]Total!CF142</f>
        <v>217</v>
      </c>
      <c r="CG142" s="18">
        <f>+[3]Total!CG142</f>
        <v>1998</v>
      </c>
      <c r="CH142" s="18">
        <f>+[3]Total!CH142</f>
        <v>139</v>
      </c>
      <c r="CI142" s="18">
        <f>+[3]Total!CI142</f>
        <v>0</v>
      </c>
      <c r="CJ142" s="18">
        <f>+[3]Total!CJ142</f>
        <v>155</v>
      </c>
      <c r="CK142" s="18">
        <f>+[3]Total!CK142</f>
        <v>1580</v>
      </c>
      <c r="CL142" s="18">
        <f>+[3]Total!CL142</f>
        <v>136</v>
      </c>
      <c r="CM142" s="18">
        <f>+[3]Total!CM142</f>
        <v>1</v>
      </c>
      <c r="CN142" s="18">
        <f>+[3]Total!CN142</f>
        <v>3</v>
      </c>
      <c r="CO142" s="18">
        <f>+[3]Total!CO142</f>
        <v>225</v>
      </c>
      <c r="CP142" s="18">
        <f>+[3]Total!CP142</f>
        <v>2026</v>
      </c>
      <c r="CQ142" s="18">
        <f>+[3]Total!CQ142</f>
        <v>133</v>
      </c>
      <c r="CR142" s="18">
        <f>+[3]Total!CR142</f>
        <v>0</v>
      </c>
      <c r="CS142" s="18">
        <f>+[3]Total!CS142</f>
        <v>170</v>
      </c>
      <c r="CT142" s="18">
        <f>+[3]Total!CT142</f>
        <v>1623</v>
      </c>
      <c r="CU142" s="18">
        <f>+[3]Total!CU142</f>
        <v>137</v>
      </c>
      <c r="CV142" s="18">
        <f>+[3]Total!CV142</f>
        <v>2</v>
      </c>
      <c r="CW142" s="18">
        <f>+[3]Total!CW142</f>
        <v>0</v>
      </c>
      <c r="CX142" s="18">
        <f>+[3]Total!CX142</f>
        <v>208</v>
      </c>
      <c r="CY142" s="18">
        <f>+[3]Total!CY142</f>
        <v>2011</v>
      </c>
      <c r="CZ142" s="18">
        <f>+[3]Total!CZ142</f>
        <v>141</v>
      </c>
      <c r="DA142" s="18">
        <f>+[3]Total!DA142</f>
        <v>0</v>
      </c>
      <c r="DB142" s="18">
        <f>+[3]Total!DB142</f>
        <v>145</v>
      </c>
      <c r="DC142" s="18">
        <f>+[3]Total!DC142</f>
        <v>1597</v>
      </c>
      <c r="DD142" s="18">
        <f>+[3]Total!DD142</f>
        <v>141</v>
      </c>
      <c r="DE142" s="18">
        <f>+[3]Total!DE142</f>
        <v>1</v>
      </c>
      <c r="DH142" s="54" t="e">
        <f t="shared" si="230"/>
        <v>#DIV/0!</v>
      </c>
      <c r="DI142" s="54">
        <f t="shared" si="232"/>
        <v>0.55882352941176472</v>
      </c>
      <c r="DJ142" s="54">
        <f t="shared" si="233"/>
        <v>1.2004555808656034</v>
      </c>
      <c r="DK142" s="54">
        <f t="shared" si="234"/>
        <v>0.68421052631578938</v>
      </c>
      <c r="DL142" s="54" t="e">
        <f t="shared" si="235"/>
        <v>#DIV/0!</v>
      </c>
      <c r="DM142" s="54">
        <f t="shared" si="236"/>
        <v>0.21739130434782616</v>
      </c>
      <c r="DN142" s="54">
        <f t="shared" si="237"/>
        <v>0.47368421052631571</v>
      </c>
      <c r="DO142" s="54">
        <f t="shared" si="238"/>
        <v>0.72222222222222232</v>
      </c>
      <c r="DP142" s="54" t="e">
        <f t="shared" si="239"/>
        <v>#DIV/0!</v>
      </c>
      <c r="DQ142" s="54" t="e">
        <f t="shared" si="240"/>
        <v>#DIV/0!</v>
      </c>
      <c r="DR142" s="54">
        <f t="shared" si="241"/>
        <v>0</v>
      </c>
      <c r="DS142" s="54">
        <f t="shared" si="242"/>
        <v>5.6935817805382927E-2</v>
      </c>
      <c r="DT142" s="54">
        <f t="shared" si="243"/>
        <v>0.15625</v>
      </c>
      <c r="DU142" s="54" t="e">
        <f t="shared" si="244"/>
        <v>#DIV/0!</v>
      </c>
      <c r="DV142" s="54">
        <f t="shared" si="245"/>
        <v>0.10714285714285721</v>
      </c>
      <c r="DW142" s="54">
        <f t="shared" si="246"/>
        <v>5.9523809523809534E-2</v>
      </c>
      <c r="DX142" s="54">
        <f t="shared" si="247"/>
        <v>0.19354838709677424</v>
      </c>
      <c r="DY142" s="54">
        <f t="shared" si="248"/>
        <v>-1</v>
      </c>
      <c r="DZ142" s="54" t="e">
        <f t="shared" si="249"/>
        <v>#DIV/0!</v>
      </c>
      <c r="EA142" s="54">
        <f t="shared" si="250"/>
        <v>2.8301886792452935E-2</v>
      </c>
      <c r="EB142" s="54">
        <f t="shared" si="251"/>
        <v>4.4074436826640584E-2</v>
      </c>
      <c r="EC142" s="54">
        <f t="shared" si="252"/>
        <v>0.10810810810810811</v>
      </c>
      <c r="ED142" s="54" t="e">
        <f t="shared" si="253"/>
        <v>#DIV/0!</v>
      </c>
      <c r="EE142" s="54">
        <f t="shared" si="254"/>
        <v>-3.2258064516129004E-2</v>
      </c>
      <c r="EF142" s="54">
        <f t="shared" si="255"/>
        <v>7.7046548956661409E-2</v>
      </c>
      <c r="EG142" s="54">
        <f t="shared" si="256"/>
        <v>5.4054054054053946E-2</v>
      </c>
      <c r="EH142" s="54" t="e">
        <f t="shared" si="257"/>
        <v>#DIV/0!</v>
      </c>
      <c r="EI142" s="54" t="e">
        <f t="shared" si="258"/>
        <v>#DIV/0!</v>
      </c>
      <c r="EJ142" s="54">
        <f t="shared" si="259"/>
        <v>0.25688073394495414</v>
      </c>
      <c r="EK142" s="54">
        <f t="shared" si="260"/>
        <v>0.25422138836772978</v>
      </c>
      <c r="EL142" s="54">
        <f t="shared" si="261"/>
        <v>0.53658536585365857</v>
      </c>
      <c r="EM142" s="54" t="e">
        <f t="shared" si="262"/>
        <v>#DIV/0!</v>
      </c>
      <c r="EN142" s="54">
        <f t="shared" si="263"/>
        <v>0.14444444444444438</v>
      </c>
      <c r="EO142" s="54">
        <f t="shared" si="264"/>
        <v>0.26676602086438161</v>
      </c>
      <c r="EP142" s="54">
        <f t="shared" si="265"/>
        <v>0.4358974358974359</v>
      </c>
      <c r="EQ142" s="54">
        <f t="shared" si="266"/>
        <v>0</v>
      </c>
      <c r="ER142" s="54" t="e">
        <f t="shared" si="267"/>
        <v>#DIV/0!</v>
      </c>
      <c r="ES142" s="54">
        <f t="shared" si="268"/>
        <v>0.18248175182481763</v>
      </c>
      <c r="ET142" s="54">
        <f t="shared" si="269"/>
        <v>0.14510097232610319</v>
      </c>
      <c r="EU142" s="54">
        <f t="shared" si="270"/>
        <v>0.17460317460317465</v>
      </c>
      <c r="EV142" s="54" t="e">
        <f t="shared" si="271"/>
        <v>#DIV/0!</v>
      </c>
      <c r="EW142" s="54">
        <f t="shared" si="272"/>
        <v>0.18446601941747565</v>
      </c>
      <c r="EX142" s="54">
        <f t="shared" si="273"/>
        <v>0.18705882352941172</v>
      </c>
      <c r="EY142" s="54">
        <f t="shared" si="274"/>
        <v>0.1785714285714286</v>
      </c>
      <c r="EZ142" s="54">
        <f t="shared" si="275"/>
        <v>0</v>
      </c>
      <c r="FA142" s="54" t="e">
        <f t="shared" si="276"/>
        <v>#DIV/0!</v>
      </c>
      <c r="FB142" s="54">
        <f t="shared" si="277"/>
        <v>0.10493827160493829</v>
      </c>
      <c r="FC142" s="54">
        <f t="shared" si="278"/>
        <v>0.10320052253429135</v>
      </c>
      <c r="FD142" s="54">
        <f t="shared" si="279"/>
        <v>0.16216216216216206</v>
      </c>
      <c r="FE142" s="54" t="e">
        <f t="shared" si="280"/>
        <v>#DIV/0!</v>
      </c>
      <c r="FF142" s="54">
        <f t="shared" si="281"/>
        <v>4.0983606557376984E-2</v>
      </c>
      <c r="FG142" s="54">
        <f t="shared" si="282"/>
        <v>0.18929633300297333</v>
      </c>
      <c r="FH142" s="54">
        <f t="shared" si="283"/>
        <v>0.3787878787878789</v>
      </c>
      <c r="FI142" s="54">
        <f t="shared" si="284"/>
        <v>1</v>
      </c>
      <c r="FJ142" s="54" t="e">
        <f t="shared" si="285"/>
        <v>#DIV/0!</v>
      </c>
      <c r="FK142" s="54">
        <f t="shared" si="286"/>
        <v>0.3072625698324023</v>
      </c>
      <c r="FL142" s="54">
        <f t="shared" si="287"/>
        <v>0.17584369449378334</v>
      </c>
      <c r="FM142" s="54">
        <f t="shared" si="288"/>
        <v>0.54651162790697683</v>
      </c>
      <c r="FN142" s="54" t="e">
        <f t="shared" si="289"/>
        <v>#DIV/0!</v>
      </c>
      <c r="FO142" s="54">
        <f t="shared" si="290"/>
        <v>0.16535433070866135</v>
      </c>
      <c r="FP142" s="54">
        <f t="shared" si="291"/>
        <v>0.41583333333333328</v>
      </c>
      <c r="FQ142" s="54">
        <f t="shared" si="292"/>
        <v>0.69230769230769229</v>
      </c>
      <c r="FR142" s="54">
        <f t="shared" si="293"/>
        <v>0</v>
      </c>
      <c r="FS142" s="54">
        <f t="shared" si="294"/>
        <v>1</v>
      </c>
      <c r="FT142" s="54">
        <f t="shared" si="231"/>
        <v>-3.4188034188034178E-2</v>
      </c>
      <c r="FU142" s="54">
        <f t="shared" si="229"/>
        <v>3.0211480362538623E-3</v>
      </c>
    </row>
    <row r="143" spans="1:177" x14ac:dyDescent="0.25">
      <c r="A143" s="6"/>
      <c r="B143" s="18">
        <f>+[3]Total!B143</f>
        <v>0</v>
      </c>
      <c r="C143" s="18">
        <f>+[3]Total!C143</f>
        <v>0</v>
      </c>
      <c r="D143" s="18">
        <f>+[3]Total!D143</f>
        <v>0</v>
      </c>
      <c r="E143" s="18">
        <f>+[3]Total!E143</f>
        <v>0</v>
      </c>
      <c r="F143" s="18">
        <f>+[3]Total!F143</f>
        <v>0</v>
      </c>
      <c r="G143" s="18">
        <f>+[3]Total!G143</f>
        <v>0</v>
      </c>
      <c r="H143" s="18">
        <f>+[3]Total!H143</f>
        <v>0</v>
      </c>
      <c r="I143" s="18">
        <f>+[3]Total!I143</f>
        <v>0</v>
      </c>
      <c r="J143" s="18">
        <f>+[3]Total!J143</f>
        <v>0</v>
      </c>
      <c r="K143" s="18">
        <f>+[3]Total!K143</f>
        <v>0</v>
      </c>
      <c r="L143" s="18">
        <f>+[3]Total!L143</f>
        <v>0</v>
      </c>
      <c r="M143" s="18">
        <f>+[3]Total!M143</f>
        <v>0</v>
      </c>
      <c r="N143" s="18">
        <f>+[3]Total!N143</f>
        <v>0</v>
      </c>
      <c r="O143" s="18">
        <f>+[3]Total!O143</f>
        <v>0</v>
      </c>
      <c r="P143" s="18">
        <f>+[3]Total!P143</f>
        <v>0</v>
      </c>
      <c r="Q143" s="18">
        <f>+[3]Total!Q143</f>
        <v>0</v>
      </c>
      <c r="R143" s="18">
        <f>+[3]Total!R143</f>
        <v>0</v>
      </c>
      <c r="S143" s="18">
        <f>+[3]Total!S143</f>
        <v>0</v>
      </c>
      <c r="T143" s="18">
        <f>+[3]Total!T143</f>
        <v>0</v>
      </c>
      <c r="U143" s="18">
        <f>+[3]Total!U143</f>
        <v>0</v>
      </c>
      <c r="V143" s="18">
        <f>+[3]Total!V143</f>
        <v>0</v>
      </c>
      <c r="W143" s="18">
        <f>+[3]Total!W143</f>
        <v>0</v>
      </c>
      <c r="X143" s="18">
        <f>+[3]Total!X143</f>
        <v>0</v>
      </c>
      <c r="Y143" s="18">
        <f>+[3]Total!Y143</f>
        <v>0</v>
      </c>
      <c r="Z143" s="18">
        <f>+[3]Total!Z143</f>
        <v>0</v>
      </c>
      <c r="AA143" s="18">
        <f>+[3]Total!AA143</f>
        <v>0</v>
      </c>
      <c r="AB143" s="18">
        <f>+[3]Total!AB143</f>
        <v>0</v>
      </c>
      <c r="AC143" s="18">
        <f>+[3]Total!AC143</f>
        <v>0</v>
      </c>
      <c r="AD143" s="18">
        <f>+[3]Total!AD143</f>
        <v>0</v>
      </c>
      <c r="AE143" s="18">
        <f>+[3]Total!AE143</f>
        <v>0</v>
      </c>
      <c r="AF143" s="18">
        <f>+[3]Total!AF143</f>
        <v>0</v>
      </c>
      <c r="AG143" s="18">
        <f>+[3]Total!AG143</f>
        <v>0</v>
      </c>
      <c r="AH143" s="18">
        <f>+[3]Total!AH143</f>
        <v>0</v>
      </c>
      <c r="AI143" s="18">
        <f>+[3]Total!AI143</f>
        <v>0</v>
      </c>
      <c r="AJ143" s="18">
        <f>+[3]Total!AJ143</f>
        <v>0</v>
      </c>
      <c r="AK143" s="18">
        <f>+[3]Total!AK143</f>
        <v>0</v>
      </c>
      <c r="AL143" s="18">
        <f>+[3]Total!AL143</f>
        <v>0</v>
      </c>
      <c r="AM143" s="18">
        <f>+[3]Total!AM143</f>
        <v>0</v>
      </c>
      <c r="AN143" s="18">
        <f>+[3]Total!AN143</f>
        <v>0</v>
      </c>
      <c r="AO143" s="18">
        <f>+[3]Total!AO143</f>
        <v>0</v>
      </c>
      <c r="AP143" s="18">
        <f>+[3]Total!AP143</f>
        <v>0</v>
      </c>
      <c r="AQ143" s="18">
        <f>+[3]Total!AQ143</f>
        <v>0</v>
      </c>
      <c r="AR143" s="18">
        <f>+[3]Total!AR143</f>
        <v>0</v>
      </c>
      <c r="AS143" s="18">
        <f>+[3]Total!AS143</f>
        <v>0</v>
      </c>
      <c r="AT143" s="18">
        <f>+[3]Total!AT143</f>
        <v>0</v>
      </c>
      <c r="AU143" s="18">
        <f>+[3]Total!AU143</f>
        <v>0</v>
      </c>
      <c r="AV143" s="18">
        <f>+[3]Total!AV143</f>
        <v>0</v>
      </c>
      <c r="AW143" s="18">
        <f>+[3]Total!AW143</f>
        <v>0</v>
      </c>
      <c r="AX143" s="18">
        <f>+[3]Total!AX143</f>
        <v>0</v>
      </c>
      <c r="AY143" s="18">
        <f>+[3]Total!AY143</f>
        <v>0</v>
      </c>
      <c r="AZ143" s="18">
        <f>+[3]Total!AZ143</f>
        <v>0</v>
      </c>
      <c r="BA143" s="18">
        <f>+[3]Total!BA143</f>
        <v>0</v>
      </c>
      <c r="BB143" s="18">
        <f>+[3]Total!BB143</f>
        <v>0</v>
      </c>
      <c r="BC143" s="18">
        <f>+[3]Total!BC143</f>
        <v>0</v>
      </c>
      <c r="BD143" s="18">
        <f>+[3]Total!BD143</f>
        <v>0</v>
      </c>
      <c r="BE143" s="18">
        <f>+[3]Total!BE143</f>
        <v>0</v>
      </c>
      <c r="BF143" s="18">
        <f>+[3]Total!BF143</f>
        <v>0</v>
      </c>
      <c r="BG143" s="18">
        <f>+[3]Total!BG143</f>
        <v>0</v>
      </c>
      <c r="BH143" s="18">
        <f>+[3]Total!BH143</f>
        <v>0</v>
      </c>
      <c r="BI143" s="18">
        <f>+[3]Total!BI143</f>
        <v>0</v>
      </c>
      <c r="BJ143" s="18">
        <f>+[3]Total!BJ143</f>
        <v>0</v>
      </c>
      <c r="BK143" s="18">
        <f>+[3]Total!BK143</f>
        <v>0</v>
      </c>
      <c r="BL143" s="18">
        <f>+[3]Total!BL143</f>
        <v>0</v>
      </c>
      <c r="BM143" s="18">
        <f>+[3]Total!BM143</f>
        <v>0</v>
      </c>
      <c r="BN143" s="18">
        <f>+[3]Total!BN143</f>
        <v>0</v>
      </c>
      <c r="BO143" s="18">
        <f>+[3]Total!BO143</f>
        <v>0</v>
      </c>
      <c r="BP143" s="18">
        <f>+[3]Total!BP143</f>
        <v>0</v>
      </c>
      <c r="BQ143" s="18">
        <f>+[3]Total!BQ143</f>
        <v>0</v>
      </c>
      <c r="BR143" s="18">
        <f>+[3]Total!BR143</f>
        <v>0</v>
      </c>
      <c r="BS143" s="18">
        <f>+[3]Total!BS143</f>
        <v>0</v>
      </c>
      <c r="BT143" s="18">
        <f>+[3]Total!BT143</f>
        <v>0</v>
      </c>
      <c r="BU143" s="18">
        <f>+[3]Total!BU143</f>
        <v>0</v>
      </c>
      <c r="BV143" s="18">
        <f>+[3]Total!BV143</f>
        <v>0</v>
      </c>
      <c r="BW143" s="18">
        <f>+[3]Total!BW143</f>
        <v>0</v>
      </c>
      <c r="BX143" s="18">
        <f>+[3]Total!BX143</f>
        <v>0</v>
      </c>
      <c r="BY143" s="18">
        <f>+[3]Total!BY143</f>
        <v>0</v>
      </c>
      <c r="BZ143" s="18">
        <f>+[3]Total!BZ143</f>
        <v>0</v>
      </c>
      <c r="CA143" s="18">
        <f>+[3]Total!CA143</f>
        <v>0</v>
      </c>
      <c r="CB143" s="18">
        <f>+[3]Total!CB143</f>
        <v>0</v>
      </c>
      <c r="CC143" s="18">
        <f>+[3]Total!CC143</f>
        <v>0</v>
      </c>
      <c r="CD143" s="18">
        <f>+[3]Total!CD143</f>
        <v>0</v>
      </c>
      <c r="CE143" s="18">
        <f>+[3]Total!CE143</f>
        <v>0</v>
      </c>
      <c r="CF143" s="18">
        <f>+[3]Total!CF143</f>
        <v>0</v>
      </c>
      <c r="CG143" s="18">
        <f>+[3]Total!CG143</f>
        <v>0</v>
      </c>
      <c r="CH143" s="18">
        <f>+[3]Total!CH143</f>
        <v>0</v>
      </c>
      <c r="CI143" s="18">
        <f>+[3]Total!CI143</f>
        <v>0</v>
      </c>
      <c r="CJ143" s="18">
        <f>+[3]Total!CJ143</f>
        <v>0</v>
      </c>
      <c r="CK143" s="18">
        <f>+[3]Total!CK143</f>
        <v>0</v>
      </c>
      <c r="CL143" s="18">
        <f>+[3]Total!CL143</f>
        <v>0</v>
      </c>
      <c r="CM143" s="18">
        <f>+[3]Total!CM143</f>
        <v>0</v>
      </c>
      <c r="CN143" s="18">
        <f>+[3]Total!CN143</f>
        <v>0</v>
      </c>
      <c r="CO143" s="18">
        <f>+[3]Total!CO143</f>
        <v>0</v>
      </c>
      <c r="CP143" s="18">
        <f>+[3]Total!CP143</f>
        <v>0</v>
      </c>
      <c r="CQ143" s="18">
        <f>+[3]Total!CQ143</f>
        <v>0</v>
      </c>
      <c r="CR143" s="18">
        <f>+[3]Total!CR143</f>
        <v>0</v>
      </c>
      <c r="CS143" s="18">
        <f>+[3]Total!CS143</f>
        <v>0</v>
      </c>
      <c r="CT143" s="18">
        <f>+[3]Total!CT143</f>
        <v>0</v>
      </c>
      <c r="CU143" s="18">
        <f>+[3]Total!CU143</f>
        <v>0</v>
      </c>
      <c r="CV143" s="18">
        <f>+[3]Total!CV143</f>
        <v>0</v>
      </c>
      <c r="CW143" s="18">
        <f>+[3]Total!CW143</f>
        <v>0</v>
      </c>
      <c r="CX143" s="18">
        <f>+[3]Total!CX143</f>
        <v>0</v>
      </c>
      <c r="CY143" s="18">
        <f>+[3]Total!CY143</f>
        <v>0</v>
      </c>
      <c r="CZ143" s="18">
        <f>+[3]Total!CZ143</f>
        <v>0</v>
      </c>
      <c r="DA143" s="18">
        <f>+[3]Total!DA143</f>
        <v>0</v>
      </c>
      <c r="DB143" s="18">
        <f>+[3]Total!DB143</f>
        <v>0</v>
      </c>
      <c r="DC143" s="18">
        <f>+[3]Total!DC143</f>
        <v>0</v>
      </c>
      <c r="DD143" s="18">
        <f>+[3]Total!DD143</f>
        <v>0</v>
      </c>
      <c r="DE143" s="18">
        <f>+[3]Total!DE143</f>
        <v>0</v>
      </c>
      <c r="DH143" s="54" t="e">
        <f t="shared" si="230"/>
        <v>#DIV/0!</v>
      </c>
      <c r="DI143" s="54" t="e">
        <f t="shared" si="232"/>
        <v>#DIV/0!</v>
      </c>
      <c r="DJ143" s="54" t="e">
        <f t="shared" si="233"/>
        <v>#DIV/0!</v>
      </c>
      <c r="DK143" s="54" t="e">
        <f t="shared" si="234"/>
        <v>#DIV/0!</v>
      </c>
      <c r="DL143" s="54" t="e">
        <f t="shared" si="235"/>
        <v>#DIV/0!</v>
      </c>
      <c r="DM143" s="54" t="e">
        <f t="shared" si="236"/>
        <v>#DIV/0!</v>
      </c>
      <c r="DN143" s="54" t="e">
        <f t="shared" si="237"/>
        <v>#DIV/0!</v>
      </c>
      <c r="DO143" s="54" t="e">
        <f t="shared" si="238"/>
        <v>#DIV/0!</v>
      </c>
      <c r="DP143" s="54" t="e">
        <f t="shared" si="239"/>
        <v>#DIV/0!</v>
      </c>
      <c r="DQ143" s="54" t="e">
        <f t="shared" si="240"/>
        <v>#DIV/0!</v>
      </c>
      <c r="DR143" s="54" t="e">
        <f t="shared" si="241"/>
        <v>#DIV/0!</v>
      </c>
      <c r="DS143" s="54" t="e">
        <f t="shared" si="242"/>
        <v>#DIV/0!</v>
      </c>
      <c r="DT143" s="54" t="e">
        <f t="shared" si="243"/>
        <v>#DIV/0!</v>
      </c>
      <c r="DU143" s="54" t="e">
        <f t="shared" si="244"/>
        <v>#DIV/0!</v>
      </c>
      <c r="DV143" s="54" t="e">
        <f t="shared" si="245"/>
        <v>#DIV/0!</v>
      </c>
      <c r="DW143" s="54" t="e">
        <f t="shared" si="246"/>
        <v>#DIV/0!</v>
      </c>
      <c r="DX143" s="54" t="e">
        <f t="shared" si="247"/>
        <v>#DIV/0!</v>
      </c>
      <c r="DY143" s="54" t="e">
        <f t="shared" si="248"/>
        <v>#DIV/0!</v>
      </c>
      <c r="DZ143" s="54" t="e">
        <f t="shared" si="249"/>
        <v>#DIV/0!</v>
      </c>
      <c r="EA143" s="54" t="e">
        <f t="shared" si="250"/>
        <v>#DIV/0!</v>
      </c>
      <c r="EB143" s="54" t="e">
        <f t="shared" si="251"/>
        <v>#DIV/0!</v>
      </c>
      <c r="EC143" s="54" t="e">
        <f t="shared" si="252"/>
        <v>#DIV/0!</v>
      </c>
      <c r="ED143" s="54" t="e">
        <f t="shared" si="253"/>
        <v>#DIV/0!</v>
      </c>
      <c r="EE143" s="54" t="e">
        <f t="shared" si="254"/>
        <v>#DIV/0!</v>
      </c>
      <c r="EF143" s="54" t="e">
        <f t="shared" si="255"/>
        <v>#DIV/0!</v>
      </c>
      <c r="EG143" s="54" t="e">
        <f t="shared" si="256"/>
        <v>#DIV/0!</v>
      </c>
      <c r="EH143" s="54" t="e">
        <f t="shared" si="257"/>
        <v>#DIV/0!</v>
      </c>
      <c r="EI143" s="54" t="e">
        <f t="shared" si="258"/>
        <v>#DIV/0!</v>
      </c>
      <c r="EJ143" s="54" t="e">
        <f t="shared" si="259"/>
        <v>#DIV/0!</v>
      </c>
      <c r="EK143" s="54" t="e">
        <f t="shared" si="260"/>
        <v>#DIV/0!</v>
      </c>
      <c r="EL143" s="54" t="e">
        <f t="shared" si="261"/>
        <v>#DIV/0!</v>
      </c>
      <c r="EM143" s="54" t="e">
        <f t="shared" si="262"/>
        <v>#DIV/0!</v>
      </c>
      <c r="EN143" s="54" t="e">
        <f t="shared" si="263"/>
        <v>#DIV/0!</v>
      </c>
      <c r="EO143" s="54" t="e">
        <f t="shared" si="264"/>
        <v>#DIV/0!</v>
      </c>
      <c r="EP143" s="54" t="e">
        <f t="shared" si="265"/>
        <v>#DIV/0!</v>
      </c>
      <c r="EQ143" s="54" t="e">
        <f t="shared" si="266"/>
        <v>#DIV/0!</v>
      </c>
      <c r="ER143" s="54" t="e">
        <f t="shared" si="267"/>
        <v>#DIV/0!</v>
      </c>
      <c r="ES143" s="54" t="e">
        <f t="shared" si="268"/>
        <v>#DIV/0!</v>
      </c>
      <c r="ET143" s="54" t="e">
        <f t="shared" si="269"/>
        <v>#DIV/0!</v>
      </c>
      <c r="EU143" s="54" t="e">
        <f t="shared" si="270"/>
        <v>#DIV/0!</v>
      </c>
      <c r="EV143" s="54" t="e">
        <f t="shared" si="271"/>
        <v>#DIV/0!</v>
      </c>
      <c r="EW143" s="54" t="e">
        <f t="shared" si="272"/>
        <v>#DIV/0!</v>
      </c>
      <c r="EX143" s="54" t="e">
        <f t="shared" si="273"/>
        <v>#DIV/0!</v>
      </c>
      <c r="EY143" s="54" t="e">
        <f t="shared" si="274"/>
        <v>#DIV/0!</v>
      </c>
      <c r="EZ143" s="54" t="e">
        <f t="shared" si="275"/>
        <v>#DIV/0!</v>
      </c>
      <c r="FA143" s="54" t="e">
        <f t="shared" si="276"/>
        <v>#DIV/0!</v>
      </c>
      <c r="FB143" s="54" t="e">
        <f t="shared" si="277"/>
        <v>#DIV/0!</v>
      </c>
      <c r="FC143" s="54" t="e">
        <f t="shared" si="278"/>
        <v>#DIV/0!</v>
      </c>
      <c r="FD143" s="54" t="e">
        <f t="shared" si="279"/>
        <v>#DIV/0!</v>
      </c>
      <c r="FE143" s="54" t="e">
        <f t="shared" si="280"/>
        <v>#DIV/0!</v>
      </c>
      <c r="FF143" s="54" t="e">
        <f t="shared" si="281"/>
        <v>#DIV/0!</v>
      </c>
      <c r="FG143" s="54" t="e">
        <f t="shared" si="282"/>
        <v>#DIV/0!</v>
      </c>
      <c r="FH143" s="54" t="e">
        <f t="shared" si="283"/>
        <v>#DIV/0!</v>
      </c>
      <c r="FI143" s="54" t="e">
        <f t="shared" si="284"/>
        <v>#DIV/0!</v>
      </c>
      <c r="FJ143" s="54" t="e">
        <f t="shared" si="285"/>
        <v>#DIV/0!</v>
      </c>
      <c r="FK143" s="54" t="e">
        <f t="shared" si="286"/>
        <v>#DIV/0!</v>
      </c>
      <c r="FL143" s="54" t="e">
        <f t="shared" si="287"/>
        <v>#DIV/0!</v>
      </c>
      <c r="FM143" s="54" t="e">
        <f t="shared" si="288"/>
        <v>#DIV/0!</v>
      </c>
      <c r="FN143" s="54" t="e">
        <f t="shared" si="289"/>
        <v>#DIV/0!</v>
      </c>
      <c r="FO143" s="54" t="e">
        <f t="shared" si="290"/>
        <v>#DIV/0!</v>
      </c>
      <c r="FP143" s="54" t="e">
        <f t="shared" si="291"/>
        <v>#DIV/0!</v>
      </c>
      <c r="FQ143" s="54" t="e">
        <f t="shared" si="292"/>
        <v>#DIV/0!</v>
      </c>
      <c r="FR143" s="54" t="e">
        <f t="shared" si="293"/>
        <v>#DIV/0!</v>
      </c>
      <c r="FS143" s="54" t="e">
        <f t="shared" si="294"/>
        <v>#DIV/0!</v>
      </c>
      <c r="FT143" s="54" t="e">
        <f t="shared" si="231"/>
        <v>#DIV/0!</v>
      </c>
      <c r="FU143" s="54" t="e">
        <f t="shared" si="229"/>
        <v>#DIV/0!</v>
      </c>
    </row>
    <row r="144" spans="1:177" x14ac:dyDescent="0.25">
      <c r="A144" s="8" t="s">
        <v>131</v>
      </c>
      <c r="B144" s="19">
        <f>SUM(B145:B161)</f>
        <v>46</v>
      </c>
      <c r="C144" s="19">
        <f t="shared" ref="C144:J144" si="295">SUM(C145:C161)</f>
        <v>58005</v>
      </c>
      <c r="D144" s="19">
        <f t="shared" si="295"/>
        <v>384201</v>
      </c>
      <c r="E144" s="19">
        <f t="shared" si="295"/>
        <v>22676</v>
      </c>
      <c r="F144" s="19">
        <f t="shared" si="295"/>
        <v>23</v>
      </c>
      <c r="G144" s="19">
        <f t="shared" si="295"/>
        <v>43605</v>
      </c>
      <c r="H144" s="19">
        <f t="shared" si="295"/>
        <v>225296</v>
      </c>
      <c r="I144" s="19">
        <f t="shared" si="295"/>
        <v>18087</v>
      </c>
      <c r="J144" s="19">
        <f t="shared" si="295"/>
        <v>373</v>
      </c>
      <c r="K144" s="19">
        <f>SUM(K145:K161)</f>
        <v>76</v>
      </c>
      <c r="L144" s="19">
        <f t="shared" ref="L144:S144" si="296">SUM(L145:L161)</f>
        <v>61406</v>
      </c>
      <c r="M144" s="19">
        <f t="shared" si="296"/>
        <v>402571</v>
      </c>
      <c r="N144" s="19">
        <f t="shared" si="296"/>
        <v>23850</v>
      </c>
      <c r="O144" s="19">
        <f t="shared" si="296"/>
        <v>48</v>
      </c>
      <c r="P144" s="19">
        <f t="shared" si="296"/>
        <v>47850</v>
      </c>
      <c r="Q144" s="19">
        <f t="shared" si="296"/>
        <v>241990</v>
      </c>
      <c r="R144" s="19">
        <f t="shared" si="296"/>
        <v>20784</v>
      </c>
      <c r="S144" s="19">
        <f t="shared" si="296"/>
        <v>366</v>
      </c>
      <c r="T144" s="19">
        <f>SUM(T145:T161)</f>
        <v>101</v>
      </c>
      <c r="U144" s="19">
        <f t="shared" ref="U144:AB144" si="297">SUM(U145:U161)</f>
        <v>64153</v>
      </c>
      <c r="V144" s="19">
        <f t="shared" si="297"/>
        <v>412875</v>
      </c>
      <c r="W144" s="19">
        <f t="shared" si="297"/>
        <v>25169</v>
      </c>
      <c r="X144" s="19">
        <f t="shared" si="297"/>
        <v>76</v>
      </c>
      <c r="Y144" s="19">
        <f t="shared" si="297"/>
        <v>50596</v>
      </c>
      <c r="Z144" s="19">
        <f t="shared" si="297"/>
        <v>254123</v>
      </c>
      <c r="AA144" s="19">
        <f t="shared" si="297"/>
        <v>21978</v>
      </c>
      <c r="AB144" s="19">
        <f t="shared" si="297"/>
        <v>369</v>
      </c>
      <c r="AC144" s="19">
        <f>SUM(AC145:AC161)</f>
        <v>172</v>
      </c>
      <c r="AD144" s="19">
        <f t="shared" ref="AD144:AK144" si="298">SUM(AD145:AD161)</f>
        <v>65779</v>
      </c>
      <c r="AE144" s="19">
        <f t="shared" si="298"/>
        <v>420191</v>
      </c>
      <c r="AF144" s="19">
        <f t="shared" si="298"/>
        <v>25853</v>
      </c>
      <c r="AG144" s="19">
        <f t="shared" si="298"/>
        <v>112</v>
      </c>
      <c r="AH144" s="19">
        <f t="shared" si="298"/>
        <v>53546</v>
      </c>
      <c r="AI144" s="19">
        <f t="shared" si="298"/>
        <v>263319</v>
      </c>
      <c r="AJ144" s="19">
        <f t="shared" si="298"/>
        <v>22480</v>
      </c>
      <c r="AK144" s="19">
        <f t="shared" si="298"/>
        <v>362</v>
      </c>
      <c r="AL144" s="19">
        <f>SUM(AL145:AL161)</f>
        <v>314</v>
      </c>
      <c r="AM144" s="19">
        <f t="shared" ref="AM144:AT144" si="299">SUM(AM145:AM161)</f>
        <v>74965</v>
      </c>
      <c r="AN144" s="19">
        <f t="shared" si="299"/>
        <v>444084</v>
      </c>
      <c r="AO144" s="19">
        <f t="shared" si="299"/>
        <v>27964</v>
      </c>
      <c r="AP144" s="19">
        <f t="shared" si="299"/>
        <v>211</v>
      </c>
      <c r="AQ144" s="19">
        <f t="shared" si="299"/>
        <v>58291</v>
      </c>
      <c r="AR144" s="19">
        <f t="shared" si="299"/>
        <v>281064</v>
      </c>
      <c r="AS144" s="19">
        <f t="shared" si="299"/>
        <v>25669</v>
      </c>
      <c r="AT144" s="19">
        <f t="shared" si="299"/>
        <v>352</v>
      </c>
      <c r="AU144" s="19">
        <f>SUM(AU145:AU161)</f>
        <v>434</v>
      </c>
      <c r="AV144" s="19">
        <f t="shared" ref="AV144:BC144" si="300">SUM(AV145:AV161)</f>
        <v>80599</v>
      </c>
      <c r="AW144" s="19">
        <f t="shared" si="300"/>
        <v>459629</v>
      </c>
      <c r="AX144" s="19">
        <f t="shared" si="300"/>
        <v>28694</v>
      </c>
      <c r="AY144" s="19">
        <f t="shared" si="300"/>
        <v>290</v>
      </c>
      <c r="AZ144" s="19">
        <f t="shared" si="300"/>
        <v>62498</v>
      </c>
      <c r="BA144" s="19">
        <f t="shared" si="300"/>
        <v>296338</v>
      </c>
      <c r="BB144" s="19">
        <f t="shared" si="300"/>
        <v>27489</v>
      </c>
      <c r="BC144" s="19">
        <f t="shared" si="300"/>
        <v>341</v>
      </c>
      <c r="BD144" s="19">
        <f>SUM(BD145:BD161)</f>
        <v>564</v>
      </c>
      <c r="BE144" s="19">
        <f t="shared" ref="BE144:BL144" si="301">SUM(BE145:BE161)</f>
        <v>84683</v>
      </c>
      <c r="BF144" s="19">
        <f t="shared" si="301"/>
        <v>467694</v>
      </c>
      <c r="BG144" s="19">
        <f t="shared" si="301"/>
        <v>29803</v>
      </c>
      <c r="BH144" s="19">
        <f t="shared" si="301"/>
        <v>369</v>
      </c>
      <c r="BI144" s="19">
        <f t="shared" si="301"/>
        <v>66040</v>
      </c>
      <c r="BJ144" s="19">
        <f t="shared" si="301"/>
        <v>307077</v>
      </c>
      <c r="BK144" s="19">
        <f t="shared" si="301"/>
        <v>28404</v>
      </c>
      <c r="BL144" s="19">
        <f t="shared" si="301"/>
        <v>342</v>
      </c>
      <c r="BM144" s="19">
        <f>SUM(BM145:BM161)</f>
        <v>724</v>
      </c>
      <c r="BN144" s="19">
        <f t="shared" ref="BN144:BU144" si="302">SUM(BN145:BN161)</f>
        <v>97523</v>
      </c>
      <c r="BO144" s="19">
        <f t="shared" si="302"/>
        <v>477275</v>
      </c>
      <c r="BP144" s="19">
        <f t="shared" si="302"/>
        <v>31323</v>
      </c>
      <c r="BQ144" s="19">
        <f t="shared" si="302"/>
        <v>455</v>
      </c>
      <c r="BR144" s="19">
        <f t="shared" si="302"/>
        <v>62207</v>
      </c>
      <c r="BS144" s="19">
        <f t="shared" si="302"/>
        <v>320224</v>
      </c>
      <c r="BT144" s="19">
        <f t="shared" si="302"/>
        <v>29393</v>
      </c>
      <c r="BU144" s="19">
        <f t="shared" si="302"/>
        <v>314</v>
      </c>
      <c r="BV144" s="19">
        <f>SUM(BV145:BV161)</f>
        <v>861</v>
      </c>
      <c r="BW144" s="19">
        <f t="shared" ref="BW144:CD144" si="303">SUM(BW145:BW161)</f>
        <v>97812</v>
      </c>
      <c r="BX144" s="19">
        <f t="shared" si="303"/>
        <v>482606</v>
      </c>
      <c r="BY144" s="19">
        <f t="shared" si="303"/>
        <v>32118</v>
      </c>
      <c r="BZ144" s="19">
        <f t="shared" si="303"/>
        <v>533</v>
      </c>
      <c r="CA144" s="19">
        <f t="shared" si="303"/>
        <v>67218</v>
      </c>
      <c r="CB144" s="19">
        <f t="shared" si="303"/>
        <v>327382</v>
      </c>
      <c r="CC144" s="19">
        <f t="shared" si="303"/>
        <v>29378</v>
      </c>
      <c r="CD144" s="19">
        <f t="shared" si="303"/>
        <v>324</v>
      </c>
      <c r="CE144" s="19">
        <f>SUM(CE145:CE161)</f>
        <v>1004</v>
      </c>
      <c r="CF144" s="19">
        <f t="shared" ref="CF144:CM144" si="304">SUM(CF145:CF161)</f>
        <v>100557</v>
      </c>
      <c r="CG144" s="19">
        <f t="shared" si="304"/>
        <v>491351</v>
      </c>
      <c r="CH144" s="19">
        <f t="shared" si="304"/>
        <v>32679</v>
      </c>
      <c r="CI144" s="19">
        <f t="shared" si="304"/>
        <v>612</v>
      </c>
      <c r="CJ144" s="19">
        <f t="shared" si="304"/>
        <v>71621</v>
      </c>
      <c r="CK144" s="19">
        <f t="shared" si="304"/>
        <v>336352</v>
      </c>
      <c r="CL144" s="19">
        <f t="shared" si="304"/>
        <v>30404</v>
      </c>
      <c r="CM144" s="19">
        <f t="shared" si="304"/>
        <v>346</v>
      </c>
      <c r="CN144" s="19">
        <f>SUM(CN145:CN161)</f>
        <v>1171</v>
      </c>
      <c r="CO144" s="19">
        <f t="shared" ref="CO144:CV144" si="305">SUM(CO145:CO161)</f>
        <v>101065</v>
      </c>
      <c r="CP144" s="19">
        <f t="shared" si="305"/>
        <v>490224</v>
      </c>
      <c r="CQ144" s="19">
        <f t="shared" si="305"/>
        <v>32213</v>
      </c>
      <c r="CR144" s="19">
        <f t="shared" si="305"/>
        <v>705</v>
      </c>
      <c r="CS144" s="19">
        <f t="shared" si="305"/>
        <v>74935</v>
      </c>
      <c r="CT144" s="19">
        <f t="shared" si="305"/>
        <v>338557</v>
      </c>
      <c r="CU144" s="19">
        <f t="shared" si="305"/>
        <v>30849</v>
      </c>
      <c r="CV144" s="19">
        <f t="shared" si="305"/>
        <v>349</v>
      </c>
      <c r="CW144" s="19">
        <f>SUM(CW145:CW161)</f>
        <v>7</v>
      </c>
      <c r="CX144" s="19">
        <f t="shared" ref="CX144:DE144" si="306">SUM(CX145:CX161)</f>
        <v>89144</v>
      </c>
      <c r="CY144" s="19">
        <f t="shared" si="306"/>
        <v>501512</v>
      </c>
      <c r="CZ144" s="19">
        <f t="shared" si="306"/>
        <v>33729</v>
      </c>
      <c r="DA144" s="19">
        <f t="shared" si="306"/>
        <v>4</v>
      </c>
      <c r="DB144" s="19">
        <f t="shared" si="306"/>
        <v>71741</v>
      </c>
      <c r="DC144" s="19">
        <f t="shared" si="306"/>
        <v>348321</v>
      </c>
      <c r="DD144" s="19">
        <f t="shared" si="306"/>
        <v>32453</v>
      </c>
      <c r="DE144" s="19">
        <f t="shared" si="306"/>
        <v>349</v>
      </c>
      <c r="DH144" s="54">
        <f t="shared" si="230"/>
        <v>0.65217391304347827</v>
      </c>
      <c r="DI144" s="54">
        <f t="shared" si="232"/>
        <v>5.8632876476165885E-2</v>
      </c>
      <c r="DJ144" s="54">
        <f t="shared" si="233"/>
        <v>4.7813514280285574E-2</v>
      </c>
      <c r="DK144" s="54">
        <f t="shared" si="234"/>
        <v>5.1772799435526595E-2</v>
      </c>
      <c r="DL144" s="54">
        <f t="shared" si="235"/>
        <v>1.0869565217391304</v>
      </c>
      <c r="DM144" s="54">
        <f t="shared" si="236"/>
        <v>9.7351221190230541E-2</v>
      </c>
      <c r="DN144" s="54">
        <f t="shared" si="237"/>
        <v>7.4098075420779841E-2</v>
      </c>
      <c r="DO144" s="54">
        <f t="shared" si="238"/>
        <v>0.1491126223254271</v>
      </c>
      <c r="DP144" s="54">
        <f t="shared" si="239"/>
        <v>-1.8766756032171594E-2</v>
      </c>
      <c r="DQ144" s="54">
        <f t="shared" si="240"/>
        <v>0.32894736842105265</v>
      </c>
      <c r="DR144" s="54">
        <f t="shared" si="241"/>
        <v>4.4735042178288831E-2</v>
      </c>
      <c r="DS144" s="54">
        <f t="shared" si="242"/>
        <v>2.5595485020033726E-2</v>
      </c>
      <c r="DT144" s="54">
        <f t="shared" si="243"/>
        <v>5.53039832285116E-2</v>
      </c>
      <c r="DU144" s="54">
        <f t="shared" si="244"/>
        <v>0.58333333333333326</v>
      </c>
      <c r="DV144" s="54">
        <f t="shared" si="245"/>
        <v>5.7387669801462815E-2</v>
      </c>
      <c r="DW144" s="54">
        <f t="shared" si="246"/>
        <v>5.0138435472540266E-2</v>
      </c>
      <c r="DX144" s="54">
        <f t="shared" si="247"/>
        <v>5.7448036951501136E-2</v>
      </c>
      <c r="DY144" s="54">
        <f t="shared" si="248"/>
        <v>8.1967213114753079E-3</v>
      </c>
      <c r="DZ144" s="54">
        <f t="shared" si="249"/>
        <v>0.70297029702970293</v>
      </c>
      <c r="EA144" s="54">
        <f t="shared" si="250"/>
        <v>2.5345658036256991E-2</v>
      </c>
      <c r="EB144" s="54">
        <f t="shared" si="251"/>
        <v>1.7719648804117361E-2</v>
      </c>
      <c r="EC144" s="54">
        <f t="shared" si="252"/>
        <v>2.7176288291151707E-2</v>
      </c>
      <c r="ED144" s="54">
        <f t="shared" si="253"/>
        <v>0.47368421052631571</v>
      </c>
      <c r="EE144" s="54">
        <f t="shared" si="254"/>
        <v>5.8305004348169875E-2</v>
      </c>
      <c r="EF144" s="54">
        <f t="shared" si="255"/>
        <v>3.6187200686281784E-2</v>
      </c>
      <c r="EG144" s="54">
        <f t="shared" si="256"/>
        <v>2.284102284102274E-2</v>
      </c>
      <c r="EH144" s="54">
        <f t="shared" si="257"/>
        <v>-1.8970189701897011E-2</v>
      </c>
      <c r="EI144" s="54">
        <f t="shared" si="258"/>
        <v>0.82558139534883712</v>
      </c>
      <c r="EJ144" s="54">
        <f t="shared" si="259"/>
        <v>0.13964943218960468</v>
      </c>
      <c r="EK144" s="54">
        <f t="shared" si="260"/>
        <v>5.6862236459134019E-2</v>
      </c>
      <c r="EL144" s="54">
        <f t="shared" si="261"/>
        <v>8.1653966657641242E-2</v>
      </c>
      <c r="EM144" s="54">
        <f t="shared" si="262"/>
        <v>0.8839285714285714</v>
      </c>
      <c r="EN144" s="54">
        <f t="shared" si="263"/>
        <v>8.8615396108019162E-2</v>
      </c>
      <c r="EO144" s="54">
        <f t="shared" si="264"/>
        <v>6.7389743998723883E-2</v>
      </c>
      <c r="EP144" s="54">
        <f t="shared" si="265"/>
        <v>0.1418594306049823</v>
      </c>
      <c r="EQ144" s="54">
        <f t="shared" si="266"/>
        <v>-2.7624309392265234E-2</v>
      </c>
      <c r="ER144" s="54">
        <f t="shared" si="267"/>
        <v>0.38216560509554132</v>
      </c>
      <c r="ES144" s="54">
        <f t="shared" si="268"/>
        <v>7.5155072367104614E-2</v>
      </c>
      <c r="ET144" s="54">
        <f t="shared" si="269"/>
        <v>3.5004638762035967E-2</v>
      </c>
      <c r="EU144" s="54">
        <f t="shared" si="270"/>
        <v>2.6104992132742089E-2</v>
      </c>
      <c r="EV144" s="54">
        <f t="shared" si="271"/>
        <v>0.37440758293838861</v>
      </c>
      <c r="EW144" s="54">
        <f t="shared" si="272"/>
        <v>7.2172376524678006E-2</v>
      </c>
      <c r="EX144" s="54">
        <f t="shared" si="273"/>
        <v>5.4343494720063834E-2</v>
      </c>
      <c r="EY144" s="54">
        <f t="shared" si="274"/>
        <v>7.0902645214071525E-2</v>
      </c>
      <c r="EZ144" s="54">
        <f t="shared" si="275"/>
        <v>-3.125E-2</v>
      </c>
      <c r="FA144" s="54">
        <f t="shared" si="276"/>
        <v>0.29953917050691237</v>
      </c>
      <c r="FB144" s="54">
        <f t="shared" si="277"/>
        <v>5.0670603853645746E-2</v>
      </c>
      <c r="FC144" s="54">
        <f t="shared" si="278"/>
        <v>1.7546760539478568E-2</v>
      </c>
      <c r="FD144" s="54">
        <f t="shared" si="279"/>
        <v>3.8649194953648935E-2</v>
      </c>
      <c r="FE144" s="54">
        <f t="shared" si="280"/>
        <v>0.27241379310344827</v>
      </c>
      <c r="FF144" s="54">
        <f t="shared" si="281"/>
        <v>5.6673813562033937E-2</v>
      </c>
      <c r="FG144" s="54">
        <f t="shared" si="282"/>
        <v>3.6239024357321625E-2</v>
      </c>
      <c r="FH144" s="54">
        <f t="shared" si="283"/>
        <v>3.3286041689402968E-2</v>
      </c>
      <c r="FI144" s="54">
        <f t="shared" si="284"/>
        <v>2.9325513196480912E-3</v>
      </c>
      <c r="FJ144" s="54">
        <f t="shared" si="285"/>
        <v>0.28368794326241131</v>
      </c>
      <c r="FK144" s="54">
        <f t="shared" si="286"/>
        <v>0.15162429295135982</v>
      </c>
      <c r="FL144" s="54">
        <f t="shared" si="287"/>
        <v>2.0485616663887152E-2</v>
      </c>
      <c r="FM144" s="54">
        <f t="shared" si="288"/>
        <v>5.1001577022447453E-2</v>
      </c>
      <c r="FN144" s="54">
        <f t="shared" si="289"/>
        <v>0.23306233062330617</v>
      </c>
      <c r="FO144" s="54">
        <f t="shared" si="290"/>
        <v>-5.8040581465778285E-2</v>
      </c>
      <c r="FP144" s="54">
        <f t="shared" si="291"/>
        <v>4.2813366028715993E-2</v>
      </c>
      <c r="FQ144" s="54">
        <f t="shared" si="292"/>
        <v>3.4819039571891253E-2</v>
      </c>
      <c r="FR144" s="54">
        <f t="shared" si="293"/>
        <v>-8.1871345029239762E-2</v>
      </c>
      <c r="FS144" s="54">
        <f t="shared" si="294"/>
        <v>0.18922651933701662</v>
      </c>
      <c r="FT144" s="54">
        <f t="shared" si="231"/>
        <v>2.9634035048142771E-3</v>
      </c>
      <c r="FU144" s="54">
        <f t="shared" si="229"/>
        <v>1.1169661096851913E-2</v>
      </c>
    </row>
    <row r="145" spans="1:177" x14ac:dyDescent="0.25">
      <c r="A145" s="6" t="s">
        <v>132</v>
      </c>
      <c r="B145" s="18">
        <f>+[3]Total!B145</f>
        <v>17</v>
      </c>
      <c r="C145" s="18">
        <f>+[3]Total!C145</f>
        <v>24340</v>
      </c>
      <c r="D145" s="18">
        <f>+[3]Total!D145</f>
        <v>130931</v>
      </c>
      <c r="E145" s="18">
        <f>+[3]Total!E145</f>
        <v>6567</v>
      </c>
      <c r="F145" s="18">
        <f>+[3]Total!F145</f>
        <v>10</v>
      </c>
      <c r="G145" s="18">
        <f>+[3]Total!G145</f>
        <v>16994</v>
      </c>
      <c r="H145" s="18">
        <f>+[3]Total!H145</f>
        <v>84677</v>
      </c>
      <c r="I145" s="18">
        <f>+[3]Total!I145</f>
        <v>5054</v>
      </c>
      <c r="J145" s="18">
        <f>+[3]Total!J145</f>
        <v>224</v>
      </c>
      <c r="K145" s="18">
        <f>+[3]Total!K145</f>
        <v>26</v>
      </c>
      <c r="L145" s="18">
        <f>+[3]Total!L145</f>
        <v>25344</v>
      </c>
      <c r="M145" s="18">
        <f>+[3]Total!M145</f>
        <v>135789</v>
      </c>
      <c r="N145" s="18">
        <f>+[3]Total!N145</f>
        <v>6937</v>
      </c>
      <c r="O145" s="18">
        <f>+[3]Total!O145</f>
        <v>24</v>
      </c>
      <c r="P145" s="18">
        <f>+[3]Total!P145</f>
        <v>18185</v>
      </c>
      <c r="Q145" s="18">
        <f>+[3]Total!Q145</f>
        <v>88440</v>
      </c>
      <c r="R145" s="18">
        <f>+[3]Total!R145</f>
        <v>5539</v>
      </c>
      <c r="S145" s="18">
        <f>+[3]Total!S145</f>
        <v>220</v>
      </c>
      <c r="T145" s="18">
        <f>+[3]Total!T145</f>
        <v>43</v>
      </c>
      <c r="U145" s="18">
        <f>+[3]Total!U145</f>
        <v>25621</v>
      </c>
      <c r="V145" s="18">
        <f>+[3]Total!V145</f>
        <v>136287</v>
      </c>
      <c r="W145" s="18">
        <f>+[3]Total!W145</f>
        <v>7031</v>
      </c>
      <c r="X145" s="18">
        <f>+[3]Total!X145</f>
        <v>25</v>
      </c>
      <c r="Y145" s="18">
        <f>+[3]Total!Y145</f>
        <v>18506</v>
      </c>
      <c r="Z145" s="18">
        <f>+[3]Total!Z145</f>
        <v>90062</v>
      </c>
      <c r="AA145" s="18">
        <f>+[3]Total!AA145</f>
        <v>5742</v>
      </c>
      <c r="AB145" s="18">
        <f>+[3]Total!AB145</f>
        <v>224</v>
      </c>
      <c r="AC145" s="18">
        <f>+[3]Total!AC145</f>
        <v>75</v>
      </c>
      <c r="AD145" s="18">
        <f>+[3]Total!AD145</f>
        <v>26116</v>
      </c>
      <c r="AE145" s="18">
        <f>+[3]Total!AE145</f>
        <v>137364</v>
      </c>
      <c r="AF145" s="18">
        <f>+[3]Total!AF145</f>
        <v>7070</v>
      </c>
      <c r="AG145" s="18">
        <f>+[3]Total!AG145</f>
        <v>42</v>
      </c>
      <c r="AH145" s="18">
        <f>+[3]Total!AH145</f>
        <v>19155</v>
      </c>
      <c r="AI145" s="18">
        <f>+[3]Total!AI145</f>
        <v>91738</v>
      </c>
      <c r="AJ145" s="18">
        <f>+[3]Total!AJ145</f>
        <v>5808</v>
      </c>
      <c r="AK145" s="18">
        <f>+[3]Total!AK145</f>
        <v>218</v>
      </c>
      <c r="AL145" s="18">
        <f>+[3]Total!AL145</f>
        <v>140</v>
      </c>
      <c r="AM145" s="18">
        <f>+[3]Total!AM145</f>
        <v>28153</v>
      </c>
      <c r="AN145" s="18">
        <f>+[3]Total!AN145</f>
        <v>135914</v>
      </c>
      <c r="AO145" s="18">
        <f>+[3]Total!AO145</f>
        <v>6938</v>
      </c>
      <c r="AP145" s="18">
        <f>+[3]Total!AP145</f>
        <v>82</v>
      </c>
      <c r="AQ145" s="18">
        <f>+[3]Total!AQ145</f>
        <v>20219</v>
      </c>
      <c r="AR145" s="18">
        <f>+[3]Total!AR145</f>
        <v>91408</v>
      </c>
      <c r="AS145" s="18">
        <f>+[3]Total!AS145</f>
        <v>5733</v>
      </c>
      <c r="AT145" s="18">
        <f>+[3]Total!AT145</f>
        <v>209</v>
      </c>
      <c r="AU145" s="18">
        <f>+[3]Total!AU145</f>
        <v>193</v>
      </c>
      <c r="AV145" s="18">
        <f>+[3]Total!AV145</f>
        <v>29280</v>
      </c>
      <c r="AW145" s="18">
        <f>+[3]Total!AW145</f>
        <v>136009</v>
      </c>
      <c r="AX145" s="18">
        <f>+[3]Total!AX145</f>
        <v>6884</v>
      </c>
      <c r="AY145" s="18">
        <f>+[3]Total!AY145</f>
        <v>118</v>
      </c>
      <c r="AZ145" s="18">
        <f>+[3]Total!AZ145</f>
        <v>21040</v>
      </c>
      <c r="BA145" s="18">
        <f>+[3]Total!BA145</f>
        <v>93161</v>
      </c>
      <c r="BB145" s="18">
        <f>+[3]Total!BB145</f>
        <v>5801</v>
      </c>
      <c r="BC145" s="18">
        <f>+[3]Total!BC145</f>
        <v>202</v>
      </c>
      <c r="BD145" s="18">
        <f>+[3]Total!BD145</f>
        <v>262</v>
      </c>
      <c r="BE145" s="18">
        <f>+[3]Total!BE145</f>
        <v>29672</v>
      </c>
      <c r="BF145" s="18">
        <f>+[3]Total!BF145</f>
        <v>133110</v>
      </c>
      <c r="BG145" s="18">
        <f>+[3]Total!BG145</f>
        <v>6745</v>
      </c>
      <c r="BH145" s="18">
        <f>+[3]Total!BH145</f>
        <v>167</v>
      </c>
      <c r="BI145" s="18">
        <f>+[3]Total!BI145</f>
        <v>21459</v>
      </c>
      <c r="BJ145" s="18">
        <f>+[3]Total!BJ145</f>
        <v>92571</v>
      </c>
      <c r="BK145" s="18">
        <f>+[3]Total!BK145</f>
        <v>5675</v>
      </c>
      <c r="BL145" s="18">
        <f>+[3]Total!BL145</f>
        <v>195</v>
      </c>
      <c r="BM145" s="18">
        <f>+[3]Total!BM145</f>
        <v>335</v>
      </c>
      <c r="BN145" s="18">
        <f>+[3]Total!BN145</f>
        <v>31792</v>
      </c>
      <c r="BO145" s="18">
        <f>+[3]Total!BO145</f>
        <v>132336</v>
      </c>
      <c r="BP145" s="18">
        <f>+[3]Total!BP145</f>
        <v>6625</v>
      </c>
      <c r="BQ145" s="18">
        <f>+[3]Total!BQ145</f>
        <v>207</v>
      </c>
      <c r="BR145" s="18">
        <f>+[3]Total!BR145</f>
        <v>20759</v>
      </c>
      <c r="BS145" s="18">
        <f>+[3]Total!BS145</f>
        <v>93271</v>
      </c>
      <c r="BT145" s="18">
        <f>+[3]Total!BT145</f>
        <v>5576</v>
      </c>
      <c r="BU145" s="18">
        <f>+[3]Total!BU145</f>
        <v>182</v>
      </c>
      <c r="BV145" s="18">
        <f>+[3]Total!BV145</f>
        <v>420</v>
      </c>
      <c r="BW145" s="18">
        <f>+[3]Total!BW145</f>
        <v>31806</v>
      </c>
      <c r="BX145" s="18">
        <f>+[3]Total!BX145</f>
        <v>130816</v>
      </c>
      <c r="BY145" s="18">
        <f>+[3]Total!BY145</f>
        <v>6555</v>
      </c>
      <c r="BZ145" s="18">
        <f>+[3]Total!BZ145</f>
        <v>257</v>
      </c>
      <c r="CA145" s="18">
        <f>+[3]Total!CA145</f>
        <v>21629</v>
      </c>
      <c r="CB145" s="18">
        <f>+[3]Total!CB145</f>
        <v>92687</v>
      </c>
      <c r="CC145" s="18">
        <f>+[3]Total!CC145</f>
        <v>5405</v>
      </c>
      <c r="CD145" s="18">
        <f>+[3]Total!CD145</f>
        <v>185</v>
      </c>
      <c r="CE145" s="18">
        <f>+[3]Total!CE145</f>
        <v>497</v>
      </c>
      <c r="CF145" s="18">
        <f>+[3]Total!CF145</f>
        <v>32540</v>
      </c>
      <c r="CG145" s="18">
        <f>+[3]Total!CG145</f>
        <v>131816</v>
      </c>
      <c r="CH145" s="18">
        <f>+[3]Total!CH145</f>
        <v>6515</v>
      </c>
      <c r="CI145" s="18">
        <f>+[3]Total!CI145</f>
        <v>285</v>
      </c>
      <c r="CJ145" s="18">
        <f>+[3]Total!CJ145</f>
        <v>22477</v>
      </c>
      <c r="CK145" s="18">
        <f>+[3]Total!CK145</f>
        <v>93774</v>
      </c>
      <c r="CL145" s="18">
        <f>+[3]Total!CL145</f>
        <v>5459</v>
      </c>
      <c r="CM145" s="18">
        <f>+[3]Total!CM145</f>
        <v>192</v>
      </c>
      <c r="CN145" s="18">
        <f>+[3]Total!CN145</f>
        <v>572</v>
      </c>
      <c r="CO145" s="18">
        <f>+[3]Total!CO145</f>
        <v>32320</v>
      </c>
      <c r="CP145" s="18">
        <f>+[3]Total!CP145</f>
        <v>129765</v>
      </c>
      <c r="CQ145" s="18">
        <f>+[3]Total!CQ145</f>
        <v>6423</v>
      </c>
      <c r="CR145" s="18">
        <f>+[3]Total!CR145</f>
        <v>334</v>
      </c>
      <c r="CS145" s="18">
        <f>+[3]Total!CS145</f>
        <v>23012</v>
      </c>
      <c r="CT145" s="18">
        <f>+[3]Total!CT145</f>
        <v>93939</v>
      </c>
      <c r="CU145" s="18">
        <f>+[3]Total!CU145</f>
        <v>5448</v>
      </c>
      <c r="CV145" s="18">
        <f>+[3]Total!CV145</f>
        <v>195</v>
      </c>
      <c r="CW145" s="18">
        <f>+[3]Total!CW145</f>
        <v>0</v>
      </c>
      <c r="CX145" s="18">
        <f>+[3]Total!CX145</f>
        <v>27338</v>
      </c>
      <c r="CY145" s="18">
        <f>+[3]Total!CY145</f>
        <v>132977</v>
      </c>
      <c r="CZ145" s="18">
        <f>+[3]Total!CZ145</f>
        <v>6811</v>
      </c>
      <c r="DA145" s="18">
        <f>+[3]Total!DA145</f>
        <v>1</v>
      </c>
      <c r="DB145" s="18">
        <f>+[3]Total!DB145</f>
        <v>20615</v>
      </c>
      <c r="DC145" s="18">
        <f>+[3]Total!DC145</f>
        <v>95935</v>
      </c>
      <c r="DD145" s="18">
        <f>+[3]Total!DD145</f>
        <v>5656</v>
      </c>
      <c r="DE145" s="18">
        <f>+[3]Total!DE145</f>
        <v>203</v>
      </c>
      <c r="DH145" s="54">
        <f t="shared" si="230"/>
        <v>0.52941176470588225</v>
      </c>
      <c r="DI145" s="54">
        <f t="shared" si="232"/>
        <v>4.1248972884141422E-2</v>
      </c>
      <c r="DJ145" s="54">
        <f t="shared" si="233"/>
        <v>3.710351253713795E-2</v>
      </c>
      <c r="DK145" s="54">
        <f t="shared" si="234"/>
        <v>5.6342317648850226E-2</v>
      </c>
      <c r="DL145" s="54">
        <f t="shared" si="235"/>
        <v>1.4</v>
      </c>
      <c r="DM145" s="54">
        <f t="shared" si="236"/>
        <v>7.0083558903142329E-2</v>
      </c>
      <c r="DN145" s="54">
        <f t="shared" si="237"/>
        <v>4.4439458176364299E-2</v>
      </c>
      <c r="DO145" s="54">
        <f t="shared" si="238"/>
        <v>9.5963593193510111E-2</v>
      </c>
      <c r="DP145" s="54">
        <f t="shared" si="239"/>
        <v>-1.7857142857142905E-2</v>
      </c>
      <c r="DQ145" s="54">
        <f t="shared" si="240"/>
        <v>0.65384615384615374</v>
      </c>
      <c r="DR145" s="54">
        <f t="shared" si="241"/>
        <v>1.0929608585858563E-2</v>
      </c>
      <c r="DS145" s="54">
        <f t="shared" si="242"/>
        <v>3.6674546539114949E-3</v>
      </c>
      <c r="DT145" s="54">
        <f t="shared" si="243"/>
        <v>1.3550526164047838E-2</v>
      </c>
      <c r="DU145" s="54">
        <f t="shared" si="244"/>
        <v>4.1666666666666741E-2</v>
      </c>
      <c r="DV145" s="54">
        <f t="shared" si="245"/>
        <v>1.7651910915589708E-2</v>
      </c>
      <c r="DW145" s="54">
        <f t="shared" si="246"/>
        <v>1.8340117593848904E-2</v>
      </c>
      <c r="DX145" s="54">
        <f t="shared" si="247"/>
        <v>3.6649214659685958E-2</v>
      </c>
      <c r="DY145" s="54">
        <f t="shared" si="248"/>
        <v>1.8181818181818077E-2</v>
      </c>
      <c r="DZ145" s="54">
        <f t="shared" si="249"/>
        <v>0.7441860465116279</v>
      </c>
      <c r="EA145" s="54">
        <f t="shared" si="250"/>
        <v>1.9320088989500883E-2</v>
      </c>
      <c r="EB145" s="54">
        <f t="shared" si="251"/>
        <v>7.9024411719386123E-3</v>
      </c>
      <c r="EC145" s="54">
        <f t="shared" si="252"/>
        <v>5.5468638884939026E-3</v>
      </c>
      <c r="ED145" s="54">
        <f t="shared" si="253"/>
        <v>0.67999999999999994</v>
      </c>
      <c r="EE145" s="54">
        <f t="shared" si="254"/>
        <v>3.5069707122014515E-2</v>
      </c>
      <c r="EF145" s="54">
        <f t="shared" si="255"/>
        <v>1.860940241167186E-2</v>
      </c>
      <c r="EG145" s="54">
        <f t="shared" si="256"/>
        <v>1.1494252873563315E-2</v>
      </c>
      <c r="EH145" s="54">
        <f t="shared" si="257"/>
        <v>-2.6785714285714302E-2</v>
      </c>
      <c r="EI145" s="54">
        <f t="shared" si="258"/>
        <v>0.8666666666666667</v>
      </c>
      <c r="EJ145" s="54">
        <f t="shared" si="259"/>
        <v>7.7998162046255093E-2</v>
      </c>
      <c r="EK145" s="54">
        <f t="shared" si="260"/>
        <v>-1.0555895285518813E-2</v>
      </c>
      <c r="EL145" s="54">
        <f t="shared" si="261"/>
        <v>-1.8670438472418671E-2</v>
      </c>
      <c r="EM145" s="54">
        <f t="shared" si="262"/>
        <v>0.95238095238095233</v>
      </c>
      <c r="EN145" s="54">
        <f t="shared" si="263"/>
        <v>5.5546854607152252E-2</v>
      </c>
      <c r="EO145" s="54">
        <f t="shared" si="264"/>
        <v>-3.5972007238004311E-3</v>
      </c>
      <c r="EP145" s="54">
        <f t="shared" si="265"/>
        <v>-1.2913223140495922E-2</v>
      </c>
      <c r="EQ145" s="54">
        <f t="shared" si="266"/>
        <v>-4.1284403669724745E-2</v>
      </c>
      <c r="ER145" s="54">
        <f t="shared" si="267"/>
        <v>0.37857142857142856</v>
      </c>
      <c r="ES145" s="54">
        <f t="shared" si="268"/>
        <v>4.003125777004235E-2</v>
      </c>
      <c r="ET145" s="54">
        <f t="shared" si="269"/>
        <v>6.9897140839070282E-4</v>
      </c>
      <c r="EU145" s="54">
        <f t="shared" si="270"/>
        <v>-7.7832228307869178E-3</v>
      </c>
      <c r="EV145" s="54">
        <f t="shared" si="271"/>
        <v>0.43902439024390238</v>
      </c>
      <c r="EW145" s="54">
        <f t="shared" si="272"/>
        <v>4.0605371185518546E-2</v>
      </c>
      <c r="EX145" s="54">
        <f t="shared" si="273"/>
        <v>1.9177752494311306E-2</v>
      </c>
      <c r="EY145" s="54">
        <f t="shared" si="274"/>
        <v>1.1861154718297628E-2</v>
      </c>
      <c r="EZ145" s="54">
        <f t="shared" si="275"/>
        <v>-3.349282296650713E-2</v>
      </c>
      <c r="FA145" s="54">
        <f t="shared" si="276"/>
        <v>0.35751295336787559</v>
      </c>
      <c r="FB145" s="54">
        <f t="shared" si="277"/>
        <v>1.3387978142076484E-2</v>
      </c>
      <c r="FC145" s="54">
        <f t="shared" si="278"/>
        <v>-2.1314765934607238E-2</v>
      </c>
      <c r="FD145" s="54">
        <f t="shared" si="279"/>
        <v>-2.0191748983149349E-2</v>
      </c>
      <c r="FE145" s="54">
        <f t="shared" si="280"/>
        <v>0.4152542372881356</v>
      </c>
      <c r="FF145" s="54">
        <f t="shared" si="281"/>
        <v>1.9914448669201557E-2</v>
      </c>
      <c r="FG145" s="54">
        <f t="shared" si="282"/>
        <v>-6.3331222292589695E-3</v>
      </c>
      <c r="FH145" s="54">
        <f t="shared" si="283"/>
        <v>-2.1720393035683516E-2</v>
      </c>
      <c r="FI145" s="54">
        <f t="shared" si="284"/>
        <v>-3.4653465346534684E-2</v>
      </c>
      <c r="FJ145" s="54">
        <f t="shared" si="285"/>
        <v>0.27862595419847325</v>
      </c>
      <c r="FK145" s="54">
        <f t="shared" si="286"/>
        <v>7.144782960366669E-2</v>
      </c>
      <c r="FL145" s="54">
        <f t="shared" si="287"/>
        <v>-5.8147396889790537E-3</v>
      </c>
      <c r="FM145" s="54">
        <f t="shared" si="288"/>
        <v>-1.7790956263899149E-2</v>
      </c>
      <c r="FN145" s="54">
        <f t="shared" si="289"/>
        <v>0.23952095808383222</v>
      </c>
      <c r="FO145" s="54">
        <f t="shared" si="290"/>
        <v>-3.2620345775665194E-2</v>
      </c>
      <c r="FP145" s="54">
        <f t="shared" si="291"/>
        <v>7.5617634032256742E-3</v>
      </c>
      <c r="FQ145" s="54">
        <f t="shared" si="292"/>
        <v>-1.7444933920704897E-2</v>
      </c>
      <c r="FR145" s="54">
        <f t="shared" si="293"/>
        <v>-6.6666666666666652E-2</v>
      </c>
      <c r="FS145" s="54">
        <f t="shared" si="294"/>
        <v>0.25373134328358216</v>
      </c>
      <c r="FT145" s="54">
        <f t="shared" si="231"/>
        <v>4.4036235530953149E-4</v>
      </c>
      <c r="FU145" s="54">
        <f t="shared" si="229"/>
        <v>-1.1485914641518602E-2</v>
      </c>
    </row>
    <row r="146" spans="1:177" x14ac:dyDescent="0.25">
      <c r="A146" s="6" t="s">
        <v>133</v>
      </c>
      <c r="B146" s="18">
        <f>+[3]Total!B146</f>
        <v>3</v>
      </c>
      <c r="C146" s="18">
        <f>+[3]Total!C146</f>
        <v>2800</v>
      </c>
      <c r="D146" s="18">
        <f>+[3]Total!D146</f>
        <v>22213</v>
      </c>
      <c r="E146" s="18">
        <f>+[3]Total!E146</f>
        <v>1213</v>
      </c>
      <c r="F146" s="18">
        <f>+[3]Total!F146</f>
        <v>1</v>
      </c>
      <c r="G146" s="18">
        <f>+[3]Total!G146</f>
        <v>1772</v>
      </c>
      <c r="H146" s="18">
        <f>+[3]Total!H146</f>
        <v>10981</v>
      </c>
      <c r="I146" s="18">
        <f>+[3]Total!I146</f>
        <v>929</v>
      </c>
      <c r="J146" s="18">
        <f>+[3]Total!J146</f>
        <v>16</v>
      </c>
      <c r="K146" s="18">
        <f>+[3]Total!K146</f>
        <v>8</v>
      </c>
      <c r="L146" s="18">
        <f>+[3]Total!L146</f>
        <v>2970</v>
      </c>
      <c r="M146" s="18">
        <f>+[3]Total!M146</f>
        <v>23284</v>
      </c>
      <c r="N146" s="18">
        <f>+[3]Total!N146</f>
        <v>1285</v>
      </c>
      <c r="O146" s="18">
        <f>+[3]Total!O146</f>
        <v>3</v>
      </c>
      <c r="P146" s="18">
        <f>+[3]Total!P146</f>
        <v>2083</v>
      </c>
      <c r="Q146" s="18">
        <f>+[3]Total!Q146</f>
        <v>12393</v>
      </c>
      <c r="R146" s="18">
        <f>+[3]Total!R146</f>
        <v>1118</v>
      </c>
      <c r="S146" s="18">
        <f>+[3]Total!S146</f>
        <v>12</v>
      </c>
      <c r="T146" s="18">
        <f>+[3]Total!T146</f>
        <v>8</v>
      </c>
      <c r="U146" s="18">
        <f>+[3]Total!U146</f>
        <v>3114</v>
      </c>
      <c r="V146" s="18">
        <f>+[3]Total!V146</f>
        <v>24329</v>
      </c>
      <c r="W146" s="18">
        <f>+[3]Total!W146</f>
        <v>1309</v>
      </c>
      <c r="X146" s="18">
        <f>+[3]Total!X146</f>
        <v>1</v>
      </c>
      <c r="Y146" s="18">
        <f>+[3]Total!Y146</f>
        <v>2260</v>
      </c>
      <c r="Z146" s="18">
        <f>+[3]Total!Z146</f>
        <v>13102</v>
      </c>
      <c r="AA146" s="18">
        <f>+[3]Total!AA146</f>
        <v>1118</v>
      </c>
      <c r="AB146" s="18">
        <f>+[3]Total!AB146</f>
        <v>14</v>
      </c>
      <c r="AC146" s="18">
        <f>+[3]Total!AC146</f>
        <v>12</v>
      </c>
      <c r="AD146" s="18">
        <f>+[3]Total!AD146</f>
        <v>3189</v>
      </c>
      <c r="AE146" s="18">
        <f>+[3]Total!AE146</f>
        <v>24448</v>
      </c>
      <c r="AF146" s="18">
        <f>+[3]Total!AF146</f>
        <v>1362</v>
      </c>
      <c r="AG146" s="18">
        <f>+[3]Total!AG146</f>
        <v>2</v>
      </c>
      <c r="AH146" s="18">
        <f>+[3]Total!AH146</f>
        <v>2451</v>
      </c>
      <c r="AI146" s="18">
        <f>+[3]Total!AI146</f>
        <v>13710</v>
      </c>
      <c r="AJ146" s="18">
        <f>+[3]Total!AJ146</f>
        <v>1121</v>
      </c>
      <c r="AK146" s="18">
        <f>+[3]Total!AK146</f>
        <v>14</v>
      </c>
      <c r="AL146" s="18">
        <f>+[3]Total!AL146</f>
        <v>24</v>
      </c>
      <c r="AM146" s="18">
        <f>+[3]Total!AM146</f>
        <v>3947</v>
      </c>
      <c r="AN146" s="18">
        <f>+[3]Total!AN146</f>
        <v>28564</v>
      </c>
      <c r="AO146" s="18">
        <f>+[3]Total!AO146</f>
        <v>1714</v>
      </c>
      <c r="AP146" s="18">
        <f>+[3]Total!AP146</f>
        <v>17</v>
      </c>
      <c r="AQ146" s="18">
        <f>+[3]Total!AQ146</f>
        <v>2785</v>
      </c>
      <c r="AR146" s="18">
        <f>+[3]Total!AR146</f>
        <v>16561</v>
      </c>
      <c r="AS146" s="18">
        <f>+[3]Total!AS146</f>
        <v>1684</v>
      </c>
      <c r="AT146" s="18">
        <f>+[3]Total!AT146</f>
        <v>7</v>
      </c>
      <c r="AU146" s="18">
        <f>+[3]Total!AU146</f>
        <v>34</v>
      </c>
      <c r="AV146" s="18">
        <f>+[3]Total!AV146</f>
        <v>4111</v>
      </c>
      <c r="AW146" s="18">
        <f>+[3]Total!AW146</f>
        <v>29999</v>
      </c>
      <c r="AX146" s="18">
        <f>+[3]Total!AX146</f>
        <v>1881</v>
      </c>
      <c r="AY146" s="18">
        <f>+[3]Total!AY146</f>
        <v>13</v>
      </c>
      <c r="AZ146" s="18">
        <f>+[3]Total!AZ146</f>
        <v>2958</v>
      </c>
      <c r="BA146" s="18">
        <f>+[3]Total!BA146</f>
        <v>18693</v>
      </c>
      <c r="BB146" s="18">
        <f>+[3]Total!BB146</f>
        <v>1967</v>
      </c>
      <c r="BC146" s="18">
        <f>+[3]Total!BC146</f>
        <v>9</v>
      </c>
      <c r="BD146" s="18">
        <f>+[3]Total!BD146</f>
        <v>38</v>
      </c>
      <c r="BE146" s="18">
        <f>+[3]Total!BE146</f>
        <v>4153</v>
      </c>
      <c r="BF146" s="18">
        <f>+[3]Total!BF146</f>
        <v>30018</v>
      </c>
      <c r="BG146" s="18">
        <f>+[3]Total!BG146</f>
        <v>1910</v>
      </c>
      <c r="BH146" s="18">
        <f>+[3]Total!BH146</f>
        <v>19</v>
      </c>
      <c r="BI146" s="18">
        <f>+[3]Total!BI146</f>
        <v>3046</v>
      </c>
      <c r="BJ146" s="18">
        <f>+[3]Total!BJ146</f>
        <v>19334</v>
      </c>
      <c r="BK146" s="18">
        <f>+[3]Total!BK146</f>
        <v>1891</v>
      </c>
      <c r="BL146" s="18">
        <f>+[3]Total!BL146</f>
        <v>7</v>
      </c>
      <c r="BM146" s="18">
        <f>+[3]Total!BM146</f>
        <v>61</v>
      </c>
      <c r="BN146" s="18">
        <f>+[3]Total!BN146</f>
        <v>4919</v>
      </c>
      <c r="BO146" s="18">
        <f>+[3]Total!BO146</f>
        <v>31170</v>
      </c>
      <c r="BP146" s="18">
        <f>+[3]Total!BP146</f>
        <v>2017</v>
      </c>
      <c r="BQ146" s="18">
        <f>+[3]Total!BQ146</f>
        <v>25</v>
      </c>
      <c r="BR146" s="18">
        <f>+[3]Total!BR146</f>
        <v>2860</v>
      </c>
      <c r="BS146" s="18">
        <f>+[3]Total!BS146</f>
        <v>20673</v>
      </c>
      <c r="BT146" s="18">
        <f>+[3]Total!BT146</f>
        <v>1950</v>
      </c>
      <c r="BU146" s="18">
        <f>+[3]Total!BU146</f>
        <v>6</v>
      </c>
      <c r="BV146" s="18">
        <f>+[3]Total!BV146</f>
        <v>55</v>
      </c>
      <c r="BW146" s="18">
        <f>+[3]Total!BW146</f>
        <v>4866</v>
      </c>
      <c r="BX146" s="18">
        <f>+[3]Total!BX146</f>
        <v>31288</v>
      </c>
      <c r="BY146" s="18">
        <f>+[3]Total!BY146</f>
        <v>2047</v>
      </c>
      <c r="BZ146" s="18">
        <f>+[3]Total!BZ146</f>
        <v>23</v>
      </c>
      <c r="CA146" s="18">
        <f>+[3]Total!CA146</f>
        <v>3092</v>
      </c>
      <c r="CB146" s="18">
        <f>+[3]Total!CB146</f>
        <v>21089</v>
      </c>
      <c r="CC146" s="18">
        <f>+[3]Total!CC146</f>
        <v>1936</v>
      </c>
      <c r="CD146" s="18">
        <f>+[3]Total!CD146</f>
        <v>5</v>
      </c>
      <c r="CE146" s="18">
        <f>+[3]Total!CE146</f>
        <v>58</v>
      </c>
      <c r="CF146" s="18">
        <f>+[3]Total!CF146</f>
        <v>4781</v>
      </c>
      <c r="CG146" s="18">
        <f>+[3]Total!CG146</f>
        <v>31908</v>
      </c>
      <c r="CH146" s="18">
        <f>+[3]Total!CH146</f>
        <v>2075</v>
      </c>
      <c r="CI146" s="18">
        <f>+[3]Total!CI146</f>
        <v>31</v>
      </c>
      <c r="CJ146" s="18">
        <f>+[3]Total!CJ146</f>
        <v>3282</v>
      </c>
      <c r="CK146" s="18">
        <f>+[3]Total!CK146</f>
        <v>21653</v>
      </c>
      <c r="CL146" s="18">
        <f>+[3]Total!CL146</f>
        <v>1968</v>
      </c>
      <c r="CM146" s="18">
        <f>+[3]Total!CM146</f>
        <v>7</v>
      </c>
      <c r="CN146" s="18">
        <f>+[3]Total!CN146</f>
        <v>65</v>
      </c>
      <c r="CO146" s="18">
        <f>+[3]Total!CO146</f>
        <v>4681</v>
      </c>
      <c r="CP146" s="18">
        <f>+[3]Total!CP146</f>
        <v>30875</v>
      </c>
      <c r="CQ146" s="18">
        <f>+[3]Total!CQ146</f>
        <v>1981</v>
      </c>
      <c r="CR146" s="18">
        <f>+[3]Total!CR146</f>
        <v>29</v>
      </c>
      <c r="CS146" s="18">
        <f>+[3]Total!CS146</f>
        <v>3418</v>
      </c>
      <c r="CT146" s="18">
        <f>+[3]Total!CT146</f>
        <v>21212</v>
      </c>
      <c r="CU146" s="18">
        <f>+[3]Total!CU146</f>
        <v>1922</v>
      </c>
      <c r="CV146" s="18">
        <f>+[3]Total!CV146</f>
        <v>5</v>
      </c>
      <c r="CW146" s="18">
        <f>+[3]Total!CW146</f>
        <v>0</v>
      </c>
      <c r="CX146" s="18">
        <f>+[3]Total!CX146</f>
        <v>4014</v>
      </c>
      <c r="CY146" s="18">
        <f>+[3]Total!CY146</f>
        <v>30827</v>
      </c>
      <c r="CZ146" s="18">
        <f>+[3]Total!CZ146</f>
        <v>2002</v>
      </c>
      <c r="DA146" s="18">
        <f>+[3]Total!DA146</f>
        <v>0</v>
      </c>
      <c r="DB146" s="18">
        <f>+[3]Total!DB146</f>
        <v>3287</v>
      </c>
      <c r="DC146" s="18">
        <f>+[3]Total!DC146</f>
        <v>20600</v>
      </c>
      <c r="DD146" s="18">
        <f>+[3]Total!DD146</f>
        <v>1911</v>
      </c>
      <c r="DE146" s="18">
        <f>+[3]Total!DE146</f>
        <v>3</v>
      </c>
      <c r="DH146" s="54">
        <f t="shared" si="230"/>
        <v>1.6666666666666665</v>
      </c>
      <c r="DI146" s="54">
        <f t="shared" si="232"/>
        <v>6.0714285714285721E-2</v>
      </c>
      <c r="DJ146" s="54">
        <f t="shared" si="233"/>
        <v>4.8215009228830041E-2</v>
      </c>
      <c r="DK146" s="54">
        <f t="shared" si="234"/>
        <v>5.9356966199505257E-2</v>
      </c>
      <c r="DL146" s="54">
        <f t="shared" si="235"/>
        <v>2</v>
      </c>
      <c r="DM146" s="54">
        <f t="shared" si="236"/>
        <v>0.1755079006772009</v>
      </c>
      <c r="DN146" s="54">
        <f t="shared" si="237"/>
        <v>0.12858573900373371</v>
      </c>
      <c r="DO146" s="54">
        <f t="shared" si="238"/>
        <v>0.20344456404736277</v>
      </c>
      <c r="DP146" s="54">
        <f t="shared" si="239"/>
        <v>-0.25</v>
      </c>
      <c r="DQ146" s="54">
        <f t="shared" si="240"/>
        <v>0</v>
      </c>
      <c r="DR146" s="54">
        <f t="shared" si="241"/>
        <v>4.8484848484848575E-2</v>
      </c>
      <c r="DS146" s="54">
        <f t="shared" si="242"/>
        <v>4.4880604707095095E-2</v>
      </c>
      <c r="DT146" s="54">
        <f t="shared" si="243"/>
        <v>1.8677042801556354E-2</v>
      </c>
      <c r="DU146" s="54">
        <f t="shared" si="244"/>
        <v>-0.66666666666666674</v>
      </c>
      <c r="DV146" s="54">
        <f t="shared" si="245"/>
        <v>8.4973595775324151E-2</v>
      </c>
      <c r="DW146" s="54">
        <f t="shared" si="246"/>
        <v>5.7209715161784969E-2</v>
      </c>
      <c r="DX146" s="54">
        <f t="shared" si="247"/>
        <v>0</v>
      </c>
      <c r="DY146" s="54">
        <f t="shared" si="248"/>
        <v>0.16666666666666674</v>
      </c>
      <c r="DZ146" s="54">
        <f t="shared" si="249"/>
        <v>0.5</v>
      </c>
      <c r="EA146" s="54">
        <f t="shared" si="250"/>
        <v>2.4084778420038644E-2</v>
      </c>
      <c r="EB146" s="54">
        <f t="shared" si="251"/>
        <v>4.8912820091249198E-3</v>
      </c>
      <c r="EC146" s="54">
        <f t="shared" si="252"/>
        <v>4.0488922841864117E-2</v>
      </c>
      <c r="ED146" s="54">
        <f t="shared" si="253"/>
        <v>1</v>
      </c>
      <c r="EE146" s="54">
        <f t="shared" si="254"/>
        <v>8.4513274336283084E-2</v>
      </c>
      <c r="EF146" s="54">
        <f t="shared" si="255"/>
        <v>4.6405128987940802E-2</v>
      </c>
      <c r="EG146" s="54">
        <f t="shared" si="256"/>
        <v>2.6833631484795006E-3</v>
      </c>
      <c r="EH146" s="54">
        <f t="shared" si="257"/>
        <v>0</v>
      </c>
      <c r="EI146" s="54">
        <f t="shared" si="258"/>
        <v>1</v>
      </c>
      <c r="EJ146" s="54">
        <f t="shared" si="259"/>
        <v>0.23769206647851981</v>
      </c>
      <c r="EK146" s="54">
        <f t="shared" si="260"/>
        <v>0.16835732984293195</v>
      </c>
      <c r="EL146" s="54">
        <f t="shared" si="261"/>
        <v>0.25844346549192365</v>
      </c>
      <c r="EM146" s="54">
        <f t="shared" si="262"/>
        <v>7.5</v>
      </c>
      <c r="EN146" s="54">
        <f t="shared" si="263"/>
        <v>0.13627090983272128</v>
      </c>
      <c r="EO146" s="54">
        <f t="shared" si="264"/>
        <v>0.20795040116703145</v>
      </c>
      <c r="EP146" s="54">
        <f t="shared" si="265"/>
        <v>0.50223015165031226</v>
      </c>
      <c r="EQ146" s="54">
        <f t="shared" si="266"/>
        <v>-0.5</v>
      </c>
      <c r="ER146" s="54">
        <f t="shared" si="267"/>
        <v>0.41666666666666674</v>
      </c>
      <c r="ES146" s="54">
        <f t="shared" si="268"/>
        <v>4.1550544717507076E-2</v>
      </c>
      <c r="ET146" s="54">
        <f t="shared" si="269"/>
        <v>5.0238061896092923E-2</v>
      </c>
      <c r="EU146" s="54">
        <f t="shared" si="270"/>
        <v>9.7432905484247323E-2</v>
      </c>
      <c r="EV146" s="54">
        <f t="shared" si="271"/>
        <v>-0.23529411764705888</v>
      </c>
      <c r="EW146" s="54">
        <f t="shared" si="272"/>
        <v>6.2118491921005381E-2</v>
      </c>
      <c r="EX146" s="54">
        <f t="shared" si="273"/>
        <v>0.12873618742829529</v>
      </c>
      <c r="EY146" s="54">
        <f t="shared" si="274"/>
        <v>0.16805225653206657</v>
      </c>
      <c r="EZ146" s="54">
        <f t="shared" si="275"/>
        <v>0.28571428571428581</v>
      </c>
      <c r="FA146" s="54">
        <f t="shared" si="276"/>
        <v>0.11764705882352944</v>
      </c>
      <c r="FB146" s="54">
        <f t="shared" si="277"/>
        <v>1.0216492337630667E-2</v>
      </c>
      <c r="FC146" s="54">
        <f t="shared" si="278"/>
        <v>6.3335444514822647E-4</v>
      </c>
      <c r="FD146" s="54">
        <f t="shared" si="279"/>
        <v>1.5417331206804885E-2</v>
      </c>
      <c r="FE146" s="54">
        <f t="shared" si="280"/>
        <v>0.46153846153846145</v>
      </c>
      <c r="FF146" s="54">
        <f t="shared" si="281"/>
        <v>2.9749830966869562E-2</v>
      </c>
      <c r="FG146" s="54">
        <f t="shared" si="282"/>
        <v>3.4290911036216842E-2</v>
      </c>
      <c r="FH146" s="54">
        <f t="shared" si="283"/>
        <v>-3.8637519064565362E-2</v>
      </c>
      <c r="FI146" s="54">
        <f t="shared" si="284"/>
        <v>-0.22222222222222221</v>
      </c>
      <c r="FJ146" s="54">
        <f t="shared" si="285"/>
        <v>0.60526315789473695</v>
      </c>
      <c r="FK146" s="54">
        <f t="shared" si="286"/>
        <v>0.18444497953286776</v>
      </c>
      <c r="FL146" s="54">
        <f t="shared" si="287"/>
        <v>3.837697381571048E-2</v>
      </c>
      <c r="FM146" s="54">
        <f t="shared" si="288"/>
        <v>5.6020942408377072E-2</v>
      </c>
      <c r="FN146" s="54">
        <f t="shared" si="289"/>
        <v>0.31578947368421062</v>
      </c>
      <c r="FO146" s="54">
        <f t="shared" si="290"/>
        <v>-6.1063690085357836E-2</v>
      </c>
      <c r="FP146" s="54">
        <f t="shared" si="291"/>
        <v>6.9256232543705387E-2</v>
      </c>
      <c r="FQ146" s="54">
        <f t="shared" si="292"/>
        <v>3.1200423056583881E-2</v>
      </c>
      <c r="FR146" s="54">
        <f t="shared" si="293"/>
        <v>-0.1428571428571429</v>
      </c>
      <c r="FS146" s="54">
        <f t="shared" si="294"/>
        <v>-9.8360655737704916E-2</v>
      </c>
      <c r="FT146" s="54">
        <f t="shared" si="231"/>
        <v>-1.0774547672291135E-2</v>
      </c>
      <c r="FU146" s="54">
        <f t="shared" si="229"/>
        <v>3.7856913699070294E-3</v>
      </c>
    </row>
    <row r="147" spans="1:177" x14ac:dyDescent="0.25">
      <c r="A147" s="6" t="s">
        <v>134</v>
      </c>
      <c r="B147" s="18">
        <f>+[3]Total!B147</f>
        <v>2</v>
      </c>
      <c r="C147" s="18">
        <f>+[3]Total!C147</f>
        <v>2320</v>
      </c>
      <c r="D147" s="18">
        <f>+[3]Total!D147</f>
        <v>18704</v>
      </c>
      <c r="E147" s="18">
        <f>+[3]Total!E147</f>
        <v>1012</v>
      </c>
      <c r="F147" s="18">
        <f>+[3]Total!F147</f>
        <v>1</v>
      </c>
      <c r="G147" s="18">
        <f>+[3]Total!G147</f>
        <v>1554</v>
      </c>
      <c r="H147" s="18">
        <f>+[3]Total!H147</f>
        <v>9377</v>
      </c>
      <c r="I147" s="18">
        <f>+[3]Total!I147</f>
        <v>742</v>
      </c>
      <c r="J147" s="18">
        <f>+[3]Total!J147</f>
        <v>16</v>
      </c>
      <c r="K147" s="18">
        <f>+[3]Total!K147</f>
        <v>4</v>
      </c>
      <c r="L147" s="18">
        <f>+[3]Total!L147</f>
        <v>2441</v>
      </c>
      <c r="M147" s="18">
        <f>+[3]Total!M147</f>
        <v>18752</v>
      </c>
      <c r="N147" s="18">
        <f>+[3]Total!N147</f>
        <v>985</v>
      </c>
      <c r="O147" s="18">
        <f>+[3]Total!O147</f>
        <v>1</v>
      </c>
      <c r="P147" s="18">
        <f>+[3]Total!P147</f>
        <v>1671</v>
      </c>
      <c r="Q147" s="18">
        <f>+[3]Total!Q147</f>
        <v>9831</v>
      </c>
      <c r="R147" s="18">
        <f>+[3]Total!R147</f>
        <v>803</v>
      </c>
      <c r="S147" s="18">
        <f>+[3]Total!S147</f>
        <v>17</v>
      </c>
      <c r="T147" s="18">
        <f>+[3]Total!T147</f>
        <v>5</v>
      </c>
      <c r="U147" s="18">
        <f>+[3]Total!U147</f>
        <v>2504</v>
      </c>
      <c r="V147" s="18">
        <f>+[3]Total!V147</f>
        <v>18572</v>
      </c>
      <c r="W147" s="18">
        <f>+[3]Total!W147</f>
        <v>1048</v>
      </c>
      <c r="X147" s="18">
        <f>+[3]Total!X147</f>
        <v>14</v>
      </c>
      <c r="Y147" s="18">
        <f>+[3]Total!Y147</f>
        <v>1784</v>
      </c>
      <c r="Z147" s="18">
        <f>+[3]Total!Z147</f>
        <v>10096</v>
      </c>
      <c r="AA147" s="18">
        <f>+[3]Total!AA147</f>
        <v>815</v>
      </c>
      <c r="AB147" s="18">
        <f>+[3]Total!AB147</f>
        <v>16</v>
      </c>
      <c r="AC147" s="18">
        <f>+[3]Total!AC147</f>
        <v>12</v>
      </c>
      <c r="AD147" s="18">
        <f>+[3]Total!AD147</f>
        <v>2553</v>
      </c>
      <c r="AE147" s="18">
        <f>+[3]Total!AE147</f>
        <v>18913</v>
      </c>
      <c r="AF147" s="18">
        <f>+[3]Total!AF147</f>
        <v>1071</v>
      </c>
      <c r="AG147" s="18">
        <f>+[3]Total!AG147</f>
        <v>10</v>
      </c>
      <c r="AH147" s="18">
        <f>+[3]Total!AH147</f>
        <v>1882</v>
      </c>
      <c r="AI147" s="18">
        <f>+[3]Total!AI147</f>
        <v>10332</v>
      </c>
      <c r="AJ147" s="18">
        <f>+[3]Total!AJ147</f>
        <v>773</v>
      </c>
      <c r="AK147" s="18">
        <f>+[3]Total!AK147</f>
        <v>15</v>
      </c>
      <c r="AL147" s="18">
        <f>+[3]Total!AL147</f>
        <v>16</v>
      </c>
      <c r="AM147" s="18">
        <f>+[3]Total!AM147</f>
        <v>3103</v>
      </c>
      <c r="AN147" s="18">
        <f>+[3]Total!AN147</f>
        <v>21015</v>
      </c>
      <c r="AO147" s="18">
        <f>+[3]Total!AO147</f>
        <v>1226</v>
      </c>
      <c r="AP147" s="18">
        <f>+[3]Total!AP147</f>
        <v>18</v>
      </c>
      <c r="AQ147" s="18">
        <f>+[3]Total!AQ147</f>
        <v>2025</v>
      </c>
      <c r="AR147" s="18">
        <f>+[3]Total!AR147</f>
        <v>11876</v>
      </c>
      <c r="AS147" s="18">
        <f>+[3]Total!AS147</f>
        <v>926</v>
      </c>
      <c r="AT147" s="18">
        <f>+[3]Total!AT147</f>
        <v>15</v>
      </c>
      <c r="AU147" s="18">
        <f>+[3]Total!AU147</f>
        <v>21</v>
      </c>
      <c r="AV147" s="18">
        <f>+[3]Total!AV147</f>
        <v>3460</v>
      </c>
      <c r="AW147" s="18">
        <f>+[3]Total!AW147</f>
        <v>22453</v>
      </c>
      <c r="AX147" s="18">
        <f>+[3]Total!AX147</f>
        <v>1222</v>
      </c>
      <c r="AY147" s="18">
        <f>+[3]Total!AY147</f>
        <v>20</v>
      </c>
      <c r="AZ147" s="18">
        <f>+[3]Total!AZ147</f>
        <v>2227</v>
      </c>
      <c r="BA147" s="18">
        <f>+[3]Total!BA147</f>
        <v>13023</v>
      </c>
      <c r="BB147" s="18">
        <f>+[3]Total!BB147</f>
        <v>1006</v>
      </c>
      <c r="BC147" s="18">
        <f>+[3]Total!BC147</f>
        <v>14</v>
      </c>
      <c r="BD147" s="18">
        <f>+[3]Total!BD147</f>
        <v>29</v>
      </c>
      <c r="BE147" s="18">
        <f>+[3]Total!BE147</f>
        <v>3734</v>
      </c>
      <c r="BF147" s="18">
        <f>+[3]Total!BF147</f>
        <v>22179</v>
      </c>
      <c r="BG147" s="18">
        <f>+[3]Total!BG147</f>
        <v>1235</v>
      </c>
      <c r="BH147" s="18">
        <f>+[3]Total!BH147</f>
        <v>22</v>
      </c>
      <c r="BI147" s="18">
        <f>+[3]Total!BI147</f>
        <v>2381</v>
      </c>
      <c r="BJ147" s="18">
        <f>+[3]Total!BJ147</f>
        <v>13191</v>
      </c>
      <c r="BK147" s="18">
        <f>+[3]Total!BK147</f>
        <v>1014</v>
      </c>
      <c r="BL147" s="18">
        <f>+[3]Total!BL147</f>
        <v>16</v>
      </c>
      <c r="BM147" s="18">
        <f>+[3]Total!BM147</f>
        <v>35</v>
      </c>
      <c r="BN147" s="18">
        <f>+[3]Total!BN147</f>
        <v>4406</v>
      </c>
      <c r="BO147" s="18">
        <f>+[3]Total!BO147</f>
        <v>22717</v>
      </c>
      <c r="BP147" s="18">
        <f>+[3]Total!BP147</f>
        <v>1347</v>
      </c>
      <c r="BQ147" s="18">
        <f>+[3]Total!BQ147</f>
        <v>25</v>
      </c>
      <c r="BR147" s="18">
        <f>+[3]Total!BR147</f>
        <v>2254</v>
      </c>
      <c r="BS147" s="18">
        <f>+[3]Total!BS147</f>
        <v>14136</v>
      </c>
      <c r="BT147" s="18">
        <f>+[3]Total!BT147</f>
        <v>1190</v>
      </c>
      <c r="BU147" s="18">
        <f>+[3]Total!BU147</f>
        <v>14</v>
      </c>
      <c r="BV147" s="18">
        <f>+[3]Total!BV147</f>
        <v>31</v>
      </c>
      <c r="BW147" s="18">
        <f>+[3]Total!BW147</f>
        <v>4400</v>
      </c>
      <c r="BX147" s="18">
        <f>+[3]Total!BX147</f>
        <v>22711</v>
      </c>
      <c r="BY147" s="18">
        <f>+[3]Total!BY147</f>
        <v>1351</v>
      </c>
      <c r="BZ147" s="18">
        <f>+[3]Total!BZ147</f>
        <v>27</v>
      </c>
      <c r="CA147" s="18">
        <f>+[3]Total!CA147</f>
        <v>2432</v>
      </c>
      <c r="CB147" s="18">
        <f>+[3]Total!CB147</f>
        <v>14330</v>
      </c>
      <c r="CC147" s="18">
        <f>+[3]Total!CC147</f>
        <v>1107</v>
      </c>
      <c r="CD147" s="18">
        <f>+[3]Total!CD147</f>
        <v>14</v>
      </c>
      <c r="CE147" s="18">
        <f>+[3]Total!CE147</f>
        <v>38</v>
      </c>
      <c r="CF147" s="18">
        <f>+[3]Total!CF147</f>
        <v>4553</v>
      </c>
      <c r="CG147" s="18">
        <f>+[3]Total!CG147</f>
        <v>22856</v>
      </c>
      <c r="CH147" s="18">
        <f>+[3]Total!CH147</f>
        <v>1335</v>
      </c>
      <c r="CI147" s="18">
        <f>+[3]Total!CI147</f>
        <v>29</v>
      </c>
      <c r="CJ147" s="18">
        <f>+[3]Total!CJ147</f>
        <v>2618</v>
      </c>
      <c r="CK147" s="18">
        <f>+[3]Total!CK147</f>
        <v>14640</v>
      </c>
      <c r="CL147" s="18">
        <f>+[3]Total!CL147</f>
        <v>1103</v>
      </c>
      <c r="CM147" s="18">
        <f>+[3]Total!CM147</f>
        <v>13</v>
      </c>
      <c r="CN147" s="18">
        <f>+[3]Total!CN147</f>
        <v>43</v>
      </c>
      <c r="CO147" s="18">
        <f>+[3]Total!CO147</f>
        <v>4505</v>
      </c>
      <c r="CP147" s="18">
        <f>+[3]Total!CP147</f>
        <v>22221</v>
      </c>
      <c r="CQ147" s="18">
        <f>+[3]Total!CQ147</f>
        <v>1269</v>
      </c>
      <c r="CR147" s="18">
        <f>+[3]Total!CR147</f>
        <v>24</v>
      </c>
      <c r="CS147" s="18">
        <f>+[3]Total!CS147</f>
        <v>2679</v>
      </c>
      <c r="CT147" s="18">
        <f>+[3]Total!CT147</f>
        <v>14252</v>
      </c>
      <c r="CU147" s="18">
        <f>+[3]Total!CU147</f>
        <v>1083</v>
      </c>
      <c r="CV147" s="18">
        <f>+[3]Total!CV147</f>
        <v>11</v>
      </c>
      <c r="CW147" s="18">
        <f>+[3]Total!CW147</f>
        <v>0</v>
      </c>
      <c r="CX147" s="18">
        <f>+[3]Total!CX147</f>
        <v>3941</v>
      </c>
      <c r="CY147" s="18">
        <f>+[3]Total!CY147</f>
        <v>22739</v>
      </c>
      <c r="CZ147" s="18">
        <f>+[3]Total!CZ147</f>
        <v>1295</v>
      </c>
      <c r="DA147" s="18">
        <f>+[3]Total!DA147</f>
        <v>0</v>
      </c>
      <c r="DB147" s="18">
        <f>+[3]Total!DB147</f>
        <v>2532</v>
      </c>
      <c r="DC147" s="18">
        <f>+[3]Total!DC147</f>
        <v>14184</v>
      </c>
      <c r="DD147" s="18">
        <f>+[3]Total!DD147</f>
        <v>1108</v>
      </c>
      <c r="DE147" s="18">
        <f>+[3]Total!DE147</f>
        <v>10</v>
      </c>
      <c r="DH147" s="54">
        <f t="shared" si="230"/>
        <v>1</v>
      </c>
      <c r="DI147" s="54">
        <f t="shared" si="232"/>
        <v>5.2155172413793194E-2</v>
      </c>
      <c r="DJ147" s="54">
        <f t="shared" si="233"/>
        <v>2.5662959794696683E-3</v>
      </c>
      <c r="DK147" s="54">
        <f t="shared" si="234"/>
        <v>-2.6679841897233159E-2</v>
      </c>
      <c r="DL147" s="54">
        <f t="shared" si="235"/>
        <v>0</v>
      </c>
      <c r="DM147" s="54">
        <f t="shared" si="236"/>
        <v>7.528957528957525E-2</v>
      </c>
      <c r="DN147" s="54">
        <f t="shared" si="237"/>
        <v>4.8416337847925872E-2</v>
      </c>
      <c r="DO147" s="54">
        <f t="shared" si="238"/>
        <v>8.2210242587601012E-2</v>
      </c>
      <c r="DP147" s="54">
        <f t="shared" si="239"/>
        <v>6.25E-2</v>
      </c>
      <c r="DQ147" s="54">
        <f t="shared" si="240"/>
        <v>0.25</v>
      </c>
      <c r="DR147" s="54">
        <f t="shared" si="241"/>
        <v>2.5809094633346907E-2</v>
      </c>
      <c r="DS147" s="54">
        <f t="shared" si="242"/>
        <v>-9.5989761092150072E-3</v>
      </c>
      <c r="DT147" s="54">
        <f t="shared" si="243"/>
        <v>6.395939086294411E-2</v>
      </c>
      <c r="DU147" s="54">
        <f t="shared" si="244"/>
        <v>13</v>
      </c>
      <c r="DV147" s="54">
        <f t="shared" si="245"/>
        <v>6.7624177139437469E-2</v>
      </c>
      <c r="DW147" s="54">
        <f t="shared" si="246"/>
        <v>2.6955548774285409E-2</v>
      </c>
      <c r="DX147" s="54">
        <f t="shared" si="247"/>
        <v>1.4943960149439661E-2</v>
      </c>
      <c r="DY147" s="54">
        <f t="shared" si="248"/>
        <v>-5.8823529411764719E-2</v>
      </c>
      <c r="DZ147" s="54">
        <f t="shared" si="249"/>
        <v>1.4</v>
      </c>
      <c r="EA147" s="54">
        <f t="shared" si="250"/>
        <v>1.9568690095846719E-2</v>
      </c>
      <c r="EB147" s="54">
        <f t="shared" si="251"/>
        <v>1.8360973508507517E-2</v>
      </c>
      <c r="EC147" s="54">
        <f t="shared" si="252"/>
        <v>2.1946564885496178E-2</v>
      </c>
      <c r="ED147" s="54">
        <f t="shared" si="253"/>
        <v>-0.2857142857142857</v>
      </c>
      <c r="EE147" s="54">
        <f t="shared" si="254"/>
        <v>5.4932735426008961E-2</v>
      </c>
      <c r="EF147" s="54">
        <f t="shared" si="255"/>
        <v>2.3375594294770208E-2</v>
      </c>
      <c r="EG147" s="54">
        <f t="shared" si="256"/>
        <v>-5.1533742331288379E-2</v>
      </c>
      <c r="EH147" s="54">
        <f t="shared" si="257"/>
        <v>-6.25E-2</v>
      </c>
      <c r="EI147" s="54">
        <f t="shared" si="258"/>
        <v>0.33333333333333326</v>
      </c>
      <c r="EJ147" s="54">
        <f t="shared" si="259"/>
        <v>0.2154328241284762</v>
      </c>
      <c r="EK147" s="54">
        <f t="shared" si="260"/>
        <v>0.11114048538042609</v>
      </c>
      <c r="EL147" s="54">
        <f t="shared" si="261"/>
        <v>0.1447245564892623</v>
      </c>
      <c r="EM147" s="54">
        <f t="shared" si="262"/>
        <v>0.8</v>
      </c>
      <c r="EN147" s="54">
        <f t="shared" si="263"/>
        <v>7.5982996811902126E-2</v>
      </c>
      <c r="EO147" s="54">
        <f t="shared" si="264"/>
        <v>0.14943863724351525</v>
      </c>
      <c r="EP147" s="54">
        <f t="shared" si="265"/>
        <v>0.19793014230271666</v>
      </c>
      <c r="EQ147" s="54">
        <f t="shared" si="266"/>
        <v>0</v>
      </c>
      <c r="ER147" s="54">
        <f t="shared" si="267"/>
        <v>0.3125</v>
      </c>
      <c r="ES147" s="54">
        <f t="shared" si="268"/>
        <v>0.11504995165968412</v>
      </c>
      <c r="ET147" s="54">
        <f t="shared" si="269"/>
        <v>6.8427313823459457E-2</v>
      </c>
      <c r="EU147" s="54">
        <f t="shared" si="270"/>
        <v>-3.2626427406199365E-3</v>
      </c>
      <c r="EV147" s="54">
        <f t="shared" si="271"/>
        <v>0.11111111111111116</v>
      </c>
      <c r="EW147" s="54">
        <f t="shared" si="272"/>
        <v>9.9753086419753112E-2</v>
      </c>
      <c r="EX147" s="54">
        <f t="shared" si="273"/>
        <v>9.6581340518693271E-2</v>
      </c>
      <c r="EY147" s="54">
        <f t="shared" si="274"/>
        <v>8.6393088552915831E-2</v>
      </c>
      <c r="EZ147" s="54">
        <f t="shared" si="275"/>
        <v>-6.6666666666666652E-2</v>
      </c>
      <c r="FA147" s="54">
        <f t="shared" si="276"/>
        <v>0.38095238095238093</v>
      </c>
      <c r="FB147" s="54">
        <f t="shared" si="277"/>
        <v>7.9190751445086693E-2</v>
      </c>
      <c r="FC147" s="54">
        <f t="shared" si="278"/>
        <v>-1.2203269050906296E-2</v>
      </c>
      <c r="FD147" s="54">
        <f t="shared" si="279"/>
        <v>1.0638297872340496E-2</v>
      </c>
      <c r="FE147" s="54">
        <f t="shared" si="280"/>
        <v>0.10000000000000009</v>
      </c>
      <c r="FF147" s="54">
        <f t="shared" si="281"/>
        <v>6.9151324651998136E-2</v>
      </c>
      <c r="FG147" s="54">
        <f t="shared" si="282"/>
        <v>1.2900253397834627E-2</v>
      </c>
      <c r="FH147" s="54">
        <f t="shared" si="283"/>
        <v>7.9522862823062646E-3</v>
      </c>
      <c r="FI147" s="54">
        <f t="shared" si="284"/>
        <v>0.14285714285714279</v>
      </c>
      <c r="FJ147" s="54">
        <f t="shared" si="285"/>
        <v>0.2068965517241379</v>
      </c>
      <c r="FK147" s="54">
        <f t="shared" si="286"/>
        <v>0.17996786288162836</v>
      </c>
      <c r="FL147" s="54">
        <f t="shared" si="287"/>
        <v>2.4257180215519147E-2</v>
      </c>
      <c r="FM147" s="54">
        <f t="shared" si="288"/>
        <v>9.0688259109311664E-2</v>
      </c>
      <c r="FN147" s="54">
        <f t="shared" si="289"/>
        <v>0.13636363636363646</v>
      </c>
      <c r="FO147" s="54">
        <f t="shared" si="290"/>
        <v>-5.3338933221335538E-2</v>
      </c>
      <c r="FP147" s="54">
        <f t="shared" si="291"/>
        <v>7.1639754377984977E-2</v>
      </c>
      <c r="FQ147" s="54">
        <f t="shared" si="292"/>
        <v>0.17357001972386588</v>
      </c>
      <c r="FR147" s="54">
        <f t="shared" si="293"/>
        <v>-0.125</v>
      </c>
      <c r="FS147" s="54">
        <f t="shared" si="294"/>
        <v>-0.11428571428571432</v>
      </c>
      <c r="FT147" s="54">
        <f t="shared" si="231"/>
        <v>-1.3617793917385379E-3</v>
      </c>
      <c r="FU147" s="54">
        <f t="shared" si="229"/>
        <v>-2.641193819606924E-4</v>
      </c>
    </row>
    <row r="148" spans="1:177" x14ac:dyDescent="0.25">
      <c r="A148" s="6" t="s">
        <v>135</v>
      </c>
      <c r="B148" s="18">
        <f>+[3]Total!B148</f>
        <v>1</v>
      </c>
      <c r="C148" s="18">
        <f>+[3]Total!C148</f>
        <v>3951</v>
      </c>
      <c r="D148" s="18">
        <f>+[3]Total!D148</f>
        <v>29534</v>
      </c>
      <c r="E148" s="18">
        <f>+[3]Total!E148</f>
        <v>1438</v>
      </c>
      <c r="F148" s="18">
        <f>+[3]Total!F148</f>
        <v>1</v>
      </c>
      <c r="G148" s="18">
        <f>+[3]Total!G148</f>
        <v>3076</v>
      </c>
      <c r="H148" s="18">
        <f>+[3]Total!H148</f>
        <v>15878</v>
      </c>
      <c r="I148" s="18">
        <f>+[3]Total!I148</f>
        <v>1021</v>
      </c>
      <c r="J148" s="18">
        <f>+[3]Total!J148</f>
        <v>14</v>
      </c>
      <c r="K148" s="18">
        <f>+[3]Total!K148</f>
        <v>4</v>
      </c>
      <c r="L148" s="18">
        <f>+[3]Total!L148</f>
        <v>4312</v>
      </c>
      <c r="M148" s="18">
        <f>+[3]Total!M148</f>
        <v>31378</v>
      </c>
      <c r="N148" s="18">
        <f>+[3]Total!N148</f>
        <v>1528</v>
      </c>
      <c r="O148" s="18">
        <f>+[3]Total!O148</f>
        <v>3</v>
      </c>
      <c r="P148" s="18">
        <f>+[3]Total!P148</f>
        <v>3558</v>
      </c>
      <c r="Q148" s="18">
        <f>+[3]Total!Q148</f>
        <v>17820</v>
      </c>
      <c r="R148" s="18">
        <f>+[3]Total!R148</f>
        <v>1252</v>
      </c>
      <c r="S148" s="18">
        <f>+[3]Total!S148</f>
        <v>17</v>
      </c>
      <c r="T148" s="18">
        <f>+[3]Total!T148</f>
        <v>3</v>
      </c>
      <c r="U148" s="18">
        <f>+[3]Total!U148</f>
        <v>4633</v>
      </c>
      <c r="V148" s="18">
        <f>+[3]Total!V148</f>
        <v>32070</v>
      </c>
      <c r="W148" s="18">
        <f>+[3]Total!W148</f>
        <v>1604</v>
      </c>
      <c r="X148" s="18">
        <f>+[3]Total!X148</f>
        <v>5</v>
      </c>
      <c r="Y148" s="18">
        <f>+[3]Total!Y148</f>
        <v>3831</v>
      </c>
      <c r="Z148" s="18">
        <f>+[3]Total!Z148</f>
        <v>18885</v>
      </c>
      <c r="AA148" s="18">
        <f>+[3]Total!AA148</f>
        <v>1337</v>
      </c>
      <c r="AB148" s="18">
        <f>+[3]Total!AB148</f>
        <v>16</v>
      </c>
      <c r="AC148" s="18">
        <f>+[3]Total!AC148</f>
        <v>7</v>
      </c>
      <c r="AD148" s="18">
        <f>+[3]Total!AD148</f>
        <v>4795</v>
      </c>
      <c r="AE148" s="18">
        <f>+[3]Total!AE148</f>
        <v>32849</v>
      </c>
      <c r="AF148" s="18">
        <f>+[3]Total!AF148</f>
        <v>1683</v>
      </c>
      <c r="AG148" s="18">
        <f>+[3]Total!AG148</f>
        <v>9</v>
      </c>
      <c r="AH148" s="18">
        <f>+[3]Total!AH148</f>
        <v>4163</v>
      </c>
      <c r="AI148" s="18">
        <f>+[3]Total!AI148</f>
        <v>20197</v>
      </c>
      <c r="AJ148" s="18">
        <f>+[3]Total!AJ148</f>
        <v>1403</v>
      </c>
      <c r="AK148" s="18">
        <f>+[3]Total!AK148</f>
        <v>16</v>
      </c>
      <c r="AL148" s="18">
        <f>+[3]Total!AL148</f>
        <v>15</v>
      </c>
      <c r="AM148" s="18">
        <f>+[3]Total!AM148</f>
        <v>5560</v>
      </c>
      <c r="AN148" s="18">
        <f>+[3]Total!AN148</f>
        <v>35091</v>
      </c>
      <c r="AO148" s="18">
        <f>+[3]Total!AO148</f>
        <v>1825</v>
      </c>
      <c r="AP148" s="18">
        <f>+[3]Total!AP148</f>
        <v>10</v>
      </c>
      <c r="AQ148" s="18">
        <f>+[3]Total!AQ148</f>
        <v>4644</v>
      </c>
      <c r="AR148" s="18">
        <f>+[3]Total!AR148</f>
        <v>22399</v>
      </c>
      <c r="AS148" s="18">
        <f>+[3]Total!AS148</f>
        <v>1672</v>
      </c>
      <c r="AT148" s="18">
        <f>+[3]Total!AT148</f>
        <v>16</v>
      </c>
      <c r="AU148" s="18">
        <f>+[3]Total!AU148</f>
        <v>18</v>
      </c>
      <c r="AV148" s="18">
        <f>+[3]Total!AV148</f>
        <v>6219</v>
      </c>
      <c r="AW148" s="18">
        <f>+[3]Total!AW148</f>
        <v>37261</v>
      </c>
      <c r="AX148" s="18">
        <f>+[3]Total!AX148</f>
        <v>1900</v>
      </c>
      <c r="AY148" s="18">
        <f>+[3]Total!AY148</f>
        <v>19</v>
      </c>
      <c r="AZ148" s="18">
        <f>+[3]Total!AZ148</f>
        <v>5145</v>
      </c>
      <c r="BA148" s="18">
        <f>+[3]Total!BA148</f>
        <v>24190</v>
      </c>
      <c r="BB148" s="18">
        <f>+[3]Total!BB148</f>
        <v>1872</v>
      </c>
      <c r="BC148" s="18">
        <f>+[3]Total!BC148</f>
        <v>14</v>
      </c>
      <c r="BD148" s="18">
        <f>+[3]Total!BD148</f>
        <v>20</v>
      </c>
      <c r="BE148" s="18">
        <f>+[3]Total!BE148</f>
        <v>6500</v>
      </c>
      <c r="BF148" s="18">
        <f>+[3]Total!BF148</f>
        <v>37894</v>
      </c>
      <c r="BG148" s="18">
        <f>+[3]Total!BG148</f>
        <v>1986</v>
      </c>
      <c r="BH148" s="18">
        <f>+[3]Total!BH148</f>
        <v>18</v>
      </c>
      <c r="BI148" s="18">
        <f>+[3]Total!BI148</f>
        <v>5460</v>
      </c>
      <c r="BJ148" s="18">
        <f>+[3]Total!BJ148</f>
        <v>24975</v>
      </c>
      <c r="BK148" s="18">
        <f>+[3]Total!BK148</f>
        <v>1887</v>
      </c>
      <c r="BL148" s="18">
        <f>+[3]Total!BL148</f>
        <v>14</v>
      </c>
      <c r="BM148" s="18">
        <f>+[3]Total!BM148</f>
        <v>23</v>
      </c>
      <c r="BN148" s="18">
        <f>+[3]Total!BN148</f>
        <v>8122</v>
      </c>
      <c r="BO148" s="18">
        <f>+[3]Total!BO148</f>
        <v>39605</v>
      </c>
      <c r="BP148" s="18">
        <f>+[3]Total!BP148</f>
        <v>2094</v>
      </c>
      <c r="BQ148" s="18">
        <f>+[3]Total!BQ148</f>
        <v>19</v>
      </c>
      <c r="BR148" s="18">
        <f>+[3]Total!BR148</f>
        <v>4823</v>
      </c>
      <c r="BS148" s="18">
        <f>+[3]Total!BS148</f>
        <v>26283</v>
      </c>
      <c r="BT148" s="18">
        <f>+[3]Total!BT148</f>
        <v>1896</v>
      </c>
      <c r="BU148" s="18">
        <f>+[3]Total!BU148</f>
        <v>14</v>
      </c>
      <c r="BV148" s="18">
        <f>+[3]Total!BV148</f>
        <v>24</v>
      </c>
      <c r="BW148" s="18">
        <f>+[3]Total!BW148</f>
        <v>7963</v>
      </c>
      <c r="BX148" s="18">
        <f>+[3]Total!BX148</f>
        <v>40379</v>
      </c>
      <c r="BY148" s="18">
        <f>+[3]Total!BY148</f>
        <v>2148</v>
      </c>
      <c r="BZ148" s="18">
        <f>+[3]Total!BZ148</f>
        <v>20</v>
      </c>
      <c r="CA148" s="18">
        <f>+[3]Total!CA148</f>
        <v>5335</v>
      </c>
      <c r="CB148" s="18">
        <f>+[3]Total!CB148</f>
        <v>26942</v>
      </c>
      <c r="CC148" s="18">
        <f>+[3]Total!CC148</f>
        <v>1879</v>
      </c>
      <c r="CD148" s="18">
        <f>+[3]Total!CD148</f>
        <v>16</v>
      </c>
      <c r="CE148" s="18">
        <f>+[3]Total!CE148</f>
        <v>28</v>
      </c>
      <c r="CF148" s="18">
        <f>+[3]Total!CF148</f>
        <v>8137</v>
      </c>
      <c r="CG148" s="18">
        <f>+[3]Total!CG148</f>
        <v>40677</v>
      </c>
      <c r="CH148" s="18">
        <f>+[3]Total!CH148</f>
        <v>2146</v>
      </c>
      <c r="CI148" s="18">
        <f>+[3]Total!CI148</f>
        <v>21</v>
      </c>
      <c r="CJ148" s="18">
        <f>+[3]Total!CJ148</f>
        <v>5662</v>
      </c>
      <c r="CK148" s="18">
        <f>+[3]Total!CK148</f>
        <v>27334</v>
      </c>
      <c r="CL148" s="18">
        <f>+[3]Total!CL148</f>
        <v>1892</v>
      </c>
      <c r="CM148" s="18">
        <f>+[3]Total!CM148</f>
        <v>16</v>
      </c>
      <c r="CN148" s="18">
        <f>+[3]Total!CN148</f>
        <v>36</v>
      </c>
      <c r="CO148" s="18">
        <f>+[3]Total!CO148</f>
        <v>8047</v>
      </c>
      <c r="CP148" s="18">
        <f>+[3]Total!CP148</f>
        <v>39797</v>
      </c>
      <c r="CQ148" s="18">
        <f>+[3]Total!CQ148</f>
        <v>2056</v>
      </c>
      <c r="CR148" s="18">
        <f>+[3]Total!CR148</f>
        <v>22</v>
      </c>
      <c r="CS148" s="18">
        <f>+[3]Total!CS148</f>
        <v>5894</v>
      </c>
      <c r="CT148" s="18">
        <f>+[3]Total!CT148</f>
        <v>26879</v>
      </c>
      <c r="CU148" s="18">
        <f>+[3]Total!CU148</f>
        <v>1912</v>
      </c>
      <c r="CV148" s="18">
        <f>+[3]Total!CV148</f>
        <v>15</v>
      </c>
      <c r="CW148" s="18">
        <f>+[3]Total!CW148</f>
        <v>0</v>
      </c>
      <c r="CX148" s="18">
        <f>+[3]Total!CX148</f>
        <v>6854</v>
      </c>
      <c r="CY148" s="18">
        <f>+[3]Total!CY148</f>
        <v>39602</v>
      </c>
      <c r="CZ148" s="18">
        <f>+[3]Total!CZ148</f>
        <v>2107</v>
      </c>
      <c r="DA148" s="18">
        <f>+[3]Total!DA148</f>
        <v>0</v>
      </c>
      <c r="DB148" s="18">
        <f>+[3]Total!DB148</f>
        <v>5692</v>
      </c>
      <c r="DC148" s="18">
        <f>+[3]Total!DC148</f>
        <v>26862</v>
      </c>
      <c r="DD148" s="18">
        <f>+[3]Total!DD148</f>
        <v>1943</v>
      </c>
      <c r="DE148" s="18">
        <f>+[3]Total!DE148</f>
        <v>18</v>
      </c>
      <c r="DH148" s="54">
        <f t="shared" si="230"/>
        <v>3</v>
      </c>
      <c r="DI148" s="54">
        <f t="shared" si="232"/>
        <v>9.1369273601619838E-2</v>
      </c>
      <c r="DJ148" s="54">
        <f t="shared" si="233"/>
        <v>6.2436513848445951E-2</v>
      </c>
      <c r="DK148" s="54">
        <f t="shared" si="234"/>
        <v>6.2586926286509081E-2</v>
      </c>
      <c r="DL148" s="54">
        <f t="shared" si="235"/>
        <v>2</v>
      </c>
      <c r="DM148" s="54">
        <f t="shared" si="236"/>
        <v>0.15669700910273088</v>
      </c>
      <c r="DN148" s="54">
        <f t="shared" si="237"/>
        <v>0.12230759541503966</v>
      </c>
      <c r="DO148" s="54">
        <f t="shared" si="238"/>
        <v>0.22624877571008817</v>
      </c>
      <c r="DP148" s="54">
        <f t="shared" si="239"/>
        <v>0.21428571428571419</v>
      </c>
      <c r="DQ148" s="54">
        <f t="shared" si="240"/>
        <v>-0.25</v>
      </c>
      <c r="DR148" s="54">
        <f t="shared" si="241"/>
        <v>7.4443413729128105E-2</v>
      </c>
      <c r="DS148" s="54">
        <f t="shared" si="242"/>
        <v>2.2053668175154639E-2</v>
      </c>
      <c r="DT148" s="54">
        <f t="shared" si="243"/>
        <v>4.9738219895288038E-2</v>
      </c>
      <c r="DU148" s="54">
        <f t="shared" si="244"/>
        <v>0.66666666666666674</v>
      </c>
      <c r="DV148" s="54">
        <f t="shared" si="245"/>
        <v>7.6728499156829777E-2</v>
      </c>
      <c r="DW148" s="54">
        <f t="shared" si="246"/>
        <v>5.9764309764309687E-2</v>
      </c>
      <c r="DX148" s="54">
        <f t="shared" si="247"/>
        <v>6.7891373801916899E-2</v>
      </c>
      <c r="DY148" s="54">
        <f t="shared" si="248"/>
        <v>-5.8823529411764719E-2</v>
      </c>
      <c r="DZ148" s="54">
        <f t="shared" si="249"/>
        <v>1.3333333333333335</v>
      </c>
      <c r="EA148" s="54">
        <f t="shared" si="250"/>
        <v>3.4966544355709006E-2</v>
      </c>
      <c r="EB148" s="54">
        <f t="shared" si="251"/>
        <v>2.4290614281259781E-2</v>
      </c>
      <c r="EC148" s="54">
        <f t="shared" si="252"/>
        <v>4.9251870324189539E-2</v>
      </c>
      <c r="ED148" s="54">
        <f t="shared" si="253"/>
        <v>0.8</v>
      </c>
      <c r="EE148" s="54">
        <f t="shared" si="254"/>
        <v>8.6661446097624717E-2</v>
      </c>
      <c r="EF148" s="54">
        <f t="shared" si="255"/>
        <v>6.9473126820227771E-2</v>
      </c>
      <c r="EG148" s="54">
        <f t="shared" si="256"/>
        <v>4.9364248317127934E-2</v>
      </c>
      <c r="EH148" s="54">
        <f t="shared" si="257"/>
        <v>0</v>
      </c>
      <c r="EI148" s="54">
        <f t="shared" si="258"/>
        <v>1.1428571428571428</v>
      </c>
      <c r="EJ148" s="54">
        <f t="shared" si="259"/>
        <v>0.15954118873826895</v>
      </c>
      <c r="EK148" s="54">
        <f t="shared" si="260"/>
        <v>6.8251697159730895E-2</v>
      </c>
      <c r="EL148" s="54">
        <f t="shared" si="261"/>
        <v>8.4373143196672551E-2</v>
      </c>
      <c r="EM148" s="54">
        <f t="shared" si="262"/>
        <v>0.11111111111111116</v>
      </c>
      <c r="EN148" s="54">
        <f t="shared" si="263"/>
        <v>0.11554167667547444</v>
      </c>
      <c r="EO148" s="54">
        <f t="shared" si="264"/>
        <v>0.10902609298410648</v>
      </c>
      <c r="EP148" s="54">
        <f t="shared" si="265"/>
        <v>0.19173200285103342</v>
      </c>
      <c r="EQ148" s="54">
        <f t="shared" si="266"/>
        <v>0</v>
      </c>
      <c r="ER148" s="54">
        <f t="shared" si="267"/>
        <v>0.19999999999999996</v>
      </c>
      <c r="ES148" s="54">
        <f t="shared" si="268"/>
        <v>0.1185251798561151</v>
      </c>
      <c r="ET148" s="54">
        <f t="shared" si="269"/>
        <v>6.1839218033113985E-2</v>
      </c>
      <c r="EU148" s="54">
        <f t="shared" si="270"/>
        <v>4.1095890410958846E-2</v>
      </c>
      <c r="EV148" s="54">
        <f t="shared" si="271"/>
        <v>0.89999999999999991</v>
      </c>
      <c r="EW148" s="54">
        <f t="shared" si="272"/>
        <v>0.10788113695090429</v>
      </c>
      <c r="EX148" s="54">
        <f t="shared" si="273"/>
        <v>7.9958926737800695E-2</v>
      </c>
      <c r="EY148" s="54">
        <f t="shared" si="274"/>
        <v>0.11961722488038284</v>
      </c>
      <c r="EZ148" s="54">
        <f t="shared" si="275"/>
        <v>-0.125</v>
      </c>
      <c r="FA148" s="54">
        <f t="shared" si="276"/>
        <v>0.11111111111111116</v>
      </c>
      <c r="FB148" s="54">
        <f t="shared" si="277"/>
        <v>4.5184113201479414E-2</v>
      </c>
      <c r="FC148" s="54">
        <f t="shared" si="278"/>
        <v>1.6988271919701647E-2</v>
      </c>
      <c r="FD148" s="54">
        <f t="shared" si="279"/>
        <v>4.5263157894736894E-2</v>
      </c>
      <c r="FE148" s="54">
        <f t="shared" si="280"/>
        <v>-5.2631578947368474E-2</v>
      </c>
      <c r="FF148" s="54">
        <f t="shared" si="281"/>
        <v>6.1224489795918435E-2</v>
      </c>
      <c r="FG148" s="54">
        <f t="shared" si="282"/>
        <v>3.2451426209177292E-2</v>
      </c>
      <c r="FH148" s="54">
        <f t="shared" si="283"/>
        <v>8.0128205128204844E-3</v>
      </c>
      <c r="FI148" s="54">
        <f t="shared" si="284"/>
        <v>0</v>
      </c>
      <c r="FJ148" s="54">
        <f t="shared" si="285"/>
        <v>0.14999999999999991</v>
      </c>
      <c r="FK148" s="54">
        <f t="shared" si="286"/>
        <v>0.24953846153846149</v>
      </c>
      <c r="FL148" s="54">
        <f t="shared" si="287"/>
        <v>4.5152266849633138E-2</v>
      </c>
      <c r="FM148" s="54">
        <f t="shared" si="288"/>
        <v>5.4380664652567967E-2</v>
      </c>
      <c r="FN148" s="54">
        <f t="shared" si="289"/>
        <v>5.555555555555558E-2</v>
      </c>
      <c r="FO148" s="54">
        <f t="shared" si="290"/>
        <v>-0.1166666666666667</v>
      </c>
      <c r="FP148" s="54">
        <f t="shared" si="291"/>
        <v>5.2372372372372356E-2</v>
      </c>
      <c r="FQ148" s="54">
        <f t="shared" si="292"/>
        <v>4.7694753577105509E-3</v>
      </c>
      <c r="FR148" s="54">
        <f t="shared" si="293"/>
        <v>0</v>
      </c>
      <c r="FS148" s="54">
        <f t="shared" si="294"/>
        <v>4.3478260869565188E-2</v>
      </c>
      <c r="FT148" s="54">
        <f t="shared" si="231"/>
        <v>-1.9576459000246293E-2</v>
      </c>
      <c r="FU148" s="54">
        <f t="shared" si="229"/>
        <v>1.9542986996591294E-2</v>
      </c>
    </row>
    <row r="149" spans="1:177" x14ac:dyDescent="0.25">
      <c r="A149" s="6" t="s">
        <v>136</v>
      </c>
      <c r="B149" s="18">
        <f>+[3]Total!B149</f>
        <v>0</v>
      </c>
      <c r="C149" s="18">
        <f>+[3]Total!C149</f>
        <v>282</v>
      </c>
      <c r="D149" s="18">
        <f>+[3]Total!D149</f>
        <v>1493</v>
      </c>
      <c r="E149" s="18">
        <f>+[3]Total!E149</f>
        <v>64</v>
      </c>
      <c r="F149" s="18">
        <f>+[3]Total!F149</f>
        <v>0</v>
      </c>
      <c r="G149" s="18">
        <f>+[3]Total!G149</f>
        <v>312</v>
      </c>
      <c r="H149" s="18">
        <f>+[3]Total!H149</f>
        <v>1141</v>
      </c>
      <c r="I149" s="18">
        <f>+[3]Total!I149</f>
        <v>37</v>
      </c>
      <c r="J149" s="18">
        <f>+[3]Total!J149</f>
        <v>2</v>
      </c>
      <c r="K149" s="18">
        <f>+[3]Total!K149</f>
        <v>0</v>
      </c>
      <c r="L149" s="18">
        <f>+[3]Total!L149</f>
        <v>323</v>
      </c>
      <c r="M149" s="18">
        <f>+[3]Total!M149</f>
        <v>1868</v>
      </c>
      <c r="N149" s="18">
        <f>+[3]Total!N149</f>
        <v>85</v>
      </c>
      <c r="O149" s="18">
        <f>+[3]Total!O149</f>
        <v>0</v>
      </c>
      <c r="P149" s="18">
        <f>+[3]Total!P149</f>
        <v>345</v>
      </c>
      <c r="Q149" s="18">
        <f>+[3]Total!Q149</f>
        <v>1387</v>
      </c>
      <c r="R149" s="18">
        <f>+[3]Total!R149</f>
        <v>65</v>
      </c>
      <c r="S149" s="18">
        <f>+[3]Total!S149</f>
        <v>0</v>
      </c>
      <c r="T149" s="18">
        <f>+[3]Total!T149</f>
        <v>0</v>
      </c>
      <c r="U149" s="18">
        <f>+[3]Total!U149</f>
        <v>364</v>
      </c>
      <c r="V149" s="18">
        <f>+[3]Total!V149</f>
        <v>2152</v>
      </c>
      <c r="W149" s="18">
        <f>+[3]Total!W149</f>
        <v>100</v>
      </c>
      <c r="X149" s="18">
        <f>+[3]Total!X149</f>
        <v>0</v>
      </c>
      <c r="Y149" s="18">
        <f>+[3]Total!Y149</f>
        <v>390</v>
      </c>
      <c r="Z149" s="18">
        <f>+[3]Total!Z149</f>
        <v>1615</v>
      </c>
      <c r="AA149" s="18">
        <f>+[3]Total!AA149</f>
        <v>71</v>
      </c>
      <c r="AB149" s="18">
        <f>+[3]Total!AB149</f>
        <v>0</v>
      </c>
      <c r="AC149" s="18">
        <f>+[3]Total!AC149</f>
        <v>0</v>
      </c>
      <c r="AD149" s="18">
        <f>+[3]Total!AD149</f>
        <v>379</v>
      </c>
      <c r="AE149" s="18">
        <f>+[3]Total!AE149</f>
        <v>2304</v>
      </c>
      <c r="AF149" s="18">
        <f>+[3]Total!AF149</f>
        <v>98</v>
      </c>
      <c r="AG149" s="18">
        <f>+[3]Total!AG149</f>
        <v>0</v>
      </c>
      <c r="AH149" s="18">
        <f>+[3]Total!AH149</f>
        <v>427</v>
      </c>
      <c r="AI149" s="18">
        <f>+[3]Total!AI149</f>
        <v>1762</v>
      </c>
      <c r="AJ149" s="18">
        <f>+[3]Total!AJ149</f>
        <v>79</v>
      </c>
      <c r="AK149" s="18">
        <f>+[3]Total!AK149</f>
        <v>0</v>
      </c>
      <c r="AL149" s="18">
        <f>+[3]Total!AL149</f>
        <v>0</v>
      </c>
      <c r="AM149" s="18">
        <f>+[3]Total!AM149</f>
        <v>462</v>
      </c>
      <c r="AN149" s="18">
        <f>+[3]Total!AN149</f>
        <v>3174</v>
      </c>
      <c r="AO149" s="18">
        <f>+[3]Total!AO149</f>
        <v>119</v>
      </c>
      <c r="AP149" s="18">
        <f>+[3]Total!AP149</f>
        <v>0</v>
      </c>
      <c r="AQ149" s="18">
        <f>+[3]Total!AQ149</f>
        <v>500</v>
      </c>
      <c r="AR149" s="18">
        <f>+[3]Total!AR149</f>
        <v>2122</v>
      </c>
      <c r="AS149" s="18">
        <f>+[3]Total!AS149</f>
        <v>91</v>
      </c>
      <c r="AT149" s="18">
        <f>+[3]Total!AT149</f>
        <v>0</v>
      </c>
      <c r="AU149" s="18">
        <f>+[3]Total!AU149</f>
        <v>0</v>
      </c>
      <c r="AV149" s="18">
        <f>+[3]Total!AV149</f>
        <v>521</v>
      </c>
      <c r="AW149" s="18">
        <f>+[3]Total!AW149</f>
        <v>3787</v>
      </c>
      <c r="AX149" s="18">
        <f>+[3]Total!AX149</f>
        <v>154</v>
      </c>
      <c r="AY149" s="18">
        <f>+[3]Total!AY149</f>
        <v>0</v>
      </c>
      <c r="AZ149" s="18">
        <f>+[3]Total!AZ149</f>
        <v>548</v>
      </c>
      <c r="BA149" s="18">
        <f>+[3]Total!BA149</f>
        <v>2361</v>
      </c>
      <c r="BB149" s="18">
        <f>+[3]Total!BB149</f>
        <v>109</v>
      </c>
      <c r="BC149" s="18">
        <f>+[3]Total!BC149</f>
        <v>0</v>
      </c>
      <c r="BD149" s="18">
        <f>+[3]Total!BD149</f>
        <v>0</v>
      </c>
      <c r="BE149" s="18">
        <f>+[3]Total!BE149</f>
        <v>527</v>
      </c>
      <c r="BF149" s="18">
        <f>+[3]Total!BF149</f>
        <v>3483</v>
      </c>
      <c r="BG149" s="18">
        <f>+[3]Total!BG149</f>
        <v>136</v>
      </c>
      <c r="BH149" s="18">
        <f>+[3]Total!BH149</f>
        <v>1</v>
      </c>
      <c r="BI149" s="18">
        <f>+[3]Total!BI149</f>
        <v>548</v>
      </c>
      <c r="BJ149" s="18">
        <f>+[3]Total!BJ149</f>
        <v>2411</v>
      </c>
      <c r="BK149" s="18">
        <f>+[3]Total!BK149</f>
        <v>112</v>
      </c>
      <c r="BL149" s="18">
        <f>+[3]Total!BL149</f>
        <v>1</v>
      </c>
      <c r="BM149" s="18">
        <f>+[3]Total!BM149</f>
        <v>1</v>
      </c>
      <c r="BN149" s="18">
        <f>+[3]Total!BN149</f>
        <v>675</v>
      </c>
      <c r="BO149" s="18">
        <f>+[3]Total!BO149</f>
        <v>4024</v>
      </c>
      <c r="BP149" s="18">
        <f>+[3]Total!BP149</f>
        <v>173</v>
      </c>
      <c r="BQ149" s="18">
        <f>+[3]Total!BQ149</f>
        <v>1</v>
      </c>
      <c r="BR149" s="18">
        <f>+[3]Total!BR149</f>
        <v>519</v>
      </c>
      <c r="BS149" s="18">
        <f>+[3]Total!BS149</f>
        <v>2619</v>
      </c>
      <c r="BT149" s="18">
        <f>+[3]Total!BT149</f>
        <v>126</v>
      </c>
      <c r="BU149" s="18">
        <f>+[3]Total!BU149</f>
        <v>2</v>
      </c>
      <c r="BV149" s="18">
        <f>+[3]Total!BV149</f>
        <v>0</v>
      </c>
      <c r="BW149" s="18">
        <f>+[3]Total!BW149</f>
        <v>660</v>
      </c>
      <c r="BX149" s="18">
        <f>+[3]Total!BX149</f>
        <v>4040</v>
      </c>
      <c r="BY149" s="18">
        <f>+[3]Total!BY149</f>
        <v>176</v>
      </c>
      <c r="BZ149" s="18">
        <f>+[3]Total!BZ149</f>
        <v>1</v>
      </c>
      <c r="CA149" s="18">
        <f>+[3]Total!CA149</f>
        <v>565</v>
      </c>
      <c r="CB149" s="18">
        <f>+[3]Total!CB149</f>
        <v>2744</v>
      </c>
      <c r="CC149" s="18">
        <f>+[3]Total!CC149</f>
        <v>121</v>
      </c>
      <c r="CD149" s="18">
        <f>+[3]Total!CD149</f>
        <v>1</v>
      </c>
      <c r="CE149" s="18">
        <f>+[3]Total!CE149</f>
        <v>0</v>
      </c>
      <c r="CF149" s="18">
        <f>+[3]Total!CF149</f>
        <v>691</v>
      </c>
      <c r="CG149" s="18">
        <f>+[3]Total!CG149</f>
        <v>4197</v>
      </c>
      <c r="CH149" s="18">
        <f>+[3]Total!CH149</f>
        <v>181</v>
      </c>
      <c r="CI149" s="18">
        <f>+[3]Total!CI149</f>
        <v>0</v>
      </c>
      <c r="CJ149" s="18">
        <f>+[3]Total!CJ149</f>
        <v>602</v>
      </c>
      <c r="CK149" s="18">
        <f>+[3]Total!CK149</f>
        <v>2867</v>
      </c>
      <c r="CL149" s="18">
        <f>+[3]Total!CL149</f>
        <v>137</v>
      </c>
      <c r="CM149" s="18">
        <f>+[3]Total!CM149</f>
        <v>3</v>
      </c>
      <c r="CN149" s="18">
        <f>+[3]Total!CN149</f>
        <v>0</v>
      </c>
      <c r="CO149" s="18">
        <f>+[3]Total!CO149</f>
        <v>682</v>
      </c>
      <c r="CP149" s="18">
        <f>+[3]Total!CP149</f>
        <v>4015</v>
      </c>
      <c r="CQ149" s="18">
        <f>+[3]Total!CQ149</f>
        <v>171</v>
      </c>
      <c r="CR149" s="18">
        <f>+[3]Total!CR149</f>
        <v>0</v>
      </c>
      <c r="CS149" s="18">
        <f>+[3]Total!CS149</f>
        <v>611</v>
      </c>
      <c r="CT149" s="18">
        <f>+[3]Total!CT149</f>
        <v>2833</v>
      </c>
      <c r="CU149" s="18">
        <f>+[3]Total!CU149</f>
        <v>134</v>
      </c>
      <c r="CV149" s="18">
        <f>+[3]Total!CV149</f>
        <v>4</v>
      </c>
      <c r="CW149" s="18">
        <f>+[3]Total!CW149</f>
        <v>0</v>
      </c>
      <c r="CX149" s="18">
        <f>+[3]Total!CX149</f>
        <v>617</v>
      </c>
      <c r="CY149" s="18">
        <f>+[3]Total!CY149</f>
        <v>3693</v>
      </c>
      <c r="CZ149" s="18">
        <f>+[3]Total!CZ149</f>
        <v>151</v>
      </c>
      <c r="DA149" s="18">
        <f>+[3]Total!DA149</f>
        <v>0</v>
      </c>
      <c r="DB149" s="18">
        <f>+[3]Total!DB149</f>
        <v>610</v>
      </c>
      <c r="DC149" s="18">
        <f>+[3]Total!DC149</f>
        <v>2779</v>
      </c>
      <c r="DD149" s="18">
        <f>+[3]Total!DD149</f>
        <v>143</v>
      </c>
      <c r="DE149" s="18">
        <f>+[3]Total!DE149</f>
        <v>1</v>
      </c>
      <c r="DH149" s="54" t="e">
        <f t="shared" si="230"/>
        <v>#DIV/0!</v>
      </c>
      <c r="DI149" s="54">
        <f t="shared" si="232"/>
        <v>0.14539007092198575</v>
      </c>
      <c r="DJ149" s="54">
        <f t="shared" si="233"/>
        <v>0.25117213663764226</v>
      </c>
      <c r="DK149" s="54">
        <f t="shared" si="234"/>
        <v>0.328125</v>
      </c>
      <c r="DL149" s="54" t="e">
        <f t="shared" si="235"/>
        <v>#DIV/0!</v>
      </c>
      <c r="DM149" s="54">
        <f t="shared" si="236"/>
        <v>0.10576923076923084</v>
      </c>
      <c r="DN149" s="54">
        <f t="shared" si="237"/>
        <v>0.21560035056967575</v>
      </c>
      <c r="DO149" s="54">
        <f t="shared" si="238"/>
        <v>0.7567567567567568</v>
      </c>
      <c r="DP149" s="54">
        <f t="shared" si="239"/>
        <v>-1</v>
      </c>
      <c r="DQ149" s="54" t="e">
        <f t="shared" si="240"/>
        <v>#DIV/0!</v>
      </c>
      <c r="DR149" s="54">
        <f t="shared" si="241"/>
        <v>0.12693498452012375</v>
      </c>
      <c r="DS149" s="54">
        <f t="shared" si="242"/>
        <v>0.15203426124197006</v>
      </c>
      <c r="DT149" s="54">
        <f t="shared" si="243"/>
        <v>0.17647058823529416</v>
      </c>
      <c r="DU149" s="54" t="e">
        <f t="shared" si="244"/>
        <v>#DIV/0!</v>
      </c>
      <c r="DV149" s="54">
        <f t="shared" si="245"/>
        <v>0.13043478260869557</v>
      </c>
      <c r="DW149" s="54">
        <f t="shared" si="246"/>
        <v>0.16438356164383561</v>
      </c>
      <c r="DX149" s="54">
        <f t="shared" si="247"/>
        <v>9.2307692307692202E-2</v>
      </c>
      <c r="DY149" s="54" t="e">
        <f t="shared" si="248"/>
        <v>#DIV/0!</v>
      </c>
      <c r="DZ149" s="54" t="e">
        <f t="shared" si="249"/>
        <v>#DIV/0!</v>
      </c>
      <c r="EA149" s="54">
        <f t="shared" si="250"/>
        <v>4.1208791208791284E-2</v>
      </c>
      <c r="EB149" s="54">
        <f t="shared" si="251"/>
        <v>7.0631970260222943E-2</v>
      </c>
      <c r="EC149" s="54">
        <f t="shared" si="252"/>
        <v>-2.0000000000000018E-2</v>
      </c>
      <c r="ED149" s="54" t="e">
        <f t="shared" si="253"/>
        <v>#DIV/0!</v>
      </c>
      <c r="EE149" s="54">
        <f t="shared" si="254"/>
        <v>9.4871794871794979E-2</v>
      </c>
      <c r="EF149" s="54">
        <f t="shared" si="255"/>
        <v>9.1021671826625461E-2</v>
      </c>
      <c r="EG149" s="54">
        <f t="shared" si="256"/>
        <v>0.11267605633802824</v>
      </c>
      <c r="EH149" s="54" t="e">
        <f t="shared" si="257"/>
        <v>#DIV/0!</v>
      </c>
      <c r="EI149" s="54" t="e">
        <f t="shared" si="258"/>
        <v>#DIV/0!</v>
      </c>
      <c r="EJ149" s="54">
        <f t="shared" si="259"/>
        <v>0.21899736147757265</v>
      </c>
      <c r="EK149" s="54">
        <f t="shared" si="260"/>
        <v>0.37760416666666674</v>
      </c>
      <c r="EL149" s="54">
        <f t="shared" si="261"/>
        <v>0.21428571428571419</v>
      </c>
      <c r="EM149" s="54" t="e">
        <f t="shared" si="262"/>
        <v>#DIV/0!</v>
      </c>
      <c r="EN149" s="54">
        <f t="shared" si="263"/>
        <v>0.17096018735362994</v>
      </c>
      <c r="EO149" s="54">
        <f t="shared" si="264"/>
        <v>0.20431328036322371</v>
      </c>
      <c r="EP149" s="54">
        <f t="shared" si="265"/>
        <v>0.15189873417721511</v>
      </c>
      <c r="EQ149" s="54" t="e">
        <f t="shared" si="266"/>
        <v>#DIV/0!</v>
      </c>
      <c r="ER149" s="54" t="e">
        <f t="shared" si="267"/>
        <v>#DIV/0!</v>
      </c>
      <c r="ES149" s="54">
        <f t="shared" si="268"/>
        <v>0.12770562770562766</v>
      </c>
      <c r="ET149" s="54">
        <f t="shared" si="269"/>
        <v>0.19313169502205429</v>
      </c>
      <c r="EU149" s="54">
        <f t="shared" si="270"/>
        <v>0.29411764705882359</v>
      </c>
      <c r="EV149" s="54" t="e">
        <f t="shared" si="271"/>
        <v>#DIV/0!</v>
      </c>
      <c r="EW149" s="54">
        <f t="shared" si="272"/>
        <v>9.6000000000000085E-2</v>
      </c>
      <c r="EX149" s="54">
        <f t="shared" si="273"/>
        <v>0.11262959472196044</v>
      </c>
      <c r="EY149" s="54">
        <f t="shared" si="274"/>
        <v>0.19780219780219777</v>
      </c>
      <c r="EZ149" s="54" t="e">
        <f t="shared" si="275"/>
        <v>#DIV/0!</v>
      </c>
      <c r="FA149" s="54" t="e">
        <f t="shared" si="276"/>
        <v>#DIV/0!</v>
      </c>
      <c r="FB149" s="54">
        <f t="shared" si="277"/>
        <v>1.1516314779270731E-2</v>
      </c>
      <c r="FC149" s="54">
        <f t="shared" si="278"/>
        <v>-8.0274623712701332E-2</v>
      </c>
      <c r="FD149" s="54">
        <f t="shared" si="279"/>
        <v>-0.11688311688311692</v>
      </c>
      <c r="FE149" s="54" t="e">
        <f t="shared" si="280"/>
        <v>#DIV/0!</v>
      </c>
      <c r="FF149" s="54">
        <f t="shared" si="281"/>
        <v>0</v>
      </c>
      <c r="FG149" s="54">
        <f t="shared" si="282"/>
        <v>2.1177467174925857E-2</v>
      </c>
      <c r="FH149" s="54">
        <f t="shared" si="283"/>
        <v>2.7522935779816571E-2</v>
      </c>
      <c r="FI149" s="54" t="e">
        <f t="shared" si="284"/>
        <v>#DIV/0!</v>
      </c>
      <c r="FJ149" s="54" t="e">
        <f t="shared" si="285"/>
        <v>#DIV/0!</v>
      </c>
      <c r="FK149" s="54">
        <f t="shared" si="286"/>
        <v>0.28083491461100563</v>
      </c>
      <c r="FL149" s="54">
        <f t="shared" si="287"/>
        <v>0.15532586850416297</v>
      </c>
      <c r="FM149" s="54">
        <f t="shared" si="288"/>
        <v>0.27205882352941169</v>
      </c>
      <c r="FN149" s="54">
        <f t="shared" si="289"/>
        <v>0</v>
      </c>
      <c r="FO149" s="54">
        <f t="shared" si="290"/>
        <v>-5.2919708029197099E-2</v>
      </c>
      <c r="FP149" s="54">
        <f t="shared" si="291"/>
        <v>8.6271256739941959E-2</v>
      </c>
      <c r="FQ149" s="54">
        <f t="shared" si="292"/>
        <v>0.125</v>
      </c>
      <c r="FR149" s="54">
        <f t="shared" si="293"/>
        <v>1</v>
      </c>
      <c r="FS149" s="54">
        <f t="shared" si="294"/>
        <v>-1</v>
      </c>
      <c r="FT149" s="54">
        <f t="shared" si="231"/>
        <v>-2.2222222222222254E-2</v>
      </c>
      <c r="FU149" s="54">
        <f t="shared" si="229"/>
        <v>3.9761431411531323E-3</v>
      </c>
    </row>
    <row r="150" spans="1:177" x14ac:dyDescent="0.25">
      <c r="A150" s="6" t="s">
        <v>137</v>
      </c>
      <c r="B150" s="18">
        <f>+[3]Total!B150</f>
        <v>0</v>
      </c>
      <c r="C150" s="18">
        <f>+[3]Total!C150</f>
        <v>972</v>
      </c>
      <c r="D150" s="18">
        <f>+[3]Total!D150</f>
        <v>10154</v>
      </c>
      <c r="E150" s="18">
        <f>+[3]Total!E150</f>
        <v>767</v>
      </c>
      <c r="F150" s="18">
        <f>+[3]Total!F150</f>
        <v>0</v>
      </c>
      <c r="G150" s="18">
        <f>+[3]Total!G150</f>
        <v>681</v>
      </c>
      <c r="H150" s="18">
        <f>+[3]Total!H150</f>
        <v>4369</v>
      </c>
      <c r="I150" s="18">
        <f>+[3]Total!I150</f>
        <v>486</v>
      </c>
      <c r="J150" s="18">
        <f>+[3]Total!J150</f>
        <v>2</v>
      </c>
      <c r="K150" s="18">
        <f>+[3]Total!K150</f>
        <v>0</v>
      </c>
      <c r="L150" s="18">
        <f>+[3]Total!L150</f>
        <v>1017</v>
      </c>
      <c r="M150" s="18">
        <f>+[3]Total!M150</f>
        <v>10953</v>
      </c>
      <c r="N150" s="18">
        <f>+[3]Total!N150</f>
        <v>805</v>
      </c>
      <c r="O150" s="18">
        <f>+[3]Total!O150</f>
        <v>0</v>
      </c>
      <c r="P150" s="18">
        <f>+[3]Total!P150</f>
        <v>754</v>
      </c>
      <c r="Q150" s="18">
        <f>+[3]Total!Q150</f>
        <v>4925</v>
      </c>
      <c r="R150" s="18">
        <f>+[3]Total!R150</f>
        <v>645</v>
      </c>
      <c r="S150" s="18">
        <f>+[3]Total!S150</f>
        <v>2</v>
      </c>
      <c r="T150" s="18">
        <f>+[3]Total!T150</f>
        <v>2</v>
      </c>
      <c r="U150" s="18">
        <f>+[3]Total!U150</f>
        <v>1093</v>
      </c>
      <c r="V150" s="18">
        <f>+[3]Total!V150</f>
        <v>10977</v>
      </c>
      <c r="W150" s="18">
        <f>+[3]Total!W150</f>
        <v>879</v>
      </c>
      <c r="X150" s="18">
        <f>+[3]Total!X150</f>
        <v>0</v>
      </c>
      <c r="Y150" s="18">
        <f>+[3]Total!Y150</f>
        <v>840</v>
      </c>
      <c r="Z150" s="18">
        <f>+[3]Total!Z150</f>
        <v>5249</v>
      </c>
      <c r="AA150" s="18">
        <f>+[3]Total!AA150</f>
        <v>719</v>
      </c>
      <c r="AB150" s="18">
        <f>+[3]Total!AB150</f>
        <v>2</v>
      </c>
      <c r="AC150" s="18">
        <f>+[3]Total!AC150</f>
        <v>2</v>
      </c>
      <c r="AD150" s="18">
        <f>+[3]Total!AD150</f>
        <v>1157</v>
      </c>
      <c r="AE150" s="18">
        <f>+[3]Total!AE150</f>
        <v>11167</v>
      </c>
      <c r="AF150" s="18">
        <f>+[3]Total!AF150</f>
        <v>932</v>
      </c>
      <c r="AG150" s="18">
        <f>+[3]Total!AG150</f>
        <v>1</v>
      </c>
      <c r="AH150" s="18">
        <f>+[3]Total!AH150</f>
        <v>903</v>
      </c>
      <c r="AI150" s="18">
        <f>+[3]Total!AI150</f>
        <v>5548</v>
      </c>
      <c r="AJ150" s="18">
        <f>+[3]Total!AJ150</f>
        <v>768</v>
      </c>
      <c r="AK150" s="18">
        <f>+[3]Total!AK150</f>
        <v>1</v>
      </c>
      <c r="AL150" s="18">
        <f>+[3]Total!AL150</f>
        <v>9</v>
      </c>
      <c r="AM150" s="18">
        <f>+[3]Total!AM150</f>
        <v>1409</v>
      </c>
      <c r="AN150" s="18">
        <f>+[3]Total!AN150</f>
        <v>12270</v>
      </c>
      <c r="AO150" s="18">
        <f>+[3]Total!AO150</f>
        <v>1095</v>
      </c>
      <c r="AP150" s="18">
        <f>+[3]Total!AP150</f>
        <v>2</v>
      </c>
      <c r="AQ150" s="18">
        <f>+[3]Total!AQ150</f>
        <v>993</v>
      </c>
      <c r="AR150" s="18">
        <f>+[3]Total!AR150</f>
        <v>6300</v>
      </c>
      <c r="AS150" s="18">
        <f>+[3]Total!AS150</f>
        <v>959</v>
      </c>
      <c r="AT150" s="18">
        <f>+[3]Total!AT150</f>
        <v>1</v>
      </c>
      <c r="AU150" s="18">
        <f>+[3]Total!AU150</f>
        <v>10</v>
      </c>
      <c r="AV150" s="18">
        <f>+[3]Total!AV150</f>
        <v>1505</v>
      </c>
      <c r="AW150" s="18">
        <f>+[3]Total!AW150</f>
        <v>12958</v>
      </c>
      <c r="AX150" s="18">
        <f>+[3]Total!AX150</f>
        <v>1167</v>
      </c>
      <c r="AY150" s="18">
        <f>+[3]Total!AY150</f>
        <v>2</v>
      </c>
      <c r="AZ150" s="18">
        <f>+[3]Total!AZ150</f>
        <v>1056</v>
      </c>
      <c r="BA150" s="18">
        <f>+[3]Total!BA150</f>
        <v>6796</v>
      </c>
      <c r="BB150" s="18">
        <f>+[3]Total!BB150</f>
        <v>1093</v>
      </c>
      <c r="BC150" s="18">
        <f>+[3]Total!BC150</f>
        <v>1</v>
      </c>
      <c r="BD150" s="18">
        <f>+[3]Total!BD150</f>
        <v>12</v>
      </c>
      <c r="BE150" s="18">
        <f>+[3]Total!BE150</f>
        <v>1620</v>
      </c>
      <c r="BF150" s="18">
        <f>+[3]Total!BF150</f>
        <v>13784</v>
      </c>
      <c r="BG150" s="18">
        <f>+[3]Total!BG150</f>
        <v>1265</v>
      </c>
      <c r="BH150" s="18">
        <f>+[3]Total!BH150</f>
        <v>3</v>
      </c>
      <c r="BI150" s="18">
        <f>+[3]Total!BI150</f>
        <v>1175</v>
      </c>
      <c r="BJ150" s="18">
        <f>+[3]Total!BJ150</f>
        <v>7327</v>
      </c>
      <c r="BK150" s="18">
        <f>+[3]Total!BK150</f>
        <v>1162</v>
      </c>
      <c r="BL150" s="18">
        <f>+[3]Total!BL150</f>
        <v>0</v>
      </c>
      <c r="BM150" s="18">
        <f>+[3]Total!BM150</f>
        <v>13</v>
      </c>
      <c r="BN150" s="18">
        <f>+[3]Total!BN150</f>
        <v>1972</v>
      </c>
      <c r="BO150" s="18">
        <f>+[3]Total!BO150</f>
        <v>14095</v>
      </c>
      <c r="BP150" s="18">
        <f>+[3]Total!BP150</f>
        <v>1347</v>
      </c>
      <c r="BQ150" s="18">
        <f>+[3]Total!BQ150</f>
        <v>5</v>
      </c>
      <c r="BR150" s="18">
        <f>+[3]Total!BR150</f>
        <v>1150</v>
      </c>
      <c r="BS150" s="18">
        <f>+[3]Total!BS150</f>
        <v>8011</v>
      </c>
      <c r="BT150" s="18">
        <f>+[3]Total!BT150</f>
        <v>1218</v>
      </c>
      <c r="BU150" s="18">
        <f>+[3]Total!BU150</f>
        <v>0</v>
      </c>
      <c r="BV150" s="18">
        <f>+[3]Total!BV150</f>
        <v>13</v>
      </c>
      <c r="BW150" s="18">
        <f>+[3]Total!BW150</f>
        <v>1957</v>
      </c>
      <c r="BX150" s="18">
        <f>+[3]Total!BX150</f>
        <v>14395</v>
      </c>
      <c r="BY150" s="18">
        <f>+[3]Total!BY150</f>
        <v>1444</v>
      </c>
      <c r="BZ150" s="18">
        <f>+[3]Total!BZ150</f>
        <v>9</v>
      </c>
      <c r="CA150" s="18">
        <f>+[3]Total!CA150</f>
        <v>1265</v>
      </c>
      <c r="CB150" s="18">
        <f>+[3]Total!CB150</f>
        <v>8448</v>
      </c>
      <c r="CC150" s="18">
        <f>+[3]Total!CC150</f>
        <v>1225</v>
      </c>
      <c r="CD150" s="18">
        <f>+[3]Total!CD150</f>
        <v>1</v>
      </c>
      <c r="CE150" s="18">
        <f>+[3]Total!CE150</f>
        <v>18</v>
      </c>
      <c r="CF150" s="18">
        <f>+[3]Total!CF150</f>
        <v>2034</v>
      </c>
      <c r="CG150" s="18">
        <f>+[3]Total!CG150</f>
        <v>14552</v>
      </c>
      <c r="CH150" s="18">
        <f>+[3]Total!CH150</f>
        <v>1482</v>
      </c>
      <c r="CI150" s="18">
        <f>+[3]Total!CI150</f>
        <v>12</v>
      </c>
      <c r="CJ150" s="18">
        <f>+[3]Total!CJ150</f>
        <v>1383</v>
      </c>
      <c r="CK150" s="18">
        <f>+[3]Total!CK150</f>
        <v>8691</v>
      </c>
      <c r="CL150" s="18">
        <f>+[3]Total!CL150</f>
        <v>1311</v>
      </c>
      <c r="CM150" s="18">
        <f>+[3]Total!CM150</f>
        <v>2</v>
      </c>
      <c r="CN150" s="18">
        <f>+[3]Total!CN150</f>
        <v>29</v>
      </c>
      <c r="CO150" s="18">
        <f>+[3]Total!CO150</f>
        <v>2103</v>
      </c>
      <c r="CP150" s="18">
        <f>+[3]Total!CP150</f>
        <v>14910</v>
      </c>
      <c r="CQ150" s="18">
        <f>+[3]Total!CQ150</f>
        <v>1489</v>
      </c>
      <c r="CR150" s="18">
        <f>+[3]Total!CR150</f>
        <v>18</v>
      </c>
      <c r="CS150" s="18">
        <f>+[3]Total!CS150</f>
        <v>1489</v>
      </c>
      <c r="CT150" s="18">
        <f>+[3]Total!CT150</f>
        <v>8972</v>
      </c>
      <c r="CU150" s="18">
        <f>+[3]Total!CU150</f>
        <v>1357</v>
      </c>
      <c r="CV150" s="18">
        <f>+[3]Total!CV150</f>
        <v>3</v>
      </c>
      <c r="CW150" s="18">
        <f>+[3]Total!CW150</f>
        <v>0</v>
      </c>
      <c r="CX150" s="18">
        <f>+[3]Total!CX150</f>
        <v>2048</v>
      </c>
      <c r="CY150" s="18">
        <f>+[3]Total!CY150</f>
        <v>15259</v>
      </c>
      <c r="CZ150" s="18">
        <f>+[3]Total!CZ150</f>
        <v>1616</v>
      </c>
      <c r="DA150" s="18">
        <f>+[3]Total!DA150</f>
        <v>0</v>
      </c>
      <c r="DB150" s="18">
        <f>+[3]Total!DB150</f>
        <v>1493</v>
      </c>
      <c r="DC150" s="18">
        <f>+[3]Total!DC150</f>
        <v>9409</v>
      </c>
      <c r="DD150" s="18">
        <f>+[3]Total!DD150</f>
        <v>1540</v>
      </c>
      <c r="DE150" s="18">
        <f>+[3]Total!DE150</f>
        <v>2</v>
      </c>
      <c r="DH150" s="54" t="e">
        <f t="shared" si="230"/>
        <v>#DIV/0!</v>
      </c>
      <c r="DI150" s="54">
        <f t="shared" si="232"/>
        <v>4.629629629629628E-2</v>
      </c>
      <c r="DJ150" s="54">
        <f t="shared" si="233"/>
        <v>7.8688201693913662E-2</v>
      </c>
      <c r="DK150" s="54">
        <f t="shared" si="234"/>
        <v>4.9543676662320735E-2</v>
      </c>
      <c r="DL150" s="54" t="e">
        <f t="shared" si="235"/>
        <v>#DIV/0!</v>
      </c>
      <c r="DM150" s="54">
        <f t="shared" si="236"/>
        <v>0.10719530102790009</v>
      </c>
      <c r="DN150" s="54">
        <f t="shared" si="237"/>
        <v>0.12726024261844815</v>
      </c>
      <c r="DO150" s="54">
        <f t="shared" si="238"/>
        <v>0.32716049382716039</v>
      </c>
      <c r="DP150" s="54">
        <f t="shared" si="239"/>
        <v>0</v>
      </c>
      <c r="DQ150" s="54" t="e">
        <f t="shared" si="240"/>
        <v>#DIV/0!</v>
      </c>
      <c r="DR150" s="54">
        <f t="shared" si="241"/>
        <v>7.4729596853490676E-2</v>
      </c>
      <c r="DS150" s="54">
        <f t="shared" si="242"/>
        <v>2.191180498493539E-3</v>
      </c>
      <c r="DT150" s="54">
        <f t="shared" si="243"/>
        <v>9.1925465838509357E-2</v>
      </c>
      <c r="DU150" s="54" t="e">
        <f t="shared" si="244"/>
        <v>#DIV/0!</v>
      </c>
      <c r="DV150" s="54">
        <f t="shared" si="245"/>
        <v>0.11405835543766574</v>
      </c>
      <c r="DW150" s="54">
        <f t="shared" si="246"/>
        <v>6.5786802030456837E-2</v>
      </c>
      <c r="DX150" s="54">
        <f t="shared" si="247"/>
        <v>0.11472868217054266</v>
      </c>
      <c r="DY150" s="54">
        <f t="shared" si="248"/>
        <v>0</v>
      </c>
      <c r="DZ150" s="54">
        <f t="shared" si="249"/>
        <v>0</v>
      </c>
      <c r="EA150" s="54">
        <f t="shared" si="250"/>
        <v>5.855443732845389E-2</v>
      </c>
      <c r="EB150" s="54">
        <f t="shared" si="251"/>
        <v>1.7308918648082372E-2</v>
      </c>
      <c r="EC150" s="54">
        <f t="shared" si="252"/>
        <v>6.0295790671217375E-2</v>
      </c>
      <c r="ED150" s="54" t="e">
        <f t="shared" si="253"/>
        <v>#DIV/0!</v>
      </c>
      <c r="EE150" s="54">
        <f t="shared" si="254"/>
        <v>7.4999999999999956E-2</v>
      </c>
      <c r="EF150" s="54">
        <f t="shared" si="255"/>
        <v>5.696323109163659E-2</v>
      </c>
      <c r="EG150" s="54">
        <f t="shared" si="256"/>
        <v>6.8150208623087627E-2</v>
      </c>
      <c r="EH150" s="54">
        <f t="shared" si="257"/>
        <v>-0.5</v>
      </c>
      <c r="EI150" s="54">
        <f t="shared" si="258"/>
        <v>3.5</v>
      </c>
      <c r="EJ150" s="54">
        <f t="shared" si="259"/>
        <v>0.21780466724286951</v>
      </c>
      <c r="EK150" s="54">
        <f t="shared" si="260"/>
        <v>9.8773170950120948E-2</v>
      </c>
      <c r="EL150" s="54">
        <f t="shared" si="261"/>
        <v>0.17489270386266087</v>
      </c>
      <c r="EM150" s="54">
        <f t="shared" si="262"/>
        <v>1</v>
      </c>
      <c r="EN150" s="54">
        <f t="shared" si="263"/>
        <v>9.9667774086378724E-2</v>
      </c>
      <c r="EO150" s="54">
        <f t="shared" si="264"/>
        <v>0.13554434030281182</v>
      </c>
      <c r="EP150" s="54">
        <f t="shared" si="265"/>
        <v>0.24869791666666674</v>
      </c>
      <c r="EQ150" s="54">
        <f t="shared" si="266"/>
        <v>0</v>
      </c>
      <c r="ER150" s="54">
        <f t="shared" si="267"/>
        <v>0.11111111111111116</v>
      </c>
      <c r="ES150" s="54">
        <f t="shared" si="268"/>
        <v>6.8133427963094295E-2</v>
      </c>
      <c r="ET150" s="54">
        <f t="shared" si="269"/>
        <v>5.6071719641401785E-2</v>
      </c>
      <c r="EU150" s="54">
        <f t="shared" si="270"/>
        <v>6.5753424657534199E-2</v>
      </c>
      <c r="EV150" s="54">
        <f t="shared" si="271"/>
        <v>0</v>
      </c>
      <c r="EW150" s="54">
        <f t="shared" si="272"/>
        <v>6.3444108761329332E-2</v>
      </c>
      <c r="EX150" s="54">
        <f t="shared" si="273"/>
        <v>7.8730158730158761E-2</v>
      </c>
      <c r="EY150" s="54">
        <f t="shared" si="274"/>
        <v>0.13972888425443175</v>
      </c>
      <c r="EZ150" s="54">
        <f t="shared" si="275"/>
        <v>0</v>
      </c>
      <c r="FA150" s="54">
        <f t="shared" si="276"/>
        <v>0.19999999999999996</v>
      </c>
      <c r="FB150" s="54">
        <f t="shared" si="277"/>
        <v>7.6411960132890311E-2</v>
      </c>
      <c r="FC150" s="54">
        <f t="shared" si="278"/>
        <v>6.3744405000771831E-2</v>
      </c>
      <c r="FD150" s="54">
        <f t="shared" si="279"/>
        <v>8.3976006855184249E-2</v>
      </c>
      <c r="FE150" s="54">
        <f t="shared" si="280"/>
        <v>0.5</v>
      </c>
      <c r="FF150" s="54">
        <f t="shared" si="281"/>
        <v>0.11268939393939403</v>
      </c>
      <c r="FG150" s="54">
        <f t="shared" si="282"/>
        <v>7.8134196586227223E-2</v>
      </c>
      <c r="FH150" s="54">
        <f t="shared" si="283"/>
        <v>6.3129002744739315E-2</v>
      </c>
      <c r="FI150" s="54">
        <f t="shared" si="284"/>
        <v>-1</v>
      </c>
      <c r="FJ150" s="54">
        <f t="shared" si="285"/>
        <v>8.3333333333333259E-2</v>
      </c>
      <c r="FK150" s="54">
        <f t="shared" si="286"/>
        <v>0.21728395061728389</v>
      </c>
      <c r="FL150" s="54">
        <f t="shared" si="287"/>
        <v>2.2562391178177599E-2</v>
      </c>
      <c r="FM150" s="54">
        <f t="shared" si="288"/>
        <v>6.4822134387351849E-2</v>
      </c>
      <c r="FN150" s="54">
        <f t="shared" si="289"/>
        <v>0.66666666666666674</v>
      </c>
      <c r="FO150" s="54">
        <f t="shared" si="290"/>
        <v>-2.1276595744680882E-2</v>
      </c>
      <c r="FP150" s="54">
        <f t="shared" si="291"/>
        <v>9.3353350620990927E-2</v>
      </c>
      <c r="FQ150" s="54">
        <f t="shared" si="292"/>
        <v>4.8192771084337283E-2</v>
      </c>
      <c r="FR150" s="54" t="e">
        <f t="shared" si="293"/>
        <v>#DIV/0!</v>
      </c>
      <c r="FS150" s="54">
        <f t="shared" si="294"/>
        <v>0</v>
      </c>
      <c r="FT150" s="54">
        <f t="shared" si="231"/>
        <v>-7.6064908722109914E-3</v>
      </c>
      <c r="FU150" s="54">
        <f t="shared" si="229"/>
        <v>2.1284143313231585E-2</v>
      </c>
    </row>
    <row r="151" spans="1:177" x14ac:dyDescent="0.25">
      <c r="A151" s="6" t="s">
        <v>138</v>
      </c>
      <c r="B151" s="18">
        <f>+[3]Total!B151</f>
        <v>1</v>
      </c>
      <c r="C151" s="18">
        <f>+[3]Total!C151</f>
        <v>1250</v>
      </c>
      <c r="D151" s="18">
        <f>+[3]Total!D151</f>
        <v>7571</v>
      </c>
      <c r="E151" s="18">
        <f>+[3]Total!E151</f>
        <v>359</v>
      </c>
      <c r="F151" s="18">
        <f>+[3]Total!F151</f>
        <v>0</v>
      </c>
      <c r="G151" s="18">
        <f>+[3]Total!G151</f>
        <v>582</v>
      </c>
      <c r="H151" s="18">
        <f>+[3]Total!H151</f>
        <v>3617</v>
      </c>
      <c r="I151" s="18">
        <f>+[3]Total!I151</f>
        <v>198</v>
      </c>
      <c r="J151" s="18">
        <f>+[3]Total!J151</f>
        <v>6</v>
      </c>
      <c r="K151" s="18">
        <f>+[3]Total!K151</f>
        <v>1</v>
      </c>
      <c r="L151" s="18">
        <f>+[3]Total!L151</f>
        <v>1261</v>
      </c>
      <c r="M151" s="18">
        <f>+[3]Total!M151</f>
        <v>7961</v>
      </c>
      <c r="N151" s="18">
        <f>+[3]Total!N151</f>
        <v>359</v>
      </c>
      <c r="O151" s="18">
        <f>+[3]Total!O151</f>
        <v>0</v>
      </c>
      <c r="P151" s="18">
        <f>+[3]Total!P151</f>
        <v>707</v>
      </c>
      <c r="Q151" s="18">
        <f>+[3]Total!Q151</f>
        <v>3985</v>
      </c>
      <c r="R151" s="18">
        <f>+[3]Total!R151</f>
        <v>263</v>
      </c>
      <c r="S151" s="18">
        <f>+[3]Total!S151</f>
        <v>8</v>
      </c>
      <c r="T151" s="18">
        <f>+[3]Total!T151</f>
        <v>1</v>
      </c>
      <c r="U151" s="18">
        <f>+[3]Total!U151</f>
        <v>1329</v>
      </c>
      <c r="V151" s="18">
        <f>+[3]Total!V151</f>
        <v>8267</v>
      </c>
      <c r="W151" s="18">
        <f>+[3]Total!W151</f>
        <v>363</v>
      </c>
      <c r="X151" s="18">
        <f>+[3]Total!X151</f>
        <v>0</v>
      </c>
      <c r="Y151" s="18">
        <f>+[3]Total!Y151</f>
        <v>808</v>
      </c>
      <c r="Z151" s="18">
        <f>+[3]Total!Z151</f>
        <v>4389</v>
      </c>
      <c r="AA151" s="18">
        <f>+[3]Total!AA151</f>
        <v>273</v>
      </c>
      <c r="AB151" s="18">
        <f>+[3]Total!AB151</f>
        <v>5</v>
      </c>
      <c r="AC151" s="18">
        <f>+[3]Total!AC151</f>
        <v>2</v>
      </c>
      <c r="AD151" s="18">
        <f>+[3]Total!AD151</f>
        <v>1314</v>
      </c>
      <c r="AE151" s="18">
        <f>+[3]Total!AE151</f>
        <v>8319</v>
      </c>
      <c r="AF151" s="18">
        <f>+[3]Total!AF151</f>
        <v>373</v>
      </c>
      <c r="AG151" s="18">
        <f>+[3]Total!AG151</f>
        <v>0</v>
      </c>
      <c r="AH151" s="18">
        <f>+[3]Total!AH151</f>
        <v>849</v>
      </c>
      <c r="AI151" s="18">
        <f>+[3]Total!AI151</f>
        <v>4703</v>
      </c>
      <c r="AJ151" s="18">
        <f>+[3]Total!AJ151</f>
        <v>305</v>
      </c>
      <c r="AK151" s="18">
        <f>+[3]Total!AK151</f>
        <v>5</v>
      </c>
      <c r="AL151" s="18">
        <f>+[3]Total!AL151</f>
        <v>5</v>
      </c>
      <c r="AM151" s="18">
        <f>+[3]Total!AM151</f>
        <v>1523</v>
      </c>
      <c r="AN151" s="18">
        <f>+[3]Total!AN151</f>
        <v>8788</v>
      </c>
      <c r="AO151" s="18">
        <f>+[3]Total!AO151</f>
        <v>396</v>
      </c>
      <c r="AP151" s="18">
        <f>+[3]Total!AP151</f>
        <v>5</v>
      </c>
      <c r="AQ151" s="18">
        <f>+[3]Total!AQ151</f>
        <v>908</v>
      </c>
      <c r="AR151" s="18">
        <f>+[3]Total!AR151</f>
        <v>5082</v>
      </c>
      <c r="AS151" s="18">
        <f>+[3]Total!AS151</f>
        <v>297</v>
      </c>
      <c r="AT151" s="18">
        <f>+[3]Total!AT151</f>
        <v>4</v>
      </c>
      <c r="AU151" s="18">
        <f>+[3]Total!AU151</f>
        <v>8</v>
      </c>
      <c r="AV151" s="18">
        <f>+[3]Total!AV151</f>
        <v>1562</v>
      </c>
      <c r="AW151" s="18">
        <f>+[3]Total!AW151</f>
        <v>8850</v>
      </c>
      <c r="AX151" s="18">
        <f>+[3]Total!AX151</f>
        <v>406</v>
      </c>
      <c r="AY151" s="18">
        <f>+[3]Total!AY151</f>
        <v>4</v>
      </c>
      <c r="AZ151" s="18">
        <f>+[3]Total!AZ151</f>
        <v>960</v>
      </c>
      <c r="BA151" s="18">
        <f>+[3]Total!BA151</f>
        <v>5120</v>
      </c>
      <c r="BB151" s="18">
        <f>+[3]Total!BB151</f>
        <v>296</v>
      </c>
      <c r="BC151" s="18">
        <f>+[3]Total!BC151</f>
        <v>5</v>
      </c>
      <c r="BD151" s="18">
        <f>+[3]Total!BD151</f>
        <v>9</v>
      </c>
      <c r="BE151" s="18">
        <f>+[3]Total!BE151</f>
        <v>1563</v>
      </c>
      <c r="BF151" s="18">
        <f>+[3]Total!BF151</f>
        <v>8955</v>
      </c>
      <c r="BG151" s="18">
        <f>+[3]Total!BG151</f>
        <v>415</v>
      </c>
      <c r="BH151" s="18">
        <f>+[3]Total!BH151</f>
        <v>6</v>
      </c>
      <c r="BI151" s="18">
        <f>+[3]Total!BI151</f>
        <v>995</v>
      </c>
      <c r="BJ151" s="18">
        <f>+[3]Total!BJ151</f>
        <v>5282</v>
      </c>
      <c r="BK151" s="18">
        <f>+[3]Total!BK151</f>
        <v>295</v>
      </c>
      <c r="BL151" s="18">
        <f>+[3]Total!BL151</f>
        <v>6</v>
      </c>
      <c r="BM151" s="18">
        <f>+[3]Total!BM151</f>
        <v>14</v>
      </c>
      <c r="BN151" s="18">
        <f>+[3]Total!BN151</f>
        <v>1767</v>
      </c>
      <c r="BO151" s="18">
        <f>+[3]Total!BO151</f>
        <v>8941</v>
      </c>
      <c r="BP151" s="18">
        <f>+[3]Total!BP151</f>
        <v>436</v>
      </c>
      <c r="BQ151" s="18">
        <f>+[3]Total!BQ151</f>
        <v>5</v>
      </c>
      <c r="BR151" s="18">
        <f>+[3]Total!BR151</f>
        <v>894</v>
      </c>
      <c r="BS151" s="18">
        <f>+[3]Total!BS151</f>
        <v>5484</v>
      </c>
      <c r="BT151" s="18">
        <f>+[3]Total!BT151</f>
        <v>319</v>
      </c>
      <c r="BU151" s="18">
        <f>+[3]Total!BU151</f>
        <v>6</v>
      </c>
      <c r="BV151" s="18">
        <f>+[3]Total!BV151</f>
        <v>12</v>
      </c>
      <c r="BW151" s="18">
        <f>+[3]Total!BW151</f>
        <v>1754</v>
      </c>
      <c r="BX151" s="18">
        <f>+[3]Total!BX151</f>
        <v>8981</v>
      </c>
      <c r="BY151" s="18">
        <f>+[3]Total!BY151</f>
        <v>449</v>
      </c>
      <c r="BZ151" s="18">
        <f>+[3]Total!BZ151</f>
        <v>6</v>
      </c>
      <c r="CA151" s="18">
        <f>+[3]Total!CA151</f>
        <v>964</v>
      </c>
      <c r="CB151" s="18">
        <f>+[3]Total!CB151</f>
        <v>5638</v>
      </c>
      <c r="CC151" s="18">
        <f>+[3]Total!CC151</f>
        <v>322</v>
      </c>
      <c r="CD151" s="18">
        <f>+[3]Total!CD151</f>
        <v>6</v>
      </c>
      <c r="CE151" s="18">
        <f>+[3]Total!CE151</f>
        <v>16</v>
      </c>
      <c r="CF151" s="18">
        <f>+[3]Total!CF151</f>
        <v>1782</v>
      </c>
      <c r="CG151" s="18">
        <f>+[3]Total!CG151</f>
        <v>9254</v>
      </c>
      <c r="CH151" s="18">
        <f>+[3]Total!CH151</f>
        <v>455</v>
      </c>
      <c r="CI151" s="18">
        <f>+[3]Total!CI151</f>
        <v>8</v>
      </c>
      <c r="CJ151" s="18">
        <f>+[3]Total!CJ151</f>
        <v>1016</v>
      </c>
      <c r="CK151" s="18">
        <f>+[3]Total!CK151</f>
        <v>5860</v>
      </c>
      <c r="CL151" s="18">
        <f>+[3]Total!CL151</f>
        <v>326</v>
      </c>
      <c r="CM151" s="18">
        <f>+[3]Total!CM151</f>
        <v>8</v>
      </c>
      <c r="CN151" s="18">
        <f>+[3]Total!CN151</f>
        <v>17</v>
      </c>
      <c r="CO151" s="18">
        <f>+[3]Total!CO151</f>
        <v>1796</v>
      </c>
      <c r="CP151" s="18">
        <f>+[3]Total!CP151</f>
        <v>9462</v>
      </c>
      <c r="CQ151" s="18">
        <f>+[3]Total!CQ151</f>
        <v>445</v>
      </c>
      <c r="CR151" s="18">
        <f>+[3]Total!CR151</f>
        <v>6</v>
      </c>
      <c r="CS151" s="18">
        <f>+[3]Total!CS151</f>
        <v>1096</v>
      </c>
      <c r="CT151" s="18">
        <f>+[3]Total!CT151</f>
        <v>6075</v>
      </c>
      <c r="CU151" s="18">
        <f>+[3]Total!CU151</f>
        <v>340</v>
      </c>
      <c r="CV151" s="18">
        <f>+[3]Total!CV151</f>
        <v>7</v>
      </c>
      <c r="CW151" s="18">
        <f>+[3]Total!CW151</f>
        <v>0</v>
      </c>
      <c r="CX151" s="18">
        <f>+[3]Total!CX151</f>
        <v>1582</v>
      </c>
      <c r="CY151" s="18">
        <f>+[3]Total!CY151</f>
        <v>9670</v>
      </c>
      <c r="CZ151" s="18">
        <f>+[3]Total!CZ151</f>
        <v>508</v>
      </c>
      <c r="DA151" s="18">
        <f>+[3]Total!DA151</f>
        <v>0</v>
      </c>
      <c r="DB151" s="18">
        <f>+[3]Total!DB151</f>
        <v>1106</v>
      </c>
      <c r="DC151" s="18">
        <f>+[3]Total!DC151</f>
        <v>6273</v>
      </c>
      <c r="DD151" s="18">
        <f>+[3]Total!DD151</f>
        <v>388</v>
      </c>
      <c r="DE151" s="18">
        <f>+[3]Total!DE151</f>
        <v>5</v>
      </c>
      <c r="DH151" s="54">
        <f t="shared" si="230"/>
        <v>0</v>
      </c>
      <c r="DI151" s="54">
        <f t="shared" si="232"/>
        <v>8.799999999999919E-3</v>
      </c>
      <c r="DJ151" s="54">
        <f t="shared" si="233"/>
        <v>5.1512349755646447E-2</v>
      </c>
      <c r="DK151" s="54">
        <f t="shared" si="234"/>
        <v>0</v>
      </c>
      <c r="DL151" s="54" t="e">
        <f t="shared" si="235"/>
        <v>#DIV/0!</v>
      </c>
      <c r="DM151" s="54">
        <f t="shared" si="236"/>
        <v>0.2147766323024054</v>
      </c>
      <c r="DN151" s="54">
        <f t="shared" si="237"/>
        <v>0.1017417749516174</v>
      </c>
      <c r="DO151" s="54">
        <f t="shared" si="238"/>
        <v>0.32828282828282829</v>
      </c>
      <c r="DP151" s="54">
        <f t="shared" si="239"/>
        <v>0.33333333333333326</v>
      </c>
      <c r="DQ151" s="54">
        <f t="shared" si="240"/>
        <v>0</v>
      </c>
      <c r="DR151" s="54">
        <f t="shared" si="241"/>
        <v>5.3925455987311688E-2</v>
      </c>
      <c r="DS151" s="54">
        <f t="shared" si="242"/>
        <v>3.843738223841231E-2</v>
      </c>
      <c r="DT151" s="54">
        <f t="shared" si="243"/>
        <v>1.1142061281337101E-2</v>
      </c>
      <c r="DU151" s="54" t="e">
        <f t="shared" si="244"/>
        <v>#DIV/0!</v>
      </c>
      <c r="DV151" s="54">
        <f t="shared" si="245"/>
        <v>0.14285714285714279</v>
      </c>
      <c r="DW151" s="54">
        <f t="shared" si="246"/>
        <v>0.10138017565872026</v>
      </c>
      <c r="DX151" s="54">
        <f t="shared" si="247"/>
        <v>3.8022813688213031E-2</v>
      </c>
      <c r="DY151" s="54">
        <f t="shared" si="248"/>
        <v>-0.375</v>
      </c>
      <c r="DZ151" s="54">
        <f t="shared" si="249"/>
        <v>1</v>
      </c>
      <c r="EA151" s="54">
        <f t="shared" si="250"/>
        <v>-1.1286681715575675E-2</v>
      </c>
      <c r="EB151" s="54">
        <f t="shared" si="251"/>
        <v>6.2900689488327721E-3</v>
      </c>
      <c r="EC151" s="54">
        <f t="shared" si="252"/>
        <v>2.7548209366391241E-2</v>
      </c>
      <c r="ED151" s="54" t="e">
        <f t="shared" si="253"/>
        <v>#DIV/0!</v>
      </c>
      <c r="EE151" s="54">
        <f t="shared" si="254"/>
        <v>5.0742574257425677E-2</v>
      </c>
      <c r="EF151" s="54">
        <f t="shared" si="255"/>
        <v>7.1542492595124241E-2</v>
      </c>
      <c r="EG151" s="54">
        <f t="shared" si="256"/>
        <v>0.11721611721611724</v>
      </c>
      <c r="EH151" s="54">
        <f t="shared" si="257"/>
        <v>0</v>
      </c>
      <c r="EI151" s="54">
        <f t="shared" si="258"/>
        <v>1.5</v>
      </c>
      <c r="EJ151" s="54">
        <f t="shared" si="259"/>
        <v>0.15905631659056318</v>
      </c>
      <c r="EK151" s="54">
        <f t="shared" si="260"/>
        <v>5.6376968385623227E-2</v>
      </c>
      <c r="EL151" s="54">
        <f t="shared" si="261"/>
        <v>6.1662198391420953E-2</v>
      </c>
      <c r="EM151" s="54" t="e">
        <f t="shared" si="262"/>
        <v>#DIV/0!</v>
      </c>
      <c r="EN151" s="54">
        <f t="shared" si="263"/>
        <v>6.9493521790341628E-2</v>
      </c>
      <c r="EO151" s="54">
        <f t="shared" si="264"/>
        <v>8.0586859451414083E-2</v>
      </c>
      <c r="EP151" s="54">
        <f t="shared" si="265"/>
        <v>-2.6229508196721318E-2</v>
      </c>
      <c r="EQ151" s="54">
        <f t="shared" si="266"/>
        <v>-0.19999999999999996</v>
      </c>
      <c r="ER151" s="54">
        <f t="shared" si="267"/>
        <v>0.60000000000000009</v>
      </c>
      <c r="ES151" s="54">
        <f t="shared" si="268"/>
        <v>2.5607353906762942E-2</v>
      </c>
      <c r="ET151" s="54">
        <f t="shared" si="269"/>
        <v>7.0550751024123226E-3</v>
      </c>
      <c r="EU151" s="54">
        <f t="shared" si="270"/>
        <v>2.5252525252525304E-2</v>
      </c>
      <c r="EV151" s="54">
        <f t="shared" si="271"/>
        <v>-0.19999999999999996</v>
      </c>
      <c r="EW151" s="54">
        <f t="shared" si="272"/>
        <v>5.7268722466960353E-2</v>
      </c>
      <c r="EX151" s="54">
        <f t="shared" si="273"/>
        <v>7.4773711137348098E-3</v>
      </c>
      <c r="EY151" s="54">
        <f t="shared" si="274"/>
        <v>-3.3670033670033517E-3</v>
      </c>
      <c r="EZ151" s="54">
        <f t="shared" si="275"/>
        <v>0.25</v>
      </c>
      <c r="FA151" s="54">
        <f t="shared" si="276"/>
        <v>0.125</v>
      </c>
      <c r="FB151" s="54">
        <f t="shared" si="277"/>
        <v>6.4020486555693701E-4</v>
      </c>
      <c r="FC151" s="54">
        <f t="shared" si="278"/>
        <v>1.1864406779660941E-2</v>
      </c>
      <c r="FD151" s="54">
        <f t="shared" si="279"/>
        <v>2.2167487684729092E-2</v>
      </c>
      <c r="FE151" s="54">
        <f t="shared" si="280"/>
        <v>0.5</v>
      </c>
      <c r="FF151" s="54">
        <f t="shared" si="281"/>
        <v>3.6458333333333259E-2</v>
      </c>
      <c r="FG151" s="54">
        <f t="shared" si="282"/>
        <v>3.1640625000000089E-2</v>
      </c>
      <c r="FH151" s="54">
        <f t="shared" si="283"/>
        <v>-3.3783783783783994E-3</v>
      </c>
      <c r="FI151" s="54">
        <f t="shared" si="284"/>
        <v>0.19999999999999996</v>
      </c>
      <c r="FJ151" s="54">
        <f t="shared" si="285"/>
        <v>0.55555555555555558</v>
      </c>
      <c r="FK151" s="54">
        <f t="shared" si="286"/>
        <v>0.13051823416506725</v>
      </c>
      <c r="FL151" s="54">
        <f t="shared" si="287"/>
        <v>-1.5633724176438157E-3</v>
      </c>
      <c r="FM151" s="54">
        <f t="shared" si="288"/>
        <v>5.0602409638554224E-2</v>
      </c>
      <c r="FN151" s="54">
        <f t="shared" si="289"/>
        <v>-0.16666666666666663</v>
      </c>
      <c r="FO151" s="54">
        <f t="shared" si="290"/>
        <v>-0.10150753768844223</v>
      </c>
      <c r="FP151" s="54">
        <f t="shared" si="291"/>
        <v>3.8243089738735359E-2</v>
      </c>
      <c r="FQ151" s="54">
        <f t="shared" si="292"/>
        <v>8.135593220338988E-2</v>
      </c>
      <c r="FR151" s="54">
        <f t="shared" si="293"/>
        <v>0</v>
      </c>
      <c r="FS151" s="54">
        <f t="shared" si="294"/>
        <v>-0.1428571428571429</v>
      </c>
      <c r="FT151" s="54">
        <f t="shared" si="231"/>
        <v>-7.357102433503071E-3</v>
      </c>
      <c r="FU151" s="54">
        <f t="shared" si="229"/>
        <v>4.4737725086678726E-3</v>
      </c>
    </row>
    <row r="152" spans="1:177" x14ac:dyDescent="0.25">
      <c r="A152" s="6" t="s">
        <v>139</v>
      </c>
      <c r="B152" s="18">
        <f>+[3]Total!B152</f>
        <v>3</v>
      </c>
      <c r="C152" s="18">
        <f>+[3]Total!C152</f>
        <v>574</v>
      </c>
      <c r="D152" s="18">
        <f>+[3]Total!D152</f>
        <v>4715</v>
      </c>
      <c r="E152" s="18">
        <f>+[3]Total!E152</f>
        <v>323</v>
      </c>
      <c r="F152" s="18">
        <f>+[3]Total!F152</f>
        <v>0</v>
      </c>
      <c r="G152" s="18">
        <f>+[3]Total!G152</f>
        <v>366</v>
      </c>
      <c r="H152" s="18">
        <f>+[3]Total!H152</f>
        <v>2212</v>
      </c>
      <c r="I152" s="18">
        <f>+[3]Total!I152</f>
        <v>219</v>
      </c>
      <c r="J152" s="18">
        <f>+[3]Total!J152</f>
        <v>2</v>
      </c>
      <c r="K152" s="18">
        <f>+[3]Total!K152</f>
        <v>3</v>
      </c>
      <c r="L152" s="18">
        <f>+[3]Total!L152</f>
        <v>634</v>
      </c>
      <c r="M152" s="18">
        <f>+[3]Total!M152</f>
        <v>4903</v>
      </c>
      <c r="N152" s="18">
        <f>+[3]Total!N152</f>
        <v>345</v>
      </c>
      <c r="O152" s="18">
        <f>+[3]Total!O152</f>
        <v>0</v>
      </c>
      <c r="P152" s="18">
        <f>+[3]Total!P152</f>
        <v>451</v>
      </c>
      <c r="Q152" s="18">
        <f>+[3]Total!Q152</f>
        <v>2495</v>
      </c>
      <c r="R152" s="18">
        <f>+[3]Total!R152</f>
        <v>259</v>
      </c>
      <c r="S152" s="18">
        <f>+[3]Total!S152</f>
        <v>2</v>
      </c>
      <c r="T152" s="18">
        <f>+[3]Total!T152</f>
        <v>2</v>
      </c>
      <c r="U152" s="18">
        <f>+[3]Total!U152</f>
        <v>657</v>
      </c>
      <c r="V152" s="18">
        <f>+[3]Total!V152</f>
        <v>5012</v>
      </c>
      <c r="W152" s="18">
        <f>+[3]Total!W152</f>
        <v>366</v>
      </c>
      <c r="X152" s="18">
        <f>+[3]Total!X152</f>
        <v>0</v>
      </c>
      <c r="Y152" s="18">
        <f>+[3]Total!Y152</f>
        <v>472</v>
      </c>
      <c r="Z152" s="18">
        <f>+[3]Total!Z152</f>
        <v>2617</v>
      </c>
      <c r="AA152" s="18">
        <f>+[3]Total!AA152</f>
        <v>281</v>
      </c>
      <c r="AB152" s="18">
        <f>+[3]Total!AB152</f>
        <v>2</v>
      </c>
      <c r="AC152" s="18">
        <f>+[3]Total!AC152</f>
        <v>4</v>
      </c>
      <c r="AD152" s="18">
        <f>+[3]Total!AD152</f>
        <v>716</v>
      </c>
      <c r="AE152" s="18">
        <f>+[3]Total!AE152</f>
        <v>5176</v>
      </c>
      <c r="AF152" s="18">
        <f>+[3]Total!AF152</f>
        <v>388</v>
      </c>
      <c r="AG152" s="18">
        <f>+[3]Total!AG152</f>
        <v>0</v>
      </c>
      <c r="AH152" s="18">
        <f>+[3]Total!AH152</f>
        <v>528</v>
      </c>
      <c r="AI152" s="18">
        <f>+[3]Total!AI152</f>
        <v>2838</v>
      </c>
      <c r="AJ152" s="18">
        <f>+[3]Total!AJ152</f>
        <v>273</v>
      </c>
      <c r="AK152" s="18">
        <f>+[3]Total!AK152</f>
        <v>2</v>
      </c>
      <c r="AL152" s="18">
        <f>+[3]Total!AL152</f>
        <v>14</v>
      </c>
      <c r="AM152" s="18">
        <f>+[3]Total!AM152</f>
        <v>825</v>
      </c>
      <c r="AN152" s="18">
        <f>+[3]Total!AN152</f>
        <v>5470</v>
      </c>
      <c r="AO152" s="18">
        <f>+[3]Total!AO152</f>
        <v>414</v>
      </c>
      <c r="AP152" s="18">
        <f>+[3]Total!AP152</f>
        <v>3</v>
      </c>
      <c r="AQ152" s="18">
        <f>+[3]Total!AQ152</f>
        <v>539</v>
      </c>
      <c r="AR152" s="18">
        <f>+[3]Total!AR152</f>
        <v>2932</v>
      </c>
      <c r="AS152" s="18">
        <f>+[3]Total!AS152</f>
        <v>331</v>
      </c>
      <c r="AT152" s="18">
        <f>+[3]Total!AT152</f>
        <v>2</v>
      </c>
      <c r="AU152" s="18">
        <f>+[3]Total!AU152</f>
        <v>17</v>
      </c>
      <c r="AV152" s="18">
        <f>+[3]Total!AV152</f>
        <v>876</v>
      </c>
      <c r="AW152" s="18">
        <f>+[3]Total!AW152</f>
        <v>5875</v>
      </c>
      <c r="AX152" s="18">
        <f>+[3]Total!AX152</f>
        <v>429</v>
      </c>
      <c r="AY152" s="18">
        <f>+[3]Total!AY152</f>
        <v>4</v>
      </c>
      <c r="AZ152" s="18">
        <f>+[3]Total!AZ152</f>
        <v>586</v>
      </c>
      <c r="BA152" s="18">
        <f>+[3]Total!BA152</f>
        <v>3130</v>
      </c>
      <c r="BB152" s="18">
        <f>+[3]Total!BB152</f>
        <v>387</v>
      </c>
      <c r="BC152" s="18">
        <f>+[3]Total!BC152</f>
        <v>2</v>
      </c>
      <c r="BD152" s="18">
        <f>+[3]Total!BD152</f>
        <v>16</v>
      </c>
      <c r="BE152" s="18">
        <f>+[3]Total!BE152</f>
        <v>913</v>
      </c>
      <c r="BF152" s="18">
        <f>+[3]Total!BF152</f>
        <v>6195</v>
      </c>
      <c r="BG152" s="18">
        <f>+[3]Total!BG152</f>
        <v>463</v>
      </c>
      <c r="BH152" s="18">
        <f>+[3]Total!BH152</f>
        <v>3</v>
      </c>
      <c r="BI152" s="18">
        <f>+[3]Total!BI152</f>
        <v>605</v>
      </c>
      <c r="BJ152" s="18">
        <f>+[3]Total!BJ152</f>
        <v>3145</v>
      </c>
      <c r="BK152" s="18">
        <f>+[3]Total!BK152</f>
        <v>410</v>
      </c>
      <c r="BL152" s="18">
        <f>+[3]Total!BL152</f>
        <v>1</v>
      </c>
      <c r="BM152" s="18">
        <f>+[3]Total!BM152</f>
        <v>19</v>
      </c>
      <c r="BN152" s="18">
        <f>+[3]Total!BN152</f>
        <v>1061</v>
      </c>
      <c r="BO152" s="18">
        <f>+[3]Total!BO152</f>
        <v>6327</v>
      </c>
      <c r="BP152" s="18">
        <f>+[3]Total!BP152</f>
        <v>557</v>
      </c>
      <c r="BQ152" s="18">
        <f>+[3]Total!BQ152</f>
        <v>3</v>
      </c>
      <c r="BR152" s="18">
        <f>+[3]Total!BR152</f>
        <v>567</v>
      </c>
      <c r="BS152" s="18">
        <f>+[3]Total!BS152</f>
        <v>3401</v>
      </c>
      <c r="BT152" s="18">
        <f>+[3]Total!BT152</f>
        <v>445</v>
      </c>
      <c r="BU152" s="18">
        <f>+[3]Total!BU152</f>
        <v>1</v>
      </c>
      <c r="BV152" s="18">
        <f>+[3]Total!BV152</f>
        <v>18</v>
      </c>
      <c r="BW152" s="18">
        <f>+[3]Total!BW152</f>
        <v>1040</v>
      </c>
      <c r="BX152" s="18">
        <f>+[3]Total!BX152</f>
        <v>6406</v>
      </c>
      <c r="BY152" s="18">
        <f>+[3]Total!BY152</f>
        <v>512</v>
      </c>
      <c r="BZ152" s="18">
        <f>+[3]Total!BZ152</f>
        <v>4</v>
      </c>
      <c r="CA152" s="18">
        <f>+[3]Total!CA152</f>
        <v>612</v>
      </c>
      <c r="CB152" s="18">
        <f>+[3]Total!CB152</f>
        <v>3527</v>
      </c>
      <c r="CC152" s="18">
        <f>+[3]Total!CC152</f>
        <v>433</v>
      </c>
      <c r="CD152" s="18">
        <f>+[3]Total!CD152</f>
        <v>2</v>
      </c>
      <c r="CE152" s="18">
        <f>+[3]Total!CE152</f>
        <v>19</v>
      </c>
      <c r="CF152" s="18">
        <f>+[3]Total!CF152</f>
        <v>1100</v>
      </c>
      <c r="CG152" s="18">
        <f>+[3]Total!CG152</f>
        <v>6665</v>
      </c>
      <c r="CH152" s="18">
        <f>+[3]Total!CH152</f>
        <v>541</v>
      </c>
      <c r="CI152" s="18">
        <f>+[3]Total!CI152</f>
        <v>6</v>
      </c>
      <c r="CJ152" s="18">
        <f>+[3]Total!CJ152</f>
        <v>672</v>
      </c>
      <c r="CK152" s="18">
        <f>+[3]Total!CK152</f>
        <v>3658</v>
      </c>
      <c r="CL152" s="18">
        <f>+[3]Total!CL152</f>
        <v>459</v>
      </c>
      <c r="CM152" s="18">
        <f>+[3]Total!CM152</f>
        <v>1</v>
      </c>
      <c r="CN152" s="18">
        <f>+[3]Total!CN152</f>
        <v>20</v>
      </c>
      <c r="CO152" s="18">
        <f>+[3]Total!CO152</f>
        <v>1146</v>
      </c>
      <c r="CP152" s="18">
        <f>+[3]Total!CP152</f>
        <v>6866</v>
      </c>
      <c r="CQ152" s="18">
        <f>+[3]Total!CQ152</f>
        <v>534</v>
      </c>
      <c r="CR152" s="18">
        <f>+[3]Total!CR152</f>
        <v>7</v>
      </c>
      <c r="CS152" s="18">
        <f>+[3]Total!CS152</f>
        <v>728</v>
      </c>
      <c r="CT152" s="18">
        <f>+[3]Total!CT152</f>
        <v>3705</v>
      </c>
      <c r="CU152" s="18">
        <f>+[3]Total!CU152</f>
        <v>476</v>
      </c>
      <c r="CV152" s="18">
        <f>+[3]Total!CV152</f>
        <v>1</v>
      </c>
      <c r="CW152" s="18">
        <f>+[3]Total!CW152</f>
        <v>0</v>
      </c>
      <c r="CX152" s="18">
        <f>+[3]Total!CX152</f>
        <v>1085</v>
      </c>
      <c r="CY152" s="18">
        <f>+[3]Total!CY152</f>
        <v>7053</v>
      </c>
      <c r="CZ152" s="18">
        <f>+[3]Total!CZ152</f>
        <v>575</v>
      </c>
      <c r="DA152" s="18">
        <f>+[3]Total!DA152</f>
        <v>0</v>
      </c>
      <c r="DB152" s="18">
        <f>+[3]Total!DB152</f>
        <v>746</v>
      </c>
      <c r="DC152" s="18">
        <f>+[3]Total!DC152</f>
        <v>3900</v>
      </c>
      <c r="DD152" s="18">
        <f>+[3]Total!DD152</f>
        <v>505</v>
      </c>
      <c r="DE152" s="18">
        <f>+[3]Total!DE152</f>
        <v>0</v>
      </c>
      <c r="DH152" s="54">
        <f t="shared" si="230"/>
        <v>0</v>
      </c>
      <c r="DI152" s="54">
        <f t="shared" si="232"/>
        <v>0.10452961672473871</v>
      </c>
      <c r="DJ152" s="54">
        <f t="shared" si="233"/>
        <v>3.9872746553552441E-2</v>
      </c>
      <c r="DK152" s="54">
        <f t="shared" si="234"/>
        <v>6.8111455108359031E-2</v>
      </c>
      <c r="DL152" s="54" t="e">
        <f t="shared" si="235"/>
        <v>#DIV/0!</v>
      </c>
      <c r="DM152" s="54">
        <f t="shared" si="236"/>
        <v>0.23224043715846987</v>
      </c>
      <c r="DN152" s="54">
        <f t="shared" si="237"/>
        <v>0.12793851717902349</v>
      </c>
      <c r="DO152" s="54">
        <f t="shared" si="238"/>
        <v>0.18264840182648401</v>
      </c>
      <c r="DP152" s="54">
        <f t="shared" si="239"/>
        <v>0</v>
      </c>
      <c r="DQ152" s="54">
        <f t="shared" si="240"/>
        <v>-0.33333333333333337</v>
      </c>
      <c r="DR152" s="54">
        <f t="shared" si="241"/>
        <v>3.6277602523659302E-2</v>
      </c>
      <c r="DS152" s="54">
        <f t="shared" si="242"/>
        <v>2.2231286967163033E-2</v>
      </c>
      <c r="DT152" s="54">
        <f t="shared" si="243"/>
        <v>6.0869565217391397E-2</v>
      </c>
      <c r="DU152" s="54" t="e">
        <f t="shared" si="244"/>
        <v>#DIV/0!</v>
      </c>
      <c r="DV152" s="54">
        <f t="shared" si="245"/>
        <v>4.6563192904656381E-2</v>
      </c>
      <c r="DW152" s="54">
        <f t="shared" si="246"/>
        <v>4.8897795591182458E-2</v>
      </c>
      <c r="DX152" s="54">
        <f t="shared" si="247"/>
        <v>8.4942084942084994E-2</v>
      </c>
      <c r="DY152" s="54">
        <f t="shared" si="248"/>
        <v>0</v>
      </c>
      <c r="DZ152" s="54">
        <f t="shared" si="249"/>
        <v>1</v>
      </c>
      <c r="EA152" s="54">
        <f t="shared" si="250"/>
        <v>8.9802130898021248E-2</v>
      </c>
      <c r="EB152" s="54">
        <f t="shared" si="251"/>
        <v>3.2721468475658488E-2</v>
      </c>
      <c r="EC152" s="54">
        <f t="shared" si="252"/>
        <v>6.0109289617486406E-2</v>
      </c>
      <c r="ED152" s="54" t="e">
        <f t="shared" si="253"/>
        <v>#DIV/0!</v>
      </c>
      <c r="EE152" s="54">
        <f t="shared" si="254"/>
        <v>0.11864406779661008</v>
      </c>
      <c r="EF152" s="54">
        <f t="shared" si="255"/>
        <v>8.4447841039358096E-2</v>
      </c>
      <c r="EG152" s="54">
        <f t="shared" si="256"/>
        <v>-2.8469750889679735E-2</v>
      </c>
      <c r="EH152" s="54">
        <f t="shared" si="257"/>
        <v>0</v>
      </c>
      <c r="EI152" s="54">
        <f t="shared" si="258"/>
        <v>2.5</v>
      </c>
      <c r="EJ152" s="54">
        <f t="shared" si="259"/>
        <v>0.1522346368715084</v>
      </c>
      <c r="EK152" s="54">
        <f t="shared" si="260"/>
        <v>5.6800618238021627E-2</v>
      </c>
      <c r="EL152" s="54">
        <f t="shared" si="261"/>
        <v>6.7010309278350499E-2</v>
      </c>
      <c r="EM152" s="54" t="e">
        <f t="shared" si="262"/>
        <v>#DIV/0!</v>
      </c>
      <c r="EN152" s="54">
        <f t="shared" si="263"/>
        <v>2.0833333333333259E-2</v>
      </c>
      <c r="EO152" s="54">
        <f t="shared" si="264"/>
        <v>3.3121916842847154E-2</v>
      </c>
      <c r="EP152" s="54">
        <f t="shared" si="265"/>
        <v>0.21245421245421237</v>
      </c>
      <c r="EQ152" s="54">
        <f t="shared" si="266"/>
        <v>0</v>
      </c>
      <c r="ER152" s="54">
        <f t="shared" si="267"/>
        <v>0.21428571428571419</v>
      </c>
      <c r="ES152" s="54">
        <f t="shared" si="268"/>
        <v>6.1818181818181772E-2</v>
      </c>
      <c r="ET152" s="54">
        <f t="shared" si="269"/>
        <v>7.4040219378427752E-2</v>
      </c>
      <c r="EU152" s="54">
        <f t="shared" si="270"/>
        <v>3.6231884057970953E-2</v>
      </c>
      <c r="EV152" s="54">
        <f t="shared" si="271"/>
        <v>0.33333333333333326</v>
      </c>
      <c r="EW152" s="54">
        <f t="shared" si="272"/>
        <v>8.7198515769944418E-2</v>
      </c>
      <c r="EX152" s="54">
        <f t="shared" si="273"/>
        <v>6.7530695770804838E-2</v>
      </c>
      <c r="EY152" s="54">
        <f t="shared" si="274"/>
        <v>0.1691842900302114</v>
      </c>
      <c r="EZ152" s="54">
        <f t="shared" si="275"/>
        <v>0</v>
      </c>
      <c r="FA152" s="54">
        <f t="shared" si="276"/>
        <v>-5.8823529411764719E-2</v>
      </c>
      <c r="FB152" s="54">
        <f t="shared" si="277"/>
        <v>4.2237442922374413E-2</v>
      </c>
      <c r="FC152" s="54">
        <f t="shared" si="278"/>
        <v>5.4468085106383013E-2</v>
      </c>
      <c r="FD152" s="54">
        <f t="shared" si="279"/>
        <v>7.9254079254079235E-2</v>
      </c>
      <c r="FE152" s="54">
        <f t="shared" si="280"/>
        <v>-0.25</v>
      </c>
      <c r="FF152" s="54">
        <f t="shared" si="281"/>
        <v>3.2423208191126207E-2</v>
      </c>
      <c r="FG152" s="54">
        <f t="shared" si="282"/>
        <v>4.7923322683705027E-3</v>
      </c>
      <c r="FH152" s="54">
        <f t="shared" si="283"/>
        <v>5.9431524547803649E-2</v>
      </c>
      <c r="FI152" s="54">
        <f t="shared" si="284"/>
        <v>-0.5</v>
      </c>
      <c r="FJ152" s="54">
        <f t="shared" si="285"/>
        <v>0.1875</v>
      </c>
      <c r="FK152" s="54">
        <f t="shared" si="286"/>
        <v>0.16210295728368007</v>
      </c>
      <c r="FL152" s="54">
        <f t="shared" si="287"/>
        <v>2.130750605326881E-2</v>
      </c>
      <c r="FM152" s="54">
        <f t="shared" si="288"/>
        <v>0.20302375809935214</v>
      </c>
      <c r="FN152" s="54">
        <f t="shared" si="289"/>
        <v>0</v>
      </c>
      <c r="FO152" s="54">
        <f t="shared" si="290"/>
        <v>-6.2809917355371891E-2</v>
      </c>
      <c r="FP152" s="54">
        <f t="shared" si="291"/>
        <v>8.1399046104928541E-2</v>
      </c>
      <c r="FQ152" s="54">
        <f t="shared" si="292"/>
        <v>8.5365853658536661E-2</v>
      </c>
      <c r="FR152" s="54">
        <f t="shared" si="293"/>
        <v>0</v>
      </c>
      <c r="FS152" s="54">
        <f t="shared" si="294"/>
        <v>-5.2631578947368474E-2</v>
      </c>
      <c r="FT152" s="54">
        <f t="shared" si="231"/>
        <v>-1.9792648444863281E-2</v>
      </c>
      <c r="FU152" s="54">
        <f t="shared" si="229"/>
        <v>1.2486170380907158E-2</v>
      </c>
    </row>
    <row r="153" spans="1:177" x14ac:dyDescent="0.25">
      <c r="A153" s="6" t="s">
        <v>140</v>
      </c>
      <c r="B153" s="18">
        <f>+[3]Total!B153</f>
        <v>0</v>
      </c>
      <c r="C153" s="18">
        <f>+[3]Total!C153</f>
        <v>1295</v>
      </c>
      <c r="D153" s="18">
        <f>+[3]Total!D153</f>
        <v>18870</v>
      </c>
      <c r="E153" s="18">
        <f>+[3]Total!E153</f>
        <v>1850</v>
      </c>
      <c r="F153" s="18">
        <f>+[3]Total!F153</f>
        <v>0</v>
      </c>
      <c r="G153" s="18">
        <f>+[3]Total!G153</f>
        <v>736</v>
      </c>
      <c r="H153" s="18">
        <f>+[3]Total!H153</f>
        <v>8822</v>
      </c>
      <c r="I153" s="18">
        <f>+[3]Total!I153</f>
        <v>1435</v>
      </c>
      <c r="J153" s="18">
        <f>+[3]Total!J153</f>
        <v>4</v>
      </c>
      <c r="K153" s="18">
        <f>+[3]Total!K153</f>
        <v>2</v>
      </c>
      <c r="L153" s="18">
        <f>+[3]Total!L153</f>
        <v>1391</v>
      </c>
      <c r="M153" s="18">
        <f>+[3]Total!M153</f>
        <v>19332</v>
      </c>
      <c r="N153" s="18">
        <f>+[3]Total!N153</f>
        <v>1838</v>
      </c>
      <c r="O153" s="18">
        <f>+[3]Total!O153</f>
        <v>0</v>
      </c>
      <c r="P153" s="18">
        <f>+[3]Total!P153</f>
        <v>789</v>
      </c>
      <c r="Q153" s="18">
        <f>+[3]Total!Q153</f>
        <v>9288</v>
      </c>
      <c r="R153" s="18">
        <f>+[3]Total!R153</f>
        <v>1478</v>
      </c>
      <c r="S153" s="18">
        <f>+[3]Total!S153</f>
        <v>3</v>
      </c>
      <c r="T153" s="18">
        <f>+[3]Total!T153</f>
        <v>5</v>
      </c>
      <c r="U153" s="18">
        <f>+[3]Total!U153</f>
        <v>1501</v>
      </c>
      <c r="V153" s="18">
        <f>+[3]Total!V153</f>
        <v>20181</v>
      </c>
      <c r="W153" s="18">
        <f>+[3]Total!W153</f>
        <v>1984</v>
      </c>
      <c r="X153" s="18">
        <f>+[3]Total!X153</f>
        <v>1</v>
      </c>
      <c r="Y153" s="18">
        <f>+[3]Total!Y153</f>
        <v>918</v>
      </c>
      <c r="Z153" s="18">
        <f>+[3]Total!Z153</f>
        <v>10047</v>
      </c>
      <c r="AA153" s="18">
        <f>+[3]Total!AA153</f>
        <v>1593</v>
      </c>
      <c r="AB153" s="18">
        <f>+[3]Total!AB153</f>
        <v>4</v>
      </c>
      <c r="AC153" s="18">
        <f>+[3]Total!AC153</f>
        <v>5</v>
      </c>
      <c r="AD153" s="18">
        <f>+[3]Total!AD153</f>
        <v>1610</v>
      </c>
      <c r="AE153" s="18">
        <f>+[3]Total!AE153</f>
        <v>21056</v>
      </c>
      <c r="AF153" s="18">
        <f>+[3]Total!AF153</f>
        <v>2029</v>
      </c>
      <c r="AG153" s="18">
        <f>+[3]Total!AG153</f>
        <v>5</v>
      </c>
      <c r="AH153" s="18">
        <f>+[3]Total!AH153</f>
        <v>1013</v>
      </c>
      <c r="AI153" s="18">
        <f>+[3]Total!AI153</f>
        <v>10455</v>
      </c>
      <c r="AJ153" s="18">
        <f>+[3]Total!AJ153</f>
        <v>1649</v>
      </c>
      <c r="AK153" s="18">
        <f>+[3]Total!AK153</f>
        <v>2</v>
      </c>
      <c r="AL153" s="18">
        <f>+[3]Total!AL153</f>
        <v>6</v>
      </c>
      <c r="AM153" s="18">
        <f>+[3]Total!AM153</f>
        <v>2065</v>
      </c>
      <c r="AN153" s="18">
        <f>+[3]Total!AN153</f>
        <v>24307</v>
      </c>
      <c r="AO153" s="18">
        <f>+[3]Total!AO153</f>
        <v>2384</v>
      </c>
      <c r="AP153" s="18">
        <f>+[3]Total!AP153</f>
        <v>5</v>
      </c>
      <c r="AQ153" s="18">
        <f>+[3]Total!AQ153</f>
        <v>1269</v>
      </c>
      <c r="AR153" s="18">
        <f>+[3]Total!AR153</f>
        <v>12672</v>
      </c>
      <c r="AS153" s="18">
        <f>+[3]Total!AS153</f>
        <v>2089</v>
      </c>
      <c r="AT153" s="18">
        <f>+[3]Total!AT153</f>
        <v>4</v>
      </c>
      <c r="AU153" s="18">
        <f>+[3]Total!AU153</f>
        <v>11</v>
      </c>
      <c r="AV153" s="18">
        <f>+[3]Total!AV153</f>
        <v>2438</v>
      </c>
      <c r="AW153" s="18">
        <f>+[3]Total!AW153</f>
        <v>26120</v>
      </c>
      <c r="AX153" s="18">
        <f>+[3]Total!AX153</f>
        <v>2503</v>
      </c>
      <c r="AY153" s="18">
        <f>+[3]Total!AY153</f>
        <v>7</v>
      </c>
      <c r="AZ153" s="18">
        <f>+[3]Total!AZ153</f>
        <v>1478</v>
      </c>
      <c r="BA153" s="18">
        <f>+[3]Total!BA153</f>
        <v>13692</v>
      </c>
      <c r="BB153" s="18">
        <f>+[3]Total!BB153</f>
        <v>2177</v>
      </c>
      <c r="BC153" s="18">
        <f>+[3]Total!BC153</f>
        <v>5</v>
      </c>
      <c r="BD153" s="18">
        <f>+[3]Total!BD153</f>
        <v>16</v>
      </c>
      <c r="BE153" s="18">
        <f>+[3]Total!BE153</f>
        <v>2788</v>
      </c>
      <c r="BF153" s="18">
        <f>+[3]Total!BF153</f>
        <v>27474</v>
      </c>
      <c r="BG153" s="18">
        <f>+[3]Total!BG153</f>
        <v>2662</v>
      </c>
      <c r="BH153" s="18">
        <f>+[3]Total!BH153</f>
        <v>10</v>
      </c>
      <c r="BI153" s="18">
        <f>+[3]Total!BI153</f>
        <v>1727</v>
      </c>
      <c r="BJ153" s="18">
        <f>+[3]Total!BJ153</f>
        <v>14627</v>
      </c>
      <c r="BK153" s="18">
        <f>+[3]Total!BK153</f>
        <v>2311</v>
      </c>
      <c r="BL153" s="18">
        <f>+[3]Total!BL153</f>
        <v>6</v>
      </c>
      <c r="BM153" s="18">
        <f>+[3]Total!BM153</f>
        <v>23</v>
      </c>
      <c r="BN153" s="18">
        <f>+[3]Total!BN153</f>
        <v>3274</v>
      </c>
      <c r="BO153" s="18">
        <f>+[3]Total!BO153</f>
        <v>28263</v>
      </c>
      <c r="BP153" s="18">
        <f>+[3]Total!BP153</f>
        <v>2791</v>
      </c>
      <c r="BQ153" s="18">
        <f>+[3]Total!BQ153</f>
        <v>12</v>
      </c>
      <c r="BR153" s="18">
        <f>+[3]Total!BR153</f>
        <v>1758</v>
      </c>
      <c r="BS153" s="18">
        <f>+[3]Total!BS153</f>
        <v>15441</v>
      </c>
      <c r="BT153" s="18">
        <f>+[3]Total!BT153</f>
        <v>2460</v>
      </c>
      <c r="BU153" s="18">
        <f>+[3]Total!BU153</f>
        <v>6</v>
      </c>
      <c r="BV153" s="18">
        <f>+[3]Total!BV153</f>
        <v>37</v>
      </c>
      <c r="BW153" s="18">
        <f>+[3]Total!BW153</f>
        <v>3511</v>
      </c>
      <c r="BX153" s="18">
        <f>+[3]Total!BX153</f>
        <v>29246</v>
      </c>
      <c r="BY153" s="18">
        <f>+[3]Total!BY153</f>
        <v>2884</v>
      </c>
      <c r="BZ153" s="18">
        <f>+[3]Total!BZ153</f>
        <v>18</v>
      </c>
      <c r="CA153" s="18">
        <f>+[3]Total!CA153</f>
        <v>1977</v>
      </c>
      <c r="CB153" s="18">
        <f>+[3]Total!CB153</f>
        <v>16283</v>
      </c>
      <c r="CC153" s="18">
        <f>+[3]Total!CC153</f>
        <v>2620</v>
      </c>
      <c r="CD153" s="18">
        <f>+[3]Total!CD153</f>
        <v>10</v>
      </c>
      <c r="CE153" s="18">
        <f>+[3]Total!CE153</f>
        <v>46</v>
      </c>
      <c r="CF153" s="18">
        <f>+[3]Total!CF153</f>
        <v>3785</v>
      </c>
      <c r="CG153" s="18">
        <f>+[3]Total!CG153</f>
        <v>30046</v>
      </c>
      <c r="CH153" s="18">
        <f>+[3]Total!CH153</f>
        <v>2967</v>
      </c>
      <c r="CI153" s="18">
        <f>+[3]Total!CI153</f>
        <v>21</v>
      </c>
      <c r="CJ153" s="18">
        <f>+[3]Total!CJ153</f>
        <v>2212</v>
      </c>
      <c r="CK153" s="18">
        <f>+[3]Total!CK153</f>
        <v>17022</v>
      </c>
      <c r="CL153" s="18">
        <f>+[3]Total!CL153</f>
        <v>2705</v>
      </c>
      <c r="CM153" s="18">
        <f>+[3]Total!CM153</f>
        <v>7</v>
      </c>
      <c r="CN153" s="18">
        <f>+[3]Total!CN153</f>
        <v>54</v>
      </c>
      <c r="CO153" s="18">
        <f>+[3]Total!CO153</f>
        <v>4158</v>
      </c>
      <c r="CP153" s="18">
        <f>+[3]Total!CP153</f>
        <v>30949</v>
      </c>
      <c r="CQ153" s="18">
        <f>+[3]Total!CQ153</f>
        <v>3086</v>
      </c>
      <c r="CR153" s="18">
        <f>+[3]Total!CR153</f>
        <v>31</v>
      </c>
      <c r="CS153" s="18">
        <f>+[3]Total!CS153</f>
        <v>2459</v>
      </c>
      <c r="CT153" s="18">
        <f>+[3]Total!CT153</f>
        <v>17469</v>
      </c>
      <c r="CU153" s="18">
        <f>+[3]Total!CU153</f>
        <v>2845</v>
      </c>
      <c r="CV153" s="18">
        <f>+[3]Total!CV153</f>
        <v>7</v>
      </c>
      <c r="CW153" s="18">
        <f>+[3]Total!CW153</f>
        <v>0</v>
      </c>
      <c r="CX153" s="18">
        <f>+[3]Total!CX153</f>
        <v>3634</v>
      </c>
      <c r="CY153" s="18">
        <f>+[3]Total!CY153</f>
        <v>32020</v>
      </c>
      <c r="CZ153" s="18">
        <f>+[3]Total!CZ153</f>
        <v>3246</v>
      </c>
      <c r="DA153" s="18">
        <f>+[3]Total!DA153</f>
        <v>1</v>
      </c>
      <c r="DB153" s="18">
        <f>+[3]Total!DB153</f>
        <v>2328</v>
      </c>
      <c r="DC153" s="18">
        <f>+[3]Total!DC153</f>
        <v>18322</v>
      </c>
      <c r="DD153" s="18">
        <f>+[3]Total!DD153</f>
        <v>2966</v>
      </c>
      <c r="DE153" s="18">
        <f>+[3]Total!DE153</f>
        <v>7</v>
      </c>
      <c r="DH153" s="54" t="e">
        <f t="shared" si="230"/>
        <v>#DIV/0!</v>
      </c>
      <c r="DI153" s="54">
        <f t="shared" si="232"/>
        <v>7.4131274131274072E-2</v>
      </c>
      <c r="DJ153" s="54">
        <f t="shared" si="233"/>
        <v>2.4483306836247998E-2</v>
      </c>
      <c r="DK153" s="54">
        <f t="shared" si="234"/>
        <v>-6.4864864864865313E-3</v>
      </c>
      <c r="DL153" s="54" t="e">
        <f t="shared" si="235"/>
        <v>#DIV/0!</v>
      </c>
      <c r="DM153" s="54">
        <f t="shared" si="236"/>
        <v>7.2010869565217295E-2</v>
      </c>
      <c r="DN153" s="54">
        <f t="shared" si="237"/>
        <v>5.2822489231466818E-2</v>
      </c>
      <c r="DO153" s="54">
        <f t="shared" si="238"/>
        <v>2.9965156794425019E-2</v>
      </c>
      <c r="DP153" s="54">
        <f t="shared" si="239"/>
        <v>-0.25</v>
      </c>
      <c r="DQ153" s="54">
        <f t="shared" si="240"/>
        <v>1.5</v>
      </c>
      <c r="DR153" s="54">
        <f t="shared" si="241"/>
        <v>7.9079798705966819E-2</v>
      </c>
      <c r="DS153" s="54">
        <f t="shared" si="242"/>
        <v>4.3916821849782739E-2</v>
      </c>
      <c r="DT153" s="54">
        <f t="shared" si="243"/>
        <v>7.9434167573449344E-2</v>
      </c>
      <c r="DU153" s="54" t="e">
        <f t="shared" si="244"/>
        <v>#DIV/0!</v>
      </c>
      <c r="DV153" s="54">
        <f t="shared" si="245"/>
        <v>0.16349809885931554</v>
      </c>
      <c r="DW153" s="54">
        <f t="shared" si="246"/>
        <v>8.1718346253230045E-2</v>
      </c>
      <c r="DX153" s="54">
        <f t="shared" si="247"/>
        <v>7.7807848443843142E-2</v>
      </c>
      <c r="DY153" s="54">
        <f t="shared" si="248"/>
        <v>0.33333333333333326</v>
      </c>
      <c r="DZ153" s="54">
        <f t="shared" si="249"/>
        <v>0</v>
      </c>
      <c r="EA153" s="54">
        <f t="shared" si="250"/>
        <v>7.2618254497001988E-2</v>
      </c>
      <c r="EB153" s="54">
        <f t="shared" si="251"/>
        <v>4.3357613596947564E-2</v>
      </c>
      <c r="EC153" s="54">
        <f t="shared" si="252"/>
        <v>2.2681451612903247E-2</v>
      </c>
      <c r="ED153" s="54">
        <f t="shared" si="253"/>
        <v>4</v>
      </c>
      <c r="EE153" s="54">
        <f t="shared" si="254"/>
        <v>0.10348583877995643</v>
      </c>
      <c r="EF153" s="54">
        <f t="shared" si="255"/>
        <v>4.0609137055837463E-2</v>
      </c>
      <c r="EG153" s="54">
        <f t="shared" si="256"/>
        <v>3.5153797865662195E-2</v>
      </c>
      <c r="EH153" s="54">
        <f t="shared" si="257"/>
        <v>-0.5</v>
      </c>
      <c r="EI153" s="54">
        <f t="shared" si="258"/>
        <v>0.19999999999999996</v>
      </c>
      <c r="EJ153" s="54">
        <f t="shared" si="259"/>
        <v>0.28260869565217384</v>
      </c>
      <c r="EK153" s="54">
        <f t="shared" si="260"/>
        <v>0.15439779635258355</v>
      </c>
      <c r="EL153" s="54">
        <f t="shared" si="261"/>
        <v>0.17496303597831453</v>
      </c>
      <c r="EM153" s="54">
        <f t="shared" si="262"/>
        <v>0</v>
      </c>
      <c r="EN153" s="54">
        <f t="shared" si="263"/>
        <v>0.25271470878578484</v>
      </c>
      <c r="EO153" s="54">
        <f t="shared" si="264"/>
        <v>0.21205164992826409</v>
      </c>
      <c r="EP153" s="54">
        <f t="shared" si="265"/>
        <v>0.26682838083687077</v>
      </c>
      <c r="EQ153" s="54">
        <f t="shared" si="266"/>
        <v>1</v>
      </c>
      <c r="ER153" s="54">
        <f t="shared" si="267"/>
        <v>0.83333333333333326</v>
      </c>
      <c r="ES153" s="54">
        <f t="shared" si="268"/>
        <v>0.18062953995157383</v>
      </c>
      <c r="ET153" s="54">
        <f t="shared" si="269"/>
        <v>7.4587567367425001E-2</v>
      </c>
      <c r="EU153" s="54">
        <f t="shared" si="270"/>
        <v>4.9916107382550257E-2</v>
      </c>
      <c r="EV153" s="54">
        <f t="shared" si="271"/>
        <v>0.39999999999999991</v>
      </c>
      <c r="EW153" s="54">
        <f t="shared" si="272"/>
        <v>0.16469661150512205</v>
      </c>
      <c r="EX153" s="54">
        <f t="shared" si="273"/>
        <v>8.049242424242431E-2</v>
      </c>
      <c r="EY153" s="54">
        <f t="shared" si="274"/>
        <v>4.2125418860698982E-2</v>
      </c>
      <c r="EZ153" s="54">
        <f t="shared" si="275"/>
        <v>0.25</v>
      </c>
      <c r="FA153" s="54">
        <f t="shared" si="276"/>
        <v>0.45454545454545459</v>
      </c>
      <c r="FB153" s="54">
        <f t="shared" si="277"/>
        <v>0.14356029532403602</v>
      </c>
      <c r="FC153" s="54">
        <f t="shared" si="278"/>
        <v>5.1837672281776381E-2</v>
      </c>
      <c r="FD153" s="54">
        <f t="shared" si="279"/>
        <v>6.3523771474230939E-2</v>
      </c>
      <c r="FE153" s="54">
        <f t="shared" si="280"/>
        <v>0.4285714285714286</v>
      </c>
      <c r="FF153" s="54">
        <f t="shared" si="281"/>
        <v>0.16847090663058184</v>
      </c>
      <c r="FG153" s="54">
        <f t="shared" si="282"/>
        <v>6.8288051416885764E-2</v>
      </c>
      <c r="FH153" s="54">
        <f t="shared" si="283"/>
        <v>6.155259531465318E-2</v>
      </c>
      <c r="FI153" s="54">
        <f t="shared" si="284"/>
        <v>0.19999999999999996</v>
      </c>
      <c r="FJ153" s="54">
        <f t="shared" si="285"/>
        <v>0.4375</v>
      </c>
      <c r="FK153" s="54">
        <f t="shared" si="286"/>
        <v>0.17431850789096126</v>
      </c>
      <c r="FL153" s="54">
        <f t="shared" si="287"/>
        <v>2.8718060711945936E-2</v>
      </c>
      <c r="FM153" s="54">
        <f t="shared" si="288"/>
        <v>4.8459804658151695E-2</v>
      </c>
      <c r="FN153" s="54">
        <f t="shared" si="289"/>
        <v>0.19999999999999996</v>
      </c>
      <c r="FO153" s="54">
        <f t="shared" si="290"/>
        <v>1.7950202663578496E-2</v>
      </c>
      <c r="FP153" s="54">
        <f t="shared" si="291"/>
        <v>5.5650509332057174E-2</v>
      </c>
      <c r="FQ153" s="54">
        <f t="shared" si="292"/>
        <v>6.4474253569883233E-2</v>
      </c>
      <c r="FR153" s="54">
        <f t="shared" si="293"/>
        <v>0</v>
      </c>
      <c r="FS153" s="54">
        <f t="shared" si="294"/>
        <v>0.60869565217391308</v>
      </c>
      <c r="FT153" s="54">
        <f t="shared" si="231"/>
        <v>7.2388515577275436E-2</v>
      </c>
      <c r="FU153" s="54">
        <f t="shared" si="229"/>
        <v>3.4780455011852895E-2</v>
      </c>
    </row>
    <row r="154" spans="1:177" x14ac:dyDescent="0.25">
      <c r="A154" s="6" t="s">
        <v>141</v>
      </c>
      <c r="B154" s="18">
        <f>+[3]Total!B154</f>
        <v>12</v>
      </c>
      <c r="C154" s="18">
        <f>+[3]Total!C154</f>
        <v>7735</v>
      </c>
      <c r="D154" s="18">
        <f>+[3]Total!D154</f>
        <v>53316</v>
      </c>
      <c r="E154" s="18">
        <f>+[3]Total!E154</f>
        <v>2813</v>
      </c>
      <c r="F154" s="18">
        <f>+[3]Total!F154</f>
        <v>8</v>
      </c>
      <c r="G154" s="18">
        <f>+[3]Total!G154</f>
        <v>6742</v>
      </c>
      <c r="H154" s="18">
        <f>+[3]Total!H154</f>
        <v>35695</v>
      </c>
      <c r="I154" s="18">
        <f>+[3]Total!I154</f>
        <v>2591</v>
      </c>
      <c r="J154" s="18">
        <f>+[3]Total!J154</f>
        <v>53</v>
      </c>
      <c r="K154" s="18">
        <f>+[3]Total!K154</f>
        <v>22</v>
      </c>
      <c r="L154" s="18">
        <f>+[3]Total!L154</f>
        <v>8322</v>
      </c>
      <c r="M154" s="18">
        <f>+[3]Total!M154</f>
        <v>55123</v>
      </c>
      <c r="N154" s="18">
        <f>+[3]Total!N154</f>
        <v>2884</v>
      </c>
      <c r="O154" s="18">
        <f>+[3]Total!O154</f>
        <v>13</v>
      </c>
      <c r="P154" s="18">
        <f>+[3]Total!P154</f>
        <v>7132</v>
      </c>
      <c r="Q154" s="18">
        <f>+[3]Total!Q154</f>
        <v>37366</v>
      </c>
      <c r="R154" s="18">
        <f>+[3]Total!R154</f>
        <v>2827</v>
      </c>
      <c r="S154" s="18">
        <f>+[3]Total!S154</f>
        <v>52</v>
      </c>
      <c r="T154" s="18">
        <f>+[3]Total!T154</f>
        <v>24</v>
      </c>
      <c r="U154" s="18">
        <f>+[3]Total!U154</f>
        <v>8768</v>
      </c>
      <c r="V154" s="18">
        <f>+[3]Total!V154</f>
        <v>57262</v>
      </c>
      <c r="W154" s="18">
        <f>+[3]Total!W154</f>
        <v>3036</v>
      </c>
      <c r="X154" s="18">
        <f>+[3]Total!X154</f>
        <v>17</v>
      </c>
      <c r="Y154" s="18">
        <f>+[3]Total!Y154</f>
        <v>7564</v>
      </c>
      <c r="Z154" s="18">
        <f>+[3]Total!Z154</f>
        <v>39438</v>
      </c>
      <c r="AA154" s="18">
        <f>+[3]Total!AA154</f>
        <v>2991</v>
      </c>
      <c r="AB154" s="18">
        <f>+[3]Total!AB154</f>
        <v>55</v>
      </c>
      <c r="AC154" s="18">
        <f>+[3]Total!AC154</f>
        <v>29</v>
      </c>
      <c r="AD154" s="18">
        <f>+[3]Total!AD154</f>
        <v>9071</v>
      </c>
      <c r="AE154" s="18">
        <f>+[3]Total!AE154</f>
        <v>58499</v>
      </c>
      <c r="AF154" s="18">
        <f>+[3]Total!AF154</f>
        <v>3117</v>
      </c>
      <c r="AG154" s="18">
        <f>+[3]Total!AG154</f>
        <v>27</v>
      </c>
      <c r="AH154" s="18">
        <f>+[3]Total!AH154</f>
        <v>7935</v>
      </c>
      <c r="AI154" s="18">
        <f>+[3]Total!AI154</f>
        <v>40479</v>
      </c>
      <c r="AJ154" s="18">
        <f>+[3]Total!AJ154</f>
        <v>3039</v>
      </c>
      <c r="AK154" s="18">
        <f>+[3]Total!AK154</f>
        <v>58</v>
      </c>
      <c r="AL154" s="18">
        <f>+[3]Total!AL154</f>
        <v>44</v>
      </c>
      <c r="AM154" s="18">
        <f>+[3]Total!AM154</f>
        <v>10164</v>
      </c>
      <c r="AN154" s="18">
        <f>+[3]Total!AN154</f>
        <v>61064</v>
      </c>
      <c r="AO154" s="18">
        <f>+[3]Total!AO154</f>
        <v>3260</v>
      </c>
      <c r="AP154" s="18">
        <f>+[3]Total!AP154</f>
        <v>39</v>
      </c>
      <c r="AQ154" s="18">
        <f>+[3]Total!AQ154</f>
        <v>8633</v>
      </c>
      <c r="AR154" s="18">
        <f>+[3]Total!AR154</f>
        <v>42551</v>
      </c>
      <c r="AS154" s="18">
        <f>+[3]Total!AS154</f>
        <v>3186</v>
      </c>
      <c r="AT154" s="18">
        <f>+[3]Total!AT154</f>
        <v>55</v>
      </c>
      <c r="AU154" s="18">
        <f>+[3]Total!AU154</f>
        <v>59</v>
      </c>
      <c r="AV154" s="18">
        <f>+[3]Total!AV154</f>
        <v>11288</v>
      </c>
      <c r="AW154" s="18">
        <f>+[3]Total!AW154</f>
        <v>61890</v>
      </c>
      <c r="AX154" s="18">
        <f>+[3]Total!AX154</f>
        <v>3240</v>
      </c>
      <c r="AY154" s="18">
        <f>+[3]Total!AY154</f>
        <v>58</v>
      </c>
      <c r="AZ154" s="18">
        <f>+[3]Total!AZ154</f>
        <v>9334</v>
      </c>
      <c r="BA154" s="18">
        <f>+[3]Total!BA154</f>
        <v>43426</v>
      </c>
      <c r="BB154" s="18">
        <f>+[3]Total!BB154</f>
        <v>3284</v>
      </c>
      <c r="BC154" s="18">
        <f>+[3]Total!BC154</f>
        <v>51</v>
      </c>
      <c r="BD154" s="18">
        <f>+[3]Total!BD154</f>
        <v>70</v>
      </c>
      <c r="BE154" s="18">
        <f>+[3]Total!BE154</f>
        <v>12283</v>
      </c>
      <c r="BF154" s="18">
        <f>+[3]Total!BF154</f>
        <v>63394</v>
      </c>
      <c r="BG154" s="18">
        <f>+[3]Total!BG154</f>
        <v>3289</v>
      </c>
      <c r="BH154" s="18">
        <f>+[3]Total!BH154</f>
        <v>59</v>
      </c>
      <c r="BI154" s="18">
        <f>+[3]Total!BI154</f>
        <v>10042</v>
      </c>
      <c r="BJ154" s="18">
        <f>+[3]Total!BJ154</f>
        <v>45010</v>
      </c>
      <c r="BK154" s="18">
        <f>+[3]Total!BK154</f>
        <v>3306</v>
      </c>
      <c r="BL154" s="18">
        <f>+[3]Total!BL154</f>
        <v>54</v>
      </c>
      <c r="BM154" s="18">
        <f>+[3]Total!BM154</f>
        <v>83</v>
      </c>
      <c r="BN154" s="18">
        <f>+[3]Total!BN154</f>
        <v>14187</v>
      </c>
      <c r="BO154" s="18">
        <f>+[3]Total!BO154</f>
        <v>64963</v>
      </c>
      <c r="BP154" s="18">
        <f>+[3]Total!BP154</f>
        <v>3607</v>
      </c>
      <c r="BQ154" s="18">
        <f>+[3]Total!BQ154</f>
        <v>73</v>
      </c>
      <c r="BR154" s="18">
        <f>+[3]Total!BR154</f>
        <v>9611</v>
      </c>
      <c r="BS154" s="18">
        <f>+[3]Total!BS154</f>
        <v>46787</v>
      </c>
      <c r="BT154" s="18">
        <f>+[3]Total!BT154</f>
        <v>3661</v>
      </c>
      <c r="BU154" s="18">
        <f>+[3]Total!BU154</f>
        <v>46</v>
      </c>
      <c r="BV154" s="18">
        <f>+[3]Total!BV154</f>
        <v>105</v>
      </c>
      <c r="BW154" s="18">
        <f>+[3]Total!BW154</f>
        <v>14470</v>
      </c>
      <c r="BX154" s="18">
        <f>+[3]Total!BX154</f>
        <v>65468</v>
      </c>
      <c r="BY154" s="18">
        <f>+[3]Total!BY154</f>
        <v>3671</v>
      </c>
      <c r="BZ154" s="18">
        <f>+[3]Total!BZ154</f>
        <v>75</v>
      </c>
      <c r="CA154" s="18">
        <f>+[3]Total!CA154</f>
        <v>10422</v>
      </c>
      <c r="CB154" s="18">
        <f>+[3]Total!CB154</f>
        <v>47660</v>
      </c>
      <c r="CC154" s="18">
        <f>+[3]Total!CC154</f>
        <v>3634</v>
      </c>
      <c r="CD154" s="18">
        <f>+[3]Total!CD154</f>
        <v>47</v>
      </c>
      <c r="CE154" s="18">
        <f>+[3]Total!CE154</f>
        <v>111</v>
      </c>
      <c r="CF154" s="18">
        <f>+[3]Total!CF154</f>
        <v>15055</v>
      </c>
      <c r="CG154" s="18">
        <f>+[3]Total!CG154</f>
        <v>67171</v>
      </c>
      <c r="CH154" s="18">
        <f>+[3]Total!CH154</f>
        <v>3742</v>
      </c>
      <c r="CI154" s="18">
        <f>+[3]Total!CI154</f>
        <v>92</v>
      </c>
      <c r="CJ154" s="18">
        <f>+[3]Total!CJ154</f>
        <v>11144</v>
      </c>
      <c r="CK154" s="18">
        <f>+[3]Total!CK154</f>
        <v>49038</v>
      </c>
      <c r="CL154" s="18">
        <f>+[3]Total!CL154</f>
        <v>3751</v>
      </c>
      <c r="CM154" s="18">
        <f>+[3]Total!CM154</f>
        <v>57</v>
      </c>
      <c r="CN154" s="18">
        <f>+[3]Total!CN154</f>
        <v>129</v>
      </c>
      <c r="CO154" s="18">
        <f>+[3]Total!CO154</f>
        <v>15456</v>
      </c>
      <c r="CP154" s="18">
        <f>+[3]Total!CP154</f>
        <v>67667</v>
      </c>
      <c r="CQ154" s="18">
        <f>+[3]Total!CQ154</f>
        <v>3617</v>
      </c>
      <c r="CR154" s="18">
        <f>+[3]Total!CR154</f>
        <v>110</v>
      </c>
      <c r="CS154" s="18">
        <f>+[3]Total!CS154</f>
        <v>11712</v>
      </c>
      <c r="CT154" s="18">
        <f>+[3]Total!CT154</f>
        <v>49417</v>
      </c>
      <c r="CU154" s="18">
        <f>+[3]Total!CU154</f>
        <v>3694</v>
      </c>
      <c r="CV154" s="18">
        <f>+[3]Total!CV154</f>
        <v>59</v>
      </c>
      <c r="CW154" s="18">
        <f>+[3]Total!CW154</f>
        <v>5</v>
      </c>
      <c r="CX154" s="18">
        <f>+[3]Total!CX154</f>
        <v>13633</v>
      </c>
      <c r="CY154" s="18">
        <f>+[3]Total!CY154</f>
        <v>69006</v>
      </c>
      <c r="CZ154" s="18">
        <f>+[3]Total!CZ154</f>
        <v>3750</v>
      </c>
      <c r="DA154" s="18">
        <f>+[3]Total!DA154</f>
        <v>2</v>
      </c>
      <c r="DB154" s="18">
        <f>+[3]Total!DB154</f>
        <v>11211</v>
      </c>
      <c r="DC154" s="18">
        <f>+[3]Total!DC154</f>
        <v>50492</v>
      </c>
      <c r="DD154" s="18">
        <f>+[3]Total!DD154</f>
        <v>3807</v>
      </c>
      <c r="DE154" s="18">
        <f>+[3]Total!DE154</f>
        <v>57</v>
      </c>
      <c r="DH154" s="54">
        <f t="shared" si="230"/>
        <v>0.83333333333333326</v>
      </c>
      <c r="DI154" s="54">
        <f t="shared" si="232"/>
        <v>7.5888817065287606E-2</v>
      </c>
      <c r="DJ154" s="54">
        <f t="shared" si="233"/>
        <v>3.3892264986120413E-2</v>
      </c>
      <c r="DK154" s="54">
        <f t="shared" si="234"/>
        <v>2.5239957340917218E-2</v>
      </c>
      <c r="DL154" s="54">
        <f t="shared" si="235"/>
        <v>0.625</v>
      </c>
      <c r="DM154" s="54">
        <f t="shared" si="236"/>
        <v>5.7846336398694742E-2</v>
      </c>
      <c r="DN154" s="54">
        <f t="shared" si="237"/>
        <v>4.6813279170752287E-2</v>
      </c>
      <c r="DO154" s="54">
        <f t="shared" si="238"/>
        <v>9.10845233500579E-2</v>
      </c>
      <c r="DP154" s="54">
        <f t="shared" si="239"/>
        <v>-1.8867924528301883E-2</v>
      </c>
      <c r="DQ154" s="54">
        <f t="shared" si="240"/>
        <v>9.0909090909090828E-2</v>
      </c>
      <c r="DR154" s="54">
        <f t="shared" si="241"/>
        <v>5.3592886325402489E-2</v>
      </c>
      <c r="DS154" s="54">
        <f t="shared" si="242"/>
        <v>3.8804128947989014E-2</v>
      </c>
      <c r="DT154" s="54">
        <f t="shared" si="243"/>
        <v>5.2704576976421613E-2</v>
      </c>
      <c r="DU154" s="54">
        <f t="shared" si="244"/>
        <v>0.30769230769230771</v>
      </c>
      <c r="DV154" s="54">
        <f t="shared" si="245"/>
        <v>6.0572069545709484E-2</v>
      </c>
      <c r="DW154" s="54">
        <f t="shared" si="246"/>
        <v>5.5451479955039407E-2</v>
      </c>
      <c r="DX154" s="54">
        <f t="shared" si="247"/>
        <v>5.801202688362217E-2</v>
      </c>
      <c r="DY154" s="54">
        <f t="shared" si="248"/>
        <v>5.7692307692307709E-2</v>
      </c>
      <c r="DZ154" s="54">
        <f t="shared" si="249"/>
        <v>0.20833333333333326</v>
      </c>
      <c r="EA154" s="54">
        <f t="shared" si="250"/>
        <v>3.4557481751824826E-2</v>
      </c>
      <c r="EB154" s="54">
        <f t="shared" si="251"/>
        <v>2.1602458873249297E-2</v>
      </c>
      <c r="EC154" s="54">
        <f t="shared" si="252"/>
        <v>2.6679841897233159E-2</v>
      </c>
      <c r="ED154" s="54">
        <f t="shared" si="253"/>
        <v>0.58823529411764697</v>
      </c>
      <c r="EE154" s="54">
        <f t="shared" si="254"/>
        <v>4.9048122686409235E-2</v>
      </c>
      <c r="EF154" s="54">
        <f t="shared" si="255"/>
        <v>2.6395861859120684E-2</v>
      </c>
      <c r="EG154" s="54">
        <f t="shared" si="256"/>
        <v>1.6048144433299827E-2</v>
      </c>
      <c r="EH154" s="54">
        <f t="shared" si="257"/>
        <v>5.4545454545454453E-2</v>
      </c>
      <c r="EI154" s="54">
        <f t="shared" si="258"/>
        <v>0.51724137931034475</v>
      </c>
      <c r="EJ154" s="54">
        <f t="shared" si="259"/>
        <v>0.12049388160070551</v>
      </c>
      <c r="EK154" s="54">
        <f t="shared" si="260"/>
        <v>4.3846903365869494E-2</v>
      </c>
      <c r="EL154" s="54">
        <f t="shared" si="261"/>
        <v>4.5877446262431842E-2</v>
      </c>
      <c r="EM154" s="54">
        <f t="shared" si="262"/>
        <v>0.44444444444444442</v>
      </c>
      <c r="EN154" s="54">
        <f t="shared" si="263"/>
        <v>8.7964713295526131E-2</v>
      </c>
      <c r="EO154" s="54">
        <f t="shared" si="264"/>
        <v>5.1187035252847179E-2</v>
      </c>
      <c r="EP154" s="54">
        <f t="shared" si="265"/>
        <v>4.8371174728529143E-2</v>
      </c>
      <c r="EQ154" s="54">
        <f t="shared" si="266"/>
        <v>-5.1724137931034475E-2</v>
      </c>
      <c r="ER154" s="54">
        <f t="shared" si="267"/>
        <v>0.34090909090909083</v>
      </c>
      <c r="ES154" s="54">
        <f t="shared" si="268"/>
        <v>0.110586383313656</v>
      </c>
      <c r="ET154" s="54">
        <f t="shared" si="269"/>
        <v>1.3526791562950446E-2</v>
      </c>
      <c r="EU154" s="54">
        <f t="shared" si="270"/>
        <v>-6.1349693251533388E-3</v>
      </c>
      <c r="EV154" s="54">
        <f t="shared" si="271"/>
        <v>0.48717948717948723</v>
      </c>
      <c r="EW154" s="54">
        <f t="shared" si="272"/>
        <v>8.1200046333835374E-2</v>
      </c>
      <c r="EX154" s="54">
        <f t="shared" si="273"/>
        <v>2.0563559023289768E-2</v>
      </c>
      <c r="EY154" s="54">
        <f t="shared" si="274"/>
        <v>3.0759573132454587E-2</v>
      </c>
      <c r="EZ154" s="54">
        <f t="shared" si="275"/>
        <v>-7.2727272727272751E-2</v>
      </c>
      <c r="FA154" s="54">
        <f t="shared" si="276"/>
        <v>0.18644067796610164</v>
      </c>
      <c r="FB154" s="54">
        <f t="shared" si="277"/>
        <v>8.8146704464918457E-2</v>
      </c>
      <c r="FC154" s="54">
        <f t="shared" si="278"/>
        <v>2.4301179512037585E-2</v>
      </c>
      <c r="FD154" s="54">
        <f t="shared" si="279"/>
        <v>1.5123456790123502E-2</v>
      </c>
      <c r="FE154" s="54">
        <f t="shared" si="280"/>
        <v>1.7241379310344751E-2</v>
      </c>
      <c r="FF154" s="54">
        <f t="shared" si="281"/>
        <v>7.585172487679448E-2</v>
      </c>
      <c r="FG154" s="54">
        <f t="shared" si="282"/>
        <v>3.6475843964445254E-2</v>
      </c>
      <c r="FH154" s="54">
        <f t="shared" si="283"/>
        <v>6.6991473812423319E-3</v>
      </c>
      <c r="FI154" s="54">
        <f t="shared" si="284"/>
        <v>5.8823529411764719E-2</v>
      </c>
      <c r="FJ154" s="54">
        <f t="shared" si="285"/>
        <v>0.18571428571428572</v>
      </c>
      <c r="FK154" s="54">
        <f t="shared" si="286"/>
        <v>0.15501099080029301</v>
      </c>
      <c r="FL154" s="54">
        <f t="shared" si="287"/>
        <v>2.474997633845466E-2</v>
      </c>
      <c r="FM154" s="54">
        <f t="shared" si="288"/>
        <v>9.6685922772879351E-2</v>
      </c>
      <c r="FN154" s="54">
        <f t="shared" si="289"/>
        <v>0.23728813559322037</v>
      </c>
      <c r="FO154" s="54">
        <f t="shared" si="290"/>
        <v>-4.2919737104162525E-2</v>
      </c>
      <c r="FP154" s="54">
        <f t="shared" si="291"/>
        <v>3.9480115529882287E-2</v>
      </c>
      <c r="FQ154" s="54">
        <f t="shared" si="292"/>
        <v>0.10738052026618261</v>
      </c>
      <c r="FR154" s="54">
        <f t="shared" si="293"/>
        <v>-0.14814814814814814</v>
      </c>
      <c r="FS154" s="54">
        <f t="shared" si="294"/>
        <v>0.26506024096385539</v>
      </c>
      <c r="FT154" s="54">
        <f t="shared" si="231"/>
        <v>1.994783957143853E-2</v>
      </c>
      <c r="FU154" s="54">
        <f t="shared" si="229"/>
        <v>7.7736557732863698E-3</v>
      </c>
    </row>
    <row r="155" spans="1:177" x14ac:dyDescent="0.25">
      <c r="A155" s="6" t="s">
        <v>142</v>
      </c>
      <c r="B155" s="18">
        <f>+[3]Total!B155</f>
        <v>2</v>
      </c>
      <c r="C155" s="18">
        <f>+[3]Total!C155</f>
        <v>5676</v>
      </c>
      <c r="D155" s="18">
        <f>+[3]Total!D155</f>
        <v>33933</v>
      </c>
      <c r="E155" s="18">
        <f>+[3]Total!E155</f>
        <v>3209</v>
      </c>
      <c r="F155" s="18">
        <f>+[3]Total!F155</f>
        <v>2</v>
      </c>
      <c r="G155" s="18">
        <f>+[3]Total!G155</f>
        <v>4491</v>
      </c>
      <c r="H155" s="18">
        <f>+[3]Total!H155</f>
        <v>21721</v>
      </c>
      <c r="I155" s="18">
        <f>+[3]Total!I155</f>
        <v>3236</v>
      </c>
      <c r="J155" s="18">
        <f>+[3]Total!J155</f>
        <v>11</v>
      </c>
      <c r="K155" s="18">
        <f>+[3]Total!K155</f>
        <v>2</v>
      </c>
      <c r="L155" s="18">
        <f>+[3]Total!L155</f>
        <v>5842</v>
      </c>
      <c r="M155" s="18">
        <f>+[3]Total!M155</f>
        <v>35916</v>
      </c>
      <c r="N155" s="18">
        <f>+[3]Total!N155</f>
        <v>3457</v>
      </c>
      <c r="O155" s="18">
        <f>+[3]Total!O155</f>
        <v>2</v>
      </c>
      <c r="P155" s="18">
        <f>+[3]Total!P155</f>
        <v>4962</v>
      </c>
      <c r="Q155" s="18">
        <f>+[3]Total!Q155</f>
        <v>23494</v>
      </c>
      <c r="R155" s="18">
        <f>+[3]Total!R155</f>
        <v>3750</v>
      </c>
      <c r="S155" s="18">
        <f>+[3]Total!S155</f>
        <v>10</v>
      </c>
      <c r="T155" s="18">
        <f>+[3]Total!T155</f>
        <v>6</v>
      </c>
      <c r="U155" s="18">
        <f>+[3]Total!U155</f>
        <v>6224</v>
      </c>
      <c r="V155" s="18">
        <f>+[3]Total!V155</f>
        <v>36446</v>
      </c>
      <c r="W155" s="18">
        <f>+[3]Total!W155</f>
        <v>3673</v>
      </c>
      <c r="X155" s="18">
        <f>+[3]Total!X155</f>
        <v>2</v>
      </c>
      <c r="Y155" s="18">
        <f>+[3]Total!Y155</f>
        <v>5294</v>
      </c>
      <c r="Z155" s="18">
        <f>+[3]Total!Z155</f>
        <v>24578</v>
      </c>
      <c r="AA155" s="18">
        <f>+[3]Total!AA155</f>
        <v>3906</v>
      </c>
      <c r="AB155" s="18">
        <f>+[3]Total!AB155</f>
        <v>13</v>
      </c>
      <c r="AC155" s="18">
        <f>+[3]Total!AC155</f>
        <v>13</v>
      </c>
      <c r="AD155" s="18">
        <f>+[3]Total!AD155</f>
        <v>6214</v>
      </c>
      <c r="AE155" s="18">
        <f>+[3]Total!AE155</f>
        <v>36597</v>
      </c>
      <c r="AF155" s="18">
        <f>+[3]Total!AF155</f>
        <v>3712</v>
      </c>
      <c r="AG155" s="18">
        <f>+[3]Total!AG155</f>
        <v>4</v>
      </c>
      <c r="AH155" s="18">
        <f>+[3]Total!AH155</f>
        <v>5561</v>
      </c>
      <c r="AI155" s="18">
        <f>+[3]Total!AI155</f>
        <v>25032</v>
      </c>
      <c r="AJ155" s="18">
        <f>+[3]Total!AJ155</f>
        <v>3955</v>
      </c>
      <c r="AK155" s="18">
        <f>+[3]Total!AK155</f>
        <v>12</v>
      </c>
      <c r="AL155" s="18">
        <f>+[3]Total!AL155</f>
        <v>20</v>
      </c>
      <c r="AM155" s="18">
        <f>+[3]Total!AM155</f>
        <v>7848</v>
      </c>
      <c r="AN155" s="18">
        <f>+[3]Total!AN155</f>
        <v>39455</v>
      </c>
      <c r="AO155" s="18">
        <f>+[3]Total!AO155</f>
        <v>4118</v>
      </c>
      <c r="AP155" s="18">
        <f>+[3]Total!AP155</f>
        <v>10</v>
      </c>
      <c r="AQ155" s="18">
        <f>+[3]Total!AQ155</f>
        <v>6457</v>
      </c>
      <c r="AR155" s="18">
        <f>+[3]Total!AR155</f>
        <v>27090</v>
      </c>
      <c r="AS155" s="18">
        <f>+[3]Total!AS155</f>
        <v>4777</v>
      </c>
      <c r="AT155" s="18">
        <f>+[3]Total!AT155</f>
        <v>12</v>
      </c>
      <c r="AU155" s="18">
        <f>+[3]Total!AU155</f>
        <v>29</v>
      </c>
      <c r="AV155" s="18">
        <f>+[3]Total!AV155</f>
        <v>8417</v>
      </c>
      <c r="AW155" s="18">
        <f>+[3]Total!AW155</f>
        <v>40773</v>
      </c>
      <c r="AX155" s="18">
        <f>+[3]Total!AX155</f>
        <v>4177</v>
      </c>
      <c r="AY155" s="18">
        <f>+[3]Total!AY155</f>
        <v>17</v>
      </c>
      <c r="AZ155" s="18">
        <f>+[3]Total!AZ155</f>
        <v>6970</v>
      </c>
      <c r="BA155" s="18">
        <f>+[3]Total!BA155</f>
        <v>28506</v>
      </c>
      <c r="BB155" s="18">
        <f>+[3]Total!BB155</f>
        <v>5036</v>
      </c>
      <c r="BC155" s="18">
        <f>+[3]Total!BC155</f>
        <v>13</v>
      </c>
      <c r="BD155" s="18">
        <f>+[3]Total!BD155</f>
        <v>34</v>
      </c>
      <c r="BE155" s="18">
        <f>+[3]Total!BE155</f>
        <v>8871</v>
      </c>
      <c r="BF155" s="18">
        <f>+[3]Total!BF155</f>
        <v>41505</v>
      </c>
      <c r="BG155" s="18">
        <f>+[3]Total!BG155</f>
        <v>4405</v>
      </c>
      <c r="BH155" s="18">
        <f>+[3]Total!BH155</f>
        <v>19</v>
      </c>
      <c r="BI155" s="18">
        <f>+[3]Total!BI155</f>
        <v>7416</v>
      </c>
      <c r="BJ155" s="18">
        <f>+[3]Total!BJ155</f>
        <v>29789</v>
      </c>
      <c r="BK155" s="18">
        <f>+[3]Total!BK155</f>
        <v>5268</v>
      </c>
      <c r="BL155" s="18">
        <f>+[3]Total!BL155</f>
        <v>14</v>
      </c>
      <c r="BM155" s="18">
        <f>+[3]Total!BM155</f>
        <v>45</v>
      </c>
      <c r="BN155" s="18">
        <f>+[3]Total!BN155</f>
        <v>10311</v>
      </c>
      <c r="BO155" s="18">
        <f>+[3]Total!BO155</f>
        <v>41799</v>
      </c>
      <c r="BP155" s="18">
        <f>+[3]Total!BP155</f>
        <v>4507</v>
      </c>
      <c r="BQ155" s="18">
        <f>+[3]Total!BQ155</f>
        <v>25</v>
      </c>
      <c r="BR155" s="18">
        <f>+[3]Total!BR155</f>
        <v>6814</v>
      </c>
      <c r="BS155" s="18">
        <f>+[3]Total!BS155</f>
        <v>30509</v>
      </c>
      <c r="BT155" s="18">
        <f>+[3]Total!BT155</f>
        <v>5255</v>
      </c>
      <c r="BU155" s="18">
        <f>+[3]Total!BU155</f>
        <v>12</v>
      </c>
      <c r="BV155" s="18">
        <f>+[3]Total!BV155</f>
        <v>47</v>
      </c>
      <c r="BW155" s="18">
        <f>+[3]Total!BW155</f>
        <v>10323</v>
      </c>
      <c r="BX155" s="18">
        <f>+[3]Total!BX155</f>
        <v>41942</v>
      </c>
      <c r="BY155" s="18">
        <f>+[3]Total!BY155</f>
        <v>4698</v>
      </c>
      <c r="BZ155" s="18">
        <f>+[3]Total!BZ155</f>
        <v>34</v>
      </c>
      <c r="CA155" s="18">
        <f>+[3]Total!CA155</f>
        <v>7560</v>
      </c>
      <c r="CB155" s="18">
        <f>+[3]Total!CB155</f>
        <v>30966</v>
      </c>
      <c r="CC155" s="18">
        <f>+[3]Total!CC155</f>
        <v>5204</v>
      </c>
      <c r="CD155" s="18">
        <f>+[3]Total!CD155</f>
        <v>11</v>
      </c>
      <c r="CE155" s="18">
        <f>+[3]Total!CE155</f>
        <v>55</v>
      </c>
      <c r="CF155" s="18">
        <f>+[3]Total!CF155</f>
        <v>10600</v>
      </c>
      <c r="CG155" s="18">
        <f>+[3]Total!CG155</f>
        <v>42885</v>
      </c>
      <c r="CH155" s="18">
        <f>+[3]Total!CH155</f>
        <v>4787</v>
      </c>
      <c r="CI155" s="18">
        <f>+[3]Total!CI155</f>
        <v>36</v>
      </c>
      <c r="CJ155" s="18">
        <f>+[3]Total!CJ155</f>
        <v>8240</v>
      </c>
      <c r="CK155" s="18">
        <f>+[3]Total!CK155</f>
        <v>32029</v>
      </c>
      <c r="CL155" s="18">
        <f>+[3]Total!CL155</f>
        <v>5394</v>
      </c>
      <c r="CM155" s="18">
        <f>+[3]Total!CM155</f>
        <v>9</v>
      </c>
      <c r="CN155" s="18">
        <f>+[3]Total!CN155</f>
        <v>61</v>
      </c>
      <c r="CO155" s="18">
        <f>+[3]Total!CO155</f>
        <v>10433</v>
      </c>
      <c r="CP155" s="18">
        <f>+[3]Total!CP155</f>
        <v>42755</v>
      </c>
      <c r="CQ155" s="18">
        <f>+[3]Total!CQ155</f>
        <v>4659</v>
      </c>
      <c r="CR155" s="18">
        <f>+[3]Total!CR155</f>
        <v>43</v>
      </c>
      <c r="CS155" s="18">
        <f>+[3]Total!CS155</f>
        <v>8588</v>
      </c>
      <c r="CT155" s="18">
        <f>+[3]Total!CT155</f>
        <v>32289</v>
      </c>
      <c r="CU155" s="18">
        <f>+[3]Total!CU155</f>
        <v>5369</v>
      </c>
      <c r="CV155" s="18">
        <f>+[3]Total!CV155</f>
        <v>8</v>
      </c>
      <c r="CW155" s="18">
        <f>+[3]Total!CW155</f>
        <v>1</v>
      </c>
      <c r="CX155" s="18">
        <f>+[3]Total!CX155</f>
        <v>9350</v>
      </c>
      <c r="CY155" s="18">
        <f>+[3]Total!CY155</f>
        <v>44088</v>
      </c>
      <c r="CZ155" s="18">
        <f>+[3]Total!CZ155</f>
        <v>4705</v>
      </c>
      <c r="DA155" s="18">
        <f>+[3]Total!DA155</f>
        <v>0</v>
      </c>
      <c r="DB155" s="18">
        <f>+[3]Total!DB155</f>
        <v>8329</v>
      </c>
      <c r="DC155" s="18">
        <f>+[3]Total!DC155</f>
        <v>33630</v>
      </c>
      <c r="DD155" s="18">
        <f>+[3]Total!DD155</f>
        <v>5637</v>
      </c>
      <c r="DE155" s="18">
        <f>+[3]Total!DE155</f>
        <v>9</v>
      </c>
      <c r="DH155" s="54">
        <f t="shared" si="230"/>
        <v>0</v>
      </c>
      <c r="DI155" s="54">
        <f t="shared" si="232"/>
        <v>2.9245947850599086E-2</v>
      </c>
      <c r="DJ155" s="54">
        <f t="shared" si="233"/>
        <v>5.8438688002829142E-2</v>
      </c>
      <c r="DK155" s="54">
        <f t="shared" si="234"/>
        <v>7.728264256777817E-2</v>
      </c>
      <c r="DL155" s="54">
        <f t="shared" si="235"/>
        <v>0</v>
      </c>
      <c r="DM155" s="54">
        <f t="shared" si="236"/>
        <v>0.10487641950567794</v>
      </c>
      <c r="DN155" s="54">
        <f t="shared" si="237"/>
        <v>8.1626076147506943E-2</v>
      </c>
      <c r="DO155" s="54">
        <f t="shared" si="238"/>
        <v>0.15883807169344877</v>
      </c>
      <c r="DP155" s="54">
        <f t="shared" si="239"/>
        <v>-9.0909090909090939E-2</v>
      </c>
      <c r="DQ155" s="54">
        <f t="shared" si="240"/>
        <v>2</v>
      </c>
      <c r="DR155" s="54">
        <f t="shared" si="241"/>
        <v>6.5388565559739709E-2</v>
      </c>
      <c r="DS155" s="54">
        <f t="shared" si="242"/>
        <v>1.4756654415859272E-2</v>
      </c>
      <c r="DT155" s="54">
        <f t="shared" si="243"/>
        <v>6.2481920740526498E-2</v>
      </c>
      <c r="DU155" s="54">
        <f t="shared" si="244"/>
        <v>0</v>
      </c>
      <c r="DV155" s="54">
        <f t="shared" si="245"/>
        <v>6.6908504635227795E-2</v>
      </c>
      <c r="DW155" s="54">
        <f t="shared" si="246"/>
        <v>4.6139439856984765E-2</v>
      </c>
      <c r="DX155" s="54">
        <f t="shared" si="247"/>
        <v>4.1600000000000081E-2</v>
      </c>
      <c r="DY155" s="54">
        <f t="shared" si="248"/>
        <v>0.30000000000000004</v>
      </c>
      <c r="DZ155" s="54">
        <f t="shared" si="249"/>
        <v>1.1666666666666665</v>
      </c>
      <c r="EA155" s="54">
        <f t="shared" si="250"/>
        <v>-1.6066838046272514E-3</v>
      </c>
      <c r="EB155" s="54">
        <f t="shared" si="251"/>
        <v>4.1431158426163961E-3</v>
      </c>
      <c r="EC155" s="54">
        <f t="shared" si="252"/>
        <v>1.0618023414102895E-2</v>
      </c>
      <c r="ED155" s="54">
        <f t="shared" si="253"/>
        <v>1</v>
      </c>
      <c r="EE155" s="54">
        <f t="shared" si="254"/>
        <v>5.0434454098980064E-2</v>
      </c>
      <c r="EF155" s="54">
        <f t="shared" si="255"/>
        <v>1.8471804052404561E-2</v>
      </c>
      <c r="EG155" s="54">
        <f t="shared" si="256"/>
        <v>1.2544802867383575E-2</v>
      </c>
      <c r="EH155" s="54">
        <f t="shared" si="257"/>
        <v>-7.6923076923076872E-2</v>
      </c>
      <c r="EI155" s="54">
        <f t="shared" si="258"/>
        <v>0.53846153846153855</v>
      </c>
      <c r="EJ155" s="54">
        <f t="shared" si="259"/>
        <v>0.26295461860315417</v>
      </c>
      <c r="EK155" s="54">
        <f t="shared" si="260"/>
        <v>7.8093832827827336E-2</v>
      </c>
      <c r="EL155" s="54">
        <f t="shared" si="261"/>
        <v>0.109375</v>
      </c>
      <c r="EM155" s="54">
        <f t="shared" si="262"/>
        <v>1.5</v>
      </c>
      <c r="EN155" s="54">
        <f t="shared" si="263"/>
        <v>0.16112210034166519</v>
      </c>
      <c r="EO155" s="54">
        <f t="shared" si="264"/>
        <v>8.221476510067105E-2</v>
      </c>
      <c r="EP155" s="54">
        <f t="shared" si="265"/>
        <v>0.20783817951959538</v>
      </c>
      <c r="EQ155" s="54">
        <f t="shared" si="266"/>
        <v>0</v>
      </c>
      <c r="ER155" s="54">
        <f t="shared" si="267"/>
        <v>0.44999999999999996</v>
      </c>
      <c r="ES155" s="54">
        <f t="shared" si="268"/>
        <v>7.2502548419979718E-2</v>
      </c>
      <c r="ET155" s="54">
        <f t="shared" si="269"/>
        <v>3.3405145102014977E-2</v>
      </c>
      <c r="EU155" s="54">
        <f t="shared" si="270"/>
        <v>1.432734337056818E-2</v>
      </c>
      <c r="EV155" s="54">
        <f t="shared" si="271"/>
        <v>0.7</v>
      </c>
      <c r="EW155" s="54">
        <f t="shared" si="272"/>
        <v>7.9448660368592217E-2</v>
      </c>
      <c r="EX155" s="54">
        <f t="shared" si="273"/>
        <v>5.2270210409745221E-2</v>
      </c>
      <c r="EY155" s="54">
        <f t="shared" si="274"/>
        <v>5.4218128532551813E-2</v>
      </c>
      <c r="EZ155" s="54">
        <f t="shared" si="275"/>
        <v>8.3333333333333259E-2</v>
      </c>
      <c r="FA155" s="54">
        <f t="shared" si="276"/>
        <v>0.17241379310344818</v>
      </c>
      <c r="FB155" s="54">
        <f t="shared" si="277"/>
        <v>5.3938457882856117E-2</v>
      </c>
      <c r="FC155" s="54">
        <f t="shared" si="278"/>
        <v>1.7953057170186248E-2</v>
      </c>
      <c r="FD155" s="54">
        <f t="shared" si="279"/>
        <v>5.4584630117308963E-2</v>
      </c>
      <c r="FE155" s="54">
        <f t="shared" si="280"/>
        <v>0.11764705882352944</v>
      </c>
      <c r="FF155" s="54">
        <f t="shared" si="281"/>
        <v>6.3988522238163537E-2</v>
      </c>
      <c r="FG155" s="54">
        <f t="shared" si="282"/>
        <v>4.5008068476811935E-2</v>
      </c>
      <c r="FH155" s="54">
        <f t="shared" si="283"/>
        <v>4.6068308181096196E-2</v>
      </c>
      <c r="FI155" s="54">
        <f t="shared" si="284"/>
        <v>7.6923076923076872E-2</v>
      </c>
      <c r="FJ155" s="54">
        <f t="shared" si="285"/>
        <v>0.32352941176470584</v>
      </c>
      <c r="FK155" s="54">
        <f t="shared" si="286"/>
        <v>0.16232668244842752</v>
      </c>
      <c r="FL155" s="54">
        <f t="shared" si="287"/>
        <v>7.0834839176003861E-3</v>
      </c>
      <c r="FM155" s="54">
        <f t="shared" si="288"/>
        <v>2.3155505107832042E-2</v>
      </c>
      <c r="FN155" s="54">
        <f t="shared" si="289"/>
        <v>0.31578947368421062</v>
      </c>
      <c r="FO155" s="54">
        <f t="shared" si="290"/>
        <v>-8.1175836030204951E-2</v>
      </c>
      <c r="FP155" s="54">
        <f t="shared" si="291"/>
        <v>2.4169995635973107E-2</v>
      </c>
      <c r="FQ155" s="54">
        <f t="shared" si="292"/>
        <v>-2.4677296886863598E-3</v>
      </c>
      <c r="FR155" s="54">
        <f t="shared" si="293"/>
        <v>-0.1428571428571429</v>
      </c>
      <c r="FS155" s="54">
        <f t="shared" si="294"/>
        <v>4.4444444444444509E-2</v>
      </c>
      <c r="FT155" s="54">
        <f t="shared" si="231"/>
        <v>1.1638056444573941E-3</v>
      </c>
      <c r="FU155" s="54">
        <f t="shared" si="229"/>
        <v>3.4211344769012886E-3</v>
      </c>
    </row>
    <row r="156" spans="1:177" x14ac:dyDescent="0.25">
      <c r="A156" s="6" t="s">
        <v>143</v>
      </c>
      <c r="B156" s="18">
        <f>+[3]Total!B156</f>
        <v>1</v>
      </c>
      <c r="C156" s="18">
        <f>+[3]Total!C156</f>
        <v>408</v>
      </c>
      <c r="D156" s="18">
        <f>+[3]Total!D156</f>
        <v>3686</v>
      </c>
      <c r="E156" s="18">
        <f>+[3]Total!E156</f>
        <v>338</v>
      </c>
      <c r="F156" s="18">
        <f>+[3]Total!F156</f>
        <v>0</v>
      </c>
      <c r="G156" s="18">
        <f>+[3]Total!G156</f>
        <v>479</v>
      </c>
      <c r="H156" s="18">
        <f>+[3]Total!H156</f>
        <v>1781</v>
      </c>
      <c r="I156" s="18">
        <f>+[3]Total!I156</f>
        <v>291</v>
      </c>
      <c r="J156" s="18">
        <f>+[3]Total!J156</f>
        <v>2</v>
      </c>
      <c r="K156" s="18">
        <f>+[3]Total!K156</f>
        <v>1</v>
      </c>
      <c r="L156" s="18">
        <f>+[3]Total!L156</f>
        <v>509</v>
      </c>
      <c r="M156" s="18">
        <f>+[3]Total!M156</f>
        <v>4308</v>
      </c>
      <c r="N156" s="18">
        <f>+[3]Total!N156</f>
        <v>415</v>
      </c>
      <c r="O156" s="18">
        <f>+[3]Total!O156</f>
        <v>0</v>
      </c>
      <c r="P156" s="18">
        <f>+[3]Total!P156</f>
        <v>569</v>
      </c>
      <c r="Q156" s="18">
        <f>+[3]Total!Q156</f>
        <v>2205</v>
      </c>
      <c r="R156" s="18">
        <f>+[3]Total!R156</f>
        <v>489</v>
      </c>
      <c r="S156" s="18">
        <f>+[3]Total!S156</f>
        <v>2</v>
      </c>
      <c r="T156" s="18">
        <f>+[3]Total!T156</f>
        <v>0</v>
      </c>
      <c r="U156" s="18">
        <f>+[3]Total!U156</f>
        <v>620</v>
      </c>
      <c r="V156" s="18">
        <f>+[3]Total!V156</f>
        <v>4740</v>
      </c>
      <c r="W156" s="18">
        <f>+[3]Total!W156</f>
        <v>523</v>
      </c>
      <c r="X156" s="18">
        <f>+[3]Total!X156</f>
        <v>0</v>
      </c>
      <c r="Y156" s="18">
        <f>+[3]Total!Y156</f>
        <v>671</v>
      </c>
      <c r="Z156" s="18">
        <f>+[3]Total!Z156</f>
        <v>2640</v>
      </c>
      <c r="AA156" s="18">
        <f>+[3]Total!AA156</f>
        <v>575</v>
      </c>
      <c r="AB156" s="18">
        <f>+[3]Total!AB156</f>
        <v>1</v>
      </c>
      <c r="AC156" s="18">
        <f>+[3]Total!AC156</f>
        <v>1</v>
      </c>
      <c r="AD156" s="18">
        <f>+[3]Total!AD156</f>
        <v>622</v>
      </c>
      <c r="AE156" s="18">
        <f>+[3]Total!AE156</f>
        <v>4990</v>
      </c>
      <c r="AF156" s="18">
        <f>+[3]Total!AF156</f>
        <v>610</v>
      </c>
      <c r="AG156" s="18">
        <f>+[3]Total!AG156</f>
        <v>0</v>
      </c>
      <c r="AH156" s="18">
        <f>+[3]Total!AH156</f>
        <v>712</v>
      </c>
      <c r="AI156" s="18">
        <f>+[3]Total!AI156</f>
        <v>2804</v>
      </c>
      <c r="AJ156" s="18">
        <f>+[3]Total!AJ156</f>
        <v>591</v>
      </c>
      <c r="AK156" s="18">
        <f>+[3]Total!AK156</f>
        <v>1</v>
      </c>
      <c r="AL156" s="18">
        <f>+[3]Total!AL156</f>
        <v>1</v>
      </c>
      <c r="AM156" s="18">
        <f>+[3]Total!AM156</f>
        <v>671</v>
      </c>
      <c r="AN156" s="18">
        <f>+[3]Total!AN156</f>
        <v>5364</v>
      </c>
      <c r="AO156" s="18">
        <f>+[3]Total!AO156</f>
        <v>664</v>
      </c>
      <c r="AP156" s="18">
        <f>+[3]Total!AP156</f>
        <v>1</v>
      </c>
      <c r="AQ156" s="18">
        <f>+[3]Total!AQ156</f>
        <v>765</v>
      </c>
      <c r="AR156" s="18">
        <f>+[3]Total!AR156</f>
        <v>3127</v>
      </c>
      <c r="AS156" s="18">
        <f>+[3]Total!AS156</f>
        <v>690</v>
      </c>
      <c r="AT156" s="18">
        <f>+[3]Total!AT156</f>
        <v>1</v>
      </c>
      <c r="AU156" s="18">
        <f>+[3]Total!AU156</f>
        <v>2</v>
      </c>
      <c r="AV156" s="18">
        <f>+[3]Total!AV156</f>
        <v>747</v>
      </c>
      <c r="AW156" s="18">
        <f>+[3]Total!AW156</f>
        <v>5147</v>
      </c>
      <c r="AX156" s="18">
        <f>+[3]Total!AX156</f>
        <v>664</v>
      </c>
      <c r="AY156" s="18">
        <f>+[3]Total!AY156</f>
        <v>1</v>
      </c>
      <c r="AZ156" s="18">
        <f>+[3]Total!AZ156</f>
        <v>800</v>
      </c>
      <c r="BA156" s="18">
        <f>+[3]Total!BA156</f>
        <v>3349</v>
      </c>
      <c r="BB156" s="18">
        <f>+[3]Total!BB156</f>
        <v>786</v>
      </c>
      <c r="BC156" s="18">
        <f>+[3]Total!BC156</f>
        <v>0</v>
      </c>
      <c r="BD156" s="18">
        <f>+[3]Total!BD156</f>
        <v>1</v>
      </c>
      <c r="BE156" s="18">
        <f>+[3]Total!BE156</f>
        <v>861</v>
      </c>
      <c r="BF156" s="18">
        <f>+[3]Total!BF156</f>
        <v>5614</v>
      </c>
      <c r="BG156" s="18">
        <f>+[3]Total!BG156</f>
        <v>764</v>
      </c>
      <c r="BH156" s="18">
        <f>+[3]Total!BH156</f>
        <v>2</v>
      </c>
      <c r="BI156" s="18">
        <f>+[3]Total!BI156</f>
        <v>894</v>
      </c>
      <c r="BJ156" s="18">
        <f>+[3]Total!BJ156</f>
        <v>3738</v>
      </c>
      <c r="BK156" s="18">
        <f>+[3]Total!BK156</f>
        <v>905</v>
      </c>
      <c r="BL156" s="18">
        <f>+[3]Total!BL156</f>
        <v>0</v>
      </c>
      <c r="BM156" s="18">
        <f>+[3]Total!BM156</f>
        <v>2</v>
      </c>
      <c r="BN156" s="18">
        <f>+[3]Total!BN156</f>
        <v>1143</v>
      </c>
      <c r="BO156" s="18">
        <f>+[3]Total!BO156</f>
        <v>5812</v>
      </c>
      <c r="BP156" s="18">
        <f>+[3]Total!BP156</f>
        <v>868</v>
      </c>
      <c r="BQ156" s="18">
        <f>+[3]Total!BQ156</f>
        <v>3</v>
      </c>
      <c r="BR156" s="18">
        <f>+[3]Total!BR156</f>
        <v>790</v>
      </c>
      <c r="BS156" s="18">
        <f>+[3]Total!BS156</f>
        <v>4138</v>
      </c>
      <c r="BT156" s="18">
        <f>+[3]Total!BT156</f>
        <v>958</v>
      </c>
      <c r="BU156" s="18">
        <f>+[3]Total!BU156</f>
        <v>0</v>
      </c>
      <c r="BV156" s="18">
        <f>+[3]Total!BV156</f>
        <v>2</v>
      </c>
      <c r="BW156" s="18">
        <f>+[3]Total!BW156</f>
        <v>1109</v>
      </c>
      <c r="BX156" s="18">
        <f>+[3]Total!BX156</f>
        <v>6048</v>
      </c>
      <c r="BY156" s="18">
        <f>+[3]Total!BY156</f>
        <v>916</v>
      </c>
      <c r="BZ156" s="18">
        <f>+[3]Total!BZ156</f>
        <v>2</v>
      </c>
      <c r="CA156" s="18">
        <f>+[3]Total!CA156</f>
        <v>882</v>
      </c>
      <c r="CB156" s="18">
        <f>+[3]Total!CB156</f>
        <v>4369</v>
      </c>
      <c r="CC156" s="18">
        <f>+[3]Total!CC156</f>
        <v>990</v>
      </c>
      <c r="CD156" s="18">
        <f>+[3]Total!CD156</f>
        <v>0</v>
      </c>
      <c r="CE156" s="18">
        <f>+[3]Total!CE156</f>
        <v>1</v>
      </c>
      <c r="CF156" s="18">
        <f>+[3]Total!CF156</f>
        <v>1112</v>
      </c>
      <c r="CG156" s="18">
        <f>+[3]Total!CG156</f>
        <v>5723</v>
      </c>
      <c r="CH156" s="18">
        <f>+[3]Total!CH156</f>
        <v>878</v>
      </c>
      <c r="CI156" s="18">
        <f>+[3]Total!CI156</f>
        <v>3</v>
      </c>
      <c r="CJ156" s="18">
        <f>+[3]Total!CJ156</f>
        <v>905</v>
      </c>
      <c r="CK156" s="18">
        <f>+[3]Total!CK156</f>
        <v>4338</v>
      </c>
      <c r="CL156" s="18">
        <f>+[3]Total!CL156</f>
        <v>982</v>
      </c>
      <c r="CM156" s="18">
        <f>+[3]Total!CM156</f>
        <v>0</v>
      </c>
      <c r="CN156" s="18">
        <f>+[3]Total!CN156</f>
        <v>1</v>
      </c>
      <c r="CO156" s="18">
        <f>+[3]Total!CO156</f>
        <v>1108</v>
      </c>
      <c r="CP156" s="18">
        <f>+[3]Total!CP156</f>
        <v>5786</v>
      </c>
      <c r="CQ156" s="18">
        <f>+[3]Total!CQ156</f>
        <v>859</v>
      </c>
      <c r="CR156" s="18">
        <f>+[3]Total!CR156</f>
        <v>2</v>
      </c>
      <c r="CS156" s="18">
        <f>+[3]Total!CS156</f>
        <v>979</v>
      </c>
      <c r="CT156" s="18">
        <f>+[3]Total!CT156</f>
        <v>4414</v>
      </c>
      <c r="CU156" s="18">
        <f>+[3]Total!CU156</f>
        <v>1092</v>
      </c>
      <c r="CV156" s="18">
        <f>+[3]Total!CV156</f>
        <v>0</v>
      </c>
      <c r="CW156" s="18">
        <f>+[3]Total!CW156</f>
        <v>0</v>
      </c>
      <c r="CX156" s="18">
        <f>+[3]Total!CX156</f>
        <v>1095</v>
      </c>
      <c r="CY156" s="18">
        <f>+[3]Total!CY156</f>
        <v>5998</v>
      </c>
      <c r="CZ156" s="18">
        <f>+[3]Total!CZ156</f>
        <v>887</v>
      </c>
      <c r="DA156" s="18">
        <f>+[3]Total!DA156</f>
        <v>0</v>
      </c>
      <c r="DB156" s="18">
        <f>+[3]Total!DB156</f>
        <v>1033</v>
      </c>
      <c r="DC156" s="18">
        <f>+[3]Total!DC156</f>
        <v>4626</v>
      </c>
      <c r="DD156" s="18">
        <f>+[3]Total!DD156</f>
        <v>1128</v>
      </c>
      <c r="DE156" s="18">
        <f>+[3]Total!DE156</f>
        <v>0</v>
      </c>
      <c r="DH156" s="54">
        <f t="shared" si="230"/>
        <v>0</v>
      </c>
      <c r="DI156" s="54">
        <f t="shared" si="232"/>
        <v>0.24754901960784315</v>
      </c>
      <c r="DJ156" s="54">
        <f t="shared" si="233"/>
        <v>0.16874660879001624</v>
      </c>
      <c r="DK156" s="54">
        <f t="shared" si="234"/>
        <v>0.22781065088757391</v>
      </c>
      <c r="DL156" s="54" t="e">
        <f t="shared" si="235"/>
        <v>#DIV/0!</v>
      </c>
      <c r="DM156" s="54">
        <f t="shared" si="236"/>
        <v>0.18789144050104389</v>
      </c>
      <c r="DN156" s="54">
        <f t="shared" si="237"/>
        <v>0.23806850084222342</v>
      </c>
      <c r="DO156" s="54">
        <f t="shared" si="238"/>
        <v>0.68041237113402064</v>
      </c>
      <c r="DP156" s="54">
        <f t="shared" si="239"/>
        <v>0</v>
      </c>
      <c r="DQ156" s="54">
        <f t="shared" si="240"/>
        <v>-1</v>
      </c>
      <c r="DR156" s="54">
        <f t="shared" si="241"/>
        <v>0.21807465618860511</v>
      </c>
      <c r="DS156" s="54">
        <f t="shared" si="242"/>
        <v>0.10027855153203347</v>
      </c>
      <c r="DT156" s="54">
        <f t="shared" si="243"/>
        <v>0.26024096385542173</v>
      </c>
      <c r="DU156" s="54" t="e">
        <f t="shared" si="244"/>
        <v>#DIV/0!</v>
      </c>
      <c r="DV156" s="54">
        <f t="shared" si="245"/>
        <v>0.17926186291739898</v>
      </c>
      <c r="DW156" s="54">
        <f t="shared" si="246"/>
        <v>0.19727891156462585</v>
      </c>
      <c r="DX156" s="54">
        <f t="shared" si="247"/>
        <v>0.17586912065439675</v>
      </c>
      <c r="DY156" s="54">
        <f t="shared" si="248"/>
        <v>-0.5</v>
      </c>
      <c r="DZ156" s="54" t="e">
        <f t="shared" si="249"/>
        <v>#DIV/0!</v>
      </c>
      <c r="EA156" s="54">
        <f t="shared" si="250"/>
        <v>3.225806451612856E-3</v>
      </c>
      <c r="EB156" s="54">
        <f t="shared" si="251"/>
        <v>5.2742616033755185E-2</v>
      </c>
      <c r="EC156" s="54">
        <f t="shared" si="252"/>
        <v>0.16634799235181652</v>
      </c>
      <c r="ED156" s="54" t="e">
        <f t="shared" si="253"/>
        <v>#DIV/0!</v>
      </c>
      <c r="EE156" s="54">
        <f t="shared" si="254"/>
        <v>6.1102831594634921E-2</v>
      </c>
      <c r="EF156" s="54">
        <f t="shared" si="255"/>
        <v>6.2121212121212022E-2</v>
      </c>
      <c r="EG156" s="54">
        <f t="shared" si="256"/>
        <v>2.7826086956521667E-2</v>
      </c>
      <c r="EH156" s="54">
        <f t="shared" si="257"/>
        <v>0</v>
      </c>
      <c r="EI156" s="54">
        <f t="shared" si="258"/>
        <v>0</v>
      </c>
      <c r="EJ156" s="54">
        <f t="shared" si="259"/>
        <v>7.8778135048231501E-2</v>
      </c>
      <c r="EK156" s="54">
        <f t="shared" si="260"/>
        <v>7.4949899799599207E-2</v>
      </c>
      <c r="EL156" s="54">
        <f t="shared" si="261"/>
        <v>8.8524590163934436E-2</v>
      </c>
      <c r="EM156" s="54" t="e">
        <f t="shared" si="262"/>
        <v>#DIV/0!</v>
      </c>
      <c r="EN156" s="54">
        <f t="shared" si="263"/>
        <v>7.4438202247190999E-2</v>
      </c>
      <c r="EO156" s="54">
        <f t="shared" si="264"/>
        <v>0.11519258202567761</v>
      </c>
      <c r="EP156" s="54">
        <f t="shared" si="265"/>
        <v>0.1675126903553299</v>
      </c>
      <c r="EQ156" s="54">
        <f t="shared" si="266"/>
        <v>0</v>
      </c>
      <c r="ER156" s="54">
        <f t="shared" si="267"/>
        <v>1</v>
      </c>
      <c r="ES156" s="54">
        <f t="shared" si="268"/>
        <v>0.11326378539493298</v>
      </c>
      <c r="ET156" s="54">
        <f t="shared" si="269"/>
        <v>-4.0454884414615977E-2</v>
      </c>
      <c r="EU156" s="54">
        <f t="shared" si="270"/>
        <v>0</v>
      </c>
      <c r="EV156" s="54">
        <f t="shared" si="271"/>
        <v>0</v>
      </c>
      <c r="EW156" s="54">
        <f t="shared" si="272"/>
        <v>4.5751633986928164E-2</v>
      </c>
      <c r="EX156" s="54">
        <f t="shared" si="273"/>
        <v>7.0994563479373163E-2</v>
      </c>
      <c r="EY156" s="54">
        <f t="shared" si="274"/>
        <v>0.13913043478260878</v>
      </c>
      <c r="EZ156" s="54">
        <f t="shared" si="275"/>
        <v>-1</v>
      </c>
      <c r="FA156" s="54">
        <f t="shared" si="276"/>
        <v>-0.5</v>
      </c>
      <c r="FB156" s="54">
        <f t="shared" si="277"/>
        <v>0.15261044176706817</v>
      </c>
      <c r="FC156" s="54">
        <f t="shared" si="278"/>
        <v>9.0732465513891691E-2</v>
      </c>
      <c r="FD156" s="54">
        <f t="shared" si="279"/>
        <v>0.15060240963855431</v>
      </c>
      <c r="FE156" s="54">
        <f t="shared" si="280"/>
        <v>1</v>
      </c>
      <c r="FF156" s="54">
        <f t="shared" si="281"/>
        <v>0.11749999999999994</v>
      </c>
      <c r="FG156" s="54">
        <f t="shared" si="282"/>
        <v>0.11615407584353532</v>
      </c>
      <c r="FH156" s="54">
        <f t="shared" si="283"/>
        <v>0.15139949109414763</v>
      </c>
      <c r="FI156" s="54" t="e">
        <f t="shared" si="284"/>
        <v>#DIV/0!</v>
      </c>
      <c r="FJ156" s="54">
        <f t="shared" si="285"/>
        <v>1</v>
      </c>
      <c r="FK156" s="54">
        <f t="shared" si="286"/>
        <v>0.32752613240418116</v>
      </c>
      <c r="FL156" s="54">
        <f t="shared" si="287"/>
        <v>3.5268970431065139E-2</v>
      </c>
      <c r="FM156" s="54">
        <f t="shared" si="288"/>
        <v>0.13612565445026181</v>
      </c>
      <c r="FN156" s="54">
        <f t="shared" si="289"/>
        <v>0.5</v>
      </c>
      <c r="FO156" s="54">
        <f t="shared" si="290"/>
        <v>-0.11633109619686799</v>
      </c>
      <c r="FP156" s="54">
        <f t="shared" si="291"/>
        <v>0.10700909577314066</v>
      </c>
      <c r="FQ156" s="54">
        <f t="shared" si="292"/>
        <v>5.8563535911602127E-2</v>
      </c>
      <c r="FR156" s="54" t="e">
        <f t="shared" si="293"/>
        <v>#DIV/0!</v>
      </c>
      <c r="FS156" s="54">
        <f t="shared" si="294"/>
        <v>0</v>
      </c>
      <c r="FT156" s="54">
        <f t="shared" si="231"/>
        <v>-2.9746281714785661E-2</v>
      </c>
      <c r="FU156" s="54">
        <f t="shared" si="229"/>
        <v>4.0605643496214761E-2</v>
      </c>
    </row>
    <row r="157" spans="1:177" x14ac:dyDescent="0.25">
      <c r="A157" s="6" t="s">
        <v>144</v>
      </c>
      <c r="B157" s="18">
        <f>+[3]Total!B157</f>
        <v>0</v>
      </c>
      <c r="C157" s="18">
        <f>+[3]Total!C157</f>
        <v>1803</v>
      </c>
      <c r="D157" s="18">
        <f>+[3]Total!D157</f>
        <v>11305</v>
      </c>
      <c r="E157" s="18">
        <f>+[3]Total!E157</f>
        <v>407</v>
      </c>
      <c r="F157" s="18">
        <f>+[3]Total!F157</f>
        <v>0</v>
      </c>
      <c r="G157" s="18">
        <f>+[3]Total!G157</f>
        <v>1444</v>
      </c>
      <c r="H157" s="18">
        <f>+[3]Total!H157</f>
        <v>5507</v>
      </c>
      <c r="I157" s="18">
        <f>+[3]Total!I157</f>
        <v>274</v>
      </c>
      <c r="J157" s="18">
        <f>+[3]Total!J157</f>
        <v>5</v>
      </c>
      <c r="K157" s="18">
        <f>+[3]Total!K157</f>
        <v>0</v>
      </c>
      <c r="L157" s="18">
        <f>+[3]Total!L157</f>
        <v>1964</v>
      </c>
      <c r="M157" s="18">
        <f>+[3]Total!M157</f>
        <v>12157</v>
      </c>
      <c r="N157" s="18">
        <f>+[3]Total!N157</f>
        <v>428</v>
      </c>
      <c r="O157" s="18">
        <f>+[3]Total!O157</f>
        <v>0</v>
      </c>
      <c r="P157" s="18">
        <f>+[3]Total!P157</f>
        <v>1634</v>
      </c>
      <c r="Q157" s="18">
        <f>+[3]Total!Q157</f>
        <v>6361</v>
      </c>
      <c r="R157" s="18">
        <f>+[3]Total!R157</f>
        <v>350</v>
      </c>
      <c r="S157" s="18">
        <f>+[3]Total!S157</f>
        <v>7</v>
      </c>
      <c r="T157" s="18">
        <f>+[3]Total!T157</f>
        <v>0</v>
      </c>
      <c r="U157" s="18">
        <f>+[3]Total!U157</f>
        <v>2067</v>
      </c>
      <c r="V157" s="18">
        <f>+[3]Total!V157</f>
        <v>12630</v>
      </c>
      <c r="W157" s="18">
        <f>+[3]Total!W157</f>
        <v>478</v>
      </c>
      <c r="X157" s="18">
        <f>+[3]Total!X157</f>
        <v>7</v>
      </c>
      <c r="Y157" s="18">
        <f>+[3]Total!Y157</f>
        <v>1744</v>
      </c>
      <c r="Z157" s="18">
        <f>+[3]Total!Z157</f>
        <v>6879</v>
      </c>
      <c r="AA157" s="18">
        <f>+[3]Total!AA157</f>
        <v>383</v>
      </c>
      <c r="AB157" s="18">
        <f>+[3]Total!AB157</f>
        <v>5</v>
      </c>
      <c r="AC157" s="18">
        <f>+[3]Total!AC157</f>
        <v>6</v>
      </c>
      <c r="AD157" s="18">
        <f>+[3]Total!AD157</f>
        <v>2151</v>
      </c>
      <c r="AE157" s="18">
        <f>+[3]Total!AE157</f>
        <v>12914</v>
      </c>
      <c r="AF157" s="18">
        <f>+[3]Total!AF157</f>
        <v>515</v>
      </c>
      <c r="AG157" s="18">
        <f>+[3]Total!AG157</f>
        <v>2</v>
      </c>
      <c r="AH157" s="18">
        <f>+[3]Total!AH157</f>
        <v>1874</v>
      </c>
      <c r="AI157" s="18">
        <f>+[3]Total!AI157</f>
        <v>7504</v>
      </c>
      <c r="AJ157" s="18">
        <f>+[3]Total!AJ157</f>
        <v>431</v>
      </c>
      <c r="AK157" s="18">
        <f>+[3]Total!AK157</f>
        <v>4</v>
      </c>
      <c r="AL157" s="18">
        <f>+[3]Total!AL157</f>
        <v>8</v>
      </c>
      <c r="AM157" s="18">
        <f>+[3]Total!AM157</f>
        <v>2423</v>
      </c>
      <c r="AN157" s="18">
        <f>+[3]Total!AN157</f>
        <v>13923</v>
      </c>
      <c r="AO157" s="18">
        <f>+[3]Total!AO157</f>
        <v>570</v>
      </c>
      <c r="AP157" s="18">
        <f>+[3]Total!AP157</f>
        <v>7</v>
      </c>
      <c r="AQ157" s="18">
        <f>+[3]Total!AQ157</f>
        <v>1955</v>
      </c>
      <c r="AR157" s="18">
        <f>+[3]Total!AR157</f>
        <v>8053</v>
      </c>
      <c r="AS157" s="18">
        <f>+[3]Total!AS157</f>
        <v>476</v>
      </c>
      <c r="AT157" s="18">
        <f>+[3]Total!AT157</f>
        <v>4</v>
      </c>
      <c r="AU157" s="18">
        <f>+[3]Total!AU157</f>
        <v>11</v>
      </c>
      <c r="AV157" s="18">
        <f>+[3]Total!AV157</f>
        <v>2642</v>
      </c>
      <c r="AW157" s="18">
        <f>+[3]Total!AW157</f>
        <v>15217</v>
      </c>
      <c r="AX157" s="18">
        <f>+[3]Total!AX157</f>
        <v>649</v>
      </c>
      <c r="AY157" s="18">
        <f>+[3]Total!AY157</f>
        <v>8</v>
      </c>
      <c r="AZ157" s="18">
        <f>+[3]Total!AZ157</f>
        <v>2183</v>
      </c>
      <c r="BA157" s="18">
        <f>+[3]Total!BA157</f>
        <v>9191</v>
      </c>
      <c r="BB157" s="18">
        <f>+[3]Total!BB157</f>
        <v>615</v>
      </c>
      <c r="BC157" s="18">
        <f>+[3]Total!BC157</f>
        <v>2</v>
      </c>
      <c r="BD157" s="18">
        <f>+[3]Total!BD157</f>
        <v>15</v>
      </c>
      <c r="BE157" s="18">
        <f>+[3]Total!BE157</f>
        <v>2782</v>
      </c>
      <c r="BF157" s="18">
        <f>+[3]Total!BF157</f>
        <v>16252</v>
      </c>
      <c r="BG157" s="18">
        <f>+[3]Total!BG157</f>
        <v>705</v>
      </c>
      <c r="BH157" s="18">
        <f>+[3]Total!BH157</f>
        <v>10</v>
      </c>
      <c r="BI157" s="18">
        <f>+[3]Total!BI157</f>
        <v>2324</v>
      </c>
      <c r="BJ157" s="18">
        <f>+[3]Total!BJ157</f>
        <v>10294</v>
      </c>
      <c r="BK157" s="18">
        <f>+[3]Total!BK157</f>
        <v>709</v>
      </c>
      <c r="BL157" s="18">
        <f>+[3]Total!BL157</f>
        <v>4</v>
      </c>
      <c r="BM157" s="18">
        <f>+[3]Total!BM157</f>
        <v>18</v>
      </c>
      <c r="BN157" s="18">
        <f>+[3]Total!BN157</f>
        <v>3332</v>
      </c>
      <c r="BO157" s="18">
        <f>+[3]Total!BO157</f>
        <v>16836</v>
      </c>
      <c r="BP157" s="18">
        <f>+[3]Total!BP157</f>
        <v>812</v>
      </c>
      <c r="BQ157" s="18">
        <f>+[3]Total!BQ157</f>
        <v>10</v>
      </c>
      <c r="BR157" s="18">
        <f>+[3]Total!BR157</f>
        <v>2070</v>
      </c>
      <c r="BS157" s="18">
        <f>+[3]Total!BS157</f>
        <v>11278</v>
      </c>
      <c r="BT157" s="18">
        <f>+[3]Total!BT157</f>
        <v>731</v>
      </c>
      <c r="BU157" s="18">
        <f>+[3]Total!BU157</f>
        <v>4</v>
      </c>
      <c r="BV157" s="18">
        <f>+[3]Total!BV157</f>
        <v>24</v>
      </c>
      <c r="BW157" s="18">
        <f>+[3]Total!BW157</f>
        <v>3235</v>
      </c>
      <c r="BX157" s="18">
        <f>+[3]Total!BX157</f>
        <v>17464</v>
      </c>
      <c r="BY157" s="18">
        <f>+[3]Total!BY157</f>
        <v>866</v>
      </c>
      <c r="BZ157" s="18">
        <f>+[3]Total!BZ157</f>
        <v>8</v>
      </c>
      <c r="CA157" s="18">
        <f>+[3]Total!CA157</f>
        <v>2236</v>
      </c>
      <c r="CB157" s="18">
        <f>+[3]Total!CB157</f>
        <v>11793</v>
      </c>
      <c r="CC157" s="18">
        <f>+[3]Total!CC157</f>
        <v>746</v>
      </c>
      <c r="CD157" s="18">
        <f>+[3]Total!CD157</f>
        <v>2</v>
      </c>
      <c r="CE157" s="18">
        <f>+[3]Total!CE157</f>
        <v>24</v>
      </c>
      <c r="CF157" s="18">
        <f>+[3]Total!CF157</f>
        <v>3212</v>
      </c>
      <c r="CG157" s="18">
        <f>+[3]Total!CG157</f>
        <v>18015</v>
      </c>
      <c r="CH157" s="18">
        <f>+[3]Total!CH157</f>
        <v>915</v>
      </c>
      <c r="CI157" s="18">
        <f>+[3]Total!CI157</f>
        <v>10</v>
      </c>
      <c r="CJ157" s="18">
        <f>+[3]Total!CJ157</f>
        <v>2422</v>
      </c>
      <c r="CK157" s="18">
        <f>+[3]Total!CK157</f>
        <v>12308</v>
      </c>
      <c r="CL157" s="18">
        <f>+[3]Total!CL157</f>
        <v>848</v>
      </c>
      <c r="CM157" s="18">
        <f>+[3]Total!CM157</f>
        <v>3</v>
      </c>
      <c r="CN157" s="18">
        <f>+[3]Total!CN157</f>
        <v>25</v>
      </c>
      <c r="CO157" s="18">
        <f>+[3]Total!CO157</f>
        <v>3188</v>
      </c>
      <c r="CP157" s="18">
        <f>+[3]Total!CP157</f>
        <v>17862</v>
      </c>
      <c r="CQ157" s="18">
        <f>+[3]Total!CQ157</f>
        <v>933</v>
      </c>
      <c r="CR157" s="18">
        <f>+[3]Total!CR157</f>
        <v>10</v>
      </c>
      <c r="CS157" s="18">
        <f>+[3]Total!CS157</f>
        <v>2490</v>
      </c>
      <c r="CT157" s="18">
        <f>+[3]Total!CT157</f>
        <v>12367</v>
      </c>
      <c r="CU157" s="18">
        <f>+[3]Total!CU157</f>
        <v>870</v>
      </c>
      <c r="CV157" s="18">
        <f>+[3]Total!CV157</f>
        <v>7</v>
      </c>
      <c r="CW157" s="18">
        <f>+[3]Total!CW157</f>
        <v>0</v>
      </c>
      <c r="CX157" s="18">
        <f>+[3]Total!CX157</f>
        <v>2833</v>
      </c>
      <c r="CY157" s="18">
        <f>+[3]Total!CY157</f>
        <v>17967</v>
      </c>
      <c r="CZ157" s="18">
        <f>+[3]Total!CZ157</f>
        <v>964</v>
      </c>
      <c r="DA157" s="18">
        <f>+[3]Total!DA157</f>
        <v>0</v>
      </c>
      <c r="DB157" s="18">
        <f>+[3]Total!DB157</f>
        <v>2479</v>
      </c>
      <c r="DC157" s="18">
        <f>+[3]Total!DC157</f>
        <v>12661</v>
      </c>
      <c r="DD157" s="18">
        <f>+[3]Total!DD157</f>
        <v>907</v>
      </c>
      <c r="DE157" s="18">
        <f>+[3]Total!DE157</f>
        <v>5</v>
      </c>
      <c r="DH157" s="54" t="e">
        <f t="shared" si="230"/>
        <v>#DIV/0!</v>
      </c>
      <c r="DI157" s="54">
        <f t="shared" si="232"/>
        <v>8.9295618413754774E-2</v>
      </c>
      <c r="DJ157" s="54">
        <f t="shared" si="233"/>
        <v>7.5364882795223354E-2</v>
      </c>
      <c r="DK157" s="54">
        <f t="shared" si="234"/>
        <v>5.1597051597051635E-2</v>
      </c>
      <c r="DL157" s="54" t="e">
        <f t="shared" si="235"/>
        <v>#DIV/0!</v>
      </c>
      <c r="DM157" s="54">
        <f t="shared" si="236"/>
        <v>0.13157894736842102</v>
      </c>
      <c r="DN157" s="54">
        <f t="shared" si="237"/>
        <v>0.15507535863446531</v>
      </c>
      <c r="DO157" s="54">
        <f t="shared" si="238"/>
        <v>0.27737226277372273</v>
      </c>
      <c r="DP157" s="54">
        <f t="shared" si="239"/>
        <v>0.39999999999999991</v>
      </c>
      <c r="DQ157" s="54" t="e">
        <f t="shared" si="240"/>
        <v>#DIV/0!</v>
      </c>
      <c r="DR157" s="54">
        <f t="shared" si="241"/>
        <v>5.2443991853360572E-2</v>
      </c>
      <c r="DS157" s="54">
        <f t="shared" si="242"/>
        <v>3.8907625236489274E-2</v>
      </c>
      <c r="DT157" s="54">
        <f t="shared" si="243"/>
        <v>0.11682242990654212</v>
      </c>
      <c r="DU157" s="54" t="e">
        <f t="shared" si="244"/>
        <v>#DIV/0!</v>
      </c>
      <c r="DV157" s="54">
        <f t="shared" si="245"/>
        <v>6.7319461444308448E-2</v>
      </c>
      <c r="DW157" s="54">
        <f t="shared" si="246"/>
        <v>8.143373683383115E-2</v>
      </c>
      <c r="DX157" s="54">
        <f t="shared" si="247"/>
        <v>9.4285714285714306E-2</v>
      </c>
      <c r="DY157" s="54">
        <f t="shared" si="248"/>
        <v>-0.2857142857142857</v>
      </c>
      <c r="DZ157" s="54" t="e">
        <f t="shared" si="249"/>
        <v>#DIV/0!</v>
      </c>
      <c r="EA157" s="54">
        <f t="shared" si="250"/>
        <v>4.0638606676342448E-2</v>
      </c>
      <c r="EB157" s="54">
        <f t="shared" si="251"/>
        <v>2.2486144101345973E-2</v>
      </c>
      <c r="EC157" s="54">
        <f t="shared" si="252"/>
        <v>7.7405857740585837E-2</v>
      </c>
      <c r="ED157" s="54">
        <f t="shared" si="253"/>
        <v>-0.7142857142857143</v>
      </c>
      <c r="EE157" s="54">
        <f t="shared" si="254"/>
        <v>7.4541284403669694E-2</v>
      </c>
      <c r="EF157" s="54">
        <f t="shared" si="255"/>
        <v>9.0856229103067232E-2</v>
      </c>
      <c r="EG157" s="54">
        <f t="shared" si="256"/>
        <v>0.12532637075718012</v>
      </c>
      <c r="EH157" s="54">
        <f t="shared" si="257"/>
        <v>-0.19999999999999996</v>
      </c>
      <c r="EI157" s="54">
        <f t="shared" si="258"/>
        <v>0.33333333333333326</v>
      </c>
      <c r="EJ157" s="54">
        <f t="shared" si="259"/>
        <v>0.1264528126452813</v>
      </c>
      <c r="EK157" s="54">
        <f t="shared" si="260"/>
        <v>7.813225956326475E-2</v>
      </c>
      <c r="EL157" s="54">
        <f t="shared" si="261"/>
        <v>0.10679611650485432</v>
      </c>
      <c r="EM157" s="54">
        <f t="shared" si="262"/>
        <v>2.5</v>
      </c>
      <c r="EN157" s="54">
        <f t="shared" si="263"/>
        <v>4.322305229455714E-2</v>
      </c>
      <c r="EO157" s="54">
        <f t="shared" si="264"/>
        <v>7.3160980810234477E-2</v>
      </c>
      <c r="EP157" s="54">
        <f t="shared" si="265"/>
        <v>0.10440835266821336</v>
      </c>
      <c r="EQ157" s="54">
        <f t="shared" si="266"/>
        <v>0</v>
      </c>
      <c r="ER157" s="54">
        <f t="shared" si="267"/>
        <v>0.375</v>
      </c>
      <c r="ES157" s="54">
        <f t="shared" si="268"/>
        <v>9.0383821708625689E-2</v>
      </c>
      <c r="ET157" s="54">
        <f t="shared" si="269"/>
        <v>9.293973999856342E-2</v>
      </c>
      <c r="EU157" s="54">
        <f t="shared" si="270"/>
        <v>0.13859649122807016</v>
      </c>
      <c r="EV157" s="54">
        <f t="shared" si="271"/>
        <v>0.14285714285714279</v>
      </c>
      <c r="EW157" s="54">
        <f t="shared" si="272"/>
        <v>0.11662404092071621</v>
      </c>
      <c r="EX157" s="54">
        <f t="shared" si="273"/>
        <v>0.14131379610083195</v>
      </c>
      <c r="EY157" s="54">
        <f t="shared" si="274"/>
        <v>0.29201680672268915</v>
      </c>
      <c r="EZ157" s="54">
        <f t="shared" si="275"/>
        <v>-0.5</v>
      </c>
      <c r="FA157" s="54">
        <f t="shared" si="276"/>
        <v>0.36363636363636354</v>
      </c>
      <c r="FB157" s="54">
        <f t="shared" si="277"/>
        <v>5.2990158970476875E-2</v>
      </c>
      <c r="FC157" s="54">
        <f t="shared" si="278"/>
        <v>6.8016034698035188E-2</v>
      </c>
      <c r="FD157" s="54">
        <f t="shared" si="279"/>
        <v>8.6286594761171065E-2</v>
      </c>
      <c r="FE157" s="54">
        <f t="shared" si="280"/>
        <v>0.25</v>
      </c>
      <c r="FF157" s="54">
        <f t="shared" si="281"/>
        <v>6.4590013742556129E-2</v>
      </c>
      <c r="FG157" s="54">
        <f t="shared" si="282"/>
        <v>0.12000870416712006</v>
      </c>
      <c r="FH157" s="54">
        <f t="shared" si="283"/>
        <v>0.15284552845528454</v>
      </c>
      <c r="FI157" s="54">
        <f t="shared" si="284"/>
        <v>1</v>
      </c>
      <c r="FJ157" s="54">
        <f t="shared" si="285"/>
        <v>0.19999999999999996</v>
      </c>
      <c r="FK157" s="54">
        <f t="shared" si="286"/>
        <v>0.19769949676491727</v>
      </c>
      <c r="FL157" s="54">
        <f t="shared" si="287"/>
        <v>3.5934038887521558E-2</v>
      </c>
      <c r="FM157" s="54">
        <f t="shared" si="288"/>
        <v>0.15177304964539018</v>
      </c>
      <c r="FN157" s="54">
        <f t="shared" si="289"/>
        <v>0</v>
      </c>
      <c r="FO157" s="54">
        <f t="shared" si="290"/>
        <v>-0.10929432013769358</v>
      </c>
      <c r="FP157" s="54">
        <f t="shared" si="291"/>
        <v>9.5589663881872955E-2</v>
      </c>
      <c r="FQ157" s="54">
        <f t="shared" si="292"/>
        <v>3.1029619181946355E-2</v>
      </c>
      <c r="FR157" s="54">
        <f t="shared" si="293"/>
        <v>0</v>
      </c>
      <c r="FS157" s="54">
        <f t="shared" si="294"/>
        <v>0.33333333333333326</v>
      </c>
      <c r="FT157" s="54">
        <f t="shared" si="231"/>
        <v>-2.91116446578632E-2</v>
      </c>
      <c r="FU157" s="54">
        <f t="shared" si="229"/>
        <v>3.7301021620337327E-2</v>
      </c>
    </row>
    <row r="158" spans="1:177" x14ac:dyDescent="0.25">
      <c r="A158" s="6" t="s">
        <v>145</v>
      </c>
      <c r="B158" s="18">
        <f>+[3]Total!B158</f>
        <v>0</v>
      </c>
      <c r="C158" s="18">
        <f>+[3]Total!C158</f>
        <v>1027</v>
      </c>
      <c r="D158" s="18">
        <f>+[3]Total!D158</f>
        <v>7875</v>
      </c>
      <c r="E158" s="18">
        <f>+[3]Total!E158</f>
        <v>593</v>
      </c>
      <c r="F158" s="18">
        <f>+[3]Total!F158</f>
        <v>0</v>
      </c>
      <c r="G158" s="18">
        <f>+[3]Total!G158</f>
        <v>778</v>
      </c>
      <c r="H158" s="18">
        <f>+[3]Total!H158</f>
        <v>3740</v>
      </c>
      <c r="I158" s="18">
        <f>+[3]Total!I158</f>
        <v>443</v>
      </c>
      <c r="J158" s="18">
        <f>+[3]Total!J158</f>
        <v>3</v>
      </c>
      <c r="K158" s="18">
        <f>+[3]Total!K158</f>
        <v>0</v>
      </c>
      <c r="L158" s="18">
        <f>+[3]Total!L158</f>
        <v>1077</v>
      </c>
      <c r="M158" s="18">
        <f>+[3]Total!M158</f>
        <v>8305</v>
      </c>
      <c r="N158" s="18">
        <f>+[3]Total!N158</f>
        <v>639</v>
      </c>
      <c r="O158" s="18">
        <f>+[3]Total!O158</f>
        <v>1</v>
      </c>
      <c r="P158" s="18">
        <f>+[3]Total!P158</f>
        <v>855</v>
      </c>
      <c r="Q158" s="18">
        <f>+[3]Total!Q158</f>
        <v>4219</v>
      </c>
      <c r="R158" s="18">
        <f>+[3]Total!R158</f>
        <v>538</v>
      </c>
      <c r="S158" s="18">
        <f>+[3]Total!S158</f>
        <v>4</v>
      </c>
      <c r="T158" s="18">
        <f>+[3]Total!T158</f>
        <v>1</v>
      </c>
      <c r="U158" s="18">
        <f>+[3]Total!U158</f>
        <v>1154</v>
      </c>
      <c r="V158" s="18">
        <f>+[3]Total!V158</f>
        <v>8575</v>
      </c>
      <c r="W158" s="18">
        <f>+[3]Total!W158</f>
        <v>733</v>
      </c>
      <c r="X158" s="18">
        <f>+[3]Total!X158</f>
        <v>1</v>
      </c>
      <c r="Y158" s="18">
        <f>+[3]Total!Y158</f>
        <v>981</v>
      </c>
      <c r="Z158" s="18">
        <f>+[3]Total!Z158</f>
        <v>4696</v>
      </c>
      <c r="AA158" s="18">
        <f>+[3]Total!AA158</f>
        <v>616</v>
      </c>
      <c r="AB158" s="18">
        <f>+[3]Total!AB158</f>
        <v>3</v>
      </c>
      <c r="AC158" s="18">
        <f>+[3]Total!AC158</f>
        <v>1</v>
      </c>
      <c r="AD158" s="18">
        <f>+[3]Total!AD158</f>
        <v>1153</v>
      </c>
      <c r="AE158" s="18">
        <f>+[3]Total!AE158</f>
        <v>8735</v>
      </c>
      <c r="AF158" s="18">
        <f>+[3]Total!AF158</f>
        <v>761</v>
      </c>
      <c r="AG158" s="18">
        <f>+[3]Total!AG158</f>
        <v>1</v>
      </c>
      <c r="AH158" s="18">
        <f>+[3]Total!AH158</f>
        <v>1050</v>
      </c>
      <c r="AI158" s="18">
        <f>+[3]Total!AI158</f>
        <v>4997</v>
      </c>
      <c r="AJ158" s="18">
        <f>+[3]Total!AJ158</f>
        <v>647</v>
      </c>
      <c r="AK158" s="18">
        <f>+[3]Total!AK158</f>
        <v>4</v>
      </c>
      <c r="AL158" s="18">
        <f>+[3]Total!AL158</f>
        <v>7</v>
      </c>
      <c r="AM158" s="18">
        <f>+[3]Total!AM158</f>
        <v>1413</v>
      </c>
      <c r="AN158" s="18">
        <f>+[3]Total!AN158</f>
        <v>9723</v>
      </c>
      <c r="AO158" s="18">
        <f>+[3]Total!AO158</f>
        <v>903</v>
      </c>
      <c r="AP158" s="18">
        <f>+[3]Total!AP158</f>
        <v>1</v>
      </c>
      <c r="AQ158" s="18">
        <f>+[3]Total!AQ158</f>
        <v>1193</v>
      </c>
      <c r="AR158" s="18">
        <f>+[3]Total!AR158</f>
        <v>5745</v>
      </c>
      <c r="AS158" s="18">
        <f>+[3]Total!AS158</f>
        <v>889</v>
      </c>
      <c r="AT158" s="18">
        <f>+[3]Total!AT158</f>
        <v>4</v>
      </c>
      <c r="AU158" s="18">
        <f>+[3]Total!AU158</f>
        <v>8</v>
      </c>
      <c r="AV158" s="18">
        <f>+[3]Total!AV158</f>
        <v>1569</v>
      </c>
      <c r="AW158" s="18">
        <f>+[3]Total!AW158</f>
        <v>10597</v>
      </c>
      <c r="AX158" s="18">
        <f>+[3]Total!AX158</f>
        <v>956</v>
      </c>
      <c r="AY158" s="18">
        <f>+[3]Total!AY158</f>
        <v>4</v>
      </c>
      <c r="AZ158" s="18">
        <f>+[3]Total!AZ158</f>
        <v>1348</v>
      </c>
      <c r="BA158" s="18">
        <f>+[3]Total!BA158</f>
        <v>6502</v>
      </c>
      <c r="BB158" s="18">
        <f>+[3]Total!BB158</f>
        <v>1025</v>
      </c>
      <c r="BC158" s="18">
        <f>+[3]Total!BC158</f>
        <v>4</v>
      </c>
      <c r="BD158" s="18">
        <f>+[3]Total!BD158</f>
        <v>13</v>
      </c>
      <c r="BE158" s="18">
        <f>+[3]Total!BE158</f>
        <v>1745</v>
      </c>
      <c r="BF158" s="18">
        <f>+[3]Total!BF158</f>
        <v>11504</v>
      </c>
      <c r="BG158" s="18">
        <f>+[3]Total!BG158</f>
        <v>1098</v>
      </c>
      <c r="BH158" s="18">
        <f>+[3]Total!BH158</f>
        <v>7</v>
      </c>
      <c r="BI158" s="18">
        <f>+[3]Total!BI158</f>
        <v>1479</v>
      </c>
      <c r="BJ158" s="18">
        <f>+[3]Total!BJ158</f>
        <v>7338</v>
      </c>
      <c r="BK158" s="18">
        <f>+[3]Total!BK158</f>
        <v>1157</v>
      </c>
      <c r="BL158" s="18">
        <f>+[3]Total!BL158</f>
        <v>4</v>
      </c>
      <c r="BM158" s="18">
        <f>+[3]Total!BM158</f>
        <v>17</v>
      </c>
      <c r="BN158" s="18">
        <f>+[3]Total!BN158</f>
        <v>2107</v>
      </c>
      <c r="BO158" s="18">
        <f>+[3]Total!BO158</f>
        <v>11994</v>
      </c>
      <c r="BP158" s="18">
        <f>+[3]Total!BP158</f>
        <v>1184</v>
      </c>
      <c r="BQ158" s="18">
        <f>+[3]Total!BQ158</f>
        <v>10</v>
      </c>
      <c r="BR158" s="18">
        <f>+[3]Total!BR158</f>
        <v>1395</v>
      </c>
      <c r="BS158" s="18">
        <f>+[3]Total!BS158</f>
        <v>7711</v>
      </c>
      <c r="BT158" s="18">
        <f>+[3]Total!BT158</f>
        <v>1202</v>
      </c>
      <c r="BU158" s="18">
        <f>+[3]Total!BU158</f>
        <v>4</v>
      </c>
      <c r="BV158" s="18">
        <f>+[3]Total!BV158</f>
        <v>24</v>
      </c>
      <c r="BW158" s="18">
        <f>+[3]Total!BW158</f>
        <v>2106</v>
      </c>
      <c r="BX158" s="18">
        <f>+[3]Total!BX158</f>
        <v>12270</v>
      </c>
      <c r="BY158" s="18">
        <f>+[3]Total!BY158</f>
        <v>1269</v>
      </c>
      <c r="BZ158" s="18">
        <f>+[3]Total!BZ158</f>
        <v>12</v>
      </c>
      <c r="CA158" s="18">
        <f>+[3]Total!CA158</f>
        <v>1520</v>
      </c>
      <c r="CB158" s="18">
        <f>+[3]Total!CB158</f>
        <v>8190</v>
      </c>
      <c r="CC158" s="18">
        <f>+[3]Total!CC158</f>
        <v>1255</v>
      </c>
      <c r="CD158" s="18">
        <f>+[3]Total!CD158</f>
        <v>4</v>
      </c>
      <c r="CE158" s="18">
        <f>+[3]Total!CE158</f>
        <v>29</v>
      </c>
      <c r="CF158" s="18">
        <f>+[3]Total!CF158</f>
        <v>2221</v>
      </c>
      <c r="CG158" s="18">
        <f>+[3]Total!CG158</f>
        <v>12828</v>
      </c>
      <c r="CH158" s="18">
        <f>+[3]Total!CH158</f>
        <v>1378</v>
      </c>
      <c r="CI158" s="18">
        <f>+[3]Total!CI158</f>
        <v>13</v>
      </c>
      <c r="CJ158" s="18">
        <f>+[3]Total!CJ158</f>
        <v>1628</v>
      </c>
      <c r="CK158" s="18">
        <f>+[3]Total!CK158</f>
        <v>8589</v>
      </c>
      <c r="CL158" s="18">
        <f>+[3]Total!CL158</f>
        <v>1394</v>
      </c>
      <c r="CM158" s="18">
        <f>+[3]Total!CM158</f>
        <v>5</v>
      </c>
      <c r="CN158" s="18">
        <f>+[3]Total!CN158</f>
        <v>36</v>
      </c>
      <c r="CO158" s="18">
        <f>+[3]Total!CO158</f>
        <v>2330</v>
      </c>
      <c r="CP158" s="18">
        <f>+[3]Total!CP158</f>
        <v>13516</v>
      </c>
      <c r="CQ158" s="18">
        <f>+[3]Total!CQ158</f>
        <v>1417</v>
      </c>
      <c r="CR158" s="18">
        <f>+[3]Total!CR158</f>
        <v>16</v>
      </c>
      <c r="CS158" s="18">
        <f>+[3]Total!CS158</f>
        <v>1808</v>
      </c>
      <c r="CT158" s="18">
        <f>+[3]Total!CT158</f>
        <v>8912</v>
      </c>
      <c r="CU158" s="18">
        <f>+[3]Total!CU158</f>
        <v>1513</v>
      </c>
      <c r="CV158" s="18">
        <f>+[3]Total!CV158</f>
        <v>5</v>
      </c>
      <c r="CW158" s="18">
        <f>+[3]Total!CW158</f>
        <v>0</v>
      </c>
      <c r="CX158" s="18">
        <f>+[3]Total!CX158</f>
        <v>2189</v>
      </c>
      <c r="CY158" s="18">
        <f>+[3]Total!CY158</f>
        <v>13738</v>
      </c>
      <c r="CZ158" s="18">
        <f>+[3]Total!CZ158</f>
        <v>1495</v>
      </c>
      <c r="DA158" s="18">
        <f>+[3]Total!DA158</f>
        <v>0</v>
      </c>
      <c r="DB158" s="18">
        <f>+[3]Total!DB158</f>
        <v>1865</v>
      </c>
      <c r="DC158" s="18">
        <f>+[3]Total!DC158</f>
        <v>9422</v>
      </c>
      <c r="DD158" s="18">
        <f>+[3]Total!DD158</f>
        <v>1684</v>
      </c>
      <c r="DE158" s="18">
        <f>+[3]Total!DE158</f>
        <v>5</v>
      </c>
      <c r="DH158" s="54" t="e">
        <f t="shared" si="230"/>
        <v>#DIV/0!</v>
      </c>
      <c r="DI158" s="54">
        <f t="shared" si="232"/>
        <v>4.8685491723466479E-2</v>
      </c>
      <c r="DJ158" s="54">
        <f t="shared" si="233"/>
        <v>5.4603174603174542E-2</v>
      </c>
      <c r="DK158" s="54">
        <f t="shared" si="234"/>
        <v>7.7571669477234373E-2</v>
      </c>
      <c r="DL158" s="54" t="e">
        <f t="shared" si="235"/>
        <v>#DIV/0!</v>
      </c>
      <c r="DM158" s="54">
        <f t="shared" si="236"/>
        <v>9.8971722365038595E-2</v>
      </c>
      <c r="DN158" s="54">
        <f t="shared" si="237"/>
        <v>0.12807486631016052</v>
      </c>
      <c r="DO158" s="54">
        <f t="shared" si="238"/>
        <v>0.21444695259593671</v>
      </c>
      <c r="DP158" s="54">
        <f t="shared" si="239"/>
        <v>0.33333333333333326</v>
      </c>
      <c r="DQ158" s="54" t="e">
        <f t="shared" si="240"/>
        <v>#DIV/0!</v>
      </c>
      <c r="DR158" s="54">
        <f t="shared" si="241"/>
        <v>7.1494893221912825E-2</v>
      </c>
      <c r="DS158" s="54">
        <f t="shared" si="242"/>
        <v>3.2510535821794084E-2</v>
      </c>
      <c r="DT158" s="54">
        <f t="shared" si="243"/>
        <v>0.14710485133020335</v>
      </c>
      <c r="DU158" s="54">
        <f t="shared" si="244"/>
        <v>0</v>
      </c>
      <c r="DV158" s="54">
        <f t="shared" si="245"/>
        <v>0.14736842105263159</v>
      </c>
      <c r="DW158" s="54">
        <f t="shared" si="246"/>
        <v>0.11305996681678132</v>
      </c>
      <c r="DX158" s="54">
        <f t="shared" si="247"/>
        <v>0.14498141263940512</v>
      </c>
      <c r="DY158" s="54">
        <f t="shared" si="248"/>
        <v>-0.25</v>
      </c>
      <c r="DZ158" s="54">
        <f t="shared" si="249"/>
        <v>0</v>
      </c>
      <c r="EA158" s="54">
        <f t="shared" si="250"/>
        <v>-8.6655112651645716E-4</v>
      </c>
      <c r="EB158" s="54">
        <f t="shared" si="251"/>
        <v>1.865889212827998E-2</v>
      </c>
      <c r="EC158" s="54">
        <f t="shared" si="252"/>
        <v>3.8199181446111785E-2</v>
      </c>
      <c r="ED158" s="54">
        <f t="shared" si="253"/>
        <v>0</v>
      </c>
      <c r="EE158" s="54">
        <f t="shared" si="254"/>
        <v>7.0336391437308965E-2</v>
      </c>
      <c r="EF158" s="54">
        <f t="shared" si="255"/>
        <v>6.4097103918228315E-2</v>
      </c>
      <c r="EG158" s="54">
        <f t="shared" si="256"/>
        <v>5.0324675324675328E-2</v>
      </c>
      <c r="EH158" s="54">
        <f t="shared" si="257"/>
        <v>0.33333333333333326</v>
      </c>
      <c r="EI158" s="54">
        <f t="shared" si="258"/>
        <v>6</v>
      </c>
      <c r="EJ158" s="54">
        <f t="shared" si="259"/>
        <v>0.22549869904596709</v>
      </c>
      <c r="EK158" s="54">
        <f t="shared" si="260"/>
        <v>0.11310818546078982</v>
      </c>
      <c r="EL158" s="54">
        <f t="shared" si="261"/>
        <v>0.18659658344283847</v>
      </c>
      <c r="EM158" s="54">
        <f t="shared" si="262"/>
        <v>0</v>
      </c>
      <c r="EN158" s="54">
        <f t="shared" si="263"/>
        <v>0.1361904761904762</v>
      </c>
      <c r="EO158" s="54">
        <f t="shared" si="264"/>
        <v>0.14968981388833291</v>
      </c>
      <c r="EP158" s="54">
        <f t="shared" si="265"/>
        <v>0.37403400309119017</v>
      </c>
      <c r="EQ158" s="54">
        <f t="shared" si="266"/>
        <v>0</v>
      </c>
      <c r="ER158" s="54">
        <f t="shared" si="267"/>
        <v>0.14285714285714279</v>
      </c>
      <c r="ES158" s="54">
        <f t="shared" si="268"/>
        <v>0.11040339702760082</v>
      </c>
      <c r="ET158" s="54">
        <f t="shared" si="269"/>
        <v>8.9889951661009881E-2</v>
      </c>
      <c r="EU158" s="54">
        <f t="shared" si="270"/>
        <v>5.8693244739756345E-2</v>
      </c>
      <c r="EV158" s="54">
        <f t="shared" si="271"/>
        <v>3</v>
      </c>
      <c r="EW158" s="54">
        <f t="shared" si="272"/>
        <v>0.12992455993294216</v>
      </c>
      <c r="EX158" s="54">
        <f t="shared" si="273"/>
        <v>0.13176675369886848</v>
      </c>
      <c r="EY158" s="54">
        <f t="shared" si="274"/>
        <v>0.15298087739032629</v>
      </c>
      <c r="EZ158" s="54">
        <f t="shared" si="275"/>
        <v>0</v>
      </c>
      <c r="FA158" s="54">
        <f t="shared" si="276"/>
        <v>0.625</v>
      </c>
      <c r="FB158" s="54">
        <f t="shared" si="277"/>
        <v>0.11217335882727841</v>
      </c>
      <c r="FC158" s="54">
        <f t="shared" si="278"/>
        <v>8.5590261394734357E-2</v>
      </c>
      <c r="FD158" s="54">
        <f t="shared" si="279"/>
        <v>0.14853556485355646</v>
      </c>
      <c r="FE158" s="54">
        <f t="shared" si="280"/>
        <v>0.75</v>
      </c>
      <c r="FF158" s="54">
        <f t="shared" si="281"/>
        <v>9.7181008902077259E-2</v>
      </c>
      <c r="FG158" s="54">
        <f t="shared" si="282"/>
        <v>0.12857582282374658</v>
      </c>
      <c r="FH158" s="54">
        <f t="shared" si="283"/>
        <v>0.12878048780487794</v>
      </c>
      <c r="FI158" s="54">
        <f t="shared" si="284"/>
        <v>0</v>
      </c>
      <c r="FJ158" s="54">
        <f t="shared" si="285"/>
        <v>0.30769230769230771</v>
      </c>
      <c r="FK158" s="54">
        <f t="shared" si="286"/>
        <v>0.20744985673352434</v>
      </c>
      <c r="FL158" s="54">
        <f t="shared" si="287"/>
        <v>4.2593880389429684E-2</v>
      </c>
      <c r="FM158" s="54">
        <f t="shared" si="288"/>
        <v>7.8324225865209485E-2</v>
      </c>
      <c r="FN158" s="54">
        <f t="shared" si="289"/>
        <v>0.4285714285714286</v>
      </c>
      <c r="FO158" s="54">
        <f t="shared" si="290"/>
        <v>-5.679513184584184E-2</v>
      </c>
      <c r="FP158" s="54">
        <f t="shared" si="291"/>
        <v>5.0831289179612993E-2</v>
      </c>
      <c r="FQ158" s="54">
        <f t="shared" si="292"/>
        <v>3.8893690579083762E-2</v>
      </c>
      <c r="FR158" s="54">
        <f t="shared" si="293"/>
        <v>0</v>
      </c>
      <c r="FS158" s="54">
        <f t="shared" si="294"/>
        <v>0.41176470588235303</v>
      </c>
      <c r="FT158" s="54">
        <f t="shared" si="231"/>
        <v>-4.7460844803037805E-4</v>
      </c>
      <c r="FU158" s="54">
        <f t="shared" si="229"/>
        <v>2.301150575287636E-2</v>
      </c>
    </row>
    <row r="159" spans="1:177" x14ac:dyDescent="0.25">
      <c r="A159" s="6" t="s">
        <v>146</v>
      </c>
      <c r="B159" s="18">
        <f>+[3]Total!B159</f>
        <v>4</v>
      </c>
      <c r="C159" s="18">
        <f>+[3]Total!C159</f>
        <v>1238</v>
      </c>
      <c r="D159" s="18">
        <f>+[3]Total!D159</f>
        <v>19238</v>
      </c>
      <c r="E159" s="18">
        <f>+[3]Total!E159</f>
        <v>1311</v>
      </c>
      <c r="F159" s="18">
        <f>+[3]Total!F159</f>
        <v>0</v>
      </c>
      <c r="G159" s="18">
        <f>+[3]Total!G159</f>
        <v>631</v>
      </c>
      <c r="H159" s="18">
        <f>+[3]Total!H159</f>
        <v>7138</v>
      </c>
      <c r="I159" s="18">
        <f>+[3]Total!I159</f>
        <v>759</v>
      </c>
      <c r="J159" s="18">
        <f>+[3]Total!J159</f>
        <v>9</v>
      </c>
      <c r="K159" s="18">
        <f>+[3]Total!K159</f>
        <v>2</v>
      </c>
      <c r="L159" s="18">
        <f>+[3]Total!L159</f>
        <v>1415</v>
      </c>
      <c r="M159" s="18">
        <f>+[3]Total!M159</f>
        <v>20692</v>
      </c>
      <c r="N159" s="18">
        <f>+[3]Total!N159</f>
        <v>1401</v>
      </c>
      <c r="O159" s="18">
        <f>+[3]Total!O159</f>
        <v>1</v>
      </c>
      <c r="P159" s="18">
        <f>+[3]Total!P159</f>
        <v>723</v>
      </c>
      <c r="Q159" s="18">
        <f>+[3]Total!Q159</f>
        <v>7867</v>
      </c>
      <c r="R159" s="18">
        <f>+[3]Total!R159</f>
        <v>821</v>
      </c>
      <c r="S159" s="18">
        <f>+[3]Total!S159</f>
        <v>8</v>
      </c>
      <c r="T159" s="18">
        <f>+[3]Total!T159</f>
        <v>1</v>
      </c>
      <c r="U159" s="18">
        <f>+[3]Total!U159</f>
        <v>1572</v>
      </c>
      <c r="V159" s="18">
        <f>+[3]Total!V159</f>
        <v>22194</v>
      </c>
      <c r="W159" s="18">
        <f>+[3]Total!W159</f>
        <v>1455</v>
      </c>
      <c r="X159" s="18">
        <f>+[3]Total!X159</f>
        <v>3</v>
      </c>
      <c r="Y159" s="18">
        <f>+[3]Total!Y159</f>
        <v>818</v>
      </c>
      <c r="Z159" s="18">
        <f>+[3]Total!Z159</f>
        <v>8434</v>
      </c>
      <c r="AA159" s="18">
        <f>+[3]Total!AA159</f>
        <v>861</v>
      </c>
      <c r="AB159" s="18">
        <f>+[3]Total!AB159</f>
        <v>7</v>
      </c>
      <c r="AC159" s="18">
        <f>+[3]Total!AC159</f>
        <v>3</v>
      </c>
      <c r="AD159" s="18">
        <f>+[3]Total!AD159</f>
        <v>1660</v>
      </c>
      <c r="AE159" s="18">
        <f>+[3]Total!AE159</f>
        <v>22613</v>
      </c>
      <c r="AF159" s="18">
        <f>+[3]Total!AF159</f>
        <v>1472</v>
      </c>
      <c r="AG159" s="18">
        <f>+[3]Total!AG159</f>
        <v>8</v>
      </c>
      <c r="AH159" s="18">
        <f>+[3]Total!AH159</f>
        <v>881</v>
      </c>
      <c r="AI159" s="18">
        <f>+[3]Total!AI159</f>
        <v>8644</v>
      </c>
      <c r="AJ159" s="18">
        <f>+[3]Total!AJ159</f>
        <v>880</v>
      </c>
      <c r="AK159" s="18">
        <f>+[3]Total!AK159</f>
        <v>8</v>
      </c>
      <c r="AL159" s="18">
        <f>+[3]Total!AL159</f>
        <v>4</v>
      </c>
      <c r="AM159" s="18">
        <f>+[3]Total!AM159</f>
        <v>1815</v>
      </c>
      <c r="AN159" s="18">
        <f>+[3]Total!AN159</f>
        <v>23915</v>
      </c>
      <c r="AO159" s="18">
        <f>+[3]Total!AO159</f>
        <v>1568</v>
      </c>
      <c r="AP159" s="18">
        <f>+[3]Total!AP159</f>
        <v>9</v>
      </c>
      <c r="AQ159" s="18">
        <f>+[3]Total!AQ159</f>
        <v>886</v>
      </c>
      <c r="AR159" s="18">
        <f>+[3]Total!AR159</f>
        <v>8808</v>
      </c>
      <c r="AS159" s="18">
        <f>+[3]Total!AS159</f>
        <v>940</v>
      </c>
      <c r="AT159" s="18">
        <f>+[3]Total!AT159</f>
        <v>16</v>
      </c>
      <c r="AU159" s="18">
        <f>+[3]Total!AU159</f>
        <v>10</v>
      </c>
      <c r="AV159" s="18">
        <f>+[3]Total!AV159</f>
        <v>1992</v>
      </c>
      <c r="AW159" s="18">
        <f>+[3]Total!AW159</f>
        <v>24999</v>
      </c>
      <c r="AX159" s="18">
        <f>+[3]Total!AX159</f>
        <v>1648</v>
      </c>
      <c r="AY159" s="18">
        <f>+[3]Total!AY159</f>
        <v>13</v>
      </c>
      <c r="AZ159" s="18">
        <f>+[3]Total!AZ159</f>
        <v>958</v>
      </c>
      <c r="BA159" s="18">
        <f>+[3]Total!BA159</f>
        <v>9345</v>
      </c>
      <c r="BB159" s="18">
        <f>+[3]Total!BB159</f>
        <v>998</v>
      </c>
      <c r="BC159" s="18">
        <f>+[3]Total!BC159</f>
        <v>17</v>
      </c>
      <c r="BD159" s="18">
        <f>+[3]Total!BD159</f>
        <v>21</v>
      </c>
      <c r="BE159" s="18">
        <f>+[3]Total!BE159</f>
        <v>2155</v>
      </c>
      <c r="BF159" s="18">
        <f>+[3]Total!BF159</f>
        <v>26163</v>
      </c>
      <c r="BG159" s="18">
        <f>+[3]Total!BG159</f>
        <v>1711</v>
      </c>
      <c r="BH159" s="18">
        <f>+[3]Total!BH159</f>
        <v>21</v>
      </c>
      <c r="BI159" s="18">
        <f>+[3]Total!BI159</f>
        <v>1023</v>
      </c>
      <c r="BJ159" s="18">
        <f>+[3]Total!BJ159</f>
        <v>10129</v>
      </c>
      <c r="BK159" s="18">
        <f>+[3]Total!BK159</f>
        <v>1053</v>
      </c>
      <c r="BL159" s="18">
        <f>+[3]Total!BL159</f>
        <v>18</v>
      </c>
      <c r="BM159" s="18">
        <f>+[3]Total!BM159</f>
        <v>26</v>
      </c>
      <c r="BN159" s="18">
        <f>+[3]Total!BN159</f>
        <v>2420</v>
      </c>
      <c r="BO159" s="18">
        <f>+[3]Total!BO159</f>
        <v>26739</v>
      </c>
      <c r="BP159" s="18">
        <f>+[3]Total!BP159</f>
        <v>1789</v>
      </c>
      <c r="BQ159" s="18">
        <f>+[3]Total!BQ159</f>
        <v>26</v>
      </c>
      <c r="BR159" s="18">
        <f>+[3]Total!BR159</f>
        <v>1132</v>
      </c>
      <c r="BS159" s="18">
        <f>+[3]Total!BS159</f>
        <v>10868</v>
      </c>
      <c r="BT159" s="18">
        <f>+[3]Total!BT159</f>
        <v>1099</v>
      </c>
      <c r="BU159" s="18">
        <f>+[3]Total!BU159</f>
        <v>15</v>
      </c>
      <c r="BV159" s="18">
        <f>+[3]Total!BV159</f>
        <v>38</v>
      </c>
      <c r="BW159" s="18">
        <f>+[3]Total!BW159</f>
        <v>2534</v>
      </c>
      <c r="BX159" s="18">
        <f>+[3]Total!BX159</f>
        <v>27660</v>
      </c>
      <c r="BY159" s="18">
        <f>+[3]Total!BY159</f>
        <v>1818</v>
      </c>
      <c r="BZ159" s="18">
        <f>+[3]Total!BZ159</f>
        <v>30</v>
      </c>
      <c r="CA159" s="18">
        <f>+[3]Total!CA159</f>
        <v>1229</v>
      </c>
      <c r="CB159" s="18">
        <f>+[3]Total!CB159</f>
        <v>11534</v>
      </c>
      <c r="CC159" s="18">
        <f>+[3]Total!CC159</f>
        <v>1148</v>
      </c>
      <c r="CD159" s="18">
        <f>+[3]Total!CD159</f>
        <v>17</v>
      </c>
      <c r="CE159" s="18">
        <f>+[3]Total!CE159</f>
        <v>50</v>
      </c>
      <c r="CF159" s="18">
        <f>+[3]Total!CF159</f>
        <v>2652</v>
      </c>
      <c r="CG159" s="18">
        <f>+[3]Total!CG159</f>
        <v>27892</v>
      </c>
      <c r="CH159" s="18">
        <f>+[3]Total!CH159</f>
        <v>1859</v>
      </c>
      <c r="CI159" s="18">
        <f>+[3]Total!CI159</f>
        <v>36</v>
      </c>
      <c r="CJ159" s="18">
        <f>+[3]Total!CJ159</f>
        <v>1343</v>
      </c>
      <c r="CK159" s="18">
        <f>+[3]Total!CK159</f>
        <v>11965</v>
      </c>
      <c r="CL159" s="18">
        <f>+[3]Total!CL159</f>
        <v>1186</v>
      </c>
      <c r="CM159" s="18">
        <f>+[3]Total!CM159</f>
        <v>19</v>
      </c>
      <c r="CN159" s="18">
        <f>+[3]Total!CN159</f>
        <v>69</v>
      </c>
      <c r="CO159" s="18">
        <f>+[3]Total!CO159</f>
        <v>2796</v>
      </c>
      <c r="CP159" s="18">
        <f>+[3]Total!CP159</f>
        <v>28038</v>
      </c>
      <c r="CQ159" s="18">
        <f>+[3]Total!CQ159</f>
        <v>1868</v>
      </c>
      <c r="CR159" s="18">
        <f>+[3]Total!CR159</f>
        <v>43</v>
      </c>
      <c r="CS159" s="18">
        <f>+[3]Total!CS159</f>
        <v>1467</v>
      </c>
      <c r="CT159" s="18">
        <f>+[3]Total!CT159</f>
        <v>12303</v>
      </c>
      <c r="CU159" s="18">
        <f>+[3]Total!CU159</f>
        <v>1201</v>
      </c>
      <c r="CV159" s="18">
        <f>+[3]Total!CV159</f>
        <v>20</v>
      </c>
      <c r="CW159" s="18">
        <f>+[3]Total!CW159</f>
        <v>1</v>
      </c>
      <c r="CX159" s="18">
        <f>+[3]Total!CX159</f>
        <v>2396</v>
      </c>
      <c r="CY159" s="18">
        <f>+[3]Total!CY159</f>
        <v>29348</v>
      </c>
      <c r="CZ159" s="18">
        <f>+[3]Total!CZ159</f>
        <v>2108</v>
      </c>
      <c r="DA159" s="18">
        <f>+[3]Total!DA159</f>
        <v>0</v>
      </c>
      <c r="DB159" s="18">
        <f>+[3]Total!DB159</f>
        <v>1413</v>
      </c>
      <c r="DC159" s="18">
        <f>+[3]Total!DC159</f>
        <v>14153</v>
      </c>
      <c r="DD159" s="18">
        <f>+[3]Total!DD159</f>
        <v>1363</v>
      </c>
      <c r="DE159" s="18">
        <f>+[3]Total!DE159</f>
        <v>20</v>
      </c>
      <c r="DH159" s="54">
        <f t="shared" si="230"/>
        <v>-0.5</v>
      </c>
      <c r="DI159" s="54">
        <f t="shared" si="232"/>
        <v>0.14297253634895002</v>
      </c>
      <c r="DJ159" s="54">
        <f t="shared" si="233"/>
        <v>7.5579582077138996E-2</v>
      </c>
      <c r="DK159" s="54">
        <f t="shared" si="234"/>
        <v>6.8649885583524028E-2</v>
      </c>
      <c r="DL159" s="54" t="e">
        <f t="shared" si="235"/>
        <v>#DIV/0!</v>
      </c>
      <c r="DM159" s="54">
        <f t="shared" si="236"/>
        <v>0.14580031695721085</v>
      </c>
      <c r="DN159" s="54">
        <f t="shared" si="237"/>
        <v>0.10212944802465684</v>
      </c>
      <c r="DO159" s="54">
        <f t="shared" si="238"/>
        <v>8.1686429512516368E-2</v>
      </c>
      <c r="DP159" s="54">
        <f t="shared" si="239"/>
        <v>-0.11111111111111116</v>
      </c>
      <c r="DQ159" s="54">
        <f t="shared" si="240"/>
        <v>-0.5</v>
      </c>
      <c r="DR159" s="54">
        <f t="shared" si="241"/>
        <v>0.11095406360424032</v>
      </c>
      <c r="DS159" s="54">
        <f t="shared" si="242"/>
        <v>7.2588439976802643E-2</v>
      </c>
      <c r="DT159" s="54">
        <f t="shared" si="243"/>
        <v>3.8543897216274159E-2</v>
      </c>
      <c r="DU159" s="54">
        <f t="shared" si="244"/>
        <v>2</v>
      </c>
      <c r="DV159" s="54">
        <f t="shared" si="245"/>
        <v>0.13139695712309818</v>
      </c>
      <c r="DW159" s="54">
        <f t="shared" si="246"/>
        <v>7.2073217236557685E-2</v>
      </c>
      <c r="DX159" s="54">
        <f t="shared" si="247"/>
        <v>4.87210718635811E-2</v>
      </c>
      <c r="DY159" s="54">
        <f t="shared" si="248"/>
        <v>-0.125</v>
      </c>
      <c r="DZ159" s="54">
        <f t="shared" si="249"/>
        <v>2</v>
      </c>
      <c r="EA159" s="54">
        <f t="shared" si="250"/>
        <v>5.5979643765903253E-2</v>
      </c>
      <c r="EB159" s="54">
        <f t="shared" si="251"/>
        <v>1.8878976299900874E-2</v>
      </c>
      <c r="EC159" s="54">
        <f t="shared" si="252"/>
        <v>1.1683848797250818E-2</v>
      </c>
      <c r="ED159" s="54">
        <f t="shared" si="253"/>
        <v>1.6666666666666665</v>
      </c>
      <c r="EE159" s="54">
        <f t="shared" si="254"/>
        <v>7.7017114914425422E-2</v>
      </c>
      <c r="EF159" s="54">
        <f t="shared" si="255"/>
        <v>2.4899217453165701E-2</v>
      </c>
      <c r="EG159" s="54">
        <f t="shared" si="256"/>
        <v>2.2067363530778206E-2</v>
      </c>
      <c r="EH159" s="54">
        <f t="shared" si="257"/>
        <v>0.14285714285714279</v>
      </c>
      <c r="EI159" s="54">
        <f t="shared" si="258"/>
        <v>0.33333333333333326</v>
      </c>
      <c r="EJ159" s="54">
        <f t="shared" si="259"/>
        <v>9.3373493975903665E-2</v>
      </c>
      <c r="EK159" s="54">
        <f t="shared" si="260"/>
        <v>5.7577499668332477E-2</v>
      </c>
      <c r="EL159" s="54">
        <f t="shared" si="261"/>
        <v>6.5217391304347894E-2</v>
      </c>
      <c r="EM159" s="54">
        <f t="shared" si="262"/>
        <v>0.125</v>
      </c>
      <c r="EN159" s="54">
        <f t="shared" si="263"/>
        <v>5.6753688989783502E-3</v>
      </c>
      <c r="EO159" s="54">
        <f t="shared" si="264"/>
        <v>1.8972697825081042E-2</v>
      </c>
      <c r="EP159" s="54">
        <f t="shared" si="265"/>
        <v>6.8181818181818121E-2</v>
      </c>
      <c r="EQ159" s="54">
        <f t="shared" si="266"/>
        <v>1</v>
      </c>
      <c r="ER159" s="54">
        <f t="shared" si="267"/>
        <v>1.5</v>
      </c>
      <c r="ES159" s="54">
        <f t="shared" si="268"/>
        <v>9.7520661157024735E-2</v>
      </c>
      <c r="ET159" s="54">
        <f t="shared" si="269"/>
        <v>4.5327200501777076E-2</v>
      </c>
      <c r="EU159" s="54">
        <f t="shared" si="270"/>
        <v>5.1020408163265252E-2</v>
      </c>
      <c r="EV159" s="54">
        <f t="shared" si="271"/>
        <v>0.44444444444444442</v>
      </c>
      <c r="EW159" s="54">
        <f t="shared" si="272"/>
        <v>8.1264108352144371E-2</v>
      </c>
      <c r="EX159" s="54">
        <f t="shared" si="273"/>
        <v>6.0967302452316074E-2</v>
      </c>
      <c r="EY159" s="54">
        <f t="shared" si="274"/>
        <v>6.1702127659574391E-2</v>
      </c>
      <c r="EZ159" s="54">
        <f t="shared" si="275"/>
        <v>6.25E-2</v>
      </c>
      <c r="FA159" s="54">
        <f t="shared" si="276"/>
        <v>1.1000000000000001</v>
      </c>
      <c r="FB159" s="54">
        <f t="shared" si="277"/>
        <v>8.1827309236947698E-2</v>
      </c>
      <c r="FC159" s="54">
        <f t="shared" si="278"/>
        <v>4.6561862474499005E-2</v>
      </c>
      <c r="FD159" s="54">
        <f t="shared" si="279"/>
        <v>3.8228155339805836E-2</v>
      </c>
      <c r="FE159" s="54">
        <f t="shared" si="280"/>
        <v>0.61538461538461542</v>
      </c>
      <c r="FF159" s="54">
        <f t="shared" si="281"/>
        <v>6.7849686847599067E-2</v>
      </c>
      <c r="FG159" s="54">
        <f t="shared" si="282"/>
        <v>8.3895131086142216E-2</v>
      </c>
      <c r="FH159" s="54">
        <f t="shared" si="283"/>
        <v>5.5110220440881763E-2</v>
      </c>
      <c r="FI159" s="54">
        <f t="shared" si="284"/>
        <v>5.8823529411764719E-2</v>
      </c>
      <c r="FJ159" s="54">
        <f t="shared" si="285"/>
        <v>0.23809523809523814</v>
      </c>
      <c r="FK159" s="54">
        <f t="shared" si="286"/>
        <v>0.12296983758700697</v>
      </c>
      <c r="FL159" s="54">
        <f t="shared" si="287"/>
        <v>2.2015823873408946E-2</v>
      </c>
      <c r="FM159" s="54">
        <f t="shared" si="288"/>
        <v>4.5587375803623598E-2</v>
      </c>
      <c r="FN159" s="54">
        <f t="shared" si="289"/>
        <v>0.23809523809523814</v>
      </c>
      <c r="FO159" s="54">
        <f t="shared" si="290"/>
        <v>0.10654936461388065</v>
      </c>
      <c r="FP159" s="54">
        <f t="shared" si="291"/>
        <v>7.2958831079079856E-2</v>
      </c>
      <c r="FQ159" s="54">
        <f t="shared" si="292"/>
        <v>4.368471035137711E-2</v>
      </c>
      <c r="FR159" s="54">
        <f t="shared" si="293"/>
        <v>-0.16666666666666663</v>
      </c>
      <c r="FS159" s="54">
        <f t="shared" si="294"/>
        <v>0.46153846153846145</v>
      </c>
      <c r="FT159" s="54">
        <f t="shared" si="231"/>
        <v>4.7107438016528835E-2</v>
      </c>
      <c r="FU159" s="54">
        <f t="shared" si="229"/>
        <v>3.4444070458880205E-2</v>
      </c>
    </row>
    <row r="160" spans="1:177" x14ac:dyDescent="0.25">
      <c r="A160" s="6" t="s">
        <v>147</v>
      </c>
      <c r="B160" s="18">
        <f>+[3]Total!B160</f>
        <v>0</v>
      </c>
      <c r="C160" s="18">
        <f>+[3]Total!C160</f>
        <v>2078</v>
      </c>
      <c r="D160" s="18">
        <f>+[3]Total!D160</f>
        <v>7440</v>
      </c>
      <c r="E160" s="18">
        <f>+[3]Total!E160</f>
        <v>305</v>
      </c>
      <c r="F160" s="18">
        <f>+[3]Total!F160</f>
        <v>0</v>
      </c>
      <c r="G160" s="18">
        <f>+[3]Total!G160</f>
        <v>2815</v>
      </c>
      <c r="H160" s="18">
        <f>+[3]Total!H160</f>
        <v>7626</v>
      </c>
      <c r="I160" s="18">
        <f>+[3]Total!I160</f>
        <v>319</v>
      </c>
      <c r="J160" s="18">
        <f>+[3]Total!J160</f>
        <v>0</v>
      </c>
      <c r="K160" s="18">
        <f>+[3]Total!K160</f>
        <v>0</v>
      </c>
      <c r="L160" s="18">
        <f>+[3]Total!L160</f>
        <v>2365</v>
      </c>
      <c r="M160" s="18">
        <f>+[3]Total!M160</f>
        <v>8859</v>
      </c>
      <c r="N160" s="18">
        <f>+[3]Total!N160</f>
        <v>360</v>
      </c>
      <c r="O160" s="18">
        <f>+[3]Total!O160</f>
        <v>0</v>
      </c>
      <c r="P160" s="18">
        <f>+[3]Total!P160</f>
        <v>3277</v>
      </c>
      <c r="Q160" s="18">
        <f>+[3]Total!Q160</f>
        <v>8889</v>
      </c>
      <c r="R160" s="18">
        <f>+[3]Total!R160</f>
        <v>529</v>
      </c>
      <c r="S160" s="18">
        <f>+[3]Total!S160</f>
        <v>0</v>
      </c>
      <c r="T160" s="18">
        <f>+[3]Total!T160</f>
        <v>0</v>
      </c>
      <c r="U160" s="18">
        <f>+[3]Total!U160</f>
        <v>2685</v>
      </c>
      <c r="V160" s="18">
        <f>+[3]Total!V160</f>
        <v>10127</v>
      </c>
      <c r="W160" s="18">
        <f>+[3]Total!W160</f>
        <v>480</v>
      </c>
      <c r="X160" s="18">
        <f>+[3]Total!X160</f>
        <v>0</v>
      </c>
      <c r="Y160" s="18">
        <f>+[3]Total!Y160</f>
        <v>3535</v>
      </c>
      <c r="Z160" s="18">
        <f>+[3]Total!Z160</f>
        <v>10203</v>
      </c>
      <c r="AA160" s="18">
        <f>+[3]Total!AA160</f>
        <v>621</v>
      </c>
      <c r="AB160" s="18">
        <f>+[3]Total!AB160</f>
        <v>0</v>
      </c>
      <c r="AC160" s="18">
        <f>+[3]Total!AC160</f>
        <v>0</v>
      </c>
      <c r="AD160" s="18">
        <f>+[3]Total!AD160</f>
        <v>2838</v>
      </c>
      <c r="AE160" s="18">
        <f>+[3]Total!AE160</f>
        <v>11211</v>
      </c>
      <c r="AF160" s="18">
        <f>+[3]Total!AF160</f>
        <v>548</v>
      </c>
      <c r="AG160" s="18">
        <f>+[3]Total!AG160</f>
        <v>0</v>
      </c>
      <c r="AH160" s="18">
        <f>+[3]Total!AH160</f>
        <v>3955</v>
      </c>
      <c r="AI160" s="18">
        <f>+[3]Total!AI160</f>
        <v>11348</v>
      </c>
      <c r="AJ160" s="18">
        <f>+[3]Total!AJ160</f>
        <v>678</v>
      </c>
      <c r="AK160" s="18">
        <f>+[3]Total!AK160</f>
        <v>0</v>
      </c>
      <c r="AL160" s="18">
        <f>+[3]Total!AL160</f>
        <v>0</v>
      </c>
      <c r="AM160" s="18">
        <f>+[3]Total!AM160</f>
        <v>3256</v>
      </c>
      <c r="AN160" s="18">
        <f>+[3]Total!AN160</f>
        <v>12700</v>
      </c>
      <c r="AO160" s="18">
        <f>+[3]Total!AO160</f>
        <v>641</v>
      </c>
      <c r="AP160" s="18">
        <f>+[3]Total!AP160</f>
        <v>0</v>
      </c>
      <c r="AQ160" s="18">
        <f>+[3]Total!AQ160</f>
        <v>4287</v>
      </c>
      <c r="AR160" s="18">
        <f>+[3]Total!AR160</f>
        <v>12772</v>
      </c>
      <c r="AS160" s="18">
        <f>+[3]Total!AS160</f>
        <v>804</v>
      </c>
      <c r="AT160" s="18">
        <f>+[3]Total!AT160</f>
        <v>0</v>
      </c>
      <c r="AU160" s="18">
        <f>+[3]Total!AU160</f>
        <v>0</v>
      </c>
      <c r="AV160" s="18">
        <f>+[3]Total!AV160</f>
        <v>3567</v>
      </c>
      <c r="AW160" s="18">
        <f>+[3]Total!AW160</f>
        <v>13789</v>
      </c>
      <c r="AX160" s="18">
        <f>+[3]Total!AX160</f>
        <v>665</v>
      </c>
      <c r="AY160" s="18">
        <f>+[3]Total!AY160</f>
        <v>0</v>
      </c>
      <c r="AZ160" s="18">
        <f>+[3]Total!AZ160</f>
        <v>4627</v>
      </c>
      <c r="BA160" s="18">
        <f>+[3]Total!BA160</f>
        <v>13891</v>
      </c>
      <c r="BB160" s="18">
        <f>+[3]Total!BB160</f>
        <v>908</v>
      </c>
      <c r="BC160" s="18">
        <f>+[3]Total!BC160</f>
        <v>0</v>
      </c>
      <c r="BD160" s="18">
        <f>+[3]Total!BD160</f>
        <v>0</v>
      </c>
      <c r="BE160" s="18">
        <f>+[3]Total!BE160</f>
        <v>3975</v>
      </c>
      <c r="BF160" s="18">
        <f>+[3]Total!BF160</f>
        <v>15449</v>
      </c>
      <c r="BG160" s="18">
        <f>+[3]Total!BG160</f>
        <v>815</v>
      </c>
      <c r="BH160" s="18">
        <f>+[3]Total!BH160</f>
        <v>0</v>
      </c>
      <c r="BI160" s="18">
        <f>+[3]Total!BI160</f>
        <v>5099</v>
      </c>
      <c r="BJ160" s="18">
        <f>+[3]Total!BJ160</f>
        <v>15543</v>
      </c>
      <c r="BK160" s="18">
        <f>+[3]Total!BK160</f>
        <v>1081</v>
      </c>
      <c r="BL160" s="18">
        <f>+[3]Total!BL160</f>
        <v>0</v>
      </c>
      <c r="BM160" s="18">
        <f>+[3]Total!BM160</f>
        <v>0</v>
      </c>
      <c r="BN160" s="18">
        <f>+[3]Total!BN160</f>
        <v>5281</v>
      </c>
      <c r="BO160" s="18">
        <f>+[3]Total!BO160</f>
        <v>16667</v>
      </c>
      <c r="BP160" s="18">
        <f>+[3]Total!BP160</f>
        <v>924</v>
      </c>
      <c r="BQ160" s="18">
        <f>+[3]Total!BQ160</f>
        <v>0</v>
      </c>
      <c r="BR160" s="18">
        <f>+[3]Total!BR160</f>
        <v>4486</v>
      </c>
      <c r="BS160" s="18">
        <f>+[3]Total!BS160</f>
        <v>16815</v>
      </c>
      <c r="BT160" s="18">
        <f>+[3]Total!BT160</f>
        <v>1122</v>
      </c>
      <c r="BU160" s="18">
        <f>+[3]Total!BU160</f>
        <v>0</v>
      </c>
      <c r="BV160" s="18">
        <f>+[3]Total!BV160</f>
        <v>0</v>
      </c>
      <c r="BW160" s="18">
        <f>+[3]Total!BW160</f>
        <v>5284</v>
      </c>
      <c r="BX160" s="18">
        <f>+[3]Total!BX160</f>
        <v>17939</v>
      </c>
      <c r="BY160" s="18">
        <f>+[3]Total!BY160</f>
        <v>1044</v>
      </c>
      <c r="BZ160" s="18">
        <f>+[3]Total!BZ160</f>
        <v>0</v>
      </c>
      <c r="CA160" s="18">
        <f>+[3]Total!CA160</f>
        <v>5095</v>
      </c>
      <c r="CB160" s="18">
        <f>+[3]Total!CB160</f>
        <v>18033</v>
      </c>
      <c r="CC160" s="18">
        <f>+[3]Total!CC160</f>
        <v>1163</v>
      </c>
      <c r="CD160" s="18">
        <f>+[3]Total!CD160</f>
        <v>0</v>
      </c>
      <c r="CE160" s="18">
        <f>+[3]Total!CE160</f>
        <v>0</v>
      </c>
      <c r="CF160" s="18">
        <f>+[3]Total!CF160</f>
        <v>5473</v>
      </c>
      <c r="CG160" s="18">
        <f>+[3]Total!CG160</f>
        <v>19051</v>
      </c>
      <c r="CH160" s="18">
        <f>+[3]Total!CH160</f>
        <v>1123</v>
      </c>
      <c r="CI160" s="18">
        <f>+[3]Total!CI160</f>
        <v>0</v>
      </c>
      <c r="CJ160" s="18">
        <f>+[3]Total!CJ160</f>
        <v>5544</v>
      </c>
      <c r="CK160" s="18">
        <f>+[3]Total!CK160</f>
        <v>19067</v>
      </c>
      <c r="CL160" s="18">
        <f>+[3]Total!CL160</f>
        <v>1277</v>
      </c>
      <c r="CM160" s="18">
        <f>+[3]Total!CM160</f>
        <v>0</v>
      </c>
      <c r="CN160" s="18">
        <f>+[3]Total!CN160</f>
        <v>0</v>
      </c>
      <c r="CO160" s="18">
        <f>+[3]Total!CO160</f>
        <v>5473</v>
      </c>
      <c r="CP160" s="18">
        <f>+[3]Total!CP160</f>
        <v>19844</v>
      </c>
      <c r="CQ160" s="18">
        <f>+[3]Total!CQ160</f>
        <v>1114</v>
      </c>
      <c r="CR160" s="18">
        <f>+[3]Total!CR160</f>
        <v>0</v>
      </c>
      <c r="CS160" s="18">
        <f>+[3]Total!CS160</f>
        <v>5955</v>
      </c>
      <c r="CT160" s="18">
        <f>+[3]Total!CT160</f>
        <v>19836</v>
      </c>
      <c r="CU160" s="18">
        <f>+[3]Total!CU160</f>
        <v>1350</v>
      </c>
      <c r="CV160" s="18">
        <f>+[3]Total!CV160</f>
        <v>1</v>
      </c>
      <c r="CW160" s="18">
        <f>+[3]Total!CW160</f>
        <v>0</v>
      </c>
      <c r="CX160" s="18">
        <f>+[3]Total!CX160</f>
        <v>5662</v>
      </c>
      <c r="CY160" s="18">
        <f>+[3]Total!CY160</f>
        <v>21053</v>
      </c>
      <c r="CZ160" s="18">
        <f>+[3]Total!CZ160</f>
        <v>1157</v>
      </c>
      <c r="DA160" s="18">
        <f>+[3]Total!DA160</f>
        <v>0</v>
      </c>
      <c r="DB160" s="18">
        <f>+[3]Total!DB160</f>
        <v>6353</v>
      </c>
      <c r="DC160" s="18">
        <f>+[3]Total!DC160</f>
        <v>20891</v>
      </c>
      <c r="DD160" s="18">
        <f>+[3]Total!DD160</f>
        <v>1459</v>
      </c>
      <c r="DE160" s="18">
        <f>+[3]Total!DE160</f>
        <v>1</v>
      </c>
      <c r="DH160" s="54" t="e">
        <f t="shared" si="230"/>
        <v>#DIV/0!</v>
      </c>
      <c r="DI160" s="54">
        <f t="shared" si="232"/>
        <v>0.1381135707410972</v>
      </c>
      <c r="DJ160" s="54">
        <f t="shared" si="233"/>
        <v>0.19072580645161286</v>
      </c>
      <c r="DK160" s="54">
        <f t="shared" si="234"/>
        <v>0.18032786885245899</v>
      </c>
      <c r="DL160" s="54" t="e">
        <f t="shared" si="235"/>
        <v>#DIV/0!</v>
      </c>
      <c r="DM160" s="54">
        <f t="shared" si="236"/>
        <v>0.16412078152753118</v>
      </c>
      <c r="DN160" s="54">
        <f t="shared" si="237"/>
        <v>0.16561762391817458</v>
      </c>
      <c r="DO160" s="54">
        <f t="shared" si="238"/>
        <v>0.65830721003134807</v>
      </c>
      <c r="DP160" s="54" t="e">
        <f t="shared" si="239"/>
        <v>#DIV/0!</v>
      </c>
      <c r="DQ160" s="54" t="e">
        <f t="shared" si="240"/>
        <v>#DIV/0!</v>
      </c>
      <c r="DR160" s="54">
        <f t="shared" si="241"/>
        <v>0.13530655391120505</v>
      </c>
      <c r="DS160" s="54">
        <f t="shared" si="242"/>
        <v>0.14313127892538668</v>
      </c>
      <c r="DT160" s="54">
        <f t="shared" si="243"/>
        <v>0.33333333333333326</v>
      </c>
      <c r="DU160" s="54" t="e">
        <f t="shared" si="244"/>
        <v>#DIV/0!</v>
      </c>
      <c r="DV160" s="54">
        <f t="shared" si="245"/>
        <v>7.873054623130904E-2</v>
      </c>
      <c r="DW160" s="54">
        <f t="shared" si="246"/>
        <v>0.14782315221059728</v>
      </c>
      <c r="DX160" s="54">
        <f t="shared" si="247"/>
        <v>0.17391304347826098</v>
      </c>
      <c r="DY160" s="54" t="e">
        <f t="shared" si="248"/>
        <v>#DIV/0!</v>
      </c>
      <c r="DZ160" s="54" t="e">
        <f t="shared" si="249"/>
        <v>#DIV/0!</v>
      </c>
      <c r="EA160" s="54">
        <f t="shared" si="250"/>
        <v>5.6983240223463794E-2</v>
      </c>
      <c r="EB160" s="54">
        <f t="shared" si="251"/>
        <v>0.10704058457588617</v>
      </c>
      <c r="EC160" s="54">
        <f t="shared" si="252"/>
        <v>0.14166666666666661</v>
      </c>
      <c r="ED160" s="54" t="e">
        <f t="shared" si="253"/>
        <v>#DIV/0!</v>
      </c>
      <c r="EE160" s="54">
        <f t="shared" si="254"/>
        <v>0.11881188118811892</v>
      </c>
      <c r="EF160" s="54">
        <f t="shared" si="255"/>
        <v>0.11222189552092532</v>
      </c>
      <c r="EG160" s="54">
        <f t="shared" si="256"/>
        <v>9.1787439613526534E-2</v>
      </c>
      <c r="EH160" s="54" t="e">
        <f t="shared" si="257"/>
        <v>#DIV/0!</v>
      </c>
      <c r="EI160" s="54" t="e">
        <f t="shared" si="258"/>
        <v>#DIV/0!</v>
      </c>
      <c r="EJ160" s="54">
        <f t="shared" si="259"/>
        <v>0.1472868217054264</v>
      </c>
      <c r="EK160" s="54">
        <f t="shared" si="260"/>
        <v>0.13281598430113273</v>
      </c>
      <c r="EL160" s="54">
        <f t="shared" si="261"/>
        <v>0.16970802919708028</v>
      </c>
      <c r="EM160" s="54" t="e">
        <f t="shared" si="262"/>
        <v>#DIV/0!</v>
      </c>
      <c r="EN160" s="54">
        <f t="shared" si="263"/>
        <v>8.3944374209860895E-2</v>
      </c>
      <c r="EO160" s="54">
        <f t="shared" si="264"/>
        <v>0.12548466690165672</v>
      </c>
      <c r="EP160" s="54">
        <f t="shared" si="265"/>
        <v>0.18584070796460184</v>
      </c>
      <c r="EQ160" s="54" t="e">
        <f t="shared" si="266"/>
        <v>#DIV/0!</v>
      </c>
      <c r="ER160" s="54" t="e">
        <f t="shared" si="267"/>
        <v>#DIV/0!</v>
      </c>
      <c r="ES160" s="54">
        <f t="shared" si="268"/>
        <v>9.5515970515970494E-2</v>
      </c>
      <c r="ET160" s="54">
        <f t="shared" si="269"/>
        <v>8.5748031496063026E-2</v>
      </c>
      <c r="EU160" s="54">
        <f t="shared" si="270"/>
        <v>3.7441497659906453E-2</v>
      </c>
      <c r="EV160" s="54" t="e">
        <f t="shared" si="271"/>
        <v>#DIV/0!</v>
      </c>
      <c r="EW160" s="54">
        <f t="shared" si="272"/>
        <v>7.9309540471191875E-2</v>
      </c>
      <c r="EX160" s="54">
        <f t="shared" si="273"/>
        <v>8.7613529595991224E-2</v>
      </c>
      <c r="EY160" s="54">
        <f t="shared" si="274"/>
        <v>0.12935323383084585</v>
      </c>
      <c r="EZ160" s="54" t="e">
        <f t="shared" si="275"/>
        <v>#DIV/0!</v>
      </c>
      <c r="FA160" s="54" t="e">
        <f t="shared" si="276"/>
        <v>#DIV/0!</v>
      </c>
      <c r="FB160" s="54">
        <f t="shared" si="277"/>
        <v>0.11438183347350717</v>
      </c>
      <c r="FC160" s="54">
        <f t="shared" si="278"/>
        <v>0.12038581477989707</v>
      </c>
      <c r="FD160" s="54">
        <f t="shared" si="279"/>
        <v>0.22556390977443619</v>
      </c>
      <c r="FE160" s="54" t="e">
        <f t="shared" si="280"/>
        <v>#DIV/0!</v>
      </c>
      <c r="FF160" s="54">
        <f t="shared" si="281"/>
        <v>0.1020099416468554</v>
      </c>
      <c r="FG160" s="54">
        <f t="shared" si="282"/>
        <v>0.11892592325966445</v>
      </c>
      <c r="FH160" s="54">
        <f t="shared" si="283"/>
        <v>0.19052863436123357</v>
      </c>
      <c r="FI160" s="54" t="e">
        <f t="shared" si="284"/>
        <v>#DIV/0!</v>
      </c>
      <c r="FJ160" s="54" t="e">
        <f t="shared" si="285"/>
        <v>#DIV/0!</v>
      </c>
      <c r="FK160" s="54">
        <f t="shared" si="286"/>
        <v>0.32855345911949696</v>
      </c>
      <c r="FL160" s="54">
        <f t="shared" si="287"/>
        <v>7.8840054372451229E-2</v>
      </c>
      <c r="FM160" s="54">
        <f t="shared" si="288"/>
        <v>0.13374233128834345</v>
      </c>
      <c r="FN160" s="54" t="e">
        <f t="shared" si="289"/>
        <v>#DIV/0!</v>
      </c>
      <c r="FO160" s="54">
        <f t="shared" si="290"/>
        <v>-0.12021965091194353</v>
      </c>
      <c r="FP160" s="54">
        <f t="shared" si="291"/>
        <v>8.1837483111368403E-2</v>
      </c>
      <c r="FQ160" s="54">
        <f t="shared" si="292"/>
        <v>3.7927844588344195E-2</v>
      </c>
      <c r="FR160" s="54" t="e">
        <f t="shared" si="293"/>
        <v>#DIV/0!</v>
      </c>
      <c r="FS160" s="54" t="e">
        <f t="shared" si="294"/>
        <v>#DIV/0!</v>
      </c>
      <c r="FT160" s="54">
        <f t="shared" si="231"/>
        <v>5.6807422836580024E-4</v>
      </c>
      <c r="FU160" s="54">
        <f t="shared" si="229"/>
        <v>7.631847363052735E-2</v>
      </c>
    </row>
    <row r="161" spans="1:177" x14ac:dyDescent="0.25">
      <c r="A161" s="6" t="s">
        <v>148</v>
      </c>
      <c r="B161" s="18">
        <f>+[3]Total!B161</f>
        <v>0</v>
      </c>
      <c r="C161" s="18">
        <f>+[3]Total!C161</f>
        <v>256</v>
      </c>
      <c r="D161" s="18">
        <f>+[3]Total!D161</f>
        <v>3223</v>
      </c>
      <c r="E161" s="18">
        <f>+[3]Total!E161</f>
        <v>107</v>
      </c>
      <c r="F161" s="18">
        <f>+[3]Total!F161</f>
        <v>0</v>
      </c>
      <c r="G161" s="18">
        <f>+[3]Total!G161</f>
        <v>152</v>
      </c>
      <c r="H161" s="18">
        <f>+[3]Total!H161</f>
        <v>1014</v>
      </c>
      <c r="I161" s="18">
        <f>+[3]Total!I161</f>
        <v>53</v>
      </c>
      <c r="J161" s="18">
        <f>+[3]Total!J161</f>
        <v>4</v>
      </c>
      <c r="K161" s="18">
        <f>+[3]Total!K161</f>
        <v>1</v>
      </c>
      <c r="L161" s="18">
        <f>+[3]Total!L161</f>
        <v>219</v>
      </c>
      <c r="M161" s="18">
        <f>+[3]Total!M161</f>
        <v>2991</v>
      </c>
      <c r="N161" s="18">
        <f>+[3]Total!N161</f>
        <v>99</v>
      </c>
      <c r="O161" s="18">
        <f>+[3]Total!O161</f>
        <v>0</v>
      </c>
      <c r="P161" s="18">
        <f>+[3]Total!P161</f>
        <v>155</v>
      </c>
      <c r="Q161" s="18">
        <f>+[3]Total!Q161</f>
        <v>1025</v>
      </c>
      <c r="R161" s="18">
        <f>+[3]Total!R161</f>
        <v>58</v>
      </c>
      <c r="S161" s="18">
        <f>+[3]Total!S161</f>
        <v>2</v>
      </c>
      <c r="T161" s="18">
        <f>+[3]Total!T161</f>
        <v>0</v>
      </c>
      <c r="U161" s="18">
        <f>+[3]Total!U161</f>
        <v>247</v>
      </c>
      <c r="V161" s="18">
        <f>+[3]Total!V161</f>
        <v>3054</v>
      </c>
      <c r="W161" s="18">
        <f>+[3]Total!W161</f>
        <v>107</v>
      </c>
      <c r="X161" s="18">
        <f>+[3]Total!X161</f>
        <v>0</v>
      </c>
      <c r="Y161" s="18">
        <f>+[3]Total!Y161</f>
        <v>180</v>
      </c>
      <c r="Z161" s="18">
        <f>+[3]Total!Z161</f>
        <v>1193</v>
      </c>
      <c r="AA161" s="18">
        <f>+[3]Total!AA161</f>
        <v>76</v>
      </c>
      <c r="AB161" s="18">
        <f>+[3]Total!AB161</f>
        <v>2</v>
      </c>
      <c r="AC161" s="18">
        <f>+[3]Total!AC161</f>
        <v>0</v>
      </c>
      <c r="AD161" s="18">
        <f>+[3]Total!AD161</f>
        <v>241</v>
      </c>
      <c r="AE161" s="18">
        <f>+[3]Total!AE161</f>
        <v>3036</v>
      </c>
      <c r="AF161" s="18">
        <f>+[3]Total!AF161</f>
        <v>112</v>
      </c>
      <c r="AG161" s="18">
        <f>+[3]Total!AG161</f>
        <v>1</v>
      </c>
      <c r="AH161" s="18">
        <f>+[3]Total!AH161</f>
        <v>207</v>
      </c>
      <c r="AI161" s="18">
        <f>+[3]Total!AI161</f>
        <v>1228</v>
      </c>
      <c r="AJ161" s="18">
        <f>+[3]Total!AJ161</f>
        <v>80</v>
      </c>
      <c r="AK161" s="18">
        <f>+[3]Total!AK161</f>
        <v>2</v>
      </c>
      <c r="AL161" s="18">
        <f>+[3]Total!AL161</f>
        <v>1</v>
      </c>
      <c r="AM161" s="18">
        <f>+[3]Total!AM161</f>
        <v>328</v>
      </c>
      <c r="AN161" s="18">
        <f>+[3]Total!AN161</f>
        <v>3347</v>
      </c>
      <c r="AO161" s="18">
        <f>+[3]Total!AO161</f>
        <v>129</v>
      </c>
      <c r="AP161" s="18">
        <f>+[3]Total!AP161</f>
        <v>2</v>
      </c>
      <c r="AQ161" s="18">
        <f>+[3]Total!AQ161</f>
        <v>233</v>
      </c>
      <c r="AR161" s="18">
        <f>+[3]Total!AR161</f>
        <v>1566</v>
      </c>
      <c r="AS161" s="18">
        <f>+[3]Total!AS161</f>
        <v>125</v>
      </c>
      <c r="AT161" s="18">
        <f>+[3]Total!AT161</f>
        <v>2</v>
      </c>
      <c r="AU161" s="18">
        <f>+[3]Total!AU161</f>
        <v>3</v>
      </c>
      <c r="AV161" s="18">
        <f>+[3]Total!AV161</f>
        <v>405</v>
      </c>
      <c r="AW161" s="18">
        <f>+[3]Total!AW161</f>
        <v>3905</v>
      </c>
      <c r="AX161" s="18">
        <f>+[3]Total!AX161</f>
        <v>149</v>
      </c>
      <c r="AY161" s="18">
        <f>+[3]Total!AY161</f>
        <v>2</v>
      </c>
      <c r="AZ161" s="18">
        <f>+[3]Total!AZ161</f>
        <v>280</v>
      </c>
      <c r="BA161" s="18">
        <f>+[3]Total!BA161</f>
        <v>1962</v>
      </c>
      <c r="BB161" s="18">
        <f>+[3]Total!BB161</f>
        <v>129</v>
      </c>
      <c r="BC161" s="18">
        <f>+[3]Total!BC161</f>
        <v>2</v>
      </c>
      <c r="BD161" s="18">
        <f>+[3]Total!BD161</f>
        <v>8</v>
      </c>
      <c r="BE161" s="18">
        <f>+[3]Total!BE161</f>
        <v>541</v>
      </c>
      <c r="BF161" s="18">
        <f>+[3]Total!BF161</f>
        <v>4721</v>
      </c>
      <c r="BG161" s="18">
        <f>+[3]Total!BG161</f>
        <v>199</v>
      </c>
      <c r="BH161" s="18">
        <f>+[3]Total!BH161</f>
        <v>2</v>
      </c>
      <c r="BI161" s="18">
        <f>+[3]Total!BI161</f>
        <v>367</v>
      </c>
      <c r="BJ161" s="18">
        <f>+[3]Total!BJ161</f>
        <v>2373</v>
      </c>
      <c r="BK161" s="18">
        <f>+[3]Total!BK161</f>
        <v>168</v>
      </c>
      <c r="BL161" s="18">
        <f>+[3]Total!BL161</f>
        <v>2</v>
      </c>
      <c r="BM161" s="18">
        <f>+[3]Total!BM161</f>
        <v>9</v>
      </c>
      <c r="BN161" s="18">
        <f>+[3]Total!BN161</f>
        <v>754</v>
      </c>
      <c r="BO161" s="18">
        <f>+[3]Total!BO161</f>
        <v>4987</v>
      </c>
      <c r="BP161" s="18">
        <f>+[3]Total!BP161</f>
        <v>245</v>
      </c>
      <c r="BQ161" s="18">
        <f>+[3]Total!BQ161</f>
        <v>6</v>
      </c>
      <c r="BR161" s="18">
        <f>+[3]Total!BR161</f>
        <v>325</v>
      </c>
      <c r="BS161" s="18">
        <f>+[3]Total!BS161</f>
        <v>2799</v>
      </c>
      <c r="BT161" s="18">
        <f>+[3]Total!BT161</f>
        <v>185</v>
      </c>
      <c r="BU161" s="18">
        <f>+[3]Total!BU161</f>
        <v>2</v>
      </c>
      <c r="BV161" s="18">
        <f>+[3]Total!BV161</f>
        <v>11</v>
      </c>
      <c r="BW161" s="18">
        <f>+[3]Total!BW161</f>
        <v>794</v>
      </c>
      <c r="BX161" s="18">
        <f>+[3]Total!BX161</f>
        <v>5553</v>
      </c>
      <c r="BY161" s="18">
        <f>+[3]Total!BY161</f>
        <v>270</v>
      </c>
      <c r="BZ161" s="18">
        <f>+[3]Total!BZ161</f>
        <v>7</v>
      </c>
      <c r="CA161" s="18">
        <f>+[3]Total!CA161</f>
        <v>403</v>
      </c>
      <c r="CB161" s="18">
        <f>+[3]Total!CB161</f>
        <v>3149</v>
      </c>
      <c r="CC161" s="18">
        <f>+[3]Total!CC161</f>
        <v>190</v>
      </c>
      <c r="CD161" s="18">
        <f>+[3]Total!CD161</f>
        <v>3</v>
      </c>
      <c r="CE161" s="18">
        <f>+[3]Total!CE161</f>
        <v>14</v>
      </c>
      <c r="CF161" s="18">
        <f>+[3]Total!CF161</f>
        <v>829</v>
      </c>
      <c r="CG161" s="18">
        <f>+[3]Total!CG161</f>
        <v>5815</v>
      </c>
      <c r="CH161" s="18">
        <f>+[3]Total!CH161</f>
        <v>300</v>
      </c>
      <c r="CI161" s="18">
        <f>+[3]Total!CI161</f>
        <v>9</v>
      </c>
      <c r="CJ161" s="18">
        <f>+[3]Total!CJ161</f>
        <v>471</v>
      </c>
      <c r="CK161" s="18">
        <f>+[3]Total!CK161</f>
        <v>3519</v>
      </c>
      <c r="CL161" s="18">
        <f>+[3]Total!CL161</f>
        <v>212</v>
      </c>
      <c r="CM161" s="18">
        <f>+[3]Total!CM161</f>
        <v>4</v>
      </c>
      <c r="CN161" s="18">
        <f>+[3]Total!CN161</f>
        <v>14</v>
      </c>
      <c r="CO161" s="18">
        <f>+[3]Total!CO161</f>
        <v>843</v>
      </c>
      <c r="CP161" s="18">
        <f>+[3]Total!CP161</f>
        <v>5896</v>
      </c>
      <c r="CQ161" s="18">
        <f>+[3]Total!CQ161</f>
        <v>292</v>
      </c>
      <c r="CR161" s="18">
        <f>+[3]Total!CR161</f>
        <v>10</v>
      </c>
      <c r="CS161" s="18">
        <f>+[3]Total!CS161</f>
        <v>550</v>
      </c>
      <c r="CT161" s="18">
        <f>+[3]Total!CT161</f>
        <v>3683</v>
      </c>
      <c r="CU161" s="18">
        <f>+[3]Total!CU161</f>
        <v>243</v>
      </c>
      <c r="CV161" s="18">
        <f>+[3]Total!CV161</f>
        <v>1</v>
      </c>
      <c r="CW161" s="18">
        <f>+[3]Total!CW161</f>
        <v>0</v>
      </c>
      <c r="CX161" s="18">
        <f>+[3]Total!CX161</f>
        <v>873</v>
      </c>
      <c r="CY161" s="18">
        <f>+[3]Total!CY161</f>
        <v>6474</v>
      </c>
      <c r="CZ161" s="18">
        <f>+[3]Total!CZ161</f>
        <v>352</v>
      </c>
      <c r="DA161" s="18">
        <f>+[3]Total!DA161</f>
        <v>0</v>
      </c>
      <c r="DB161" s="18">
        <f>+[3]Total!DB161</f>
        <v>649</v>
      </c>
      <c r="DC161" s="18">
        <f>+[3]Total!DC161</f>
        <v>4182</v>
      </c>
      <c r="DD161" s="18">
        <f>+[3]Total!DD161</f>
        <v>308</v>
      </c>
      <c r="DE161" s="18">
        <f>+[3]Total!DE161</f>
        <v>3</v>
      </c>
      <c r="DH161" s="54" t="e">
        <f t="shared" si="230"/>
        <v>#DIV/0!</v>
      </c>
      <c r="DI161" s="54">
        <f t="shared" si="232"/>
        <v>-0.14453125</v>
      </c>
      <c r="DJ161" s="54">
        <f t="shared" si="233"/>
        <v>-7.1982624883648816E-2</v>
      </c>
      <c r="DK161" s="54">
        <f t="shared" si="234"/>
        <v>-7.4766355140186924E-2</v>
      </c>
      <c r="DL161" s="54" t="e">
        <f t="shared" si="235"/>
        <v>#DIV/0!</v>
      </c>
      <c r="DM161" s="54">
        <f t="shared" si="236"/>
        <v>1.9736842105263053E-2</v>
      </c>
      <c r="DN161" s="54">
        <f t="shared" si="237"/>
        <v>1.0848126232741562E-2</v>
      </c>
      <c r="DO161" s="54">
        <f t="shared" si="238"/>
        <v>9.4339622641509413E-2</v>
      </c>
      <c r="DP161" s="54">
        <f t="shared" si="239"/>
        <v>-0.5</v>
      </c>
      <c r="DQ161" s="54">
        <f t="shared" si="240"/>
        <v>-1</v>
      </c>
      <c r="DR161" s="54">
        <f t="shared" si="241"/>
        <v>0.12785388127853881</v>
      </c>
      <c r="DS161" s="54">
        <f t="shared" si="242"/>
        <v>2.106318956870612E-2</v>
      </c>
      <c r="DT161" s="54">
        <f t="shared" si="243"/>
        <v>8.0808080808080884E-2</v>
      </c>
      <c r="DU161" s="54" t="e">
        <f t="shared" si="244"/>
        <v>#DIV/0!</v>
      </c>
      <c r="DV161" s="54">
        <f t="shared" si="245"/>
        <v>0.16129032258064524</v>
      </c>
      <c r="DW161" s="54">
        <f t="shared" si="246"/>
        <v>0.16390243902439017</v>
      </c>
      <c r="DX161" s="54">
        <f t="shared" si="247"/>
        <v>0.31034482758620685</v>
      </c>
      <c r="DY161" s="54">
        <f t="shared" si="248"/>
        <v>0</v>
      </c>
      <c r="DZ161" s="54" t="e">
        <f t="shared" si="249"/>
        <v>#DIV/0!</v>
      </c>
      <c r="EA161" s="54">
        <f t="shared" si="250"/>
        <v>-2.4291497975708509E-2</v>
      </c>
      <c r="EB161" s="54">
        <f t="shared" si="251"/>
        <v>-5.893909626719096E-3</v>
      </c>
      <c r="EC161" s="54">
        <f t="shared" si="252"/>
        <v>4.6728971962616717E-2</v>
      </c>
      <c r="ED161" s="54" t="e">
        <f t="shared" si="253"/>
        <v>#DIV/0!</v>
      </c>
      <c r="EE161" s="54">
        <f t="shared" si="254"/>
        <v>0.14999999999999991</v>
      </c>
      <c r="EF161" s="54">
        <f t="shared" si="255"/>
        <v>2.9337803855825628E-2</v>
      </c>
      <c r="EG161" s="54">
        <f t="shared" si="256"/>
        <v>5.2631578947368363E-2</v>
      </c>
      <c r="EH161" s="54">
        <f t="shared" si="257"/>
        <v>0</v>
      </c>
      <c r="EI161" s="54" t="e">
        <f t="shared" si="258"/>
        <v>#DIV/0!</v>
      </c>
      <c r="EJ161" s="54">
        <f t="shared" si="259"/>
        <v>0.36099585062240669</v>
      </c>
      <c r="EK161" s="54">
        <f t="shared" si="260"/>
        <v>0.10243741765480885</v>
      </c>
      <c r="EL161" s="54">
        <f t="shared" si="261"/>
        <v>0.15178571428571419</v>
      </c>
      <c r="EM161" s="54">
        <f t="shared" si="262"/>
        <v>1</v>
      </c>
      <c r="EN161" s="54">
        <f t="shared" si="263"/>
        <v>0.12560386473429941</v>
      </c>
      <c r="EO161" s="54">
        <f t="shared" si="264"/>
        <v>0.275244299674267</v>
      </c>
      <c r="EP161" s="54">
        <f t="shared" si="265"/>
        <v>0.5625</v>
      </c>
      <c r="EQ161" s="54">
        <f t="shared" si="266"/>
        <v>0</v>
      </c>
      <c r="ER161" s="54">
        <f t="shared" si="267"/>
        <v>2</v>
      </c>
      <c r="ES161" s="54">
        <f t="shared" si="268"/>
        <v>0.23475609756097571</v>
      </c>
      <c r="ET161" s="54">
        <f t="shared" si="269"/>
        <v>0.16671646250373473</v>
      </c>
      <c r="EU161" s="54">
        <f t="shared" si="270"/>
        <v>0.15503875968992253</v>
      </c>
      <c r="EV161" s="54">
        <f t="shared" si="271"/>
        <v>0</v>
      </c>
      <c r="EW161" s="54">
        <f t="shared" si="272"/>
        <v>0.20171673819742497</v>
      </c>
      <c r="EX161" s="54">
        <f t="shared" si="273"/>
        <v>0.25287356321839072</v>
      </c>
      <c r="EY161" s="54">
        <f t="shared" si="274"/>
        <v>3.2000000000000028E-2</v>
      </c>
      <c r="EZ161" s="54">
        <f t="shared" si="275"/>
        <v>0</v>
      </c>
      <c r="FA161" s="54">
        <f t="shared" si="276"/>
        <v>1.6666666666666665</v>
      </c>
      <c r="FB161" s="54">
        <f t="shared" si="277"/>
        <v>0.33580246913580236</v>
      </c>
      <c r="FC161" s="54">
        <f t="shared" si="278"/>
        <v>0.20896286811779774</v>
      </c>
      <c r="FD161" s="54">
        <f t="shared" si="279"/>
        <v>0.33557046979865768</v>
      </c>
      <c r="FE161" s="54">
        <f t="shared" si="280"/>
        <v>0</v>
      </c>
      <c r="FF161" s="54">
        <f t="shared" si="281"/>
        <v>0.31071428571428572</v>
      </c>
      <c r="FG161" s="54">
        <f t="shared" si="282"/>
        <v>0.20948012232415891</v>
      </c>
      <c r="FH161" s="54">
        <f t="shared" si="283"/>
        <v>0.30232558139534893</v>
      </c>
      <c r="FI161" s="54">
        <f t="shared" si="284"/>
        <v>0</v>
      </c>
      <c r="FJ161" s="54">
        <f t="shared" si="285"/>
        <v>0.125</v>
      </c>
      <c r="FK161" s="54">
        <f t="shared" si="286"/>
        <v>0.39371534195933466</v>
      </c>
      <c r="FL161" s="54">
        <f t="shared" si="287"/>
        <v>5.6343994916331352E-2</v>
      </c>
      <c r="FM161" s="54">
        <f t="shared" si="288"/>
        <v>0.23115577889447225</v>
      </c>
      <c r="FN161" s="54">
        <f t="shared" si="289"/>
        <v>2</v>
      </c>
      <c r="FO161" s="54">
        <f t="shared" si="290"/>
        <v>-0.11444141689373299</v>
      </c>
      <c r="FP161" s="54">
        <f t="shared" si="291"/>
        <v>0.17951959544879892</v>
      </c>
      <c r="FQ161" s="54">
        <f t="shared" si="292"/>
        <v>0.10119047619047628</v>
      </c>
      <c r="FR161" s="54">
        <f t="shared" si="293"/>
        <v>0</v>
      </c>
      <c r="FS161" s="54">
        <f t="shared" si="294"/>
        <v>0.22222222222222232</v>
      </c>
      <c r="FT161" s="54">
        <f t="shared" si="231"/>
        <v>5.3050397877984157E-2</v>
      </c>
      <c r="FU161" s="54">
        <f t="shared" si="229"/>
        <v>0.11349508722678969</v>
      </c>
    </row>
    <row r="162" spans="1:177" x14ac:dyDescent="0.25">
      <c r="A162" s="6"/>
      <c r="B162" s="18">
        <f>+[3]Total!B162</f>
        <v>0</v>
      </c>
      <c r="C162" s="18">
        <f>+[3]Total!C162</f>
        <v>0</v>
      </c>
      <c r="D162" s="18">
        <f>+[3]Total!D162</f>
        <v>0</v>
      </c>
      <c r="E162" s="18">
        <f>+[3]Total!E162</f>
        <v>0</v>
      </c>
      <c r="F162" s="18">
        <f>+[3]Total!F162</f>
        <v>0</v>
      </c>
      <c r="G162" s="18">
        <f>+[3]Total!G162</f>
        <v>0</v>
      </c>
      <c r="H162" s="18">
        <f>+[3]Total!H162</f>
        <v>0</v>
      </c>
      <c r="I162" s="18">
        <f>+[3]Total!I162</f>
        <v>0</v>
      </c>
      <c r="J162" s="18">
        <f>+[3]Total!J162</f>
        <v>0</v>
      </c>
      <c r="K162" s="18">
        <f>+[3]Total!K162</f>
        <v>0</v>
      </c>
      <c r="L162" s="18">
        <f>+[3]Total!L162</f>
        <v>0</v>
      </c>
      <c r="M162" s="18">
        <f>+[3]Total!M162</f>
        <v>0</v>
      </c>
      <c r="N162" s="18">
        <f>+[3]Total!N162</f>
        <v>0</v>
      </c>
      <c r="O162" s="18">
        <f>+[3]Total!O162</f>
        <v>0</v>
      </c>
      <c r="P162" s="18">
        <f>+[3]Total!P162</f>
        <v>0</v>
      </c>
      <c r="Q162" s="18">
        <f>+[3]Total!Q162</f>
        <v>0</v>
      </c>
      <c r="R162" s="18">
        <f>+[3]Total!R162</f>
        <v>0</v>
      </c>
      <c r="S162" s="18">
        <f>+[3]Total!S162</f>
        <v>0</v>
      </c>
      <c r="T162" s="18">
        <f>+[3]Total!T162</f>
        <v>0</v>
      </c>
      <c r="U162" s="18">
        <f>+[3]Total!U162</f>
        <v>0</v>
      </c>
      <c r="V162" s="18">
        <f>+[3]Total!V162</f>
        <v>0</v>
      </c>
      <c r="W162" s="18">
        <f>+[3]Total!W162</f>
        <v>0</v>
      </c>
      <c r="X162" s="18">
        <f>+[3]Total!X162</f>
        <v>0</v>
      </c>
      <c r="Y162" s="18">
        <f>+[3]Total!Y162</f>
        <v>0</v>
      </c>
      <c r="Z162" s="18">
        <f>+[3]Total!Z162</f>
        <v>0</v>
      </c>
      <c r="AA162" s="18">
        <f>+[3]Total!AA162</f>
        <v>0</v>
      </c>
      <c r="AB162" s="18">
        <f>+[3]Total!AB162</f>
        <v>0</v>
      </c>
      <c r="AC162" s="18">
        <f>+[3]Total!AC162</f>
        <v>0</v>
      </c>
      <c r="AD162" s="18">
        <f>+[3]Total!AD162</f>
        <v>0</v>
      </c>
      <c r="AE162" s="18">
        <f>+[3]Total!AE162</f>
        <v>0</v>
      </c>
      <c r="AF162" s="18">
        <f>+[3]Total!AF162</f>
        <v>0</v>
      </c>
      <c r="AG162" s="18">
        <f>+[3]Total!AG162</f>
        <v>0</v>
      </c>
      <c r="AH162" s="18">
        <f>+[3]Total!AH162</f>
        <v>0</v>
      </c>
      <c r="AI162" s="18">
        <f>+[3]Total!AI162</f>
        <v>0</v>
      </c>
      <c r="AJ162" s="18">
        <f>+[3]Total!AJ162</f>
        <v>0</v>
      </c>
      <c r="AK162" s="18">
        <f>+[3]Total!AK162</f>
        <v>0</v>
      </c>
      <c r="AL162" s="18">
        <f>+[3]Total!AL162</f>
        <v>0</v>
      </c>
      <c r="AM162" s="18">
        <f>+[3]Total!AM162</f>
        <v>0</v>
      </c>
      <c r="AN162" s="18">
        <f>+[3]Total!AN162</f>
        <v>0</v>
      </c>
      <c r="AO162" s="18">
        <f>+[3]Total!AO162</f>
        <v>0</v>
      </c>
      <c r="AP162" s="18">
        <f>+[3]Total!AP162</f>
        <v>0</v>
      </c>
      <c r="AQ162" s="18">
        <f>+[3]Total!AQ162</f>
        <v>0</v>
      </c>
      <c r="AR162" s="18">
        <f>+[3]Total!AR162</f>
        <v>0</v>
      </c>
      <c r="AS162" s="18">
        <f>+[3]Total!AS162</f>
        <v>0</v>
      </c>
      <c r="AT162" s="18">
        <f>+[3]Total!AT162</f>
        <v>0</v>
      </c>
      <c r="AU162" s="18">
        <f>+[3]Total!AU162</f>
        <v>0</v>
      </c>
      <c r="AV162" s="18">
        <f>+[3]Total!AV162</f>
        <v>0</v>
      </c>
      <c r="AW162" s="18">
        <f>+[3]Total!AW162</f>
        <v>0</v>
      </c>
      <c r="AX162" s="18">
        <f>+[3]Total!AX162</f>
        <v>0</v>
      </c>
      <c r="AY162" s="18">
        <f>+[3]Total!AY162</f>
        <v>0</v>
      </c>
      <c r="AZ162" s="18">
        <f>+[3]Total!AZ162</f>
        <v>0</v>
      </c>
      <c r="BA162" s="18">
        <f>+[3]Total!BA162</f>
        <v>0</v>
      </c>
      <c r="BB162" s="18">
        <f>+[3]Total!BB162</f>
        <v>0</v>
      </c>
      <c r="BC162" s="18">
        <f>+[3]Total!BC162</f>
        <v>0</v>
      </c>
      <c r="BD162" s="18">
        <f>+[3]Total!BD162</f>
        <v>0</v>
      </c>
      <c r="BE162" s="18">
        <f>+[3]Total!BE162</f>
        <v>0</v>
      </c>
      <c r="BF162" s="18">
        <f>+[3]Total!BF162</f>
        <v>0</v>
      </c>
      <c r="BG162" s="18">
        <f>+[3]Total!BG162</f>
        <v>0</v>
      </c>
      <c r="BH162" s="18">
        <f>+[3]Total!BH162</f>
        <v>0</v>
      </c>
      <c r="BI162" s="18">
        <f>+[3]Total!BI162</f>
        <v>0</v>
      </c>
      <c r="BJ162" s="18">
        <f>+[3]Total!BJ162</f>
        <v>0</v>
      </c>
      <c r="BK162" s="18">
        <f>+[3]Total!BK162</f>
        <v>0</v>
      </c>
      <c r="BL162" s="18">
        <f>+[3]Total!BL162</f>
        <v>0</v>
      </c>
      <c r="BM162" s="18">
        <f>+[3]Total!BM162</f>
        <v>0</v>
      </c>
      <c r="BN162" s="18">
        <f>+[3]Total!BN162</f>
        <v>0</v>
      </c>
      <c r="BO162" s="18">
        <f>+[3]Total!BO162</f>
        <v>0</v>
      </c>
      <c r="BP162" s="18">
        <f>+[3]Total!BP162</f>
        <v>0</v>
      </c>
      <c r="BQ162" s="18">
        <f>+[3]Total!BQ162</f>
        <v>0</v>
      </c>
      <c r="BR162" s="18">
        <f>+[3]Total!BR162</f>
        <v>0</v>
      </c>
      <c r="BS162" s="18">
        <f>+[3]Total!BS162</f>
        <v>0</v>
      </c>
      <c r="BT162" s="18">
        <f>+[3]Total!BT162</f>
        <v>0</v>
      </c>
      <c r="BU162" s="18">
        <f>+[3]Total!BU162</f>
        <v>0</v>
      </c>
      <c r="BV162" s="18">
        <f>+[3]Total!BV162</f>
        <v>0</v>
      </c>
      <c r="BW162" s="18">
        <f>+[3]Total!BW162</f>
        <v>0</v>
      </c>
      <c r="BX162" s="18">
        <f>+[3]Total!BX162</f>
        <v>0</v>
      </c>
      <c r="BY162" s="18">
        <f>+[3]Total!BY162</f>
        <v>0</v>
      </c>
      <c r="BZ162" s="18">
        <f>+[3]Total!BZ162</f>
        <v>0</v>
      </c>
      <c r="CA162" s="18">
        <f>+[3]Total!CA162</f>
        <v>0</v>
      </c>
      <c r="CB162" s="18">
        <f>+[3]Total!CB162</f>
        <v>0</v>
      </c>
      <c r="CC162" s="18">
        <f>+[3]Total!CC162</f>
        <v>0</v>
      </c>
      <c r="CD162" s="18">
        <f>+[3]Total!CD162</f>
        <v>0</v>
      </c>
      <c r="CE162" s="18">
        <f>+[3]Total!CE162</f>
        <v>0</v>
      </c>
      <c r="CF162" s="18">
        <f>+[3]Total!CF162</f>
        <v>0</v>
      </c>
      <c r="CG162" s="18">
        <f>+[3]Total!CG162</f>
        <v>0</v>
      </c>
      <c r="CH162" s="18">
        <f>+[3]Total!CH162</f>
        <v>0</v>
      </c>
      <c r="CI162" s="18">
        <f>+[3]Total!CI162</f>
        <v>0</v>
      </c>
      <c r="CJ162" s="18">
        <f>+[3]Total!CJ162</f>
        <v>0</v>
      </c>
      <c r="CK162" s="18">
        <f>+[3]Total!CK162</f>
        <v>0</v>
      </c>
      <c r="CL162" s="18">
        <f>+[3]Total!CL162</f>
        <v>0</v>
      </c>
      <c r="CM162" s="18">
        <f>+[3]Total!CM162</f>
        <v>0</v>
      </c>
      <c r="CN162" s="18">
        <f>+[3]Total!CN162</f>
        <v>0</v>
      </c>
      <c r="CO162" s="18">
        <f>+[3]Total!CO162</f>
        <v>0</v>
      </c>
      <c r="CP162" s="18">
        <f>+[3]Total!CP162</f>
        <v>0</v>
      </c>
      <c r="CQ162" s="18">
        <f>+[3]Total!CQ162</f>
        <v>0</v>
      </c>
      <c r="CR162" s="18">
        <f>+[3]Total!CR162</f>
        <v>0</v>
      </c>
      <c r="CS162" s="18">
        <f>+[3]Total!CS162</f>
        <v>0</v>
      </c>
      <c r="CT162" s="18">
        <f>+[3]Total!CT162</f>
        <v>0</v>
      </c>
      <c r="CU162" s="18">
        <f>+[3]Total!CU162</f>
        <v>0</v>
      </c>
      <c r="CV162" s="18">
        <f>+[3]Total!CV162</f>
        <v>0</v>
      </c>
      <c r="CW162" s="18">
        <f>+[3]Total!CW162</f>
        <v>0</v>
      </c>
      <c r="CX162" s="18">
        <f>+[3]Total!CX162</f>
        <v>0</v>
      </c>
      <c r="CY162" s="18">
        <f>+[3]Total!CY162</f>
        <v>0</v>
      </c>
      <c r="CZ162" s="18">
        <f>+[3]Total!CZ162</f>
        <v>0</v>
      </c>
      <c r="DA162" s="18">
        <f>+[3]Total!DA162</f>
        <v>0</v>
      </c>
      <c r="DB162" s="18">
        <f>+[3]Total!DB162</f>
        <v>0</v>
      </c>
      <c r="DC162" s="18">
        <f>+[3]Total!DC162</f>
        <v>0</v>
      </c>
      <c r="DD162" s="18">
        <f>+[3]Total!DD162</f>
        <v>0</v>
      </c>
      <c r="DE162" s="18">
        <f>+[3]Total!DE162</f>
        <v>0</v>
      </c>
      <c r="DH162" s="54" t="e">
        <f t="shared" si="230"/>
        <v>#DIV/0!</v>
      </c>
      <c r="DI162" s="54" t="e">
        <f t="shared" si="232"/>
        <v>#DIV/0!</v>
      </c>
      <c r="DJ162" s="54" t="e">
        <f t="shared" si="233"/>
        <v>#DIV/0!</v>
      </c>
      <c r="DK162" s="54" t="e">
        <f t="shared" si="234"/>
        <v>#DIV/0!</v>
      </c>
      <c r="DL162" s="54" t="e">
        <f t="shared" si="235"/>
        <v>#DIV/0!</v>
      </c>
      <c r="DM162" s="54" t="e">
        <f t="shared" si="236"/>
        <v>#DIV/0!</v>
      </c>
      <c r="DN162" s="54" t="e">
        <f t="shared" si="237"/>
        <v>#DIV/0!</v>
      </c>
      <c r="DO162" s="54" t="e">
        <f t="shared" si="238"/>
        <v>#DIV/0!</v>
      </c>
      <c r="DP162" s="54" t="e">
        <f t="shared" si="239"/>
        <v>#DIV/0!</v>
      </c>
      <c r="DQ162" s="54" t="e">
        <f t="shared" si="240"/>
        <v>#DIV/0!</v>
      </c>
      <c r="DR162" s="54" t="e">
        <f t="shared" si="241"/>
        <v>#DIV/0!</v>
      </c>
      <c r="DS162" s="54" t="e">
        <f t="shared" si="242"/>
        <v>#DIV/0!</v>
      </c>
      <c r="DT162" s="54" t="e">
        <f t="shared" si="243"/>
        <v>#DIV/0!</v>
      </c>
      <c r="DU162" s="54" t="e">
        <f t="shared" si="244"/>
        <v>#DIV/0!</v>
      </c>
      <c r="DV162" s="54" t="e">
        <f t="shared" si="245"/>
        <v>#DIV/0!</v>
      </c>
      <c r="DW162" s="54" t="e">
        <f t="shared" si="246"/>
        <v>#DIV/0!</v>
      </c>
      <c r="DX162" s="54" t="e">
        <f t="shared" si="247"/>
        <v>#DIV/0!</v>
      </c>
      <c r="DY162" s="54" t="e">
        <f t="shared" si="248"/>
        <v>#DIV/0!</v>
      </c>
      <c r="DZ162" s="54" t="e">
        <f t="shared" si="249"/>
        <v>#DIV/0!</v>
      </c>
      <c r="EA162" s="54" t="e">
        <f t="shared" si="250"/>
        <v>#DIV/0!</v>
      </c>
      <c r="EB162" s="54" t="e">
        <f t="shared" si="251"/>
        <v>#DIV/0!</v>
      </c>
      <c r="EC162" s="54" t="e">
        <f t="shared" si="252"/>
        <v>#DIV/0!</v>
      </c>
      <c r="ED162" s="54" t="e">
        <f t="shared" si="253"/>
        <v>#DIV/0!</v>
      </c>
      <c r="EE162" s="54" t="e">
        <f t="shared" si="254"/>
        <v>#DIV/0!</v>
      </c>
      <c r="EF162" s="54" t="e">
        <f t="shared" si="255"/>
        <v>#DIV/0!</v>
      </c>
      <c r="EG162" s="54" t="e">
        <f t="shared" si="256"/>
        <v>#DIV/0!</v>
      </c>
      <c r="EH162" s="54" t="e">
        <f t="shared" si="257"/>
        <v>#DIV/0!</v>
      </c>
      <c r="EI162" s="54" t="e">
        <f t="shared" si="258"/>
        <v>#DIV/0!</v>
      </c>
      <c r="EJ162" s="54" t="e">
        <f t="shared" si="259"/>
        <v>#DIV/0!</v>
      </c>
      <c r="EK162" s="54" t="e">
        <f t="shared" si="260"/>
        <v>#DIV/0!</v>
      </c>
      <c r="EL162" s="54" t="e">
        <f t="shared" si="261"/>
        <v>#DIV/0!</v>
      </c>
      <c r="EM162" s="54" t="e">
        <f t="shared" si="262"/>
        <v>#DIV/0!</v>
      </c>
      <c r="EN162" s="54" t="e">
        <f t="shared" si="263"/>
        <v>#DIV/0!</v>
      </c>
      <c r="EO162" s="54" t="e">
        <f t="shared" si="264"/>
        <v>#DIV/0!</v>
      </c>
      <c r="EP162" s="54" t="e">
        <f t="shared" si="265"/>
        <v>#DIV/0!</v>
      </c>
      <c r="EQ162" s="54" t="e">
        <f t="shared" si="266"/>
        <v>#DIV/0!</v>
      </c>
      <c r="ER162" s="54" t="e">
        <f t="shared" si="267"/>
        <v>#DIV/0!</v>
      </c>
      <c r="ES162" s="54" t="e">
        <f t="shared" si="268"/>
        <v>#DIV/0!</v>
      </c>
      <c r="ET162" s="54" t="e">
        <f t="shared" si="269"/>
        <v>#DIV/0!</v>
      </c>
      <c r="EU162" s="54" t="e">
        <f t="shared" si="270"/>
        <v>#DIV/0!</v>
      </c>
      <c r="EV162" s="54" t="e">
        <f t="shared" si="271"/>
        <v>#DIV/0!</v>
      </c>
      <c r="EW162" s="54" t="e">
        <f t="shared" si="272"/>
        <v>#DIV/0!</v>
      </c>
      <c r="EX162" s="54" t="e">
        <f t="shared" si="273"/>
        <v>#DIV/0!</v>
      </c>
      <c r="EY162" s="54" t="e">
        <f t="shared" si="274"/>
        <v>#DIV/0!</v>
      </c>
      <c r="EZ162" s="54" t="e">
        <f t="shared" si="275"/>
        <v>#DIV/0!</v>
      </c>
      <c r="FA162" s="54" t="e">
        <f t="shared" si="276"/>
        <v>#DIV/0!</v>
      </c>
      <c r="FB162" s="54" t="e">
        <f t="shared" si="277"/>
        <v>#DIV/0!</v>
      </c>
      <c r="FC162" s="54" t="e">
        <f t="shared" si="278"/>
        <v>#DIV/0!</v>
      </c>
      <c r="FD162" s="54" t="e">
        <f t="shared" si="279"/>
        <v>#DIV/0!</v>
      </c>
      <c r="FE162" s="54" t="e">
        <f t="shared" si="280"/>
        <v>#DIV/0!</v>
      </c>
      <c r="FF162" s="54" t="e">
        <f t="shared" si="281"/>
        <v>#DIV/0!</v>
      </c>
      <c r="FG162" s="54" t="e">
        <f t="shared" si="282"/>
        <v>#DIV/0!</v>
      </c>
      <c r="FH162" s="54" t="e">
        <f t="shared" si="283"/>
        <v>#DIV/0!</v>
      </c>
      <c r="FI162" s="54" t="e">
        <f t="shared" si="284"/>
        <v>#DIV/0!</v>
      </c>
      <c r="FJ162" s="54" t="e">
        <f t="shared" si="285"/>
        <v>#DIV/0!</v>
      </c>
      <c r="FK162" s="54" t="e">
        <f t="shared" si="286"/>
        <v>#DIV/0!</v>
      </c>
      <c r="FL162" s="54" t="e">
        <f t="shared" si="287"/>
        <v>#DIV/0!</v>
      </c>
      <c r="FM162" s="54" t="e">
        <f t="shared" si="288"/>
        <v>#DIV/0!</v>
      </c>
      <c r="FN162" s="54" t="e">
        <f t="shared" si="289"/>
        <v>#DIV/0!</v>
      </c>
      <c r="FO162" s="54" t="e">
        <f t="shared" si="290"/>
        <v>#DIV/0!</v>
      </c>
      <c r="FP162" s="54" t="e">
        <f t="shared" si="291"/>
        <v>#DIV/0!</v>
      </c>
      <c r="FQ162" s="54" t="e">
        <f t="shared" si="292"/>
        <v>#DIV/0!</v>
      </c>
      <c r="FR162" s="54" t="e">
        <f t="shared" si="293"/>
        <v>#DIV/0!</v>
      </c>
      <c r="FS162" s="54" t="e">
        <f t="shared" si="294"/>
        <v>#DIV/0!</v>
      </c>
      <c r="FT162" s="54" t="e">
        <f t="shared" si="231"/>
        <v>#DIV/0!</v>
      </c>
      <c r="FU162" s="54" t="e">
        <f t="shared" si="229"/>
        <v>#DIV/0!</v>
      </c>
    </row>
    <row r="163" spans="1:177" x14ac:dyDescent="0.25">
      <c r="A163" s="8" t="s">
        <v>149</v>
      </c>
      <c r="B163" s="19">
        <f>SUM(B164:B179)</f>
        <v>16</v>
      </c>
      <c r="C163" s="19">
        <f t="shared" ref="C163:J163" si="307">SUM(C164:C179)</f>
        <v>34964</v>
      </c>
      <c r="D163" s="19">
        <f t="shared" si="307"/>
        <v>235505</v>
      </c>
      <c r="E163" s="19">
        <f t="shared" si="307"/>
        <v>11190</v>
      </c>
      <c r="F163" s="19">
        <f t="shared" si="307"/>
        <v>9</v>
      </c>
      <c r="G163" s="19">
        <f t="shared" si="307"/>
        <v>27542</v>
      </c>
      <c r="H163" s="19">
        <f t="shared" si="307"/>
        <v>150650</v>
      </c>
      <c r="I163" s="19">
        <f t="shared" si="307"/>
        <v>7732</v>
      </c>
      <c r="J163" s="19">
        <f t="shared" si="307"/>
        <v>191</v>
      </c>
      <c r="K163" s="19">
        <f>SUM(K164:K179)</f>
        <v>38</v>
      </c>
      <c r="L163" s="19">
        <f t="shared" ref="L163:S163" si="308">SUM(L164:L179)</f>
        <v>36632</v>
      </c>
      <c r="M163" s="19">
        <f t="shared" si="308"/>
        <v>246565</v>
      </c>
      <c r="N163" s="19">
        <f t="shared" si="308"/>
        <v>11404</v>
      </c>
      <c r="O163" s="19">
        <f t="shared" si="308"/>
        <v>17</v>
      </c>
      <c r="P163" s="19">
        <f t="shared" si="308"/>
        <v>29667</v>
      </c>
      <c r="Q163" s="19">
        <f t="shared" si="308"/>
        <v>162385</v>
      </c>
      <c r="R163" s="19">
        <f t="shared" si="308"/>
        <v>8967</v>
      </c>
      <c r="S163" s="19">
        <f t="shared" si="308"/>
        <v>190</v>
      </c>
      <c r="T163" s="19">
        <f>SUM(T164:T179)</f>
        <v>52</v>
      </c>
      <c r="U163" s="19">
        <f t="shared" ref="U163:AB163" si="309">SUM(U164:U179)</f>
        <v>37868</v>
      </c>
      <c r="V163" s="19">
        <f t="shared" si="309"/>
        <v>252622</v>
      </c>
      <c r="W163" s="19">
        <f t="shared" si="309"/>
        <v>12024</v>
      </c>
      <c r="X163" s="19">
        <f t="shared" si="309"/>
        <v>21</v>
      </c>
      <c r="Y163" s="19">
        <f t="shared" si="309"/>
        <v>31138</v>
      </c>
      <c r="Z163" s="19">
        <f t="shared" si="309"/>
        <v>170829</v>
      </c>
      <c r="AA163" s="19">
        <f t="shared" si="309"/>
        <v>9631</v>
      </c>
      <c r="AB163" s="19">
        <f t="shared" si="309"/>
        <v>184</v>
      </c>
      <c r="AC163" s="19">
        <f>SUM(AC164:AC179)</f>
        <v>83</v>
      </c>
      <c r="AD163" s="19">
        <f t="shared" ref="AD163:AK163" si="310">SUM(AD164:AD179)</f>
        <v>39190</v>
      </c>
      <c r="AE163" s="19">
        <f t="shared" si="310"/>
        <v>260516</v>
      </c>
      <c r="AF163" s="19">
        <f t="shared" si="310"/>
        <v>12548</v>
      </c>
      <c r="AG163" s="19">
        <f t="shared" si="310"/>
        <v>45</v>
      </c>
      <c r="AH163" s="19">
        <f t="shared" si="310"/>
        <v>33255</v>
      </c>
      <c r="AI163" s="19">
        <f t="shared" si="310"/>
        <v>180670</v>
      </c>
      <c r="AJ163" s="19">
        <f t="shared" si="310"/>
        <v>10316</v>
      </c>
      <c r="AK163" s="19">
        <f t="shared" si="310"/>
        <v>190</v>
      </c>
      <c r="AL163" s="19">
        <f>SUM(AL164:AL179)</f>
        <v>174</v>
      </c>
      <c r="AM163" s="19">
        <f t="shared" ref="AM163:AT163" si="311">SUM(AM164:AM179)</f>
        <v>45370</v>
      </c>
      <c r="AN163" s="19">
        <f t="shared" si="311"/>
        <v>286326</v>
      </c>
      <c r="AO163" s="19">
        <f t="shared" si="311"/>
        <v>14721</v>
      </c>
      <c r="AP163" s="19">
        <f t="shared" si="311"/>
        <v>121</v>
      </c>
      <c r="AQ163" s="19">
        <f t="shared" si="311"/>
        <v>36698</v>
      </c>
      <c r="AR163" s="19">
        <f t="shared" si="311"/>
        <v>201542</v>
      </c>
      <c r="AS163" s="19">
        <f t="shared" si="311"/>
        <v>12521</v>
      </c>
      <c r="AT163" s="19">
        <f t="shared" si="311"/>
        <v>185</v>
      </c>
      <c r="AU163" s="19">
        <f>SUM(AU164:AU179)</f>
        <v>257</v>
      </c>
      <c r="AV163" s="19">
        <f t="shared" ref="AV163:BC163" si="312">SUM(AV164:AV179)</f>
        <v>50208</v>
      </c>
      <c r="AW163" s="19">
        <f t="shared" si="312"/>
        <v>307152</v>
      </c>
      <c r="AX163" s="19">
        <f t="shared" si="312"/>
        <v>16025</v>
      </c>
      <c r="AY163" s="19">
        <f t="shared" si="312"/>
        <v>191</v>
      </c>
      <c r="AZ163" s="19">
        <f t="shared" si="312"/>
        <v>39894</v>
      </c>
      <c r="BA163" s="19">
        <f t="shared" si="312"/>
        <v>221900</v>
      </c>
      <c r="BB163" s="19">
        <f t="shared" si="312"/>
        <v>14634</v>
      </c>
      <c r="BC163" s="19">
        <f t="shared" si="312"/>
        <v>181</v>
      </c>
      <c r="BD163" s="19">
        <f>SUM(BD164:BD179)</f>
        <v>388</v>
      </c>
      <c r="BE163" s="19">
        <f t="shared" ref="BE163:BL163" si="313">SUM(BE164:BE179)</f>
        <v>53861</v>
      </c>
      <c r="BF163" s="19">
        <f t="shared" si="313"/>
        <v>328950</v>
      </c>
      <c r="BG163" s="19">
        <f t="shared" si="313"/>
        <v>18061</v>
      </c>
      <c r="BH163" s="19">
        <f t="shared" si="313"/>
        <v>262</v>
      </c>
      <c r="BI163" s="19">
        <f t="shared" si="313"/>
        <v>43155</v>
      </c>
      <c r="BJ163" s="19">
        <f t="shared" si="313"/>
        <v>248153</v>
      </c>
      <c r="BK163" s="19">
        <f t="shared" si="313"/>
        <v>16782</v>
      </c>
      <c r="BL163" s="19">
        <f t="shared" si="313"/>
        <v>180</v>
      </c>
      <c r="BM163" s="19">
        <f>SUM(BM164:BM179)</f>
        <v>486</v>
      </c>
      <c r="BN163" s="19">
        <f t="shared" ref="BN163:BU163" si="314">SUM(BN164:BN179)</f>
        <v>64150</v>
      </c>
      <c r="BO163" s="19">
        <f t="shared" si="314"/>
        <v>349432</v>
      </c>
      <c r="BP163" s="19">
        <f t="shared" si="314"/>
        <v>19842</v>
      </c>
      <c r="BQ163" s="19">
        <f t="shared" si="314"/>
        <v>312</v>
      </c>
      <c r="BR163" s="19">
        <f t="shared" si="314"/>
        <v>40730</v>
      </c>
      <c r="BS163" s="19">
        <f t="shared" si="314"/>
        <v>269181</v>
      </c>
      <c r="BT163" s="19">
        <f t="shared" si="314"/>
        <v>18398</v>
      </c>
      <c r="BU163" s="19">
        <f t="shared" si="314"/>
        <v>160</v>
      </c>
      <c r="BV163" s="19">
        <f>SUM(BV164:BV179)</f>
        <v>560</v>
      </c>
      <c r="BW163" s="19">
        <f t="shared" ref="BW163:CD163" si="315">SUM(BW164:BW179)</f>
        <v>63903</v>
      </c>
      <c r="BX163" s="19">
        <f t="shared" si="315"/>
        <v>353714</v>
      </c>
      <c r="BY163" s="19">
        <f t="shared" si="315"/>
        <v>20707</v>
      </c>
      <c r="BZ163" s="19">
        <f t="shared" si="315"/>
        <v>373</v>
      </c>
      <c r="CA163" s="19">
        <f t="shared" si="315"/>
        <v>44702</v>
      </c>
      <c r="CB163" s="19">
        <f t="shared" si="315"/>
        <v>274340</v>
      </c>
      <c r="CC163" s="19">
        <f t="shared" si="315"/>
        <v>18669</v>
      </c>
      <c r="CD163" s="19">
        <f t="shared" si="315"/>
        <v>157</v>
      </c>
      <c r="CE163" s="19">
        <f>SUM(CE164:CE179)</f>
        <v>640</v>
      </c>
      <c r="CF163" s="19">
        <f t="shared" ref="CF163:CM163" si="316">SUM(CF164:CF179)</f>
        <v>66267</v>
      </c>
      <c r="CG163" s="19">
        <f t="shared" si="316"/>
        <v>365109</v>
      </c>
      <c r="CH163" s="19">
        <f t="shared" si="316"/>
        <v>21299</v>
      </c>
      <c r="CI163" s="19">
        <f t="shared" si="316"/>
        <v>467</v>
      </c>
      <c r="CJ163" s="19">
        <f t="shared" si="316"/>
        <v>48179</v>
      </c>
      <c r="CK163" s="19">
        <f t="shared" si="316"/>
        <v>284673</v>
      </c>
      <c r="CL163" s="19">
        <f t="shared" si="316"/>
        <v>19645</v>
      </c>
      <c r="CM163" s="19">
        <f t="shared" si="316"/>
        <v>166</v>
      </c>
      <c r="CN163" s="19">
        <f>SUM(CN164:CN179)</f>
        <v>802</v>
      </c>
      <c r="CO163" s="19">
        <f t="shared" ref="CO163:CV163" si="317">SUM(CO164:CO179)</f>
        <v>67812</v>
      </c>
      <c r="CP163" s="19">
        <f t="shared" si="317"/>
        <v>370303</v>
      </c>
      <c r="CQ163" s="19">
        <f t="shared" si="317"/>
        <v>21455</v>
      </c>
      <c r="CR163" s="19">
        <f t="shared" si="317"/>
        <v>622</v>
      </c>
      <c r="CS163" s="19">
        <f t="shared" si="317"/>
        <v>51109</v>
      </c>
      <c r="CT163" s="19">
        <f t="shared" si="317"/>
        <v>291414</v>
      </c>
      <c r="CU163" s="19">
        <f t="shared" si="317"/>
        <v>20554</v>
      </c>
      <c r="CV163" s="19">
        <f t="shared" si="317"/>
        <v>171</v>
      </c>
      <c r="CW163" s="19">
        <f>SUM(CW164:CW179)</f>
        <v>0</v>
      </c>
      <c r="CX163" s="19">
        <f t="shared" ref="CX163:DE163" si="318">SUM(CX164:CX179)</f>
        <v>57984</v>
      </c>
      <c r="CY163" s="19">
        <f t="shared" si="318"/>
        <v>371847</v>
      </c>
      <c r="CZ163" s="19">
        <f t="shared" si="318"/>
        <v>22590</v>
      </c>
      <c r="DA163" s="19">
        <f t="shared" si="318"/>
        <v>0</v>
      </c>
      <c r="DB163" s="19">
        <f t="shared" si="318"/>
        <v>47861</v>
      </c>
      <c r="DC163" s="19">
        <f t="shared" si="318"/>
        <v>293140</v>
      </c>
      <c r="DD163" s="19">
        <f t="shared" si="318"/>
        <v>21295</v>
      </c>
      <c r="DE163" s="19">
        <f t="shared" si="318"/>
        <v>166</v>
      </c>
      <c r="DH163" s="54">
        <f t="shared" si="230"/>
        <v>1.375</v>
      </c>
      <c r="DI163" s="54">
        <f t="shared" si="232"/>
        <v>4.7706212103878265E-2</v>
      </c>
      <c r="DJ163" s="54">
        <f t="shared" si="233"/>
        <v>4.6962909492367366E-2</v>
      </c>
      <c r="DK163" s="54">
        <f t="shared" si="234"/>
        <v>1.9124218051832065E-2</v>
      </c>
      <c r="DL163" s="54">
        <f t="shared" si="235"/>
        <v>0.88888888888888884</v>
      </c>
      <c r="DM163" s="54">
        <f t="shared" si="236"/>
        <v>7.7154890712366475E-2</v>
      </c>
      <c r="DN163" s="54">
        <f t="shared" si="237"/>
        <v>7.7895784931961476E-2</v>
      </c>
      <c r="DO163" s="54">
        <f t="shared" si="238"/>
        <v>0.1597258147956544</v>
      </c>
      <c r="DP163" s="54">
        <f t="shared" si="239"/>
        <v>-5.2356020942407877E-3</v>
      </c>
      <c r="DQ163" s="54">
        <f t="shared" si="240"/>
        <v>0.36842105263157898</v>
      </c>
      <c r="DR163" s="54">
        <f t="shared" si="241"/>
        <v>3.3740991482856586E-2</v>
      </c>
      <c r="DS163" s="54">
        <f t="shared" si="242"/>
        <v>2.4565530387524515E-2</v>
      </c>
      <c r="DT163" s="54">
        <f t="shared" si="243"/>
        <v>5.4366888810943426E-2</v>
      </c>
      <c r="DU163" s="54">
        <f t="shared" si="244"/>
        <v>0.23529411764705888</v>
      </c>
      <c r="DV163" s="54">
        <f t="shared" si="245"/>
        <v>4.958371254255578E-2</v>
      </c>
      <c r="DW163" s="54">
        <f t="shared" si="246"/>
        <v>5.1999876835914671E-2</v>
      </c>
      <c r="DX163" s="54">
        <f t="shared" si="247"/>
        <v>7.4049291847886778E-2</v>
      </c>
      <c r="DY163" s="54">
        <f t="shared" si="248"/>
        <v>-3.157894736842104E-2</v>
      </c>
      <c r="DZ163" s="54">
        <f t="shared" si="249"/>
        <v>0.59615384615384626</v>
      </c>
      <c r="EA163" s="54">
        <f t="shared" si="250"/>
        <v>3.4910742579486564E-2</v>
      </c>
      <c r="EB163" s="54">
        <f t="shared" si="251"/>
        <v>3.1248268163501125E-2</v>
      </c>
      <c r="EC163" s="54">
        <f t="shared" si="252"/>
        <v>4.3579507651363869E-2</v>
      </c>
      <c r="ED163" s="54">
        <f t="shared" si="253"/>
        <v>1.1428571428571428</v>
      </c>
      <c r="EE163" s="54">
        <f t="shared" si="254"/>
        <v>6.7987667801400198E-2</v>
      </c>
      <c r="EF163" s="54">
        <f t="shared" si="255"/>
        <v>5.7607314917256458E-2</v>
      </c>
      <c r="EG163" s="54">
        <f t="shared" si="256"/>
        <v>7.1124493822033008E-2</v>
      </c>
      <c r="EH163" s="54">
        <f t="shared" si="257"/>
        <v>3.2608695652173836E-2</v>
      </c>
      <c r="EI163" s="54">
        <f t="shared" si="258"/>
        <v>1.0963855421686746</v>
      </c>
      <c r="EJ163" s="54">
        <f t="shared" si="259"/>
        <v>0.15769328910436342</v>
      </c>
      <c r="EK163" s="54">
        <f t="shared" si="260"/>
        <v>9.9072609743739326E-2</v>
      </c>
      <c r="EL163" s="54">
        <f t="shared" si="261"/>
        <v>0.17317500796939744</v>
      </c>
      <c r="EM163" s="54">
        <f t="shared" si="262"/>
        <v>1.6888888888888891</v>
      </c>
      <c r="EN163" s="54">
        <f t="shared" si="263"/>
        <v>0.1035333032626673</v>
      </c>
      <c r="EO163" s="54">
        <f t="shared" si="264"/>
        <v>0.11552554380915492</v>
      </c>
      <c r="EP163" s="54">
        <f t="shared" si="265"/>
        <v>0.21374563784412559</v>
      </c>
      <c r="EQ163" s="54">
        <f t="shared" si="266"/>
        <v>-2.6315789473684181E-2</v>
      </c>
      <c r="ER163" s="54">
        <f t="shared" si="267"/>
        <v>0.47701149425287359</v>
      </c>
      <c r="ES163" s="54">
        <f t="shared" si="268"/>
        <v>0.10663433987216231</v>
      </c>
      <c r="ET163" s="54">
        <f t="shared" si="269"/>
        <v>7.2735273778839593E-2</v>
      </c>
      <c r="EU163" s="54">
        <f t="shared" si="270"/>
        <v>8.8580938794918795E-2</v>
      </c>
      <c r="EV163" s="54">
        <f t="shared" si="271"/>
        <v>0.57851239669421495</v>
      </c>
      <c r="EW163" s="54">
        <f t="shared" si="272"/>
        <v>8.7089214671099313E-2</v>
      </c>
      <c r="EX163" s="54">
        <f t="shared" si="273"/>
        <v>0.1010112036200892</v>
      </c>
      <c r="EY163" s="54">
        <f t="shared" si="274"/>
        <v>0.16875648909831487</v>
      </c>
      <c r="EZ163" s="54">
        <f t="shared" si="275"/>
        <v>-2.1621621621621623E-2</v>
      </c>
      <c r="FA163" s="54">
        <f t="shared" si="276"/>
        <v>0.50972762645914393</v>
      </c>
      <c r="FB163" s="54">
        <f t="shared" si="277"/>
        <v>7.2757329509241631E-2</v>
      </c>
      <c r="FC163" s="54">
        <f t="shared" si="278"/>
        <v>7.0968120018752856E-2</v>
      </c>
      <c r="FD163" s="54">
        <f t="shared" si="279"/>
        <v>0.12705148205928229</v>
      </c>
      <c r="FE163" s="54">
        <f t="shared" si="280"/>
        <v>0.37172774869109948</v>
      </c>
      <c r="FF163" s="54">
        <f t="shared" si="281"/>
        <v>8.1741615280493285E-2</v>
      </c>
      <c r="FG163" s="54">
        <f t="shared" si="282"/>
        <v>0.11831004957187918</v>
      </c>
      <c r="FH163" s="54">
        <f t="shared" si="283"/>
        <v>0.14678146781467816</v>
      </c>
      <c r="FI163" s="54">
        <f t="shared" si="284"/>
        <v>-5.5248618784530246E-3</v>
      </c>
      <c r="FJ163" s="54">
        <f t="shared" si="285"/>
        <v>0.25257731958762886</v>
      </c>
      <c r="FK163" s="54">
        <f t="shared" si="286"/>
        <v>0.19102875921353113</v>
      </c>
      <c r="FL163" s="54">
        <f t="shared" si="287"/>
        <v>6.2264781881745002E-2</v>
      </c>
      <c r="FM163" s="54">
        <f t="shared" si="288"/>
        <v>9.8610265212335957E-2</v>
      </c>
      <c r="FN163" s="54">
        <f t="shared" si="289"/>
        <v>0.19083969465648853</v>
      </c>
      <c r="FO163" s="54">
        <f t="shared" si="290"/>
        <v>-5.6192793419070797E-2</v>
      </c>
      <c r="FP163" s="54">
        <f t="shared" si="291"/>
        <v>8.4738044674051993E-2</v>
      </c>
      <c r="FQ163" s="54">
        <f t="shared" si="292"/>
        <v>9.6293647956143591E-2</v>
      </c>
      <c r="FR163" s="54">
        <f t="shared" si="293"/>
        <v>-0.11111111111111116</v>
      </c>
      <c r="FS163" s="54">
        <f t="shared" si="294"/>
        <v>0.15226337448559679</v>
      </c>
      <c r="FT163" s="54">
        <f t="shared" si="231"/>
        <v>-3.8503507404520354E-3</v>
      </c>
      <c r="FU163" s="54">
        <f t="shared" si="229"/>
        <v>1.2254172485633763E-2</v>
      </c>
    </row>
    <row r="164" spans="1:177" x14ac:dyDescent="0.25">
      <c r="A164" s="6" t="s">
        <v>150</v>
      </c>
      <c r="B164" s="18">
        <f>+[3]Total!B164</f>
        <v>4</v>
      </c>
      <c r="C164" s="18">
        <f>+[3]Total!C164</f>
        <v>14041</v>
      </c>
      <c r="D164" s="18">
        <f>+[3]Total!D164</f>
        <v>79674</v>
      </c>
      <c r="E164" s="18">
        <f>+[3]Total!E164</f>
        <v>3398</v>
      </c>
      <c r="F164" s="18">
        <f>+[3]Total!F164</f>
        <v>5</v>
      </c>
      <c r="G164" s="18">
        <f>+[3]Total!G164</f>
        <v>12102</v>
      </c>
      <c r="H164" s="18">
        <f>+[3]Total!H164</f>
        <v>57311</v>
      </c>
      <c r="I164" s="18">
        <f>+[3]Total!I164</f>
        <v>2516</v>
      </c>
      <c r="J164" s="18">
        <f>+[3]Total!J164</f>
        <v>98</v>
      </c>
      <c r="K164" s="18">
        <f>+[3]Total!K164</f>
        <v>13</v>
      </c>
      <c r="L164" s="18">
        <f>+[3]Total!L164</f>
        <v>14502</v>
      </c>
      <c r="M164" s="18">
        <f>+[3]Total!M164</f>
        <v>83489</v>
      </c>
      <c r="N164" s="18">
        <f>+[3]Total!N164</f>
        <v>3573</v>
      </c>
      <c r="O164" s="18">
        <f>+[3]Total!O164</f>
        <v>11</v>
      </c>
      <c r="P164" s="18">
        <f>+[3]Total!P164</f>
        <v>12657</v>
      </c>
      <c r="Q164" s="18">
        <f>+[3]Total!Q164</f>
        <v>61293</v>
      </c>
      <c r="R164" s="18">
        <f>+[3]Total!R164</f>
        <v>2951</v>
      </c>
      <c r="S164" s="18">
        <f>+[3]Total!S164</f>
        <v>100</v>
      </c>
      <c r="T164" s="18">
        <f>+[3]Total!T164</f>
        <v>25</v>
      </c>
      <c r="U164" s="18">
        <f>+[3]Total!U164</f>
        <v>14994</v>
      </c>
      <c r="V164" s="18">
        <f>+[3]Total!V164</f>
        <v>85510</v>
      </c>
      <c r="W164" s="18">
        <f>+[3]Total!W164</f>
        <v>3740</v>
      </c>
      <c r="X164" s="18">
        <f>+[3]Total!X164</f>
        <v>11</v>
      </c>
      <c r="Y164" s="18">
        <f>+[3]Total!Y164</f>
        <v>13212</v>
      </c>
      <c r="Z164" s="18">
        <f>+[3]Total!Z164</f>
        <v>63670</v>
      </c>
      <c r="AA164" s="18">
        <f>+[3]Total!AA164</f>
        <v>3100</v>
      </c>
      <c r="AB164" s="18">
        <f>+[3]Total!AB164</f>
        <v>99</v>
      </c>
      <c r="AC164" s="18">
        <f>+[3]Total!AC164</f>
        <v>37</v>
      </c>
      <c r="AD164" s="18">
        <f>+[3]Total!AD164</f>
        <v>15453</v>
      </c>
      <c r="AE164" s="18">
        <f>+[3]Total!AE164</f>
        <v>88642</v>
      </c>
      <c r="AF164" s="18">
        <f>+[3]Total!AF164</f>
        <v>3988</v>
      </c>
      <c r="AG164" s="18">
        <f>+[3]Total!AG164</f>
        <v>24</v>
      </c>
      <c r="AH164" s="18">
        <f>+[3]Total!AH164</f>
        <v>13885</v>
      </c>
      <c r="AI164" s="18">
        <f>+[3]Total!AI164</f>
        <v>66895</v>
      </c>
      <c r="AJ164" s="18">
        <f>+[3]Total!AJ164</f>
        <v>3352</v>
      </c>
      <c r="AK164" s="18">
        <f>+[3]Total!AK164</f>
        <v>97</v>
      </c>
      <c r="AL164" s="18">
        <f>+[3]Total!AL164</f>
        <v>81</v>
      </c>
      <c r="AM164" s="18">
        <f>+[3]Total!AM164</f>
        <v>17279</v>
      </c>
      <c r="AN164" s="18">
        <f>+[3]Total!AN164</f>
        <v>91722</v>
      </c>
      <c r="AO164" s="18">
        <f>+[3]Total!AO164</f>
        <v>4317</v>
      </c>
      <c r="AP164" s="18">
        <f>+[3]Total!AP164</f>
        <v>62</v>
      </c>
      <c r="AQ164" s="18">
        <f>+[3]Total!AQ164</f>
        <v>15160</v>
      </c>
      <c r="AR164" s="18">
        <f>+[3]Total!AR164</f>
        <v>70527</v>
      </c>
      <c r="AS164" s="18">
        <f>+[3]Total!AS164</f>
        <v>3646</v>
      </c>
      <c r="AT164" s="18">
        <f>+[3]Total!AT164</f>
        <v>99</v>
      </c>
      <c r="AU164" s="18">
        <f>+[3]Total!AU164</f>
        <v>121</v>
      </c>
      <c r="AV164" s="18">
        <f>+[3]Total!AV164</f>
        <v>18003</v>
      </c>
      <c r="AW164" s="18">
        <f>+[3]Total!AW164</f>
        <v>92437</v>
      </c>
      <c r="AX164" s="18">
        <f>+[3]Total!AX164</f>
        <v>4290</v>
      </c>
      <c r="AY164" s="18">
        <f>+[3]Total!AY164</f>
        <v>85</v>
      </c>
      <c r="AZ164" s="18">
        <f>+[3]Total!AZ164</f>
        <v>15739</v>
      </c>
      <c r="BA164" s="18">
        <f>+[3]Total!BA164</f>
        <v>72436</v>
      </c>
      <c r="BB164" s="18">
        <f>+[3]Total!BB164</f>
        <v>3826</v>
      </c>
      <c r="BC164" s="18">
        <f>+[3]Total!BC164</f>
        <v>97</v>
      </c>
      <c r="BD164" s="18">
        <f>+[3]Total!BD164</f>
        <v>157</v>
      </c>
      <c r="BE164" s="18">
        <f>+[3]Total!BE164</f>
        <v>18701</v>
      </c>
      <c r="BF164" s="18">
        <f>+[3]Total!BF164</f>
        <v>96139</v>
      </c>
      <c r="BG164" s="18">
        <f>+[3]Total!BG164</f>
        <v>4456</v>
      </c>
      <c r="BH164" s="18">
        <f>+[3]Total!BH164</f>
        <v>121</v>
      </c>
      <c r="BI164" s="18">
        <f>+[3]Total!BI164</f>
        <v>16551</v>
      </c>
      <c r="BJ164" s="18">
        <f>+[3]Total!BJ164</f>
        <v>76646</v>
      </c>
      <c r="BK164" s="18">
        <f>+[3]Total!BK164</f>
        <v>4062</v>
      </c>
      <c r="BL164" s="18">
        <f>+[3]Total!BL164</f>
        <v>102</v>
      </c>
      <c r="BM164" s="18">
        <f>+[3]Total!BM164</f>
        <v>188</v>
      </c>
      <c r="BN164" s="18">
        <f>+[3]Total!BN164</f>
        <v>21511</v>
      </c>
      <c r="BO164" s="18">
        <f>+[3]Total!BO164</f>
        <v>101278</v>
      </c>
      <c r="BP164" s="18">
        <f>+[3]Total!BP164</f>
        <v>4882</v>
      </c>
      <c r="BQ164" s="18">
        <f>+[3]Total!BQ164</f>
        <v>142</v>
      </c>
      <c r="BR164" s="18">
        <f>+[3]Total!BR164</f>
        <v>16041</v>
      </c>
      <c r="BS164" s="18">
        <f>+[3]Total!BS164</f>
        <v>81575</v>
      </c>
      <c r="BT164" s="18">
        <f>+[3]Total!BT164</f>
        <v>4358</v>
      </c>
      <c r="BU164" s="18">
        <f>+[3]Total!BU164</f>
        <v>88</v>
      </c>
      <c r="BV164" s="18">
        <f>+[3]Total!BV164</f>
        <v>219</v>
      </c>
      <c r="BW164" s="18">
        <f>+[3]Total!BW164</f>
        <v>21518</v>
      </c>
      <c r="BX164" s="18">
        <f>+[3]Total!BX164</f>
        <v>102458</v>
      </c>
      <c r="BY164" s="18">
        <f>+[3]Total!BY164</f>
        <v>5026</v>
      </c>
      <c r="BZ164" s="18">
        <f>+[3]Total!BZ164</f>
        <v>160</v>
      </c>
      <c r="CA164" s="18">
        <f>+[3]Total!CA164</f>
        <v>17181</v>
      </c>
      <c r="CB164" s="18">
        <f>+[3]Total!CB164</f>
        <v>83354</v>
      </c>
      <c r="CC164" s="18">
        <f>+[3]Total!CC164</f>
        <v>4514</v>
      </c>
      <c r="CD164" s="18">
        <f>+[3]Total!CD164</f>
        <v>83</v>
      </c>
      <c r="CE164" s="18">
        <f>+[3]Total!CE164</f>
        <v>243</v>
      </c>
      <c r="CF164" s="18">
        <f>+[3]Total!CF164</f>
        <v>21799</v>
      </c>
      <c r="CG164" s="18">
        <f>+[3]Total!CG164</f>
        <v>104475</v>
      </c>
      <c r="CH164" s="18">
        <f>+[3]Total!CH164</f>
        <v>5130</v>
      </c>
      <c r="CI164" s="18">
        <f>+[3]Total!CI164</f>
        <v>204</v>
      </c>
      <c r="CJ164" s="18">
        <f>+[3]Total!CJ164</f>
        <v>18104</v>
      </c>
      <c r="CK164" s="18">
        <f>+[3]Total!CK164</f>
        <v>85379</v>
      </c>
      <c r="CL164" s="18">
        <f>+[3]Total!CL164</f>
        <v>4715</v>
      </c>
      <c r="CM164" s="18">
        <f>+[3]Total!CM164</f>
        <v>86</v>
      </c>
      <c r="CN164" s="18">
        <f>+[3]Total!CN164</f>
        <v>308</v>
      </c>
      <c r="CO164" s="18">
        <f>+[3]Total!CO164</f>
        <v>22255</v>
      </c>
      <c r="CP164" s="18">
        <f>+[3]Total!CP164</f>
        <v>105045</v>
      </c>
      <c r="CQ164" s="18">
        <f>+[3]Total!CQ164</f>
        <v>5064</v>
      </c>
      <c r="CR164" s="18">
        <f>+[3]Total!CR164</f>
        <v>302</v>
      </c>
      <c r="CS164" s="18">
        <f>+[3]Total!CS164</f>
        <v>19293</v>
      </c>
      <c r="CT164" s="18">
        <f>+[3]Total!CT164</f>
        <v>87589</v>
      </c>
      <c r="CU164" s="18">
        <f>+[3]Total!CU164</f>
        <v>4864</v>
      </c>
      <c r="CV164" s="18">
        <f>+[3]Total!CV164</f>
        <v>88</v>
      </c>
      <c r="CW164" s="18">
        <f>+[3]Total!CW164</f>
        <v>0</v>
      </c>
      <c r="CX164" s="18">
        <f>+[3]Total!CX164</f>
        <v>19240</v>
      </c>
      <c r="CY164" s="18">
        <f>+[3]Total!CY164</f>
        <v>105739</v>
      </c>
      <c r="CZ164" s="18">
        <f>+[3]Total!CZ164</f>
        <v>5266</v>
      </c>
      <c r="DA164" s="18">
        <f>+[3]Total!DA164</f>
        <v>0</v>
      </c>
      <c r="DB164" s="18">
        <f>+[3]Total!DB164</f>
        <v>17872</v>
      </c>
      <c r="DC164" s="18">
        <f>+[3]Total!DC164</f>
        <v>88738</v>
      </c>
      <c r="DD164" s="18">
        <f>+[3]Total!DD164</f>
        <v>5019</v>
      </c>
      <c r="DE164" s="18">
        <f>+[3]Total!DE164</f>
        <v>85</v>
      </c>
      <c r="DH164" s="54">
        <f t="shared" si="230"/>
        <v>2.25</v>
      </c>
      <c r="DI164" s="54">
        <f t="shared" si="232"/>
        <v>3.2832419343351571E-2</v>
      </c>
      <c r="DJ164" s="54">
        <f t="shared" si="233"/>
        <v>4.7882621683359661E-2</v>
      </c>
      <c r="DK164" s="54">
        <f t="shared" si="234"/>
        <v>5.1500882872277831E-2</v>
      </c>
      <c r="DL164" s="54">
        <f t="shared" si="235"/>
        <v>1.2000000000000002</v>
      </c>
      <c r="DM164" s="54">
        <f t="shared" si="236"/>
        <v>4.5860188398611834E-2</v>
      </c>
      <c r="DN164" s="54">
        <f t="shared" si="237"/>
        <v>6.9480553471410467E-2</v>
      </c>
      <c r="DO164" s="54">
        <f t="shared" si="238"/>
        <v>0.17289348171701113</v>
      </c>
      <c r="DP164" s="54">
        <f t="shared" si="239"/>
        <v>2.0408163265306145E-2</v>
      </c>
      <c r="DQ164" s="54">
        <f t="shared" si="240"/>
        <v>0.92307692307692313</v>
      </c>
      <c r="DR164" s="54">
        <f t="shared" si="241"/>
        <v>3.3926354985519325E-2</v>
      </c>
      <c r="DS164" s="54">
        <f t="shared" si="242"/>
        <v>2.420678173172508E-2</v>
      </c>
      <c r="DT164" s="54">
        <f t="shared" si="243"/>
        <v>4.673943464875463E-2</v>
      </c>
      <c r="DU164" s="54">
        <f t="shared" si="244"/>
        <v>0</v>
      </c>
      <c r="DV164" s="54">
        <f t="shared" si="245"/>
        <v>4.3849253377577613E-2</v>
      </c>
      <c r="DW164" s="54">
        <f t="shared" si="246"/>
        <v>3.8780937464310661E-2</v>
      </c>
      <c r="DX164" s="54">
        <f t="shared" si="247"/>
        <v>5.049135886140288E-2</v>
      </c>
      <c r="DY164" s="54">
        <f t="shared" si="248"/>
        <v>-1.0000000000000009E-2</v>
      </c>
      <c r="DZ164" s="54">
        <f t="shared" si="249"/>
        <v>0.48</v>
      </c>
      <c r="EA164" s="54">
        <f t="shared" si="250"/>
        <v>3.0612244897959107E-2</v>
      </c>
      <c r="EB164" s="54">
        <f t="shared" si="251"/>
        <v>3.6627295053210052E-2</v>
      </c>
      <c r="EC164" s="54">
        <f t="shared" si="252"/>
        <v>6.6310160427807574E-2</v>
      </c>
      <c r="ED164" s="54">
        <f t="shared" si="253"/>
        <v>1.1818181818181817</v>
      </c>
      <c r="EE164" s="54">
        <f t="shared" si="254"/>
        <v>5.0938540720557146E-2</v>
      </c>
      <c r="EF164" s="54">
        <f t="shared" si="255"/>
        <v>5.0651798335165754E-2</v>
      </c>
      <c r="EG164" s="54">
        <f t="shared" si="256"/>
        <v>8.1290322580645169E-2</v>
      </c>
      <c r="EH164" s="54">
        <f t="shared" si="257"/>
        <v>-2.0202020202020221E-2</v>
      </c>
      <c r="EI164" s="54">
        <f t="shared" si="258"/>
        <v>1.189189189189189</v>
      </c>
      <c r="EJ164" s="54">
        <f t="shared" si="259"/>
        <v>0.11816475765223577</v>
      </c>
      <c r="EK164" s="54">
        <f t="shared" si="260"/>
        <v>3.474650842715632E-2</v>
      </c>
      <c r="EL164" s="54">
        <f t="shared" si="261"/>
        <v>8.249749247743221E-2</v>
      </c>
      <c r="EM164" s="54">
        <f t="shared" si="262"/>
        <v>1.5833333333333335</v>
      </c>
      <c r="EN164" s="54">
        <f t="shared" si="263"/>
        <v>9.1825711199135851E-2</v>
      </c>
      <c r="EO164" s="54">
        <f t="shared" si="264"/>
        <v>5.4294042903056949E-2</v>
      </c>
      <c r="EP164" s="54">
        <f t="shared" si="265"/>
        <v>8.7708830548925976E-2</v>
      </c>
      <c r="EQ164" s="54">
        <f t="shared" si="266"/>
        <v>2.0618556701030855E-2</v>
      </c>
      <c r="ER164" s="54">
        <f t="shared" si="267"/>
        <v>0.49382716049382713</v>
      </c>
      <c r="ES164" s="54">
        <f t="shared" si="268"/>
        <v>4.1900572949823411E-2</v>
      </c>
      <c r="ET164" s="54">
        <f t="shared" si="269"/>
        <v>7.7952944767885057E-3</v>
      </c>
      <c r="EU164" s="54">
        <f t="shared" si="270"/>
        <v>-6.2543432939541344E-3</v>
      </c>
      <c r="EV164" s="54">
        <f t="shared" si="271"/>
        <v>0.37096774193548376</v>
      </c>
      <c r="EW164" s="54">
        <f t="shared" si="272"/>
        <v>3.8192612137203152E-2</v>
      </c>
      <c r="EX164" s="54">
        <f t="shared" si="273"/>
        <v>2.7067647851177545E-2</v>
      </c>
      <c r="EY164" s="54">
        <f t="shared" si="274"/>
        <v>4.9369171695008207E-2</v>
      </c>
      <c r="EZ164" s="54">
        <f t="shared" si="275"/>
        <v>-2.0202020202020221E-2</v>
      </c>
      <c r="FA164" s="54">
        <f t="shared" si="276"/>
        <v>0.29752066115702469</v>
      </c>
      <c r="FB164" s="54">
        <f t="shared" si="277"/>
        <v>3.8771315891795721E-2</v>
      </c>
      <c r="FC164" s="54">
        <f t="shared" si="278"/>
        <v>4.0048898168482339E-2</v>
      </c>
      <c r="FD164" s="54">
        <f t="shared" si="279"/>
        <v>3.8694638694638739E-2</v>
      </c>
      <c r="FE164" s="54">
        <f t="shared" si="280"/>
        <v>0.42352941176470593</v>
      </c>
      <c r="FF164" s="54">
        <f t="shared" si="281"/>
        <v>5.1591587775589254E-2</v>
      </c>
      <c r="FG164" s="54">
        <f t="shared" si="282"/>
        <v>5.8120271688110847E-2</v>
      </c>
      <c r="FH164" s="54">
        <f t="shared" si="283"/>
        <v>6.1683220073183387E-2</v>
      </c>
      <c r="FI164" s="54">
        <f t="shared" si="284"/>
        <v>5.1546391752577359E-2</v>
      </c>
      <c r="FJ164" s="54">
        <f t="shared" si="285"/>
        <v>0.19745222929936301</v>
      </c>
      <c r="FK164" s="54">
        <f t="shared" si="286"/>
        <v>0.1502593444200846</v>
      </c>
      <c r="FL164" s="54">
        <f t="shared" si="287"/>
        <v>5.3453853274945562E-2</v>
      </c>
      <c r="FM164" s="54">
        <f t="shared" si="288"/>
        <v>9.5601436265709161E-2</v>
      </c>
      <c r="FN164" s="54">
        <f t="shared" si="289"/>
        <v>0.17355371900826455</v>
      </c>
      <c r="FO164" s="54">
        <f t="shared" si="290"/>
        <v>-3.0813848105854635E-2</v>
      </c>
      <c r="FP164" s="54">
        <f t="shared" si="291"/>
        <v>6.4308639720272343E-2</v>
      </c>
      <c r="FQ164" s="54">
        <f t="shared" si="292"/>
        <v>7.287050713934029E-2</v>
      </c>
      <c r="FR164" s="54">
        <f t="shared" si="293"/>
        <v>-0.13725490196078427</v>
      </c>
      <c r="FS164" s="54">
        <f t="shared" si="294"/>
        <v>0.16489361702127669</v>
      </c>
      <c r="FT164" s="54">
        <f t="shared" si="231"/>
        <v>3.2541490400261885E-4</v>
      </c>
      <c r="FU164" s="54">
        <f t="shared" si="229"/>
        <v>1.1651098955350658E-2</v>
      </c>
    </row>
    <row r="165" spans="1:177" x14ac:dyDescent="0.25">
      <c r="A165" s="6" t="s">
        <v>151</v>
      </c>
      <c r="B165" s="18">
        <f>+[3]Total!B165</f>
        <v>2</v>
      </c>
      <c r="C165" s="18">
        <f>+[3]Total!C165</f>
        <v>5908</v>
      </c>
      <c r="D165" s="18">
        <f>+[3]Total!D165</f>
        <v>46941</v>
      </c>
      <c r="E165" s="18">
        <f>+[3]Total!E165</f>
        <v>2333</v>
      </c>
      <c r="F165" s="18">
        <f>+[3]Total!F165</f>
        <v>1</v>
      </c>
      <c r="G165" s="18">
        <f>+[3]Total!G165</f>
        <v>4774</v>
      </c>
      <c r="H165" s="18">
        <f>+[3]Total!H165</f>
        <v>30717</v>
      </c>
      <c r="I165" s="18">
        <f>+[3]Total!I165</f>
        <v>1383</v>
      </c>
      <c r="J165" s="18">
        <f>+[3]Total!J165</f>
        <v>54</v>
      </c>
      <c r="K165" s="18">
        <f>+[3]Total!K165</f>
        <v>9</v>
      </c>
      <c r="L165" s="18">
        <f>+[3]Total!L165</f>
        <v>6132</v>
      </c>
      <c r="M165" s="18">
        <f>+[3]Total!M165</f>
        <v>48142</v>
      </c>
      <c r="N165" s="18">
        <f>+[3]Total!N165</f>
        <v>2211</v>
      </c>
      <c r="O165" s="18">
        <f>+[3]Total!O165</f>
        <v>3</v>
      </c>
      <c r="P165" s="18">
        <f>+[3]Total!P165</f>
        <v>5049</v>
      </c>
      <c r="Q165" s="18">
        <f>+[3]Total!Q165</f>
        <v>31910</v>
      </c>
      <c r="R165" s="18">
        <f>+[3]Total!R165</f>
        <v>1474</v>
      </c>
      <c r="S165" s="18">
        <f>+[3]Total!S165</f>
        <v>53</v>
      </c>
      <c r="T165" s="18">
        <f>+[3]Total!T165</f>
        <v>7</v>
      </c>
      <c r="U165" s="18">
        <f>+[3]Total!U165</f>
        <v>6340</v>
      </c>
      <c r="V165" s="18">
        <f>+[3]Total!V165</f>
        <v>49320</v>
      </c>
      <c r="W165" s="18">
        <f>+[3]Total!W165</f>
        <v>2339</v>
      </c>
      <c r="X165" s="18">
        <f>+[3]Total!X165</f>
        <v>5</v>
      </c>
      <c r="Y165" s="18">
        <f>+[3]Total!Y165</f>
        <v>5276</v>
      </c>
      <c r="Z165" s="18">
        <f>+[3]Total!Z165</f>
        <v>33653</v>
      </c>
      <c r="AA165" s="18">
        <f>+[3]Total!AA165</f>
        <v>1588</v>
      </c>
      <c r="AB165" s="18">
        <f>+[3]Total!AB165</f>
        <v>49</v>
      </c>
      <c r="AC165" s="18">
        <f>+[3]Total!AC165</f>
        <v>15</v>
      </c>
      <c r="AD165" s="18">
        <f>+[3]Total!AD165</f>
        <v>6571</v>
      </c>
      <c r="AE165" s="18">
        <f>+[3]Total!AE165</f>
        <v>50363</v>
      </c>
      <c r="AF165" s="18">
        <f>+[3]Total!AF165</f>
        <v>2294</v>
      </c>
      <c r="AG165" s="18">
        <f>+[3]Total!AG165</f>
        <v>8</v>
      </c>
      <c r="AH165" s="18">
        <f>+[3]Total!AH165</f>
        <v>5562</v>
      </c>
      <c r="AI165" s="18">
        <f>+[3]Total!AI165</f>
        <v>34830</v>
      </c>
      <c r="AJ165" s="18">
        <f>+[3]Total!AJ165</f>
        <v>1636</v>
      </c>
      <c r="AK165" s="18">
        <f>+[3]Total!AK165</f>
        <v>56</v>
      </c>
      <c r="AL165" s="18">
        <f>+[3]Total!AL165</f>
        <v>23</v>
      </c>
      <c r="AM165" s="18">
        <f>+[3]Total!AM165</f>
        <v>7787</v>
      </c>
      <c r="AN165" s="18">
        <f>+[3]Total!AN165</f>
        <v>55052</v>
      </c>
      <c r="AO165" s="18">
        <f>+[3]Total!AO165</f>
        <v>2672</v>
      </c>
      <c r="AP165" s="18">
        <f>+[3]Total!AP165</f>
        <v>23</v>
      </c>
      <c r="AQ165" s="18">
        <f>+[3]Total!AQ165</f>
        <v>6242</v>
      </c>
      <c r="AR165" s="18">
        <f>+[3]Total!AR165</f>
        <v>38120</v>
      </c>
      <c r="AS165" s="18">
        <f>+[3]Total!AS165</f>
        <v>1919</v>
      </c>
      <c r="AT165" s="18">
        <f>+[3]Total!AT165</f>
        <v>54</v>
      </c>
      <c r="AU165" s="18">
        <f>+[3]Total!AU165</f>
        <v>38</v>
      </c>
      <c r="AV165" s="18">
        <f>+[3]Total!AV165</f>
        <v>8775</v>
      </c>
      <c r="AW165" s="18">
        <f>+[3]Total!AW165</f>
        <v>59128</v>
      </c>
      <c r="AX165" s="18">
        <f>+[3]Total!AX165</f>
        <v>3072</v>
      </c>
      <c r="AY165" s="18">
        <f>+[3]Total!AY165</f>
        <v>35</v>
      </c>
      <c r="AZ165" s="18">
        <f>+[3]Total!AZ165</f>
        <v>7067</v>
      </c>
      <c r="BA165" s="18">
        <f>+[3]Total!BA165</f>
        <v>45128</v>
      </c>
      <c r="BB165" s="18">
        <f>+[3]Total!BB165</f>
        <v>2513</v>
      </c>
      <c r="BC165" s="18">
        <f>+[3]Total!BC165</f>
        <v>47</v>
      </c>
      <c r="BD165" s="18">
        <f>+[3]Total!BD165</f>
        <v>61</v>
      </c>
      <c r="BE165" s="18">
        <f>+[3]Total!BE165</f>
        <v>9797</v>
      </c>
      <c r="BF165" s="18">
        <f>+[3]Total!BF165</f>
        <v>63546</v>
      </c>
      <c r="BG165" s="18">
        <f>+[3]Total!BG165</f>
        <v>3377</v>
      </c>
      <c r="BH165" s="18">
        <f>+[3]Total!BH165</f>
        <v>54</v>
      </c>
      <c r="BI165" s="18">
        <f>+[3]Total!BI165</f>
        <v>7776</v>
      </c>
      <c r="BJ165" s="18">
        <f>+[3]Total!BJ165</f>
        <v>51448</v>
      </c>
      <c r="BK165" s="18">
        <f>+[3]Total!BK165</f>
        <v>3004</v>
      </c>
      <c r="BL165" s="18">
        <f>+[3]Total!BL165</f>
        <v>48</v>
      </c>
      <c r="BM165" s="18">
        <f>+[3]Total!BM165</f>
        <v>71</v>
      </c>
      <c r="BN165" s="18">
        <f>+[3]Total!BN165</f>
        <v>11960</v>
      </c>
      <c r="BO165" s="18">
        <f>+[3]Total!BO165</f>
        <v>67085</v>
      </c>
      <c r="BP165" s="18">
        <f>+[3]Total!BP165</f>
        <v>3471</v>
      </c>
      <c r="BQ165" s="18">
        <f>+[3]Total!BQ165</f>
        <v>64</v>
      </c>
      <c r="BR165" s="18">
        <f>+[3]Total!BR165</f>
        <v>7520</v>
      </c>
      <c r="BS165" s="18">
        <f>+[3]Total!BS165</f>
        <v>54313</v>
      </c>
      <c r="BT165" s="18">
        <f>+[3]Total!BT165</f>
        <v>3131</v>
      </c>
      <c r="BU165" s="18">
        <f>+[3]Total!BU165</f>
        <v>39</v>
      </c>
      <c r="BV165" s="18">
        <f>+[3]Total!BV165</f>
        <v>87</v>
      </c>
      <c r="BW165" s="18">
        <f>+[3]Total!BW165</f>
        <v>12130</v>
      </c>
      <c r="BX165" s="18">
        <f>+[3]Total!BX165</f>
        <v>67640</v>
      </c>
      <c r="BY165" s="18">
        <f>+[3]Total!BY165</f>
        <v>3475</v>
      </c>
      <c r="BZ165" s="18">
        <f>+[3]Total!BZ165</f>
        <v>64</v>
      </c>
      <c r="CA165" s="18">
        <f>+[3]Total!CA165</f>
        <v>8417</v>
      </c>
      <c r="CB165" s="18">
        <f>+[3]Total!CB165</f>
        <v>54367</v>
      </c>
      <c r="CC165" s="18">
        <f>+[3]Total!CC165</f>
        <v>3012</v>
      </c>
      <c r="CD165" s="18">
        <f>+[3]Total!CD165</f>
        <v>37</v>
      </c>
      <c r="CE165" s="18">
        <f>+[3]Total!CE165</f>
        <v>103</v>
      </c>
      <c r="CF165" s="18">
        <f>+[3]Total!CF165</f>
        <v>12813</v>
      </c>
      <c r="CG165" s="18">
        <f>+[3]Total!CG165</f>
        <v>69754</v>
      </c>
      <c r="CH165" s="18">
        <f>+[3]Total!CH165</f>
        <v>3576</v>
      </c>
      <c r="CI165" s="18">
        <f>+[3]Total!CI165</f>
        <v>78</v>
      </c>
      <c r="CJ165" s="18">
        <f>+[3]Total!CJ165</f>
        <v>9166</v>
      </c>
      <c r="CK165" s="18">
        <f>+[3]Total!CK165</f>
        <v>56286</v>
      </c>
      <c r="CL165" s="18">
        <f>+[3]Total!CL165</f>
        <v>3169</v>
      </c>
      <c r="CM165" s="18">
        <f>+[3]Total!CM165</f>
        <v>39</v>
      </c>
      <c r="CN165" s="18">
        <f>+[3]Total!CN165</f>
        <v>125</v>
      </c>
      <c r="CO165" s="18">
        <f>+[3]Total!CO165</f>
        <v>13256</v>
      </c>
      <c r="CP165" s="18">
        <f>+[3]Total!CP165</f>
        <v>69976</v>
      </c>
      <c r="CQ165" s="18">
        <f>+[3]Total!CQ165</f>
        <v>3536</v>
      </c>
      <c r="CR165" s="18">
        <f>+[3]Total!CR165</f>
        <v>110</v>
      </c>
      <c r="CS165" s="18">
        <f>+[3]Total!CS165</f>
        <v>9706</v>
      </c>
      <c r="CT165" s="18">
        <f>+[3]Total!CT165</f>
        <v>56618</v>
      </c>
      <c r="CU165" s="18">
        <f>+[3]Total!CU165</f>
        <v>3209</v>
      </c>
      <c r="CV165" s="18">
        <f>+[3]Total!CV165</f>
        <v>41</v>
      </c>
      <c r="CW165" s="18">
        <f>+[3]Total!CW165</f>
        <v>0</v>
      </c>
      <c r="CX165" s="18">
        <f>+[3]Total!CX165</f>
        <v>11199</v>
      </c>
      <c r="CY165" s="18">
        <f>+[3]Total!CY165</f>
        <v>71220</v>
      </c>
      <c r="CZ165" s="18">
        <f>+[3]Total!CZ165</f>
        <v>3897</v>
      </c>
      <c r="DA165" s="18">
        <f>+[3]Total!DA165</f>
        <v>0</v>
      </c>
      <c r="DB165" s="18">
        <f>+[3]Total!DB165</f>
        <v>8835</v>
      </c>
      <c r="DC165" s="18">
        <f>+[3]Total!DC165</f>
        <v>58163</v>
      </c>
      <c r="DD165" s="18">
        <f>+[3]Total!DD165</f>
        <v>3541</v>
      </c>
      <c r="DE165" s="18">
        <f>+[3]Total!DE165</f>
        <v>39</v>
      </c>
      <c r="DH165" s="54">
        <f t="shared" si="230"/>
        <v>3.5</v>
      </c>
      <c r="DI165" s="54">
        <f t="shared" si="232"/>
        <v>3.7914691943127909E-2</v>
      </c>
      <c r="DJ165" s="54">
        <f t="shared" si="233"/>
        <v>2.5585309217954544E-2</v>
      </c>
      <c r="DK165" s="54">
        <f t="shared" si="234"/>
        <v>-5.2293184740677234E-2</v>
      </c>
      <c r="DL165" s="54">
        <f t="shared" si="235"/>
        <v>2</v>
      </c>
      <c r="DM165" s="54">
        <f t="shared" si="236"/>
        <v>5.7603686635944618E-2</v>
      </c>
      <c r="DN165" s="54">
        <f t="shared" si="237"/>
        <v>3.8838428231923627E-2</v>
      </c>
      <c r="DO165" s="54">
        <f t="shared" si="238"/>
        <v>6.5798987707881507E-2</v>
      </c>
      <c r="DP165" s="54">
        <f t="shared" si="239"/>
        <v>-1.851851851851849E-2</v>
      </c>
      <c r="DQ165" s="54">
        <f t="shared" si="240"/>
        <v>-0.22222222222222221</v>
      </c>
      <c r="DR165" s="54">
        <f t="shared" si="241"/>
        <v>3.3920417482061316E-2</v>
      </c>
      <c r="DS165" s="54">
        <f t="shared" si="242"/>
        <v>2.4469278384778415E-2</v>
      </c>
      <c r="DT165" s="54">
        <f t="shared" si="243"/>
        <v>5.7892356399819045E-2</v>
      </c>
      <c r="DU165" s="54">
        <f t="shared" si="244"/>
        <v>0.66666666666666674</v>
      </c>
      <c r="DV165" s="54">
        <f t="shared" si="245"/>
        <v>4.495939790057446E-2</v>
      </c>
      <c r="DW165" s="54">
        <f t="shared" si="246"/>
        <v>5.4622375430899428E-2</v>
      </c>
      <c r="DX165" s="54">
        <f t="shared" si="247"/>
        <v>7.7340569877883292E-2</v>
      </c>
      <c r="DY165" s="54">
        <f t="shared" si="248"/>
        <v>-7.547169811320753E-2</v>
      </c>
      <c r="DZ165" s="54">
        <f t="shared" si="249"/>
        <v>1.1428571428571428</v>
      </c>
      <c r="EA165" s="54">
        <f t="shared" si="250"/>
        <v>3.6435331230283863E-2</v>
      </c>
      <c r="EB165" s="54">
        <f t="shared" si="251"/>
        <v>2.1147607461476037E-2</v>
      </c>
      <c r="EC165" s="54">
        <f t="shared" si="252"/>
        <v>-1.9238991021804153E-2</v>
      </c>
      <c r="ED165" s="54">
        <f t="shared" si="253"/>
        <v>0.60000000000000009</v>
      </c>
      <c r="EE165" s="54">
        <f t="shared" si="254"/>
        <v>5.4207733131159896E-2</v>
      </c>
      <c r="EF165" s="54">
        <f t="shared" si="255"/>
        <v>3.49745936469259E-2</v>
      </c>
      <c r="EG165" s="54">
        <f t="shared" si="256"/>
        <v>3.0226700251889227E-2</v>
      </c>
      <c r="EH165" s="54">
        <f t="shared" si="257"/>
        <v>0.14285714285714279</v>
      </c>
      <c r="EI165" s="54">
        <f t="shared" si="258"/>
        <v>0.53333333333333344</v>
      </c>
      <c r="EJ165" s="54">
        <f t="shared" si="259"/>
        <v>0.18505554710089789</v>
      </c>
      <c r="EK165" s="54">
        <f t="shared" si="260"/>
        <v>9.310406449178954E-2</v>
      </c>
      <c r="EL165" s="54">
        <f t="shared" si="261"/>
        <v>0.16477768090671319</v>
      </c>
      <c r="EM165" s="54">
        <f t="shared" si="262"/>
        <v>1.875</v>
      </c>
      <c r="EN165" s="54">
        <f t="shared" si="263"/>
        <v>0.12225818051060777</v>
      </c>
      <c r="EO165" s="54">
        <f t="shared" si="264"/>
        <v>9.4458799885156486E-2</v>
      </c>
      <c r="EP165" s="54">
        <f t="shared" si="265"/>
        <v>0.17298288508557458</v>
      </c>
      <c r="EQ165" s="54">
        <f t="shared" si="266"/>
        <v>-3.5714285714285698E-2</v>
      </c>
      <c r="ER165" s="54">
        <f t="shared" si="267"/>
        <v>0.65217391304347827</v>
      </c>
      <c r="ES165" s="54">
        <f t="shared" si="268"/>
        <v>0.12687813021702832</v>
      </c>
      <c r="ET165" s="54">
        <f t="shared" si="269"/>
        <v>7.4039090314611533E-2</v>
      </c>
      <c r="EU165" s="54">
        <f t="shared" si="270"/>
        <v>0.14970059880239517</v>
      </c>
      <c r="EV165" s="54">
        <f t="shared" si="271"/>
        <v>0.52173913043478271</v>
      </c>
      <c r="EW165" s="54">
        <f t="shared" si="272"/>
        <v>0.13216917654597893</v>
      </c>
      <c r="EX165" s="54">
        <f t="shared" si="273"/>
        <v>0.18384050367261273</v>
      </c>
      <c r="EY165" s="54">
        <f t="shared" si="274"/>
        <v>0.30953621677957277</v>
      </c>
      <c r="EZ165" s="54">
        <f t="shared" si="275"/>
        <v>-0.12962962962962965</v>
      </c>
      <c r="FA165" s="54">
        <f t="shared" si="276"/>
        <v>0.60526315789473695</v>
      </c>
      <c r="FB165" s="54">
        <f t="shared" si="277"/>
        <v>0.11646723646723656</v>
      </c>
      <c r="FC165" s="54">
        <f t="shared" si="278"/>
        <v>7.4719253145717701E-2</v>
      </c>
      <c r="FD165" s="54">
        <f t="shared" si="279"/>
        <v>9.9283854166666741E-2</v>
      </c>
      <c r="FE165" s="54">
        <f t="shared" si="280"/>
        <v>0.54285714285714293</v>
      </c>
      <c r="FF165" s="54">
        <f t="shared" si="281"/>
        <v>0.10032545634639867</v>
      </c>
      <c r="FG165" s="54">
        <f t="shared" si="282"/>
        <v>0.14004609111859589</v>
      </c>
      <c r="FH165" s="54">
        <f t="shared" si="283"/>
        <v>0.19538400318344618</v>
      </c>
      <c r="FI165" s="54">
        <f t="shared" si="284"/>
        <v>2.1276595744680771E-2</v>
      </c>
      <c r="FJ165" s="54">
        <f t="shared" si="285"/>
        <v>0.16393442622950816</v>
      </c>
      <c r="FK165" s="54">
        <f t="shared" si="286"/>
        <v>0.22078187200163324</v>
      </c>
      <c r="FL165" s="54">
        <f t="shared" si="287"/>
        <v>5.56919396972273E-2</v>
      </c>
      <c r="FM165" s="54">
        <f t="shared" si="288"/>
        <v>2.7835356825584912E-2</v>
      </c>
      <c r="FN165" s="54">
        <f t="shared" si="289"/>
        <v>0.18518518518518512</v>
      </c>
      <c r="FO165" s="54">
        <f t="shared" si="290"/>
        <v>-3.2921810699588439E-2</v>
      </c>
      <c r="FP165" s="54">
        <f t="shared" si="291"/>
        <v>5.5687295910433754E-2</v>
      </c>
      <c r="FQ165" s="54">
        <f t="shared" si="292"/>
        <v>4.2276964047936127E-2</v>
      </c>
      <c r="FR165" s="54">
        <f t="shared" si="293"/>
        <v>-0.1875</v>
      </c>
      <c r="FS165" s="54">
        <f t="shared" si="294"/>
        <v>0.22535211267605626</v>
      </c>
      <c r="FT165" s="54">
        <f t="shared" si="231"/>
        <v>1.4214046822742521E-2</v>
      </c>
      <c r="FU165" s="54">
        <f t="shared" si="229"/>
        <v>8.2730863829469925E-3</v>
      </c>
    </row>
    <row r="166" spans="1:177" x14ac:dyDescent="0.25">
      <c r="A166" s="6" t="s">
        <v>152</v>
      </c>
      <c r="B166" s="18">
        <f>+[3]Total!B166</f>
        <v>1</v>
      </c>
      <c r="C166" s="18">
        <f>+[3]Total!C166</f>
        <v>1758</v>
      </c>
      <c r="D166" s="18">
        <f>+[3]Total!D166</f>
        <v>11018</v>
      </c>
      <c r="E166" s="18">
        <f>+[3]Total!E166</f>
        <v>625</v>
      </c>
      <c r="F166" s="18">
        <f>+[3]Total!F166</f>
        <v>2</v>
      </c>
      <c r="G166" s="18">
        <f>+[3]Total!G166</f>
        <v>1390</v>
      </c>
      <c r="H166" s="18">
        <f>+[3]Total!H166</f>
        <v>7202</v>
      </c>
      <c r="I166" s="18">
        <f>+[3]Total!I166</f>
        <v>529</v>
      </c>
      <c r="J166" s="18">
        <f>+[3]Total!J166</f>
        <v>2</v>
      </c>
      <c r="K166" s="18">
        <f>+[3]Total!K166</f>
        <v>1</v>
      </c>
      <c r="L166" s="18">
        <f>+[3]Total!L166</f>
        <v>1952</v>
      </c>
      <c r="M166" s="18">
        <f>+[3]Total!M166</f>
        <v>12018</v>
      </c>
      <c r="N166" s="18">
        <f>+[3]Total!N166</f>
        <v>656</v>
      </c>
      <c r="O166" s="18">
        <f>+[3]Total!O166</f>
        <v>2</v>
      </c>
      <c r="P166" s="18">
        <f>+[3]Total!P166</f>
        <v>1619</v>
      </c>
      <c r="Q166" s="18">
        <f>+[3]Total!Q166</f>
        <v>8194</v>
      </c>
      <c r="R166" s="18">
        <f>+[3]Total!R166</f>
        <v>614</v>
      </c>
      <c r="S166" s="18">
        <f>+[3]Total!S166</f>
        <v>2</v>
      </c>
      <c r="T166" s="18">
        <f>+[3]Total!T166</f>
        <v>4</v>
      </c>
      <c r="U166" s="18">
        <f>+[3]Total!U166</f>
        <v>2044</v>
      </c>
      <c r="V166" s="18">
        <f>+[3]Total!V166</f>
        <v>12705</v>
      </c>
      <c r="W166" s="18">
        <f>+[3]Total!W166</f>
        <v>718</v>
      </c>
      <c r="X166" s="18">
        <f>+[3]Total!X166</f>
        <v>2</v>
      </c>
      <c r="Y166" s="18">
        <f>+[3]Total!Y166</f>
        <v>1704</v>
      </c>
      <c r="Z166" s="18">
        <f>+[3]Total!Z166</f>
        <v>8801</v>
      </c>
      <c r="AA166" s="18">
        <f>+[3]Total!AA166</f>
        <v>663</v>
      </c>
      <c r="AB166" s="18">
        <f>+[3]Total!AB166</f>
        <v>2</v>
      </c>
      <c r="AC166" s="18">
        <f>+[3]Total!AC166</f>
        <v>5</v>
      </c>
      <c r="AD166" s="18">
        <f>+[3]Total!AD166</f>
        <v>2158</v>
      </c>
      <c r="AE166" s="18">
        <f>+[3]Total!AE166</f>
        <v>13218</v>
      </c>
      <c r="AF166" s="18">
        <f>+[3]Total!AF166</f>
        <v>744</v>
      </c>
      <c r="AG166" s="18">
        <f>+[3]Total!AG166</f>
        <v>1</v>
      </c>
      <c r="AH166" s="18">
        <f>+[3]Total!AH166</f>
        <v>1870</v>
      </c>
      <c r="AI166" s="18">
        <f>+[3]Total!AI166</f>
        <v>9337</v>
      </c>
      <c r="AJ166" s="18">
        <f>+[3]Total!AJ166</f>
        <v>704</v>
      </c>
      <c r="AK166" s="18">
        <f>+[3]Total!AK166</f>
        <v>2</v>
      </c>
      <c r="AL166" s="18">
        <f>+[3]Total!AL166</f>
        <v>13</v>
      </c>
      <c r="AM166" s="18">
        <f>+[3]Total!AM166</f>
        <v>2677</v>
      </c>
      <c r="AN166" s="18">
        <f>+[3]Total!AN166</f>
        <v>14475</v>
      </c>
      <c r="AO166" s="18">
        <f>+[3]Total!AO166</f>
        <v>877</v>
      </c>
      <c r="AP166" s="18">
        <f>+[3]Total!AP166</f>
        <v>6</v>
      </c>
      <c r="AQ166" s="18">
        <f>+[3]Total!AQ166</f>
        <v>2160</v>
      </c>
      <c r="AR166" s="18">
        <f>+[3]Total!AR166</f>
        <v>10878</v>
      </c>
      <c r="AS166" s="18">
        <f>+[3]Total!AS166</f>
        <v>903</v>
      </c>
      <c r="AT166" s="18">
        <f>+[3]Total!AT166</f>
        <v>4</v>
      </c>
      <c r="AU166" s="18">
        <f>+[3]Total!AU166</f>
        <v>16</v>
      </c>
      <c r="AV166" s="18">
        <f>+[3]Total!AV166</f>
        <v>2998</v>
      </c>
      <c r="AW166" s="18">
        <f>+[3]Total!AW166</f>
        <v>15455</v>
      </c>
      <c r="AX166" s="18">
        <f>+[3]Total!AX166</f>
        <v>888</v>
      </c>
      <c r="AY166" s="18">
        <f>+[3]Total!AY166</f>
        <v>6</v>
      </c>
      <c r="AZ166" s="18">
        <f>+[3]Total!AZ166</f>
        <v>2357</v>
      </c>
      <c r="BA166" s="18">
        <f>+[3]Total!BA166</f>
        <v>11363</v>
      </c>
      <c r="BB166" s="18">
        <f>+[3]Total!BB166</f>
        <v>958</v>
      </c>
      <c r="BC166" s="18">
        <f>+[3]Total!BC166</f>
        <v>2</v>
      </c>
      <c r="BD166" s="18">
        <f>+[3]Total!BD166</f>
        <v>20</v>
      </c>
      <c r="BE166" s="18">
        <f>+[3]Total!BE166</f>
        <v>3200</v>
      </c>
      <c r="BF166" s="18">
        <f>+[3]Total!BF166</f>
        <v>16004</v>
      </c>
      <c r="BG166" s="18">
        <f>+[3]Total!BG166</f>
        <v>965</v>
      </c>
      <c r="BH166" s="18">
        <f>+[3]Total!BH166</f>
        <v>9</v>
      </c>
      <c r="BI166" s="18">
        <f>+[3]Total!BI166</f>
        <v>2529</v>
      </c>
      <c r="BJ166" s="18">
        <f>+[3]Total!BJ166</f>
        <v>11875</v>
      </c>
      <c r="BK166" s="18">
        <f>+[3]Total!BK166</f>
        <v>931</v>
      </c>
      <c r="BL166" s="18">
        <f>+[3]Total!BL166</f>
        <v>2</v>
      </c>
      <c r="BM166" s="18">
        <f>+[3]Total!BM166</f>
        <v>22</v>
      </c>
      <c r="BN166" s="18">
        <f>+[3]Total!BN166</f>
        <v>3766</v>
      </c>
      <c r="BO166" s="18">
        <f>+[3]Total!BO166</f>
        <v>16621</v>
      </c>
      <c r="BP166" s="18">
        <f>+[3]Total!BP166</f>
        <v>996</v>
      </c>
      <c r="BQ166" s="18">
        <f>+[3]Total!BQ166</f>
        <v>7</v>
      </c>
      <c r="BR166" s="18">
        <f>+[3]Total!BR166</f>
        <v>2295</v>
      </c>
      <c r="BS166" s="18">
        <f>+[3]Total!BS166</f>
        <v>12623</v>
      </c>
      <c r="BT166" s="18">
        <f>+[3]Total!BT166</f>
        <v>1008</v>
      </c>
      <c r="BU166" s="18">
        <f>+[3]Total!BU166</f>
        <v>3</v>
      </c>
      <c r="BV166" s="18">
        <f>+[3]Total!BV166</f>
        <v>20</v>
      </c>
      <c r="BW166" s="18">
        <f>+[3]Total!BW166</f>
        <v>3770</v>
      </c>
      <c r="BX166" s="18">
        <f>+[3]Total!BX166</f>
        <v>16937</v>
      </c>
      <c r="BY166" s="18">
        <f>+[3]Total!BY166</f>
        <v>1079</v>
      </c>
      <c r="BZ166" s="18">
        <f>+[3]Total!BZ166</f>
        <v>12</v>
      </c>
      <c r="CA166" s="18">
        <f>+[3]Total!CA166</f>
        <v>2593</v>
      </c>
      <c r="CB166" s="18">
        <f>+[3]Total!CB166</f>
        <v>13019</v>
      </c>
      <c r="CC166" s="18">
        <f>+[3]Total!CC166</f>
        <v>962</v>
      </c>
      <c r="CD166" s="18">
        <f>+[3]Total!CD166</f>
        <v>2</v>
      </c>
      <c r="CE166" s="18">
        <f>+[3]Total!CE166</f>
        <v>21</v>
      </c>
      <c r="CF166" s="18">
        <f>+[3]Total!CF166</f>
        <v>3861</v>
      </c>
      <c r="CG166" s="18">
        <f>+[3]Total!CG166</f>
        <v>17662</v>
      </c>
      <c r="CH166" s="18">
        <f>+[3]Total!CH166</f>
        <v>1138</v>
      </c>
      <c r="CI166" s="18">
        <f>+[3]Total!CI166</f>
        <v>11</v>
      </c>
      <c r="CJ166" s="18">
        <f>+[3]Total!CJ166</f>
        <v>2863</v>
      </c>
      <c r="CK166" s="18">
        <f>+[3]Total!CK166</f>
        <v>13786</v>
      </c>
      <c r="CL166" s="18">
        <f>+[3]Total!CL166</f>
        <v>1027</v>
      </c>
      <c r="CM166" s="18">
        <f>+[3]Total!CM166</f>
        <v>3</v>
      </c>
      <c r="CN166" s="18">
        <f>+[3]Total!CN166</f>
        <v>29</v>
      </c>
      <c r="CO166" s="18">
        <f>+[3]Total!CO166</f>
        <v>3820</v>
      </c>
      <c r="CP166" s="18">
        <f>+[3]Total!CP166</f>
        <v>17851</v>
      </c>
      <c r="CQ166" s="18">
        <f>+[3]Total!CQ166</f>
        <v>1100</v>
      </c>
      <c r="CR166" s="18">
        <f>+[3]Total!CR166</f>
        <v>14</v>
      </c>
      <c r="CS166" s="18">
        <f>+[3]Total!CS166</f>
        <v>2912</v>
      </c>
      <c r="CT166" s="18">
        <f>+[3]Total!CT166</f>
        <v>13825</v>
      </c>
      <c r="CU166" s="18">
        <f>+[3]Total!CU166</f>
        <v>1076</v>
      </c>
      <c r="CV166" s="18">
        <f>+[3]Total!CV166</f>
        <v>7</v>
      </c>
      <c r="CW166" s="18">
        <f>+[3]Total!CW166</f>
        <v>0</v>
      </c>
      <c r="CX166" s="18">
        <f>+[3]Total!CX166</f>
        <v>3247</v>
      </c>
      <c r="CY166" s="18">
        <f>+[3]Total!CY166</f>
        <v>17797</v>
      </c>
      <c r="CZ166" s="18">
        <f>+[3]Total!CZ166</f>
        <v>1117</v>
      </c>
      <c r="DA166" s="18">
        <f>+[3]Total!DA166</f>
        <v>0</v>
      </c>
      <c r="DB166" s="18">
        <f>+[3]Total!DB166</f>
        <v>2709</v>
      </c>
      <c r="DC166" s="18">
        <f>+[3]Total!DC166</f>
        <v>13999</v>
      </c>
      <c r="DD166" s="18">
        <f>+[3]Total!DD166</f>
        <v>1065</v>
      </c>
      <c r="DE166" s="18">
        <f>+[3]Total!DE166</f>
        <v>8</v>
      </c>
      <c r="DH166" s="54">
        <f t="shared" si="230"/>
        <v>0</v>
      </c>
      <c r="DI166" s="54">
        <f t="shared" si="232"/>
        <v>0.11035267349260525</v>
      </c>
      <c r="DJ166" s="54">
        <f t="shared" si="233"/>
        <v>9.0760573606825101E-2</v>
      </c>
      <c r="DK166" s="54">
        <f t="shared" si="234"/>
        <v>4.9600000000000088E-2</v>
      </c>
      <c r="DL166" s="54">
        <f t="shared" si="235"/>
        <v>0</v>
      </c>
      <c r="DM166" s="54">
        <f t="shared" si="236"/>
        <v>0.16474820143884883</v>
      </c>
      <c r="DN166" s="54">
        <f t="shared" si="237"/>
        <v>0.13773951680088858</v>
      </c>
      <c r="DO166" s="54">
        <f t="shared" si="238"/>
        <v>0.16068052930056709</v>
      </c>
      <c r="DP166" s="54">
        <f t="shared" si="239"/>
        <v>0</v>
      </c>
      <c r="DQ166" s="54">
        <f t="shared" si="240"/>
        <v>3</v>
      </c>
      <c r="DR166" s="54">
        <f t="shared" si="241"/>
        <v>4.7131147540983687E-2</v>
      </c>
      <c r="DS166" s="54">
        <f t="shared" si="242"/>
        <v>5.7164253619570671E-2</v>
      </c>
      <c r="DT166" s="54">
        <f t="shared" si="243"/>
        <v>9.4512195121951192E-2</v>
      </c>
      <c r="DU166" s="54">
        <f t="shared" si="244"/>
        <v>0</v>
      </c>
      <c r="DV166" s="54">
        <f t="shared" si="245"/>
        <v>5.2501544163063629E-2</v>
      </c>
      <c r="DW166" s="54">
        <f t="shared" si="246"/>
        <v>7.4078594093238914E-2</v>
      </c>
      <c r="DX166" s="54">
        <f t="shared" si="247"/>
        <v>7.9804560260586355E-2</v>
      </c>
      <c r="DY166" s="54">
        <f t="shared" si="248"/>
        <v>0</v>
      </c>
      <c r="DZ166" s="54">
        <f t="shared" si="249"/>
        <v>0.25</v>
      </c>
      <c r="EA166" s="54">
        <f t="shared" si="250"/>
        <v>5.5772994129158482E-2</v>
      </c>
      <c r="EB166" s="54">
        <f t="shared" si="251"/>
        <v>4.0377804014167573E-2</v>
      </c>
      <c r="EC166" s="54">
        <f t="shared" si="252"/>
        <v>3.6211699164345301E-2</v>
      </c>
      <c r="ED166" s="54">
        <f t="shared" si="253"/>
        <v>-0.5</v>
      </c>
      <c r="EE166" s="54">
        <f t="shared" si="254"/>
        <v>9.7417840375586762E-2</v>
      </c>
      <c r="EF166" s="54">
        <f t="shared" si="255"/>
        <v>6.0902170207930872E-2</v>
      </c>
      <c r="EG166" s="54">
        <f t="shared" si="256"/>
        <v>6.1840120663650078E-2</v>
      </c>
      <c r="EH166" s="54">
        <f t="shared" si="257"/>
        <v>0</v>
      </c>
      <c r="EI166" s="54">
        <f t="shared" si="258"/>
        <v>1.6</v>
      </c>
      <c r="EJ166" s="54">
        <f t="shared" si="259"/>
        <v>0.24050046339202957</v>
      </c>
      <c r="EK166" s="54">
        <f t="shared" si="260"/>
        <v>9.5097594189741175E-2</v>
      </c>
      <c r="EL166" s="54">
        <f t="shared" si="261"/>
        <v>0.17876344086021501</v>
      </c>
      <c r="EM166" s="54">
        <f t="shared" si="262"/>
        <v>5</v>
      </c>
      <c r="EN166" s="54">
        <f t="shared" si="263"/>
        <v>0.15508021390374327</v>
      </c>
      <c r="EO166" s="54">
        <f t="shared" si="264"/>
        <v>0.1650423048088252</v>
      </c>
      <c r="EP166" s="54">
        <f t="shared" si="265"/>
        <v>0.28267045454545459</v>
      </c>
      <c r="EQ166" s="54">
        <f t="shared" si="266"/>
        <v>1</v>
      </c>
      <c r="ER166" s="54">
        <f t="shared" si="267"/>
        <v>0.23076923076923084</v>
      </c>
      <c r="ES166" s="54">
        <f t="shared" si="268"/>
        <v>0.11991034740381012</v>
      </c>
      <c r="ET166" s="54">
        <f t="shared" si="269"/>
        <v>6.7702936096718513E-2</v>
      </c>
      <c r="EU166" s="54">
        <f t="shared" si="270"/>
        <v>1.2542759407069504E-2</v>
      </c>
      <c r="EV166" s="54">
        <f t="shared" si="271"/>
        <v>0</v>
      </c>
      <c r="EW166" s="54">
        <f t="shared" si="272"/>
        <v>9.1203703703703676E-2</v>
      </c>
      <c r="EX166" s="54">
        <f t="shared" si="273"/>
        <v>4.4585401728258978E-2</v>
      </c>
      <c r="EY166" s="54">
        <f t="shared" si="274"/>
        <v>6.0908084163898035E-2</v>
      </c>
      <c r="EZ166" s="54">
        <f t="shared" si="275"/>
        <v>-0.5</v>
      </c>
      <c r="FA166" s="54">
        <f t="shared" si="276"/>
        <v>0.25</v>
      </c>
      <c r="FB166" s="54">
        <f t="shared" si="277"/>
        <v>6.7378252168112107E-2</v>
      </c>
      <c r="FC166" s="54">
        <f t="shared" si="278"/>
        <v>3.5522484632804829E-2</v>
      </c>
      <c r="FD166" s="54">
        <f t="shared" si="279"/>
        <v>8.671171171171177E-2</v>
      </c>
      <c r="FE166" s="54">
        <f t="shared" si="280"/>
        <v>0.5</v>
      </c>
      <c r="FF166" s="54">
        <f t="shared" si="281"/>
        <v>7.2974119643614666E-2</v>
      </c>
      <c r="FG166" s="54">
        <f t="shared" si="282"/>
        <v>4.505852327730353E-2</v>
      </c>
      <c r="FH166" s="54">
        <f t="shared" si="283"/>
        <v>-2.8183716075156573E-2</v>
      </c>
      <c r="FI166" s="54">
        <f t="shared" si="284"/>
        <v>0</v>
      </c>
      <c r="FJ166" s="54">
        <f t="shared" si="285"/>
        <v>0.10000000000000009</v>
      </c>
      <c r="FK166" s="54">
        <f t="shared" si="286"/>
        <v>0.17687499999999989</v>
      </c>
      <c r="FL166" s="54">
        <f t="shared" si="287"/>
        <v>3.855286178455386E-2</v>
      </c>
      <c r="FM166" s="54">
        <f t="shared" si="288"/>
        <v>3.2124352331606154E-2</v>
      </c>
      <c r="FN166" s="54">
        <f t="shared" si="289"/>
        <v>-0.22222222222222221</v>
      </c>
      <c r="FO166" s="54">
        <f t="shared" si="290"/>
        <v>-9.252669039145911E-2</v>
      </c>
      <c r="FP166" s="54">
        <f t="shared" si="291"/>
        <v>6.2989473684210484E-2</v>
      </c>
      <c r="FQ166" s="54">
        <f t="shared" si="292"/>
        <v>8.2706766917293173E-2</v>
      </c>
      <c r="FR166" s="54">
        <f t="shared" si="293"/>
        <v>0.5</v>
      </c>
      <c r="FS166" s="54">
        <f t="shared" si="294"/>
        <v>-9.0909090909090939E-2</v>
      </c>
      <c r="FT166" s="54">
        <f t="shared" si="231"/>
        <v>1.0621348911312722E-3</v>
      </c>
      <c r="FU166" s="54">
        <f t="shared" si="229"/>
        <v>1.9012093135190478E-2</v>
      </c>
    </row>
    <row r="167" spans="1:177" x14ac:dyDescent="0.25">
      <c r="A167" s="6" t="s">
        <v>153</v>
      </c>
      <c r="B167" s="18">
        <f>+[3]Total!B167</f>
        <v>0</v>
      </c>
      <c r="C167" s="18">
        <f>+[3]Total!C167</f>
        <v>721</v>
      </c>
      <c r="D167" s="18">
        <f>+[3]Total!D167</f>
        <v>4744</v>
      </c>
      <c r="E167" s="18">
        <f>+[3]Total!E167</f>
        <v>207</v>
      </c>
      <c r="F167" s="18">
        <f>+[3]Total!F167</f>
        <v>1</v>
      </c>
      <c r="G167" s="18">
        <f>+[3]Total!G167</f>
        <v>606</v>
      </c>
      <c r="H167" s="18">
        <f>+[3]Total!H167</f>
        <v>2922</v>
      </c>
      <c r="I167" s="18">
        <f>+[3]Total!I167</f>
        <v>138</v>
      </c>
      <c r="J167" s="18">
        <f>+[3]Total!J167</f>
        <v>0</v>
      </c>
      <c r="K167" s="18">
        <f>+[3]Total!K167</f>
        <v>0</v>
      </c>
      <c r="L167" s="18">
        <f>+[3]Total!L167</f>
        <v>780</v>
      </c>
      <c r="M167" s="18">
        <f>+[3]Total!M167</f>
        <v>5085</v>
      </c>
      <c r="N167" s="18">
        <f>+[3]Total!N167</f>
        <v>233</v>
      </c>
      <c r="O167" s="18">
        <f>+[3]Total!O167</f>
        <v>1</v>
      </c>
      <c r="P167" s="18">
        <f>+[3]Total!P167</f>
        <v>690</v>
      </c>
      <c r="Q167" s="18">
        <f>+[3]Total!Q167</f>
        <v>3315</v>
      </c>
      <c r="R167" s="18">
        <f>+[3]Total!R167</f>
        <v>183</v>
      </c>
      <c r="S167" s="18">
        <f>+[3]Total!S167</f>
        <v>1</v>
      </c>
      <c r="T167" s="18">
        <f>+[3]Total!T167</f>
        <v>1</v>
      </c>
      <c r="U167" s="18">
        <f>+[3]Total!U167</f>
        <v>782</v>
      </c>
      <c r="V167" s="18">
        <f>+[3]Total!V167</f>
        <v>5204</v>
      </c>
      <c r="W167" s="18">
        <f>+[3]Total!W167</f>
        <v>234</v>
      </c>
      <c r="X167" s="18">
        <f>+[3]Total!X167</f>
        <v>0</v>
      </c>
      <c r="Y167" s="18">
        <f>+[3]Total!Y167</f>
        <v>682</v>
      </c>
      <c r="Z167" s="18">
        <f>+[3]Total!Z167</f>
        <v>3527</v>
      </c>
      <c r="AA167" s="18">
        <f>+[3]Total!AA167</f>
        <v>201</v>
      </c>
      <c r="AB167" s="18">
        <f>+[3]Total!AB167</f>
        <v>0</v>
      </c>
      <c r="AC167" s="18">
        <f>+[3]Total!AC167</f>
        <v>3</v>
      </c>
      <c r="AD167" s="18">
        <f>+[3]Total!AD167</f>
        <v>781</v>
      </c>
      <c r="AE167" s="18">
        <f>+[3]Total!AE167</f>
        <v>5450</v>
      </c>
      <c r="AF167" s="18">
        <f>+[3]Total!AF167</f>
        <v>278</v>
      </c>
      <c r="AG167" s="18">
        <f>+[3]Total!AG167</f>
        <v>1</v>
      </c>
      <c r="AH167" s="18">
        <f>+[3]Total!AH167</f>
        <v>756</v>
      </c>
      <c r="AI167" s="18">
        <f>+[3]Total!AI167</f>
        <v>3814</v>
      </c>
      <c r="AJ167" s="18">
        <f>+[3]Total!AJ167</f>
        <v>229</v>
      </c>
      <c r="AK167" s="18">
        <f>+[3]Total!AK167</f>
        <v>0</v>
      </c>
      <c r="AL167" s="18">
        <f>+[3]Total!AL167</f>
        <v>6</v>
      </c>
      <c r="AM167" s="18">
        <f>+[3]Total!AM167</f>
        <v>881</v>
      </c>
      <c r="AN167" s="18">
        <f>+[3]Total!AN167</f>
        <v>5970</v>
      </c>
      <c r="AO167" s="18">
        <f>+[3]Total!AO167</f>
        <v>309</v>
      </c>
      <c r="AP167" s="18">
        <f>+[3]Total!AP167</f>
        <v>3</v>
      </c>
      <c r="AQ167" s="18">
        <f>+[3]Total!AQ167</f>
        <v>795</v>
      </c>
      <c r="AR167" s="18">
        <f>+[3]Total!AR167</f>
        <v>4259</v>
      </c>
      <c r="AS167" s="18">
        <f>+[3]Total!AS167</f>
        <v>231</v>
      </c>
      <c r="AT167" s="18">
        <f>+[3]Total!AT167</f>
        <v>0</v>
      </c>
      <c r="AU167" s="18">
        <f>+[3]Total!AU167</f>
        <v>4</v>
      </c>
      <c r="AV167" s="18">
        <f>+[3]Total!AV167</f>
        <v>957</v>
      </c>
      <c r="AW167" s="18">
        <f>+[3]Total!AW167</f>
        <v>6494</v>
      </c>
      <c r="AX167" s="18">
        <f>+[3]Total!AX167</f>
        <v>303</v>
      </c>
      <c r="AY167" s="18">
        <f>+[3]Total!AY167</f>
        <v>2</v>
      </c>
      <c r="AZ167" s="18">
        <f>+[3]Total!AZ167</f>
        <v>835</v>
      </c>
      <c r="BA167" s="18">
        <f>+[3]Total!BA167</f>
        <v>4600</v>
      </c>
      <c r="BB167" s="18">
        <f>+[3]Total!BB167</f>
        <v>261</v>
      </c>
      <c r="BC167" s="18">
        <f>+[3]Total!BC167</f>
        <v>0</v>
      </c>
      <c r="BD167" s="18">
        <f>+[3]Total!BD167</f>
        <v>6</v>
      </c>
      <c r="BE167" s="18">
        <f>+[3]Total!BE167</f>
        <v>1011</v>
      </c>
      <c r="BF167" s="18">
        <f>+[3]Total!BF167</f>
        <v>6748</v>
      </c>
      <c r="BG167" s="18">
        <f>+[3]Total!BG167</f>
        <v>353</v>
      </c>
      <c r="BH167" s="18">
        <f>+[3]Total!BH167</f>
        <v>2</v>
      </c>
      <c r="BI167" s="18">
        <f>+[3]Total!BI167</f>
        <v>895</v>
      </c>
      <c r="BJ167" s="18">
        <f>+[3]Total!BJ167</f>
        <v>5005</v>
      </c>
      <c r="BK167" s="18">
        <f>+[3]Total!BK167</f>
        <v>312</v>
      </c>
      <c r="BL167" s="18">
        <f>+[3]Total!BL167</f>
        <v>0</v>
      </c>
      <c r="BM167" s="18">
        <f>+[3]Total!BM167</f>
        <v>9</v>
      </c>
      <c r="BN167" s="18">
        <f>+[3]Total!BN167</f>
        <v>1110</v>
      </c>
      <c r="BO167" s="18">
        <f>+[3]Total!BO167</f>
        <v>6788</v>
      </c>
      <c r="BP167" s="18">
        <f>+[3]Total!BP167</f>
        <v>350</v>
      </c>
      <c r="BQ167" s="18">
        <f>+[3]Total!BQ167</f>
        <v>1</v>
      </c>
      <c r="BR167" s="18">
        <f>+[3]Total!BR167</f>
        <v>776</v>
      </c>
      <c r="BS167" s="18">
        <f>+[3]Total!BS167</f>
        <v>5165</v>
      </c>
      <c r="BT167" s="18">
        <f>+[3]Total!BT167</f>
        <v>304</v>
      </c>
      <c r="BU167" s="18">
        <f>+[3]Total!BU167</f>
        <v>0</v>
      </c>
      <c r="BV167" s="18">
        <f>+[3]Total!BV167</f>
        <v>7</v>
      </c>
      <c r="BW167" s="18">
        <f>+[3]Total!BW167</f>
        <v>1054</v>
      </c>
      <c r="BX167" s="18">
        <f>+[3]Total!BX167</f>
        <v>6809</v>
      </c>
      <c r="BY167" s="18">
        <f>+[3]Total!BY167</f>
        <v>346</v>
      </c>
      <c r="BZ167" s="18">
        <f>+[3]Total!BZ167</f>
        <v>2</v>
      </c>
      <c r="CA167" s="18">
        <f>+[3]Total!CA167</f>
        <v>810</v>
      </c>
      <c r="CB167" s="18">
        <f>+[3]Total!CB167</f>
        <v>5187</v>
      </c>
      <c r="CC167" s="18">
        <f>+[3]Total!CC167</f>
        <v>308</v>
      </c>
      <c r="CD167" s="18">
        <f>+[3]Total!CD167</f>
        <v>1</v>
      </c>
      <c r="CE167" s="18">
        <f>+[3]Total!CE167</f>
        <v>7</v>
      </c>
      <c r="CF167" s="18">
        <f>+[3]Total!CF167</f>
        <v>1053</v>
      </c>
      <c r="CG167" s="18">
        <f>+[3]Total!CG167</f>
        <v>6827</v>
      </c>
      <c r="CH167" s="18">
        <f>+[3]Total!CH167</f>
        <v>347</v>
      </c>
      <c r="CI167" s="18">
        <f>+[3]Total!CI167</f>
        <v>1</v>
      </c>
      <c r="CJ167" s="18">
        <f>+[3]Total!CJ167</f>
        <v>841</v>
      </c>
      <c r="CK167" s="18">
        <f>+[3]Total!CK167</f>
        <v>5333</v>
      </c>
      <c r="CL167" s="18">
        <f>+[3]Total!CL167</f>
        <v>339</v>
      </c>
      <c r="CM167" s="18">
        <f>+[3]Total!CM167</f>
        <v>1</v>
      </c>
      <c r="CN167" s="18">
        <f>+[3]Total!CN167</f>
        <v>9</v>
      </c>
      <c r="CO167" s="18">
        <f>+[3]Total!CO167</f>
        <v>1046</v>
      </c>
      <c r="CP167" s="18">
        <f>+[3]Total!CP167</f>
        <v>6771</v>
      </c>
      <c r="CQ167" s="18">
        <f>+[3]Total!CQ167</f>
        <v>329</v>
      </c>
      <c r="CR167" s="18">
        <f>+[3]Total!CR167</f>
        <v>1</v>
      </c>
      <c r="CS167" s="18">
        <f>+[3]Total!CS167</f>
        <v>843</v>
      </c>
      <c r="CT167" s="18">
        <f>+[3]Total!CT167</f>
        <v>5285</v>
      </c>
      <c r="CU167" s="18">
        <f>+[3]Total!CU167</f>
        <v>348</v>
      </c>
      <c r="CV167" s="18">
        <f>+[3]Total!CV167</f>
        <v>1</v>
      </c>
      <c r="CW167" s="18">
        <f>+[3]Total!CW167</f>
        <v>0</v>
      </c>
      <c r="CX167" s="18">
        <f>+[3]Total!CX167</f>
        <v>911</v>
      </c>
      <c r="CY167" s="18">
        <f>+[3]Total!CY167</f>
        <v>6832</v>
      </c>
      <c r="CZ167" s="18">
        <f>+[3]Total!CZ167</f>
        <v>338</v>
      </c>
      <c r="DA167" s="18">
        <f>+[3]Total!DA167</f>
        <v>0</v>
      </c>
      <c r="DB167" s="18">
        <f>+[3]Total!DB167</f>
        <v>827</v>
      </c>
      <c r="DC167" s="18">
        <f>+[3]Total!DC167</f>
        <v>5207</v>
      </c>
      <c r="DD167" s="18">
        <f>+[3]Total!DD167</f>
        <v>378</v>
      </c>
      <c r="DE167" s="18">
        <f>+[3]Total!DE167</f>
        <v>1</v>
      </c>
      <c r="DH167" s="54" t="e">
        <f t="shared" si="230"/>
        <v>#DIV/0!</v>
      </c>
      <c r="DI167" s="54">
        <f t="shared" si="232"/>
        <v>8.183079056865461E-2</v>
      </c>
      <c r="DJ167" s="54">
        <f t="shared" si="233"/>
        <v>7.1880269814502462E-2</v>
      </c>
      <c r="DK167" s="54">
        <f t="shared" si="234"/>
        <v>0.12560386473429941</v>
      </c>
      <c r="DL167" s="54">
        <f t="shared" si="235"/>
        <v>0</v>
      </c>
      <c r="DM167" s="54">
        <f t="shared" si="236"/>
        <v>0.13861386138613851</v>
      </c>
      <c r="DN167" s="54">
        <f t="shared" si="237"/>
        <v>0.1344969199178645</v>
      </c>
      <c r="DO167" s="54">
        <f t="shared" si="238"/>
        <v>0.32608695652173902</v>
      </c>
      <c r="DP167" s="54" t="e">
        <f t="shared" si="239"/>
        <v>#DIV/0!</v>
      </c>
      <c r="DQ167" s="54" t="e">
        <f t="shared" si="240"/>
        <v>#DIV/0!</v>
      </c>
      <c r="DR167" s="54">
        <f t="shared" si="241"/>
        <v>2.564102564102555E-3</v>
      </c>
      <c r="DS167" s="54">
        <f t="shared" si="242"/>
        <v>2.3402163225171968E-2</v>
      </c>
      <c r="DT167" s="54">
        <f t="shared" si="243"/>
        <v>4.2918454935623185E-3</v>
      </c>
      <c r="DU167" s="54">
        <f t="shared" si="244"/>
        <v>-1</v>
      </c>
      <c r="DV167" s="54">
        <f t="shared" si="245"/>
        <v>-1.1594202898550732E-2</v>
      </c>
      <c r="DW167" s="54">
        <f t="shared" si="246"/>
        <v>6.3951734539969829E-2</v>
      </c>
      <c r="DX167" s="54">
        <f t="shared" si="247"/>
        <v>9.8360655737705027E-2</v>
      </c>
      <c r="DY167" s="54">
        <f t="shared" si="248"/>
        <v>-1</v>
      </c>
      <c r="DZ167" s="54">
        <f t="shared" si="249"/>
        <v>2</v>
      </c>
      <c r="EA167" s="54">
        <f t="shared" si="250"/>
        <v>-1.2787723785165905E-3</v>
      </c>
      <c r="EB167" s="54">
        <f t="shared" si="251"/>
        <v>4.7271329746348956E-2</v>
      </c>
      <c r="EC167" s="54">
        <f t="shared" si="252"/>
        <v>0.18803418803418803</v>
      </c>
      <c r="ED167" s="54" t="e">
        <f t="shared" si="253"/>
        <v>#DIV/0!</v>
      </c>
      <c r="EE167" s="54">
        <f t="shared" si="254"/>
        <v>0.10850439882697938</v>
      </c>
      <c r="EF167" s="54">
        <f t="shared" si="255"/>
        <v>8.1372271051885381E-2</v>
      </c>
      <c r="EG167" s="54">
        <f t="shared" si="256"/>
        <v>0.13930348258706471</v>
      </c>
      <c r="EH167" s="54" t="e">
        <f t="shared" si="257"/>
        <v>#DIV/0!</v>
      </c>
      <c r="EI167" s="54">
        <f t="shared" si="258"/>
        <v>1</v>
      </c>
      <c r="EJ167" s="54">
        <f t="shared" si="259"/>
        <v>0.12804097311139562</v>
      </c>
      <c r="EK167" s="54">
        <f t="shared" si="260"/>
        <v>9.5412844036697253E-2</v>
      </c>
      <c r="EL167" s="54">
        <f t="shared" si="261"/>
        <v>0.11151079136690645</v>
      </c>
      <c r="EM167" s="54">
        <f t="shared" si="262"/>
        <v>2</v>
      </c>
      <c r="EN167" s="54">
        <f t="shared" si="263"/>
        <v>5.1587301587301626E-2</v>
      </c>
      <c r="EO167" s="54">
        <f t="shared" si="264"/>
        <v>0.11667540639748286</v>
      </c>
      <c r="EP167" s="54">
        <f t="shared" si="265"/>
        <v>8.733624454148492E-3</v>
      </c>
      <c r="EQ167" s="54" t="e">
        <f t="shared" si="266"/>
        <v>#DIV/0!</v>
      </c>
      <c r="ER167" s="54">
        <f t="shared" si="267"/>
        <v>-0.33333333333333337</v>
      </c>
      <c r="ES167" s="54">
        <f t="shared" si="268"/>
        <v>8.6265607264472299E-2</v>
      </c>
      <c r="ET167" s="54">
        <f t="shared" si="269"/>
        <v>8.777219430485772E-2</v>
      </c>
      <c r="EU167" s="54">
        <f t="shared" si="270"/>
        <v>-1.9417475728155331E-2</v>
      </c>
      <c r="EV167" s="54">
        <f t="shared" si="271"/>
        <v>-0.33333333333333337</v>
      </c>
      <c r="EW167" s="54">
        <f t="shared" si="272"/>
        <v>5.031446540880502E-2</v>
      </c>
      <c r="EX167" s="54">
        <f t="shared" si="273"/>
        <v>8.0065743132190725E-2</v>
      </c>
      <c r="EY167" s="54">
        <f t="shared" si="274"/>
        <v>0.12987012987012991</v>
      </c>
      <c r="EZ167" s="54" t="e">
        <f t="shared" si="275"/>
        <v>#DIV/0!</v>
      </c>
      <c r="FA167" s="54">
        <f t="shared" si="276"/>
        <v>0.5</v>
      </c>
      <c r="FB167" s="54">
        <f t="shared" si="277"/>
        <v>5.6426332288401326E-2</v>
      </c>
      <c r="FC167" s="54">
        <f t="shared" si="278"/>
        <v>3.9113027409916956E-2</v>
      </c>
      <c r="FD167" s="54">
        <f t="shared" si="279"/>
        <v>0.16501650165016502</v>
      </c>
      <c r="FE167" s="54">
        <f t="shared" si="280"/>
        <v>0</v>
      </c>
      <c r="FF167" s="54">
        <f t="shared" si="281"/>
        <v>7.1856287425149601E-2</v>
      </c>
      <c r="FG167" s="54">
        <f t="shared" si="282"/>
        <v>8.8043478260869668E-2</v>
      </c>
      <c r="FH167" s="54">
        <f t="shared" si="283"/>
        <v>0.19540229885057481</v>
      </c>
      <c r="FI167" s="54" t="e">
        <f t="shared" si="284"/>
        <v>#DIV/0!</v>
      </c>
      <c r="FJ167" s="54">
        <f t="shared" si="285"/>
        <v>0.5</v>
      </c>
      <c r="FK167" s="54">
        <f t="shared" si="286"/>
        <v>9.7922848664688367E-2</v>
      </c>
      <c r="FL167" s="54">
        <f t="shared" si="287"/>
        <v>5.927682276229973E-3</v>
      </c>
      <c r="FM167" s="54">
        <f t="shared" si="288"/>
        <v>-8.4985835694051381E-3</v>
      </c>
      <c r="FN167" s="54">
        <f t="shared" si="289"/>
        <v>-0.5</v>
      </c>
      <c r="FO167" s="54">
        <f t="shared" si="290"/>
        <v>-0.13296089385474863</v>
      </c>
      <c r="FP167" s="54">
        <f t="shared" si="291"/>
        <v>3.1968031968031996E-2</v>
      </c>
      <c r="FQ167" s="54">
        <f t="shared" si="292"/>
        <v>-2.5641025641025661E-2</v>
      </c>
      <c r="FR167" s="54" t="e">
        <f t="shared" si="293"/>
        <v>#DIV/0!</v>
      </c>
      <c r="FS167" s="54">
        <f t="shared" si="294"/>
        <v>-0.22222222222222221</v>
      </c>
      <c r="FT167" s="54">
        <f t="shared" si="231"/>
        <v>-5.045045045045049E-2</v>
      </c>
      <c r="FU167" s="54">
        <f t="shared" si="229"/>
        <v>3.0936947554507377E-3</v>
      </c>
    </row>
    <row r="168" spans="1:177" x14ac:dyDescent="0.25">
      <c r="A168" s="6" t="s">
        <v>154</v>
      </c>
      <c r="B168" s="18">
        <f>+[3]Total!B168</f>
        <v>0</v>
      </c>
      <c r="C168" s="18">
        <f>+[3]Total!C168</f>
        <v>2283</v>
      </c>
      <c r="D168" s="18">
        <f>+[3]Total!D168</f>
        <v>17050</v>
      </c>
      <c r="E168" s="18">
        <f>+[3]Total!E168</f>
        <v>1029</v>
      </c>
      <c r="F168" s="18">
        <f>+[3]Total!F168</f>
        <v>0</v>
      </c>
      <c r="G168" s="18">
        <f>+[3]Total!G168</f>
        <v>1926</v>
      </c>
      <c r="H168" s="18">
        <f>+[3]Total!H168</f>
        <v>11469</v>
      </c>
      <c r="I168" s="18">
        <f>+[3]Total!I168</f>
        <v>738</v>
      </c>
      <c r="J168" s="18">
        <f>+[3]Total!J168</f>
        <v>7</v>
      </c>
      <c r="K168" s="18">
        <f>+[3]Total!K168</f>
        <v>0</v>
      </c>
      <c r="L168" s="18">
        <f>+[3]Total!L168</f>
        <v>2435</v>
      </c>
      <c r="M168" s="18">
        <f>+[3]Total!M168</f>
        <v>17984</v>
      </c>
      <c r="N168" s="18">
        <f>+[3]Total!N168</f>
        <v>1069</v>
      </c>
      <c r="O168" s="18">
        <f>+[3]Total!O168</f>
        <v>0</v>
      </c>
      <c r="P168" s="18">
        <f>+[3]Total!P168</f>
        <v>2079</v>
      </c>
      <c r="Q168" s="18">
        <f>+[3]Total!Q168</f>
        <v>12355</v>
      </c>
      <c r="R168" s="18">
        <f>+[3]Total!R168</f>
        <v>839</v>
      </c>
      <c r="S168" s="18">
        <f>+[3]Total!S168</f>
        <v>7</v>
      </c>
      <c r="T168" s="18">
        <f>+[3]Total!T168</f>
        <v>1</v>
      </c>
      <c r="U168" s="18">
        <f>+[3]Total!U168</f>
        <v>2495</v>
      </c>
      <c r="V168" s="18">
        <f>+[3]Total!V168</f>
        <v>18501</v>
      </c>
      <c r="W168" s="18">
        <f>+[3]Total!W168</f>
        <v>1107</v>
      </c>
      <c r="X168" s="18">
        <f>+[3]Total!X168</f>
        <v>1</v>
      </c>
      <c r="Y168" s="18">
        <f>+[3]Total!Y168</f>
        <v>2121</v>
      </c>
      <c r="Z168" s="18">
        <f>+[3]Total!Z168</f>
        <v>12773</v>
      </c>
      <c r="AA168" s="18">
        <f>+[3]Total!AA168</f>
        <v>925</v>
      </c>
      <c r="AB168" s="18">
        <f>+[3]Total!AB168</f>
        <v>6</v>
      </c>
      <c r="AC168" s="18">
        <f>+[3]Total!AC168</f>
        <v>1</v>
      </c>
      <c r="AD168" s="18">
        <f>+[3]Total!AD168</f>
        <v>2762</v>
      </c>
      <c r="AE168" s="18">
        <f>+[3]Total!AE168</f>
        <v>19333</v>
      </c>
      <c r="AF168" s="18">
        <f>+[3]Total!AF168</f>
        <v>1180</v>
      </c>
      <c r="AG168" s="18">
        <f>+[3]Total!AG168</f>
        <v>4</v>
      </c>
      <c r="AH168" s="18">
        <f>+[3]Total!AH168</f>
        <v>2368</v>
      </c>
      <c r="AI168" s="18">
        <f>+[3]Total!AI168</f>
        <v>13740</v>
      </c>
      <c r="AJ168" s="18">
        <f>+[3]Total!AJ168</f>
        <v>1033</v>
      </c>
      <c r="AK168" s="18">
        <f>+[3]Total!AK168</f>
        <v>7</v>
      </c>
      <c r="AL168" s="18">
        <f>+[3]Total!AL168</f>
        <v>2</v>
      </c>
      <c r="AM168" s="18">
        <f>+[3]Total!AM168</f>
        <v>3144</v>
      </c>
      <c r="AN168" s="18">
        <f>+[3]Total!AN168</f>
        <v>22772</v>
      </c>
      <c r="AO168" s="18">
        <f>+[3]Total!AO168</f>
        <v>1569</v>
      </c>
      <c r="AP168" s="18">
        <f>+[3]Total!AP168</f>
        <v>5</v>
      </c>
      <c r="AQ168" s="18">
        <f>+[3]Total!AQ168</f>
        <v>2676</v>
      </c>
      <c r="AR168" s="18">
        <f>+[3]Total!AR168</f>
        <v>16909</v>
      </c>
      <c r="AS168" s="18">
        <f>+[3]Total!AS168</f>
        <v>1400</v>
      </c>
      <c r="AT168" s="18">
        <f>+[3]Total!AT168</f>
        <v>5</v>
      </c>
      <c r="AU168" s="18">
        <f>+[3]Total!AU168</f>
        <v>5</v>
      </c>
      <c r="AV168" s="18">
        <f>+[3]Total!AV168</f>
        <v>3524</v>
      </c>
      <c r="AW168" s="18">
        <f>+[3]Total!AW168</f>
        <v>25351</v>
      </c>
      <c r="AX168" s="18">
        <f>+[3]Total!AX168</f>
        <v>1829</v>
      </c>
      <c r="AY168" s="18">
        <f>+[3]Total!AY168</f>
        <v>9</v>
      </c>
      <c r="AZ168" s="18">
        <f>+[3]Total!AZ168</f>
        <v>2969</v>
      </c>
      <c r="BA168" s="18">
        <f>+[3]Total!BA168</f>
        <v>19543</v>
      </c>
      <c r="BB168" s="18">
        <f>+[3]Total!BB168</f>
        <v>1721</v>
      </c>
      <c r="BC168" s="18">
        <f>+[3]Total!BC168</f>
        <v>6</v>
      </c>
      <c r="BD168" s="18">
        <f>+[3]Total!BD168</f>
        <v>15</v>
      </c>
      <c r="BE168" s="18">
        <f>+[3]Total!BE168</f>
        <v>3868</v>
      </c>
      <c r="BF168" s="18">
        <f>+[3]Total!BF168</f>
        <v>29240</v>
      </c>
      <c r="BG168" s="18">
        <f>+[3]Total!BG168</f>
        <v>2351</v>
      </c>
      <c r="BH168" s="18">
        <f>+[3]Total!BH168</f>
        <v>17</v>
      </c>
      <c r="BI168" s="18">
        <f>+[3]Total!BI168</f>
        <v>3404</v>
      </c>
      <c r="BJ168" s="18">
        <f>+[3]Total!BJ168</f>
        <v>25857</v>
      </c>
      <c r="BK168" s="18">
        <f>+[3]Total!BK168</f>
        <v>2385</v>
      </c>
      <c r="BL168" s="18">
        <f>+[3]Total!BL168</f>
        <v>7</v>
      </c>
      <c r="BM168" s="18">
        <f>+[3]Total!BM168</f>
        <v>14</v>
      </c>
      <c r="BN168" s="18">
        <f>+[3]Total!BN168</f>
        <v>4879</v>
      </c>
      <c r="BO168" s="18">
        <f>+[3]Total!BO168</f>
        <v>32392</v>
      </c>
      <c r="BP168" s="18">
        <f>+[3]Total!BP168</f>
        <v>2800</v>
      </c>
      <c r="BQ168" s="18">
        <f>+[3]Total!BQ168</f>
        <v>18</v>
      </c>
      <c r="BR168" s="18">
        <f>+[3]Total!BR168</f>
        <v>3187</v>
      </c>
      <c r="BS168" s="18">
        <f>+[3]Total!BS168</f>
        <v>30279</v>
      </c>
      <c r="BT168" s="18">
        <f>+[3]Total!BT168</f>
        <v>2917</v>
      </c>
      <c r="BU168" s="18">
        <f>+[3]Total!BU168</f>
        <v>7</v>
      </c>
      <c r="BV168" s="18">
        <f>+[3]Total!BV168</f>
        <v>34</v>
      </c>
      <c r="BW168" s="18">
        <f>+[3]Total!BW168</f>
        <v>4797</v>
      </c>
      <c r="BX168" s="18">
        <f>+[3]Total!BX168</f>
        <v>33093</v>
      </c>
      <c r="BY168" s="18">
        <f>+[3]Total!BY168</f>
        <v>3057</v>
      </c>
      <c r="BZ168" s="18">
        <f>+[3]Total!BZ168</f>
        <v>23</v>
      </c>
      <c r="CA168" s="18">
        <f>+[3]Total!CA168</f>
        <v>3487</v>
      </c>
      <c r="CB168" s="18">
        <f>+[3]Total!CB168</f>
        <v>30900</v>
      </c>
      <c r="CC168" s="18">
        <f>+[3]Total!CC168</f>
        <v>3136</v>
      </c>
      <c r="CD168" s="18">
        <f>+[3]Total!CD168</f>
        <v>6</v>
      </c>
      <c r="CE168" s="18">
        <f>+[3]Total!CE168</f>
        <v>45</v>
      </c>
      <c r="CF168" s="18">
        <f>+[3]Total!CF168</f>
        <v>5309</v>
      </c>
      <c r="CG168" s="18">
        <f>+[3]Total!CG168</f>
        <v>35380</v>
      </c>
      <c r="CH168" s="18">
        <f>+[3]Total!CH168</f>
        <v>3141</v>
      </c>
      <c r="CI168" s="18">
        <f>+[3]Total!CI168</f>
        <v>37</v>
      </c>
      <c r="CJ168" s="18">
        <f>+[3]Total!CJ168</f>
        <v>3962</v>
      </c>
      <c r="CK168" s="18">
        <f>+[3]Total!CK168</f>
        <v>32923</v>
      </c>
      <c r="CL168" s="18">
        <f>+[3]Total!CL168</f>
        <v>3314</v>
      </c>
      <c r="CM168" s="18">
        <f>+[3]Total!CM168</f>
        <v>7</v>
      </c>
      <c r="CN168" s="18">
        <f>+[3]Total!CN168</f>
        <v>58</v>
      </c>
      <c r="CO168" s="18">
        <f>+[3]Total!CO168</f>
        <v>5756</v>
      </c>
      <c r="CP168" s="18">
        <f>+[3]Total!CP168</f>
        <v>36853</v>
      </c>
      <c r="CQ168" s="18">
        <f>+[3]Total!CQ168</f>
        <v>3314</v>
      </c>
      <c r="CR168" s="18">
        <f>+[3]Total!CR168</f>
        <v>46</v>
      </c>
      <c r="CS168" s="18">
        <f>+[3]Total!CS168</f>
        <v>4388</v>
      </c>
      <c r="CT168" s="18">
        <f>+[3]Total!CT168</f>
        <v>35415</v>
      </c>
      <c r="CU168" s="18">
        <f>+[3]Total!CU168</f>
        <v>3657</v>
      </c>
      <c r="CV168" s="18">
        <f>+[3]Total!CV168</f>
        <v>6</v>
      </c>
      <c r="CW168" s="18">
        <f>+[3]Total!CW168</f>
        <v>0</v>
      </c>
      <c r="CX168" s="18">
        <f>+[3]Total!CX168</f>
        <v>5082</v>
      </c>
      <c r="CY168" s="18">
        <f>+[3]Total!CY168</f>
        <v>38174</v>
      </c>
      <c r="CZ168" s="18">
        <f>+[3]Total!CZ168</f>
        <v>3630</v>
      </c>
      <c r="DA168" s="18">
        <f>+[3]Total!DA168</f>
        <v>0</v>
      </c>
      <c r="DB168" s="18">
        <f>+[3]Total!DB168</f>
        <v>4456</v>
      </c>
      <c r="DC168" s="18">
        <f>+[3]Total!DC168</f>
        <v>35914</v>
      </c>
      <c r="DD168" s="18">
        <f>+[3]Total!DD168</f>
        <v>3756</v>
      </c>
      <c r="DE168" s="18">
        <f>+[3]Total!DE168</f>
        <v>5</v>
      </c>
      <c r="DH168" s="54" t="e">
        <f t="shared" si="230"/>
        <v>#DIV/0!</v>
      </c>
      <c r="DI168" s="54">
        <f t="shared" si="232"/>
        <v>6.6579062636881403E-2</v>
      </c>
      <c r="DJ168" s="54">
        <f t="shared" si="233"/>
        <v>5.4780058651026309E-2</v>
      </c>
      <c r="DK168" s="54">
        <f t="shared" si="234"/>
        <v>3.8872691933916403E-2</v>
      </c>
      <c r="DL168" s="54" t="e">
        <f t="shared" si="235"/>
        <v>#DIV/0!</v>
      </c>
      <c r="DM168" s="54">
        <f t="shared" si="236"/>
        <v>7.9439252336448662E-2</v>
      </c>
      <c r="DN168" s="54">
        <f t="shared" si="237"/>
        <v>7.7251722033307102E-2</v>
      </c>
      <c r="DO168" s="54">
        <f t="shared" si="238"/>
        <v>0.13685636856368566</v>
      </c>
      <c r="DP168" s="54">
        <f t="shared" si="239"/>
        <v>0</v>
      </c>
      <c r="DQ168" s="54" t="e">
        <f t="shared" si="240"/>
        <v>#DIV/0!</v>
      </c>
      <c r="DR168" s="54">
        <f t="shared" si="241"/>
        <v>2.4640657084188833E-2</v>
      </c>
      <c r="DS168" s="54">
        <f t="shared" si="242"/>
        <v>2.874777580071175E-2</v>
      </c>
      <c r="DT168" s="54">
        <f t="shared" si="243"/>
        <v>3.5547240411599734E-2</v>
      </c>
      <c r="DU168" s="54" t="e">
        <f t="shared" si="244"/>
        <v>#DIV/0!</v>
      </c>
      <c r="DV168" s="54">
        <f t="shared" si="245"/>
        <v>2.020202020202011E-2</v>
      </c>
      <c r="DW168" s="54">
        <f t="shared" si="246"/>
        <v>3.3832456495346053E-2</v>
      </c>
      <c r="DX168" s="54">
        <f t="shared" si="247"/>
        <v>0.102502979737783</v>
      </c>
      <c r="DY168" s="54">
        <f t="shared" si="248"/>
        <v>-0.1428571428571429</v>
      </c>
      <c r="DZ168" s="54">
        <f t="shared" si="249"/>
        <v>0</v>
      </c>
      <c r="EA168" s="54">
        <f t="shared" si="250"/>
        <v>0.10701402805611226</v>
      </c>
      <c r="EB168" s="54">
        <f t="shared" si="251"/>
        <v>4.4970542132857672E-2</v>
      </c>
      <c r="EC168" s="54">
        <f t="shared" si="252"/>
        <v>6.5943992773261018E-2</v>
      </c>
      <c r="ED168" s="54">
        <f t="shared" si="253"/>
        <v>3</v>
      </c>
      <c r="EE168" s="54">
        <f t="shared" si="254"/>
        <v>0.11645450259311652</v>
      </c>
      <c r="EF168" s="54">
        <f t="shared" si="255"/>
        <v>7.5706568543020492E-2</v>
      </c>
      <c r="EG168" s="54">
        <f t="shared" si="256"/>
        <v>0.11675675675675667</v>
      </c>
      <c r="EH168" s="54">
        <f t="shared" si="257"/>
        <v>0.16666666666666674</v>
      </c>
      <c r="EI168" s="54">
        <f t="shared" si="258"/>
        <v>1</v>
      </c>
      <c r="EJ168" s="54">
        <f t="shared" si="259"/>
        <v>0.13830557566980439</v>
      </c>
      <c r="EK168" s="54">
        <f t="shared" si="260"/>
        <v>0.177882377282367</v>
      </c>
      <c r="EL168" s="54">
        <f t="shared" si="261"/>
        <v>0.32966101694915251</v>
      </c>
      <c r="EM168" s="54">
        <f t="shared" si="262"/>
        <v>0.25</v>
      </c>
      <c r="EN168" s="54">
        <f t="shared" si="263"/>
        <v>0.13006756756756754</v>
      </c>
      <c r="EO168" s="54">
        <f t="shared" si="264"/>
        <v>0.23064046579330433</v>
      </c>
      <c r="EP168" s="54">
        <f t="shared" si="265"/>
        <v>0.35527589545014515</v>
      </c>
      <c r="EQ168" s="54">
        <f t="shared" si="266"/>
        <v>-0.2857142857142857</v>
      </c>
      <c r="ER168" s="54">
        <f t="shared" si="267"/>
        <v>1.5</v>
      </c>
      <c r="ES168" s="54">
        <f t="shared" si="268"/>
        <v>0.12086513994910941</v>
      </c>
      <c r="ET168" s="54">
        <f t="shared" si="269"/>
        <v>0.11325311786404346</v>
      </c>
      <c r="EU168" s="54">
        <f t="shared" si="270"/>
        <v>0.16571064372211608</v>
      </c>
      <c r="EV168" s="54">
        <f t="shared" si="271"/>
        <v>0.8</v>
      </c>
      <c r="EW168" s="54">
        <f t="shared" si="272"/>
        <v>0.10949177877428995</v>
      </c>
      <c r="EX168" s="54">
        <f t="shared" si="273"/>
        <v>0.15577503104855395</v>
      </c>
      <c r="EY168" s="54">
        <f t="shared" si="274"/>
        <v>0.22928571428571431</v>
      </c>
      <c r="EZ168" s="54">
        <f t="shared" si="275"/>
        <v>0.19999999999999996</v>
      </c>
      <c r="FA168" s="54">
        <f t="shared" si="276"/>
        <v>2</v>
      </c>
      <c r="FB168" s="54">
        <f t="shared" si="277"/>
        <v>9.7616345062429E-2</v>
      </c>
      <c r="FC168" s="54">
        <f t="shared" si="278"/>
        <v>0.1534061772711135</v>
      </c>
      <c r="FD168" s="54">
        <f t="shared" si="279"/>
        <v>0.28540185893931103</v>
      </c>
      <c r="FE168" s="54">
        <f t="shared" si="280"/>
        <v>0.88888888888888884</v>
      </c>
      <c r="FF168" s="54">
        <f t="shared" si="281"/>
        <v>0.14651397777029307</v>
      </c>
      <c r="FG168" s="54">
        <f t="shared" si="282"/>
        <v>0.32308243360794142</v>
      </c>
      <c r="FH168" s="54">
        <f t="shared" si="283"/>
        <v>0.38582219639744331</v>
      </c>
      <c r="FI168" s="54">
        <f t="shared" si="284"/>
        <v>0.16666666666666674</v>
      </c>
      <c r="FJ168" s="54">
        <f t="shared" si="285"/>
        <v>-6.6666666666666652E-2</v>
      </c>
      <c r="FK168" s="54">
        <f t="shared" si="286"/>
        <v>0.26137538779731129</v>
      </c>
      <c r="FL168" s="54">
        <f t="shared" si="287"/>
        <v>0.10779753761969912</v>
      </c>
      <c r="FM168" s="54">
        <f t="shared" si="288"/>
        <v>0.19098256061250529</v>
      </c>
      <c r="FN168" s="54">
        <f t="shared" si="289"/>
        <v>5.8823529411764719E-2</v>
      </c>
      <c r="FO168" s="54">
        <f t="shared" si="290"/>
        <v>-6.3748531139835474E-2</v>
      </c>
      <c r="FP168" s="54">
        <f t="shared" si="291"/>
        <v>0.17101751943380905</v>
      </c>
      <c r="FQ168" s="54">
        <f t="shared" si="292"/>
        <v>0.22306079664570233</v>
      </c>
      <c r="FR168" s="54">
        <f t="shared" si="293"/>
        <v>0</v>
      </c>
      <c r="FS168" s="54">
        <f t="shared" si="294"/>
        <v>1.4285714285714284</v>
      </c>
      <c r="FT168" s="54">
        <f t="shared" si="231"/>
        <v>-1.6806722689075682E-2</v>
      </c>
      <c r="FU168" s="54">
        <f t="shared" si="229"/>
        <v>2.1641145961965869E-2</v>
      </c>
    </row>
    <row r="169" spans="1:177" x14ac:dyDescent="0.25">
      <c r="A169" s="6" t="s">
        <v>155</v>
      </c>
      <c r="B169" s="18">
        <f>+[3]Total!B169</f>
        <v>0</v>
      </c>
      <c r="C169" s="18">
        <f>+[3]Total!C169</f>
        <v>1183</v>
      </c>
      <c r="D169" s="18">
        <f>+[3]Total!D169</f>
        <v>9100</v>
      </c>
      <c r="E169" s="18">
        <f>+[3]Total!E169</f>
        <v>423</v>
      </c>
      <c r="F169" s="18">
        <f>+[3]Total!F169</f>
        <v>0</v>
      </c>
      <c r="G169" s="18">
        <f>+[3]Total!G169</f>
        <v>1072</v>
      </c>
      <c r="H169" s="18">
        <f>+[3]Total!H169</f>
        <v>5719</v>
      </c>
      <c r="I169" s="18">
        <f>+[3]Total!I169</f>
        <v>313</v>
      </c>
      <c r="J169" s="18">
        <f>+[3]Total!J169</f>
        <v>5</v>
      </c>
      <c r="K169" s="18">
        <f>+[3]Total!K169</f>
        <v>0</v>
      </c>
      <c r="L169" s="18">
        <f>+[3]Total!L169</f>
        <v>1261</v>
      </c>
      <c r="M169" s="18">
        <f>+[3]Total!M169</f>
        <v>9315</v>
      </c>
      <c r="N169" s="18">
        <f>+[3]Total!N169</f>
        <v>416</v>
      </c>
      <c r="O169" s="18">
        <f>+[3]Total!O169</f>
        <v>0</v>
      </c>
      <c r="P169" s="18">
        <f>+[3]Total!P169</f>
        <v>1131</v>
      </c>
      <c r="Q169" s="18">
        <f>+[3]Total!Q169</f>
        <v>6037</v>
      </c>
      <c r="R169" s="18">
        <f>+[3]Total!R169</f>
        <v>345</v>
      </c>
      <c r="S169" s="18">
        <f>+[3]Total!S169</f>
        <v>6</v>
      </c>
      <c r="T169" s="18">
        <f>+[3]Total!T169</f>
        <v>0</v>
      </c>
      <c r="U169" s="18">
        <f>+[3]Total!U169</f>
        <v>1302</v>
      </c>
      <c r="V169" s="18">
        <f>+[3]Total!V169</f>
        <v>9369</v>
      </c>
      <c r="W169" s="18">
        <f>+[3]Total!W169</f>
        <v>414</v>
      </c>
      <c r="X169" s="18">
        <f>+[3]Total!X169</f>
        <v>0</v>
      </c>
      <c r="Y169" s="18">
        <f>+[3]Total!Y169</f>
        <v>1164</v>
      </c>
      <c r="Z169" s="18">
        <f>+[3]Total!Z169</f>
        <v>6264</v>
      </c>
      <c r="AA169" s="18">
        <f>+[3]Total!AA169</f>
        <v>365</v>
      </c>
      <c r="AB169" s="18">
        <f>+[3]Total!AB169</f>
        <v>5</v>
      </c>
      <c r="AC169" s="18">
        <f>+[3]Total!AC169</f>
        <v>2</v>
      </c>
      <c r="AD169" s="18">
        <f>+[3]Total!AD169</f>
        <v>1390</v>
      </c>
      <c r="AE169" s="18">
        <f>+[3]Total!AE169</f>
        <v>9711</v>
      </c>
      <c r="AF169" s="18">
        <f>+[3]Total!AF169</f>
        <v>426</v>
      </c>
      <c r="AG169" s="18">
        <f>+[3]Total!AG169</f>
        <v>0</v>
      </c>
      <c r="AH169" s="18">
        <f>+[3]Total!AH169</f>
        <v>1228</v>
      </c>
      <c r="AI169" s="18">
        <f>+[3]Total!AI169</f>
        <v>6629</v>
      </c>
      <c r="AJ169" s="18">
        <f>+[3]Total!AJ169</f>
        <v>395</v>
      </c>
      <c r="AK169" s="18">
        <f>+[3]Total!AK169</f>
        <v>5</v>
      </c>
      <c r="AL169" s="18">
        <f>+[3]Total!AL169</f>
        <v>7</v>
      </c>
      <c r="AM169" s="18">
        <f>+[3]Total!AM169</f>
        <v>1495</v>
      </c>
      <c r="AN169" s="18">
        <f>+[3]Total!AN169</f>
        <v>10931</v>
      </c>
      <c r="AO169" s="18">
        <f>+[3]Total!AO169</f>
        <v>572</v>
      </c>
      <c r="AP169" s="18">
        <f>+[3]Total!AP169</f>
        <v>1</v>
      </c>
      <c r="AQ169" s="18">
        <f>+[3]Total!AQ169</f>
        <v>1323</v>
      </c>
      <c r="AR169" s="18">
        <f>+[3]Total!AR169</f>
        <v>7663</v>
      </c>
      <c r="AS169" s="18">
        <f>+[3]Total!AS169</f>
        <v>498</v>
      </c>
      <c r="AT169" s="18">
        <f>+[3]Total!AT169</f>
        <v>4</v>
      </c>
      <c r="AU169" s="18">
        <f>+[3]Total!AU169</f>
        <v>5</v>
      </c>
      <c r="AV169" s="18">
        <f>+[3]Total!AV169</f>
        <v>1742</v>
      </c>
      <c r="AW169" s="18">
        <f>+[3]Total!AW169</f>
        <v>11973</v>
      </c>
      <c r="AX169" s="18">
        <f>+[3]Total!AX169</f>
        <v>621</v>
      </c>
      <c r="AY169" s="18">
        <f>+[3]Total!AY169</f>
        <v>1</v>
      </c>
      <c r="AZ169" s="18">
        <f>+[3]Total!AZ169</f>
        <v>1529</v>
      </c>
      <c r="BA169" s="18">
        <f>+[3]Total!BA169</f>
        <v>8781</v>
      </c>
      <c r="BB169" s="18">
        <f>+[3]Total!BB169</f>
        <v>625</v>
      </c>
      <c r="BC169" s="18">
        <f>+[3]Total!BC169</f>
        <v>3</v>
      </c>
      <c r="BD169" s="18">
        <f>+[3]Total!BD169</f>
        <v>11</v>
      </c>
      <c r="BE169" s="18">
        <f>+[3]Total!BE169</f>
        <v>2003</v>
      </c>
      <c r="BF169" s="18">
        <f>+[3]Total!BF169</f>
        <v>12900</v>
      </c>
      <c r="BG169" s="18">
        <f>+[3]Total!BG169</f>
        <v>671</v>
      </c>
      <c r="BH169" s="18">
        <f>+[3]Total!BH169</f>
        <v>2</v>
      </c>
      <c r="BI169" s="18">
        <f>+[3]Total!BI169</f>
        <v>1752</v>
      </c>
      <c r="BJ169" s="18">
        <f>+[3]Total!BJ169</f>
        <v>9506</v>
      </c>
      <c r="BK169" s="18">
        <f>+[3]Total!BK169</f>
        <v>640</v>
      </c>
      <c r="BL169" s="18">
        <f>+[3]Total!BL169</f>
        <v>4</v>
      </c>
      <c r="BM169" s="18">
        <f>+[3]Total!BM169</f>
        <v>13</v>
      </c>
      <c r="BN169" s="18">
        <f>+[3]Total!BN169</f>
        <v>2582</v>
      </c>
      <c r="BO169" s="18">
        <f>+[3]Total!BO169</f>
        <v>13821</v>
      </c>
      <c r="BP169" s="18">
        <f>+[3]Total!BP169</f>
        <v>718</v>
      </c>
      <c r="BQ169" s="18">
        <f>+[3]Total!BQ169</f>
        <v>6</v>
      </c>
      <c r="BR169" s="18">
        <f>+[3]Total!BR169</f>
        <v>1670</v>
      </c>
      <c r="BS169" s="18">
        <f>+[3]Total!BS169</f>
        <v>10156</v>
      </c>
      <c r="BT169" s="18">
        <f>+[3]Total!BT169</f>
        <v>642</v>
      </c>
      <c r="BU169" s="18">
        <f>+[3]Total!BU169</f>
        <v>3</v>
      </c>
      <c r="BV169" s="18">
        <f>+[3]Total!BV169</f>
        <v>16</v>
      </c>
      <c r="BW169" s="18">
        <f>+[3]Total!BW169</f>
        <v>2655</v>
      </c>
      <c r="BX169" s="18">
        <f>+[3]Total!BX169</f>
        <v>14523</v>
      </c>
      <c r="BY169" s="18">
        <f>+[3]Total!BY169</f>
        <v>758</v>
      </c>
      <c r="BZ169" s="18">
        <f>+[3]Total!BZ169</f>
        <v>6</v>
      </c>
      <c r="CA169" s="18">
        <f>+[3]Total!CA169</f>
        <v>1914</v>
      </c>
      <c r="CB169" s="18">
        <f>+[3]Total!CB169</f>
        <v>10817</v>
      </c>
      <c r="CC169" s="18">
        <f>+[3]Total!CC169</f>
        <v>694</v>
      </c>
      <c r="CD169" s="18">
        <f>+[3]Total!CD169</f>
        <v>2</v>
      </c>
      <c r="CE169" s="18">
        <f>+[3]Total!CE169</f>
        <v>17</v>
      </c>
      <c r="CF169" s="18">
        <f>+[3]Total!CF169</f>
        <v>2902</v>
      </c>
      <c r="CG169" s="18">
        <f>+[3]Total!CG169</f>
        <v>15617</v>
      </c>
      <c r="CH169" s="18">
        <f>+[3]Total!CH169</f>
        <v>836</v>
      </c>
      <c r="CI169" s="18">
        <f>+[3]Total!CI169</f>
        <v>8</v>
      </c>
      <c r="CJ169" s="18">
        <f>+[3]Total!CJ169</f>
        <v>2158</v>
      </c>
      <c r="CK169" s="18">
        <f>+[3]Total!CK169</f>
        <v>11420</v>
      </c>
      <c r="CL169" s="18">
        <f>+[3]Total!CL169</f>
        <v>738</v>
      </c>
      <c r="CM169" s="18">
        <f>+[3]Total!CM169</f>
        <v>3</v>
      </c>
      <c r="CN169" s="18">
        <f>+[3]Total!CN169</f>
        <v>29</v>
      </c>
      <c r="CO169" s="18">
        <f>+[3]Total!CO169</f>
        <v>3042</v>
      </c>
      <c r="CP169" s="18">
        <f>+[3]Total!CP169</f>
        <v>16094</v>
      </c>
      <c r="CQ169" s="18">
        <f>+[3]Total!CQ169</f>
        <v>766</v>
      </c>
      <c r="CR169" s="18">
        <f>+[3]Total!CR169</f>
        <v>15</v>
      </c>
      <c r="CS169" s="18">
        <f>+[3]Total!CS169</f>
        <v>2265</v>
      </c>
      <c r="CT169" s="18">
        <f>+[3]Total!CT169</f>
        <v>11757</v>
      </c>
      <c r="CU169" s="18">
        <f>+[3]Total!CU169</f>
        <v>745</v>
      </c>
      <c r="CV169" s="18">
        <f>+[3]Total!CV169</f>
        <v>5</v>
      </c>
      <c r="CW169" s="18">
        <f>+[3]Total!CW169</f>
        <v>0</v>
      </c>
      <c r="CX169" s="18">
        <f>+[3]Total!CX169</f>
        <v>2702</v>
      </c>
      <c r="CY169" s="18">
        <f>+[3]Total!CY169</f>
        <v>16065</v>
      </c>
      <c r="CZ169" s="18">
        <f>+[3]Total!CZ169</f>
        <v>890</v>
      </c>
      <c r="DA169" s="18">
        <f>+[3]Total!DA169</f>
        <v>0</v>
      </c>
      <c r="DB169" s="18">
        <f>+[3]Total!DB169</f>
        <v>2113</v>
      </c>
      <c r="DC169" s="18">
        <f>+[3]Total!DC169</f>
        <v>11834</v>
      </c>
      <c r="DD169" s="18">
        <f>+[3]Total!DD169</f>
        <v>847</v>
      </c>
      <c r="DE169" s="18">
        <f>+[3]Total!DE169</f>
        <v>5</v>
      </c>
      <c r="DH169" s="54" t="e">
        <f t="shared" si="230"/>
        <v>#DIV/0!</v>
      </c>
      <c r="DI169" s="54">
        <f t="shared" si="232"/>
        <v>6.5934065934065922E-2</v>
      </c>
      <c r="DJ169" s="54">
        <f t="shared" si="233"/>
        <v>2.3626373626373542E-2</v>
      </c>
      <c r="DK169" s="54">
        <f t="shared" si="234"/>
        <v>-1.6548463356974019E-2</v>
      </c>
      <c r="DL169" s="54" t="e">
        <f t="shared" si="235"/>
        <v>#DIV/0!</v>
      </c>
      <c r="DM169" s="54">
        <f t="shared" si="236"/>
        <v>5.503731343283591E-2</v>
      </c>
      <c r="DN169" s="54">
        <f t="shared" si="237"/>
        <v>5.5604126595558689E-2</v>
      </c>
      <c r="DO169" s="54">
        <f t="shared" si="238"/>
        <v>0.10223642172523961</v>
      </c>
      <c r="DP169" s="54">
        <f t="shared" si="239"/>
        <v>0.19999999999999996</v>
      </c>
      <c r="DQ169" s="54" t="e">
        <f t="shared" si="240"/>
        <v>#DIV/0!</v>
      </c>
      <c r="DR169" s="54">
        <f t="shared" si="241"/>
        <v>3.2513877874702724E-2</v>
      </c>
      <c r="DS169" s="54">
        <f t="shared" si="242"/>
        <v>5.7971014492752548E-3</v>
      </c>
      <c r="DT169" s="54">
        <f t="shared" si="243"/>
        <v>-4.8076923076922906E-3</v>
      </c>
      <c r="DU169" s="54" t="e">
        <f t="shared" si="244"/>
        <v>#DIV/0!</v>
      </c>
      <c r="DV169" s="54">
        <f t="shared" si="245"/>
        <v>2.917771883289122E-2</v>
      </c>
      <c r="DW169" s="54">
        <f t="shared" si="246"/>
        <v>3.7601457677654437E-2</v>
      </c>
      <c r="DX169" s="54">
        <f t="shared" si="247"/>
        <v>5.7971014492753659E-2</v>
      </c>
      <c r="DY169" s="54">
        <f t="shared" si="248"/>
        <v>-0.16666666666666663</v>
      </c>
      <c r="DZ169" s="54" t="e">
        <f t="shared" si="249"/>
        <v>#DIV/0!</v>
      </c>
      <c r="EA169" s="54">
        <f t="shared" si="250"/>
        <v>6.7588325652841785E-2</v>
      </c>
      <c r="EB169" s="54">
        <f t="shared" si="251"/>
        <v>3.6503362151777186E-2</v>
      </c>
      <c r="EC169" s="54">
        <f t="shared" si="252"/>
        <v>2.8985507246376718E-2</v>
      </c>
      <c r="ED169" s="54" t="e">
        <f t="shared" si="253"/>
        <v>#DIV/0!</v>
      </c>
      <c r="EE169" s="54">
        <f t="shared" si="254"/>
        <v>5.4982817869415834E-2</v>
      </c>
      <c r="EF169" s="54">
        <f t="shared" si="255"/>
        <v>5.8269476372924567E-2</v>
      </c>
      <c r="EG169" s="54">
        <f t="shared" si="256"/>
        <v>8.2191780821917915E-2</v>
      </c>
      <c r="EH169" s="54">
        <f t="shared" si="257"/>
        <v>0</v>
      </c>
      <c r="EI169" s="54">
        <f t="shared" si="258"/>
        <v>2.5</v>
      </c>
      <c r="EJ169" s="54">
        <f t="shared" si="259"/>
        <v>7.5539568345323715E-2</v>
      </c>
      <c r="EK169" s="54">
        <f t="shared" si="260"/>
        <v>0.12563072804036657</v>
      </c>
      <c r="EL169" s="54">
        <f t="shared" si="261"/>
        <v>0.34272300469483574</v>
      </c>
      <c r="EM169" s="54" t="e">
        <f t="shared" si="262"/>
        <v>#DIV/0!</v>
      </c>
      <c r="EN169" s="54">
        <f t="shared" si="263"/>
        <v>7.7361563517915233E-2</v>
      </c>
      <c r="EO169" s="54">
        <f t="shared" si="264"/>
        <v>0.15598129431286778</v>
      </c>
      <c r="EP169" s="54">
        <f t="shared" si="265"/>
        <v>0.26075949367088613</v>
      </c>
      <c r="EQ169" s="54">
        <f t="shared" si="266"/>
        <v>-0.19999999999999996</v>
      </c>
      <c r="ER169" s="54">
        <f t="shared" si="267"/>
        <v>-0.2857142857142857</v>
      </c>
      <c r="ES169" s="54">
        <f t="shared" si="268"/>
        <v>0.16521739130434776</v>
      </c>
      <c r="ET169" s="54">
        <f t="shared" si="269"/>
        <v>9.5325221846125796E-2</v>
      </c>
      <c r="EU169" s="54">
        <f t="shared" si="270"/>
        <v>8.5664335664335622E-2</v>
      </c>
      <c r="EV169" s="54">
        <f t="shared" si="271"/>
        <v>0</v>
      </c>
      <c r="EW169" s="54">
        <f t="shared" si="272"/>
        <v>0.15570672713529854</v>
      </c>
      <c r="EX169" s="54">
        <f t="shared" si="273"/>
        <v>0.14589586323894044</v>
      </c>
      <c r="EY169" s="54">
        <f t="shared" si="274"/>
        <v>0.2550200803212852</v>
      </c>
      <c r="EZ169" s="54">
        <f t="shared" si="275"/>
        <v>-0.25</v>
      </c>
      <c r="FA169" s="54">
        <f t="shared" si="276"/>
        <v>1.2000000000000002</v>
      </c>
      <c r="FB169" s="54">
        <f t="shared" si="277"/>
        <v>0.1498277841561424</v>
      </c>
      <c r="FC169" s="54">
        <f t="shared" si="278"/>
        <v>7.7424204460035062E-2</v>
      </c>
      <c r="FD169" s="54">
        <f t="shared" si="279"/>
        <v>8.0515297906602168E-2</v>
      </c>
      <c r="FE169" s="54">
        <f t="shared" si="280"/>
        <v>1</v>
      </c>
      <c r="FF169" s="54">
        <f t="shared" si="281"/>
        <v>0.14584695879659915</v>
      </c>
      <c r="FG169" s="54">
        <f t="shared" si="282"/>
        <v>8.2564628174467636E-2</v>
      </c>
      <c r="FH169" s="54">
        <f t="shared" si="283"/>
        <v>2.4000000000000021E-2</v>
      </c>
      <c r="FI169" s="54">
        <f t="shared" si="284"/>
        <v>0.33333333333333326</v>
      </c>
      <c r="FJ169" s="54">
        <f t="shared" si="285"/>
        <v>0.18181818181818188</v>
      </c>
      <c r="FK169" s="54">
        <f t="shared" si="286"/>
        <v>0.28906640039940079</v>
      </c>
      <c r="FL169" s="54">
        <f t="shared" si="287"/>
        <v>7.1395348837209216E-2</v>
      </c>
      <c r="FM169" s="54">
        <f t="shared" si="288"/>
        <v>7.0044709388971782E-2</v>
      </c>
      <c r="FN169" s="54">
        <f t="shared" si="289"/>
        <v>2</v>
      </c>
      <c r="FO169" s="54">
        <f t="shared" si="290"/>
        <v>-4.6803652968036569E-2</v>
      </c>
      <c r="FP169" s="54">
        <f t="shared" si="291"/>
        <v>6.8377866610561666E-2</v>
      </c>
      <c r="FQ169" s="54">
        <f t="shared" si="292"/>
        <v>3.1250000000000444E-3</v>
      </c>
      <c r="FR169" s="54">
        <f t="shared" si="293"/>
        <v>-0.25</v>
      </c>
      <c r="FS169" s="54">
        <f t="shared" si="294"/>
        <v>0.23076923076923084</v>
      </c>
      <c r="FT169" s="54">
        <f t="shared" si="231"/>
        <v>2.8272656855151013E-2</v>
      </c>
      <c r="FU169" s="54">
        <f t="shared" si="229"/>
        <v>5.0792272628608748E-2</v>
      </c>
    </row>
    <row r="170" spans="1:177" x14ac:dyDescent="0.25">
      <c r="A170" s="6" t="s">
        <v>156</v>
      </c>
      <c r="B170" s="18">
        <f>+[3]Total!B170</f>
        <v>0</v>
      </c>
      <c r="C170" s="18">
        <f>+[3]Total!C170</f>
        <v>937</v>
      </c>
      <c r="D170" s="18">
        <f>+[3]Total!D170</f>
        <v>6620</v>
      </c>
      <c r="E170" s="18">
        <f>+[3]Total!E170</f>
        <v>316</v>
      </c>
      <c r="F170" s="18">
        <f>+[3]Total!F170</f>
        <v>0</v>
      </c>
      <c r="G170" s="18">
        <f>+[3]Total!G170</f>
        <v>654</v>
      </c>
      <c r="H170" s="18">
        <f>+[3]Total!H170</f>
        <v>3832</v>
      </c>
      <c r="I170" s="18">
        <f>+[3]Total!I170</f>
        <v>205</v>
      </c>
      <c r="J170" s="18">
        <f>+[3]Total!J170</f>
        <v>1</v>
      </c>
      <c r="K170" s="18">
        <f>+[3]Total!K170</f>
        <v>0</v>
      </c>
      <c r="L170" s="18">
        <f>+[3]Total!L170</f>
        <v>978</v>
      </c>
      <c r="M170" s="18">
        <f>+[3]Total!M170</f>
        <v>6534</v>
      </c>
      <c r="N170" s="18">
        <f>+[3]Total!N170</f>
        <v>293</v>
      </c>
      <c r="O170" s="18">
        <f>+[3]Total!O170</f>
        <v>0</v>
      </c>
      <c r="P170" s="18">
        <f>+[3]Total!P170</f>
        <v>695</v>
      </c>
      <c r="Q170" s="18">
        <f>+[3]Total!Q170</f>
        <v>4009</v>
      </c>
      <c r="R170" s="18">
        <f>+[3]Total!R170</f>
        <v>206</v>
      </c>
      <c r="S170" s="18">
        <f>+[3]Total!S170</f>
        <v>1</v>
      </c>
      <c r="T170" s="18">
        <f>+[3]Total!T170</f>
        <v>2</v>
      </c>
      <c r="U170" s="18">
        <f>+[3]Total!U170</f>
        <v>990</v>
      </c>
      <c r="V170" s="18">
        <f>+[3]Total!V170</f>
        <v>6580</v>
      </c>
      <c r="W170" s="18">
        <f>+[3]Total!W170</f>
        <v>291</v>
      </c>
      <c r="X170" s="18">
        <f>+[3]Total!X170</f>
        <v>1</v>
      </c>
      <c r="Y170" s="18">
        <f>+[3]Total!Y170</f>
        <v>721</v>
      </c>
      <c r="Z170" s="18">
        <f>+[3]Total!Z170</f>
        <v>4125</v>
      </c>
      <c r="AA170" s="18">
        <f>+[3]Total!AA170</f>
        <v>234</v>
      </c>
      <c r="AB170" s="18">
        <f>+[3]Total!AB170</f>
        <v>1</v>
      </c>
      <c r="AC170" s="18">
        <f>+[3]Total!AC170</f>
        <v>0</v>
      </c>
      <c r="AD170" s="18">
        <f>+[3]Total!AD170</f>
        <v>1042</v>
      </c>
      <c r="AE170" s="18">
        <f>+[3]Total!AE170</f>
        <v>6722</v>
      </c>
      <c r="AF170" s="18">
        <f>+[3]Total!AF170</f>
        <v>298</v>
      </c>
      <c r="AG170" s="18">
        <f>+[3]Total!AG170</f>
        <v>2</v>
      </c>
      <c r="AH170" s="18">
        <f>+[3]Total!AH170</f>
        <v>742</v>
      </c>
      <c r="AI170" s="18">
        <f>+[3]Total!AI170</f>
        <v>4354</v>
      </c>
      <c r="AJ170" s="18">
        <f>+[3]Total!AJ170</f>
        <v>245</v>
      </c>
      <c r="AK170" s="18">
        <f>+[3]Total!AK170</f>
        <v>1</v>
      </c>
      <c r="AL170" s="18">
        <f>+[3]Total!AL170</f>
        <v>1</v>
      </c>
      <c r="AM170" s="18">
        <f>+[3]Total!AM170</f>
        <v>1202</v>
      </c>
      <c r="AN170" s="18">
        <f>+[3]Total!AN170</f>
        <v>8210</v>
      </c>
      <c r="AO170" s="18">
        <f>+[3]Total!AO170</f>
        <v>367</v>
      </c>
      <c r="AP170" s="18">
        <f>+[3]Total!AP170</f>
        <v>3</v>
      </c>
      <c r="AQ170" s="18">
        <f>+[3]Total!AQ170</f>
        <v>860</v>
      </c>
      <c r="AR170" s="18">
        <f>+[3]Total!AR170</f>
        <v>5239</v>
      </c>
      <c r="AS170" s="18">
        <f>+[3]Total!AS170</f>
        <v>322</v>
      </c>
      <c r="AT170" s="18">
        <f>+[3]Total!AT170</f>
        <v>1</v>
      </c>
      <c r="AU170" s="18">
        <f>+[3]Total!AU170</f>
        <v>5</v>
      </c>
      <c r="AV170" s="18">
        <f>+[3]Total!AV170</f>
        <v>1334</v>
      </c>
      <c r="AW170" s="18">
        <f>+[3]Total!AW170</f>
        <v>9041</v>
      </c>
      <c r="AX170" s="18">
        <f>+[3]Total!AX170</f>
        <v>411</v>
      </c>
      <c r="AY170" s="18">
        <f>+[3]Total!AY170</f>
        <v>4</v>
      </c>
      <c r="AZ170" s="18">
        <f>+[3]Total!AZ170</f>
        <v>947</v>
      </c>
      <c r="BA170" s="18">
        <f>+[3]Total!BA170</f>
        <v>5691</v>
      </c>
      <c r="BB170" s="18">
        <f>+[3]Total!BB170</f>
        <v>358</v>
      </c>
      <c r="BC170" s="18">
        <f>+[3]Total!BC170</f>
        <v>1</v>
      </c>
      <c r="BD170" s="18">
        <f>+[3]Total!BD170</f>
        <v>13</v>
      </c>
      <c r="BE170" s="18">
        <f>+[3]Total!BE170</f>
        <v>1418</v>
      </c>
      <c r="BF170" s="18">
        <f>+[3]Total!BF170</f>
        <v>9830</v>
      </c>
      <c r="BG170" s="18">
        <f>+[3]Total!BG170</f>
        <v>475</v>
      </c>
      <c r="BH170" s="18">
        <f>+[3]Total!BH170</f>
        <v>6</v>
      </c>
      <c r="BI170" s="18">
        <f>+[3]Total!BI170</f>
        <v>1020</v>
      </c>
      <c r="BJ170" s="18">
        <f>+[3]Total!BJ170</f>
        <v>6419</v>
      </c>
      <c r="BK170" s="18">
        <f>+[3]Total!BK170</f>
        <v>437</v>
      </c>
      <c r="BL170" s="18">
        <f>+[3]Total!BL170</f>
        <v>0</v>
      </c>
      <c r="BM170" s="18">
        <f>+[3]Total!BM170</f>
        <v>20</v>
      </c>
      <c r="BN170" s="18">
        <f>+[3]Total!BN170</f>
        <v>1728</v>
      </c>
      <c r="BO170" s="18">
        <f>+[3]Total!BO170</f>
        <v>11664</v>
      </c>
      <c r="BP170" s="18">
        <f>+[3]Total!BP170</f>
        <v>639</v>
      </c>
      <c r="BQ170" s="18">
        <f>+[3]Total!BQ170</f>
        <v>8</v>
      </c>
      <c r="BR170" s="18">
        <f>+[3]Total!BR170</f>
        <v>971</v>
      </c>
      <c r="BS170" s="18">
        <f>+[3]Total!BS170</f>
        <v>7928</v>
      </c>
      <c r="BT170" s="18">
        <f>+[3]Total!BT170</f>
        <v>536</v>
      </c>
      <c r="BU170" s="18">
        <f>+[3]Total!BU170</f>
        <v>0</v>
      </c>
      <c r="BV170" s="18">
        <f>+[3]Total!BV170</f>
        <v>21</v>
      </c>
      <c r="BW170" s="18">
        <f>+[3]Total!BW170</f>
        <v>1731</v>
      </c>
      <c r="BX170" s="18">
        <f>+[3]Total!BX170</f>
        <v>12241</v>
      </c>
      <c r="BY170" s="18">
        <f>+[3]Total!BY170</f>
        <v>731</v>
      </c>
      <c r="BZ170" s="18">
        <f>+[3]Total!BZ170</f>
        <v>8</v>
      </c>
      <c r="CA170" s="18">
        <f>+[3]Total!CA170</f>
        <v>1101</v>
      </c>
      <c r="CB170" s="18">
        <f>+[3]Total!CB170</f>
        <v>8790</v>
      </c>
      <c r="CC170" s="18">
        <f>+[3]Total!CC170</f>
        <v>573</v>
      </c>
      <c r="CD170" s="18">
        <f>+[3]Total!CD170</f>
        <v>2</v>
      </c>
      <c r="CE170" s="18">
        <f>+[3]Total!CE170</f>
        <v>29</v>
      </c>
      <c r="CF170" s="18">
        <f>+[3]Total!CF170</f>
        <v>1787</v>
      </c>
      <c r="CG170" s="18">
        <f>+[3]Total!CG170</f>
        <v>12713</v>
      </c>
      <c r="CH170" s="18">
        <f>+[3]Total!CH170</f>
        <v>761</v>
      </c>
      <c r="CI170" s="18">
        <f>+[3]Total!CI170</f>
        <v>9</v>
      </c>
      <c r="CJ170" s="18">
        <f>+[3]Total!CJ170</f>
        <v>1192</v>
      </c>
      <c r="CK170" s="18">
        <f>+[3]Total!CK170</f>
        <v>9369</v>
      </c>
      <c r="CL170" s="18">
        <f>+[3]Total!CL170</f>
        <v>640</v>
      </c>
      <c r="CM170" s="18">
        <f>+[3]Total!CM170</f>
        <v>0</v>
      </c>
      <c r="CN170" s="18">
        <f>+[3]Total!CN170</f>
        <v>32</v>
      </c>
      <c r="CO170" s="18">
        <f>+[3]Total!CO170</f>
        <v>1844</v>
      </c>
      <c r="CP170" s="18">
        <f>+[3]Total!CP170</f>
        <v>13187</v>
      </c>
      <c r="CQ170" s="18">
        <f>+[3]Total!CQ170</f>
        <v>799</v>
      </c>
      <c r="CR170" s="18">
        <f>+[3]Total!CR170</f>
        <v>12</v>
      </c>
      <c r="CS170" s="18">
        <f>+[3]Total!CS170</f>
        <v>1244</v>
      </c>
      <c r="CT170" s="18">
        <f>+[3]Total!CT170</f>
        <v>9588</v>
      </c>
      <c r="CU170" s="18">
        <f>+[3]Total!CU170</f>
        <v>667</v>
      </c>
      <c r="CV170" s="18">
        <f>+[3]Total!CV170</f>
        <v>1</v>
      </c>
      <c r="CW170" s="18">
        <f>+[3]Total!CW170</f>
        <v>0</v>
      </c>
      <c r="CX170" s="18">
        <f>+[3]Total!CX170</f>
        <v>1586</v>
      </c>
      <c r="CY170" s="18">
        <f>+[3]Total!CY170</f>
        <v>13011</v>
      </c>
      <c r="CZ170" s="18">
        <f>+[3]Total!CZ170</f>
        <v>815</v>
      </c>
      <c r="DA170" s="18">
        <f>+[3]Total!DA170</f>
        <v>0</v>
      </c>
      <c r="DB170" s="18">
        <f>+[3]Total!DB170</f>
        <v>1184</v>
      </c>
      <c r="DC170" s="18">
        <f>+[3]Total!DC170</f>
        <v>9510</v>
      </c>
      <c r="DD170" s="18">
        <f>+[3]Total!DD170</f>
        <v>710</v>
      </c>
      <c r="DE170" s="18">
        <f>+[3]Total!DE170</f>
        <v>1</v>
      </c>
      <c r="DH170" s="54" t="e">
        <f t="shared" si="230"/>
        <v>#DIV/0!</v>
      </c>
      <c r="DI170" s="54">
        <f t="shared" si="232"/>
        <v>4.3756670224119443E-2</v>
      </c>
      <c r="DJ170" s="54">
        <f t="shared" si="233"/>
        <v>-1.299093655589123E-2</v>
      </c>
      <c r="DK170" s="54">
        <f t="shared" si="234"/>
        <v>-7.2784810126582333E-2</v>
      </c>
      <c r="DL170" s="54" t="e">
        <f t="shared" si="235"/>
        <v>#DIV/0!</v>
      </c>
      <c r="DM170" s="54">
        <f t="shared" si="236"/>
        <v>6.2691131498471053E-2</v>
      </c>
      <c r="DN170" s="54">
        <f t="shared" si="237"/>
        <v>4.6189979123173242E-2</v>
      </c>
      <c r="DO170" s="54">
        <f t="shared" si="238"/>
        <v>4.8780487804878092E-3</v>
      </c>
      <c r="DP170" s="54">
        <f t="shared" si="239"/>
        <v>0</v>
      </c>
      <c r="DQ170" s="54" t="e">
        <f t="shared" si="240"/>
        <v>#DIV/0!</v>
      </c>
      <c r="DR170" s="54">
        <f t="shared" si="241"/>
        <v>1.2269938650306678E-2</v>
      </c>
      <c r="DS170" s="54">
        <f t="shared" si="242"/>
        <v>7.0400979491889171E-3</v>
      </c>
      <c r="DT170" s="54">
        <f t="shared" si="243"/>
        <v>-6.8259385665528916E-3</v>
      </c>
      <c r="DU170" s="54" t="e">
        <f t="shared" si="244"/>
        <v>#DIV/0!</v>
      </c>
      <c r="DV170" s="54">
        <f t="shared" si="245"/>
        <v>3.7410071942445944E-2</v>
      </c>
      <c r="DW170" s="54">
        <f t="shared" si="246"/>
        <v>2.8934896482913475E-2</v>
      </c>
      <c r="DX170" s="54">
        <f t="shared" si="247"/>
        <v>0.13592233009708732</v>
      </c>
      <c r="DY170" s="54">
        <f t="shared" si="248"/>
        <v>0</v>
      </c>
      <c r="DZ170" s="54">
        <f t="shared" si="249"/>
        <v>-1</v>
      </c>
      <c r="EA170" s="54">
        <f t="shared" si="250"/>
        <v>5.2525252525252419E-2</v>
      </c>
      <c r="EB170" s="54">
        <f t="shared" si="251"/>
        <v>2.1580547112461934E-2</v>
      </c>
      <c r="EC170" s="54">
        <f t="shared" si="252"/>
        <v>2.405498281786933E-2</v>
      </c>
      <c r="ED170" s="54">
        <f t="shared" si="253"/>
        <v>1</v>
      </c>
      <c r="EE170" s="54">
        <f t="shared" si="254"/>
        <v>2.9126213592232997E-2</v>
      </c>
      <c r="EF170" s="54">
        <f t="shared" si="255"/>
        <v>5.5515151515151517E-2</v>
      </c>
      <c r="EG170" s="54">
        <f t="shared" si="256"/>
        <v>4.7008547008547064E-2</v>
      </c>
      <c r="EH170" s="54">
        <f t="shared" si="257"/>
        <v>0</v>
      </c>
      <c r="EI170" s="54" t="e">
        <f t="shared" si="258"/>
        <v>#DIV/0!</v>
      </c>
      <c r="EJ170" s="54">
        <f t="shared" si="259"/>
        <v>0.15355086372360849</v>
      </c>
      <c r="EK170" s="54">
        <f t="shared" si="260"/>
        <v>0.22136268967569173</v>
      </c>
      <c r="EL170" s="54">
        <f t="shared" si="261"/>
        <v>0.23154362416107377</v>
      </c>
      <c r="EM170" s="54">
        <f t="shared" si="262"/>
        <v>0.5</v>
      </c>
      <c r="EN170" s="54">
        <f t="shared" si="263"/>
        <v>0.15902964959568733</v>
      </c>
      <c r="EO170" s="54">
        <f t="shared" si="264"/>
        <v>0.20326136885622414</v>
      </c>
      <c r="EP170" s="54">
        <f t="shared" si="265"/>
        <v>0.31428571428571428</v>
      </c>
      <c r="EQ170" s="54">
        <f t="shared" si="266"/>
        <v>0</v>
      </c>
      <c r="ER170" s="54">
        <f t="shared" si="267"/>
        <v>4</v>
      </c>
      <c r="ES170" s="54">
        <f t="shared" si="268"/>
        <v>0.10981697171381022</v>
      </c>
      <c r="ET170" s="54">
        <f t="shared" si="269"/>
        <v>0.10121802679658942</v>
      </c>
      <c r="EU170" s="54">
        <f t="shared" si="270"/>
        <v>0.11989100817438691</v>
      </c>
      <c r="EV170" s="54">
        <f t="shared" si="271"/>
        <v>0.33333333333333326</v>
      </c>
      <c r="EW170" s="54">
        <f t="shared" si="272"/>
        <v>0.10116279069767442</v>
      </c>
      <c r="EX170" s="54">
        <f t="shared" si="273"/>
        <v>8.6276006871540467E-2</v>
      </c>
      <c r="EY170" s="54">
        <f t="shared" si="274"/>
        <v>0.11180124223602483</v>
      </c>
      <c r="EZ170" s="54">
        <f t="shared" si="275"/>
        <v>0</v>
      </c>
      <c r="FA170" s="54">
        <f t="shared" si="276"/>
        <v>1.6</v>
      </c>
      <c r="FB170" s="54">
        <f t="shared" si="277"/>
        <v>6.2968515742128917E-2</v>
      </c>
      <c r="FC170" s="54">
        <f t="shared" si="278"/>
        <v>8.7269107399623902E-2</v>
      </c>
      <c r="FD170" s="54">
        <f t="shared" si="279"/>
        <v>0.15571776155717765</v>
      </c>
      <c r="FE170" s="54">
        <f t="shared" si="280"/>
        <v>0.5</v>
      </c>
      <c r="FF170" s="54">
        <f t="shared" si="281"/>
        <v>7.7085533262935657E-2</v>
      </c>
      <c r="FG170" s="54">
        <f t="shared" si="282"/>
        <v>0.12792127921279217</v>
      </c>
      <c r="FH170" s="54">
        <f t="shared" si="283"/>
        <v>0.22067039106145248</v>
      </c>
      <c r="FI170" s="54">
        <f t="shared" si="284"/>
        <v>-1</v>
      </c>
      <c r="FJ170" s="54">
        <f t="shared" si="285"/>
        <v>0.53846153846153855</v>
      </c>
      <c r="FK170" s="54">
        <f t="shared" si="286"/>
        <v>0.21861777150916795</v>
      </c>
      <c r="FL170" s="54">
        <f t="shared" si="287"/>
        <v>0.18657171922685656</v>
      </c>
      <c r="FM170" s="54">
        <f t="shared" si="288"/>
        <v>0.34526315789473694</v>
      </c>
      <c r="FN170" s="54">
        <f t="shared" si="289"/>
        <v>0.33333333333333326</v>
      </c>
      <c r="FO170" s="54">
        <f t="shared" si="290"/>
        <v>-4.8039215686274561E-2</v>
      </c>
      <c r="FP170" s="54">
        <f t="shared" si="291"/>
        <v>0.23508334631562544</v>
      </c>
      <c r="FQ170" s="54">
        <f t="shared" si="292"/>
        <v>0.22654462242562934</v>
      </c>
      <c r="FR170" s="54" t="e">
        <f t="shared" si="293"/>
        <v>#DIV/0!</v>
      </c>
      <c r="FS170" s="54">
        <f t="shared" si="294"/>
        <v>5.0000000000000044E-2</v>
      </c>
      <c r="FT170" s="54">
        <f t="shared" si="231"/>
        <v>1.7361111111111605E-3</v>
      </c>
      <c r="FU170" s="54">
        <f t="shared" si="229"/>
        <v>4.9468449931412861E-2</v>
      </c>
    </row>
    <row r="171" spans="1:177" x14ac:dyDescent="0.25">
      <c r="A171" s="6" t="s">
        <v>157</v>
      </c>
      <c r="B171" s="18">
        <f>+[3]Total!B171</f>
        <v>0</v>
      </c>
      <c r="C171" s="18">
        <f>+[3]Total!C171</f>
        <v>484</v>
      </c>
      <c r="D171" s="18">
        <f>+[3]Total!D171</f>
        <v>3694</v>
      </c>
      <c r="E171" s="18">
        <f>+[3]Total!E171</f>
        <v>209</v>
      </c>
      <c r="F171" s="18">
        <f>+[3]Total!F171</f>
        <v>0</v>
      </c>
      <c r="G171" s="18">
        <f>+[3]Total!G171</f>
        <v>307</v>
      </c>
      <c r="H171" s="18">
        <f>+[3]Total!H171</f>
        <v>1830</v>
      </c>
      <c r="I171" s="18">
        <f>+[3]Total!I171</f>
        <v>132</v>
      </c>
      <c r="J171" s="18">
        <f>+[3]Total!J171</f>
        <v>0</v>
      </c>
      <c r="K171" s="18">
        <f>+[3]Total!K171</f>
        <v>0</v>
      </c>
      <c r="L171" s="18">
        <f>+[3]Total!L171</f>
        <v>534</v>
      </c>
      <c r="M171" s="18">
        <f>+[3]Total!M171</f>
        <v>4113</v>
      </c>
      <c r="N171" s="18">
        <f>+[3]Total!N171</f>
        <v>231</v>
      </c>
      <c r="O171" s="18">
        <f>+[3]Total!O171</f>
        <v>0</v>
      </c>
      <c r="P171" s="18">
        <f>+[3]Total!P171</f>
        <v>388</v>
      </c>
      <c r="Q171" s="18">
        <f>+[3]Total!Q171</f>
        <v>2253</v>
      </c>
      <c r="R171" s="18">
        <f>+[3]Total!R171</f>
        <v>185</v>
      </c>
      <c r="S171" s="18">
        <f>+[3]Total!S171</f>
        <v>0</v>
      </c>
      <c r="T171" s="18">
        <f>+[3]Total!T171</f>
        <v>0</v>
      </c>
      <c r="U171" s="18">
        <f>+[3]Total!U171</f>
        <v>569</v>
      </c>
      <c r="V171" s="18">
        <f>+[3]Total!V171</f>
        <v>4174</v>
      </c>
      <c r="W171" s="18">
        <f>+[3]Total!W171</f>
        <v>247</v>
      </c>
      <c r="X171" s="18">
        <f>+[3]Total!X171</f>
        <v>0</v>
      </c>
      <c r="Y171" s="18">
        <f>+[3]Total!Y171</f>
        <v>411</v>
      </c>
      <c r="Z171" s="18">
        <f>+[3]Total!Z171</f>
        <v>2484</v>
      </c>
      <c r="AA171" s="18">
        <f>+[3]Total!AA171</f>
        <v>204</v>
      </c>
      <c r="AB171" s="18">
        <f>+[3]Total!AB171</f>
        <v>0</v>
      </c>
      <c r="AC171" s="18">
        <f>+[3]Total!AC171</f>
        <v>0</v>
      </c>
      <c r="AD171" s="18">
        <f>+[3]Total!AD171</f>
        <v>549</v>
      </c>
      <c r="AE171" s="18">
        <f>+[3]Total!AE171</f>
        <v>4311</v>
      </c>
      <c r="AF171" s="18">
        <f>+[3]Total!AF171</f>
        <v>250</v>
      </c>
      <c r="AG171" s="18">
        <f>+[3]Total!AG171</f>
        <v>0</v>
      </c>
      <c r="AH171" s="18">
        <f>+[3]Total!AH171</f>
        <v>442</v>
      </c>
      <c r="AI171" s="18">
        <f>+[3]Total!AI171</f>
        <v>2635</v>
      </c>
      <c r="AJ171" s="18">
        <f>+[3]Total!AJ171</f>
        <v>227</v>
      </c>
      <c r="AK171" s="18">
        <f>+[3]Total!AK171</f>
        <v>0</v>
      </c>
      <c r="AL171" s="18">
        <f>+[3]Total!AL171</f>
        <v>2</v>
      </c>
      <c r="AM171" s="18">
        <f>+[3]Total!AM171</f>
        <v>621</v>
      </c>
      <c r="AN171" s="18">
        <f>+[3]Total!AN171</f>
        <v>4640</v>
      </c>
      <c r="AO171" s="18">
        <f>+[3]Total!AO171</f>
        <v>277</v>
      </c>
      <c r="AP171" s="18">
        <f>+[3]Total!AP171</f>
        <v>1</v>
      </c>
      <c r="AQ171" s="18">
        <f>+[3]Total!AQ171</f>
        <v>434</v>
      </c>
      <c r="AR171" s="18">
        <f>+[3]Total!AR171</f>
        <v>2763</v>
      </c>
      <c r="AS171" s="18">
        <f>+[3]Total!AS171</f>
        <v>245</v>
      </c>
      <c r="AT171" s="18">
        <f>+[3]Total!AT171</f>
        <v>0</v>
      </c>
      <c r="AU171" s="18">
        <f>+[3]Total!AU171</f>
        <v>4</v>
      </c>
      <c r="AV171" s="18">
        <f>+[3]Total!AV171</f>
        <v>690</v>
      </c>
      <c r="AW171" s="18">
        <f>+[3]Total!AW171</f>
        <v>5318</v>
      </c>
      <c r="AX171" s="18">
        <f>+[3]Total!AX171</f>
        <v>315</v>
      </c>
      <c r="AY171" s="18">
        <f>+[3]Total!AY171</f>
        <v>2</v>
      </c>
      <c r="AZ171" s="18">
        <f>+[3]Total!AZ171</f>
        <v>479</v>
      </c>
      <c r="BA171" s="18">
        <f>+[3]Total!BA171</f>
        <v>3185</v>
      </c>
      <c r="BB171" s="18">
        <f>+[3]Total!BB171</f>
        <v>288</v>
      </c>
      <c r="BC171" s="18">
        <f>+[3]Total!BC171</f>
        <v>0</v>
      </c>
      <c r="BD171" s="18">
        <f>+[3]Total!BD171</f>
        <v>5</v>
      </c>
      <c r="BE171" s="18">
        <f>+[3]Total!BE171</f>
        <v>733</v>
      </c>
      <c r="BF171" s="18">
        <f>+[3]Total!BF171</f>
        <v>5811</v>
      </c>
      <c r="BG171" s="18">
        <f>+[3]Total!BG171</f>
        <v>367</v>
      </c>
      <c r="BH171" s="18">
        <f>+[3]Total!BH171</f>
        <v>2</v>
      </c>
      <c r="BI171" s="18">
        <f>+[3]Total!BI171</f>
        <v>517</v>
      </c>
      <c r="BJ171" s="18">
        <f>+[3]Total!BJ171</f>
        <v>3541</v>
      </c>
      <c r="BK171" s="18">
        <f>+[3]Total!BK171</f>
        <v>319</v>
      </c>
      <c r="BL171" s="18">
        <f>+[3]Total!BL171</f>
        <v>0</v>
      </c>
      <c r="BM171" s="18">
        <f>+[3]Total!BM171</f>
        <v>6</v>
      </c>
      <c r="BN171" s="18">
        <f>+[3]Total!BN171</f>
        <v>797</v>
      </c>
      <c r="BO171" s="18">
        <f>+[3]Total!BO171</f>
        <v>5903</v>
      </c>
      <c r="BP171" s="18">
        <f>+[3]Total!BP171</f>
        <v>391</v>
      </c>
      <c r="BQ171" s="18">
        <f>+[3]Total!BQ171</f>
        <v>2</v>
      </c>
      <c r="BR171" s="18">
        <f>+[3]Total!BR171</f>
        <v>450</v>
      </c>
      <c r="BS171" s="18">
        <f>+[3]Total!BS171</f>
        <v>3647</v>
      </c>
      <c r="BT171" s="18">
        <f>+[3]Total!BT171</f>
        <v>340</v>
      </c>
      <c r="BU171" s="18">
        <f>+[3]Total!BU171</f>
        <v>0</v>
      </c>
      <c r="BV171" s="18">
        <f>+[3]Total!BV171</f>
        <v>7</v>
      </c>
      <c r="BW171" s="18">
        <f>+[3]Total!BW171</f>
        <v>765</v>
      </c>
      <c r="BX171" s="18">
        <f>+[3]Total!BX171</f>
        <v>5918</v>
      </c>
      <c r="BY171" s="18">
        <f>+[3]Total!BY171</f>
        <v>422</v>
      </c>
      <c r="BZ171" s="18">
        <f>+[3]Total!BZ171</f>
        <v>2</v>
      </c>
      <c r="CA171" s="18">
        <f>+[3]Total!CA171</f>
        <v>482</v>
      </c>
      <c r="CB171" s="18">
        <f>+[3]Total!CB171</f>
        <v>3719</v>
      </c>
      <c r="CC171" s="18">
        <f>+[3]Total!CC171</f>
        <v>318</v>
      </c>
      <c r="CD171" s="18">
        <f>+[3]Total!CD171</f>
        <v>0</v>
      </c>
      <c r="CE171" s="18">
        <f>+[3]Total!CE171</f>
        <v>7</v>
      </c>
      <c r="CF171" s="18">
        <f>+[3]Total!CF171</f>
        <v>765</v>
      </c>
      <c r="CG171" s="18">
        <f>+[3]Total!CG171</f>
        <v>5818</v>
      </c>
      <c r="CH171" s="18">
        <f>+[3]Total!CH171</f>
        <v>402</v>
      </c>
      <c r="CI171" s="18">
        <f>+[3]Total!CI171</f>
        <v>1</v>
      </c>
      <c r="CJ171" s="18">
        <f>+[3]Total!CJ171</f>
        <v>505</v>
      </c>
      <c r="CK171" s="18">
        <f>+[3]Total!CK171</f>
        <v>3704</v>
      </c>
      <c r="CL171" s="18">
        <f>+[3]Total!CL171</f>
        <v>312</v>
      </c>
      <c r="CM171" s="18">
        <f>+[3]Total!CM171</f>
        <v>0</v>
      </c>
      <c r="CN171" s="18">
        <f>+[3]Total!CN171</f>
        <v>8</v>
      </c>
      <c r="CO171" s="18">
        <f>+[3]Total!CO171</f>
        <v>723</v>
      </c>
      <c r="CP171" s="18">
        <f>+[3]Total!CP171</f>
        <v>5879</v>
      </c>
      <c r="CQ171" s="18">
        <f>+[3]Total!CQ171</f>
        <v>398</v>
      </c>
      <c r="CR171" s="18">
        <f>+[3]Total!CR171</f>
        <v>1</v>
      </c>
      <c r="CS171" s="18">
        <f>+[3]Total!CS171</f>
        <v>505</v>
      </c>
      <c r="CT171" s="18">
        <f>+[3]Total!CT171</f>
        <v>3647</v>
      </c>
      <c r="CU171" s="18">
        <f>+[3]Total!CU171</f>
        <v>333</v>
      </c>
      <c r="CV171" s="18">
        <f>+[3]Total!CV171</f>
        <v>0</v>
      </c>
      <c r="CW171" s="18">
        <f>+[3]Total!CW171</f>
        <v>0</v>
      </c>
      <c r="CX171" s="18">
        <f>+[3]Total!CX171</f>
        <v>625</v>
      </c>
      <c r="CY171" s="18">
        <f>+[3]Total!CY171</f>
        <v>5509</v>
      </c>
      <c r="CZ171" s="18">
        <f>+[3]Total!CZ171</f>
        <v>382</v>
      </c>
      <c r="DA171" s="18">
        <f>+[3]Total!DA171</f>
        <v>0</v>
      </c>
      <c r="DB171" s="18">
        <f>+[3]Total!DB171</f>
        <v>476</v>
      </c>
      <c r="DC171" s="18">
        <f>+[3]Total!DC171</f>
        <v>3551</v>
      </c>
      <c r="DD171" s="18">
        <f>+[3]Total!DD171</f>
        <v>351</v>
      </c>
      <c r="DE171" s="18">
        <f>+[3]Total!DE171</f>
        <v>0</v>
      </c>
      <c r="DH171" s="54" t="e">
        <f t="shared" si="230"/>
        <v>#DIV/0!</v>
      </c>
      <c r="DI171" s="54">
        <f t="shared" si="232"/>
        <v>0.10330578512396693</v>
      </c>
      <c r="DJ171" s="54">
        <f t="shared" si="233"/>
        <v>0.11342717920952894</v>
      </c>
      <c r="DK171" s="54">
        <f t="shared" si="234"/>
        <v>0.10526315789473695</v>
      </c>
      <c r="DL171" s="54" t="e">
        <f t="shared" si="235"/>
        <v>#DIV/0!</v>
      </c>
      <c r="DM171" s="54">
        <f t="shared" si="236"/>
        <v>0.26384364820846895</v>
      </c>
      <c r="DN171" s="54">
        <f t="shared" si="237"/>
        <v>0.23114754098360657</v>
      </c>
      <c r="DO171" s="54">
        <f t="shared" si="238"/>
        <v>0.4015151515151516</v>
      </c>
      <c r="DP171" s="54" t="e">
        <f t="shared" si="239"/>
        <v>#DIV/0!</v>
      </c>
      <c r="DQ171" s="54" t="e">
        <f t="shared" si="240"/>
        <v>#DIV/0!</v>
      </c>
      <c r="DR171" s="54">
        <f t="shared" si="241"/>
        <v>6.5543071161048738E-2</v>
      </c>
      <c r="DS171" s="54">
        <f t="shared" si="242"/>
        <v>1.4831023583758762E-2</v>
      </c>
      <c r="DT171" s="54">
        <f t="shared" si="243"/>
        <v>6.9264069264069361E-2</v>
      </c>
      <c r="DU171" s="54" t="e">
        <f t="shared" si="244"/>
        <v>#DIV/0!</v>
      </c>
      <c r="DV171" s="54">
        <f t="shared" si="245"/>
        <v>5.9278350515463929E-2</v>
      </c>
      <c r="DW171" s="54">
        <f t="shared" si="246"/>
        <v>0.10252996005326231</v>
      </c>
      <c r="DX171" s="54">
        <f t="shared" si="247"/>
        <v>0.10270270270270276</v>
      </c>
      <c r="DY171" s="54" t="e">
        <f t="shared" si="248"/>
        <v>#DIV/0!</v>
      </c>
      <c r="DZ171" s="54" t="e">
        <f t="shared" si="249"/>
        <v>#DIV/0!</v>
      </c>
      <c r="EA171" s="54">
        <f t="shared" si="250"/>
        <v>-3.5149384885764468E-2</v>
      </c>
      <c r="EB171" s="54">
        <f t="shared" si="251"/>
        <v>3.2822232870148627E-2</v>
      </c>
      <c r="EC171" s="54">
        <f t="shared" si="252"/>
        <v>1.2145748987854255E-2</v>
      </c>
      <c r="ED171" s="54" t="e">
        <f t="shared" si="253"/>
        <v>#DIV/0!</v>
      </c>
      <c r="EE171" s="54">
        <f t="shared" si="254"/>
        <v>7.5425790754257926E-2</v>
      </c>
      <c r="EF171" s="54">
        <f t="shared" si="255"/>
        <v>6.078904991948475E-2</v>
      </c>
      <c r="EG171" s="54">
        <f t="shared" si="256"/>
        <v>0.11274509803921573</v>
      </c>
      <c r="EH171" s="54" t="e">
        <f t="shared" si="257"/>
        <v>#DIV/0!</v>
      </c>
      <c r="EI171" s="54" t="e">
        <f t="shared" si="258"/>
        <v>#DIV/0!</v>
      </c>
      <c r="EJ171" s="54">
        <f t="shared" si="259"/>
        <v>0.13114754098360648</v>
      </c>
      <c r="EK171" s="54">
        <f t="shared" si="260"/>
        <v>7.6316399907214061E-2</v>
      </c>
      <c r="EL171" s="54">
        <f t="shared" si="261"/>
        <v>0.1080000000000001</v>
      </c>
      <c r="EM171" s="54" t="e">
        <f t="shared" si="262"/>
        <v>#DIV/0!</v>
      </c>
      <c r="EN171" s="54">
        <f t="shared" si="263"/>
        <v>-1.8099547511312264E-2</v>
      </c>
      <c r="EO171" s="54">
        <f t="shared" si="264"/>
        <v>4.8576850094876667E-2</v>
      </c>
      <c r="EP171" s="54">
        <f t="shared" si="265"/>
        <v>7.9295154185021977E-2</v>
      </c>
      <c r="EQ171" s="54" t="e">
        <f t="shared" si="266"/>
        <v>#DIV/0!</v>
      </c>
      <c r="ER171" s="54">
        <f t="shared" si="267"/>
        <v>1</v>
      </c>
      <c r="ES171" s="54">
        <f t="shared" si="268"/>
        <v>0.11111111111111116</v>
      </c>
      <c r="ET171" s="54">
        <f t="shared" si="269"/>
        <v>0.14612068965517233</v>
      </c>
      <c r="EU171" s="54">
        <f t="shared" si="270"/>
        <v>0.13718411552346566</v>
      </c>
      <c r="EV171" s="54">
        <f t="shared" si="271"/>
        <v>1</v>
      </c>
      <c r="EW171" s="54">
        <f t="shared" si="272"/>
        <v>0.1036866359447004</v>
      </c>
      <c r="EX171" s="54">
        <f t="shared" si="273"/>
        <v>0.15273253709735801</v>
      </c>
      <c r="EY171" s="54">
        <f t="shared" si="274"/>
        <v>0.17551020408163276</v>
      </c>
      <c r="EZ171" s="54" t="e">
        <f t="shared" si="275"/>
        <v>#DIV/0!</v>
      </c>
      <c r="FA171" s="54">
        <f t="shared" si="276"/>
        <v>0.25</v>
      </c>
      <c r="FB171" s="54">
        <f t="shared" si="277"/>
        <v>6.2318840579710155E-2</v>
      </c>
      <c r="FC171" s="54">
        <f t="shared" si="278"/>
        <v>9.2704024069198976E-2</v>
      </c>
      <c r="FD171" s="54">
        <f t="shared" si="279"/>
        <v>0.16507936507936516</v>
      </c>
      <c r="FE171" s="54">
        <f t="shared" si="280"/>
        <v>0</v>
      </c>
      <c r="FF171" s="54">
        <f t="shared" si="281"/>
        <v>7.9331941544885209E-2</v>
      </c>
      <c r="FG171" s="54">
        <f t="shared" si="282"/>
        <v>0.11177394034536903</v>
      </c>
      <c r="FH171" s="54">
        <f t="shared" si="283"/>
        <v>0.10763888888888884</v>
      </c>
      <c r="FI171" s="54" t="e">
        <f t="shared" si="284"/>
        <v>#DIV/0!</v>
      </c>
      <c r="FJ171" s="54">
        <f t="shared" si="285"/>
        <v>0.19999999999999996</v>
      </c>
      <c r="FK171" s="54">
        <f t="shared" si="286"/>
        <v>8.731241473396989E-2</v>
      </c>
      <c r="FL171" s="54">
        <f t="shared" si="287"/>
        <v>1.5832042677680347E-2</v>
      </c>
      <c r="FM171" s="54">
        <f t="shared" si="288"/>
        <v>6.5395095367847489E-2</v>
      </c>
      <c r="FN171" s="54">
        <f t="shared" si="289"/>
        <v>0</v>
      </c>
      <c r="FO171" s="54">
        <f t="shared" si="290"/>
        <v>-0.12959381044487428</v>
      </c>
      <c r="FP171" s="54">
        <f t="shared" si="291"/>
        <v>2.993504659700652E-2</v>
      </c>
      <c r="FQ171" s="54">
        <f t="shared" si="292"/>
        <v>6.5830721003134807E-2</v>
      </c>
      <c r="FR171" s="54" t="e">
        <f t="shared" si="293"/>
        <v>#DIV/0!</v>
      </c>
      <c r="FS171" s="54">
        <f t="shared" si="294"/>
        <v>0.16666666666666674</v>
      </c>
      <c r="FT171" s="54">
        <f t="shared" si="231"/>
        <v>-4.0150564617314921E-2</v>
      </c>
      <c r="FU171" s="54">
        <f t="shared" si="229"/>
        <v>2.5410808063697221E-3</v>
      </c>
    </row>
    <row r="172" spans="1:177" x14ac:dyDescent="0.25">
      <c r="A172" s="6" t="s">
        <v>158</v>
      </c>
      <c r="B172" s="18">
        <f>+[3]Total!B172</f>
        <v>6</v>
      </c>
      <c r="C172" s="18">
        <f>+[3]Total!C172</f>
        <v>2842</v>
      </c>
      <c r="D172" s="18">
        <f>+[3]Total!D172</f>
        <v>18035</v>
      </c>
      <c r="E172" s="18">
        <f>+[3]Total!E172</f>
        <v>767</v>
      </c>
      <c r="F172" s="18">
        <f>+[3]Total!F172</f>
        <v>0</v>
      </c>
      <c r="G172" s="18">
        <f>+[3]Total!G172</f>
        <v>1871</v>
      </c>
      <c r="H172" s="18">
        <f>+[3]Total!H172</f>
        <v>10767</v>
      </c>
      <c r="I172" s="18">
        <f>+[3]Total!I172</f>
        <v>505</v>
      </c>
      <c r="J172" s="18">
        <f>+[3]Total!J172</f>
        <v>10</v>
      </c>
      <c r="K172" s="18">
        <f>+[3]Total!K172</f>
        <v>6</v>
      </c>
      <c r="L172" s="18">
        <f>+[3]Total!L172</f>
        <v>3035</v>
      </c>
      <c r="M172" s="18">
        <f>+[3]Total!M172</f>
        <v>19077</v>
      </c>
      <c r="N172" s="18">
        <f>+[3]Total!N172</f>
        <v>816</v>
      </c>
      <c r="O172" s="18">
        <f>+[3]Total!O172</f>
        <v>0</v>
      </c>
      <c r="P172" s="18">
        <f>+[3]Total!P172</f>
        <v>2078</v>
      </c>
      <c r="Q172" s="18">
        <f>+[3]Total!Q172</f>
        <v>11877</v>
      </c>
      <c r="R172" s="18">
        <f>+[3]Total!R172</f>
        <v>590</v>
      </c>
      <c r="S172" s="18">
        <f>+[3]Total!S172</f>
        <v>10</v>
      </c>
      <c r="T172" s="18">
        <f>+[3]Total!T172</f>
        <v>6</v>
      </c>
      <c r="U172" s="18">
        <f>+[3]Total!U172</f>
        <v>3102</v>
      </c>
      <c r="V172" s="18">
        <f>+[3]Total!V172</f>
        <v>19099</v>
      </c>
      <c r="W172" s="18">
        <f>+[3]Total!W172</f>
        <v>863</v>
      </c>
      <c r="X172" s="18">
        <f>+[3]Total!X172</f>
        <v>0</v>
      </c>
      <c r="Y172" s="18">
        <f>+[3]Total!Y172</f>
        <v>2203</v>
      </c>
      <c r="Z172" s="18">
        <f>+[3]Total!Z172</f>
        <v>12236</v>
      </c>
      <c r="AA172" s="18">
        <f>+[3]Total!AA172</f>
        <v>611</v>
      </c>
      <c r="AB172" s="18">
        <f>+[3]Total!AB172</f>
        <v>11</v>
      </c>
      <c r="AC172" s="18">
        <f>+[3]Total!AC172</f>
        <v>7</v>
      </c>
      <c r="AD172" s="18">
        <f>+[3]Total!AD172</f>
        <v>3116</v>
      </c>
      <c r="AE172" s="18">
        <f>+[3]Total!AE172</f>
        <v>19960</v>
      </c>
      <c r="AF172" s="18">
        <f>+[3]Total!AF172</f>
        <v>899</v>
      </c>
      <c r="AG172" s="18">
        <f>+[3]Total!AG172</f>
        <v>2</v>
      </c>
      <c r="AH172" s="18">
        <f>+[3]Total!AH172</f>
        <v>2350</v>
      </c>
      <c r="AI172" s="18">
        <f>+[3]Total!AI172</f>
        <v>13208</v>
      </c>
      <c r="AJ172" s="18">
        <f>+[3]Total!AJ172</f>
        <v>696</v>
      </c>
      <c r="AK172" s="18">
        <f>+[3]Total!AK172</f>
        <v>10</v>
      </c>
      <c r="AL172" s="18">
        <f>+[3]Total!AL172</f>
        <v>7</v>
      </c>
      <c r="AM172" s="18">
        <f>+[3]Total!AM172</f>
        <v>3672</v>
      </c>
      <c r="AN172" s="18">
        <f>+[3]Total!AN172</f>
        <v>22441</v>
      </c>
      <c r="AO172" s="18">
        <f>+[3]Total!AO172</f>
        <v>1024</v>
      </c>
      <c r="AP172" s="18">
        <f>+[3]Total!AP172</f>
        <v>5</v>
      </c>
      <c r="AQ172" s="18">
        <f>+[3]Total!AQ172</f>
        <v>2635</v>
      </c>
      <c r="AR172" s="18">
        <f>+[3]Total!AR172</f>
        <v>15053</v>
      </c>
      <c r="AS172" s="18">
        <f>+[3]Total!AS172</f>
        <v>871</v>
      </c>
      <c r="AT172" s="18">
        <f>+[3]Total!AT172</f>
        <v>10</v>
      </c>
      <c r="AU172" s="18">
        <f>+[3]Total!AU172</f>
        <v>7</v>
      </c>
      <c r="AV172" s="18">
        <f>+[3]Total!AV172</f>
        <v>4389</v>
      </c>
      <c r="AW172" s="18">
        <f>+[3]Total!AW172</f>
        <v>24632</v>
      </c>
      <c r="AX172" s="18">
        <f>+[3]Total!AX172</f>
        <v>1101</v>
      </c>
      <c r="AY172" s="18">
        <f>+[3]Total!AY172</f>
        <v>9</v>
      </c>
      <c r="AZ172" s="18">
        <f>+[3]Total!AZ172</f>
        <v>3035</v>
      </c>
      <c r="BA172" s="18">
        <f>+[3]Total!BA172</f>
        <v>16441</v>
      </c>
      <c r="BB172" s="18">
        <f>+[3]Total!BB172</f>
        <v>1032</v>
      </c>
      <c r="BC172" s="18">
        <f>+[3]Total!BC172</f>
        <v>10</v>
      </c>
      <c r="BD172" s="18">
        <f>+[3]Total!BD172</f>
        <v>11</v>
      </c>
      <c r="BE172" s="18">
        <f>+[3]Total!BE172</f>
        <v>4830</v>
      </c>
      <c r="BF172" s="18">
        <f>+[3]Total!BF172</f>
        <v>26895</v>
      </c>
      <c r="BG172" s="18">
        <f>+[3]Total!BG172</f>
        <v>1255</v>
      </c>
      <c r="BH172" s="18">
        <f>+[3]Total!BH172</f>
        <v>13</v>
      </c>
      <c r="BI172" s="18">
        <f>+[3]Total!BI172</f>
        <v>3370</v>
      </c>
      <c r="BJ172" s="18">
        <f>+[3]Total!BJ172</f>
        <v>18399</v>
      </c>
      <c r="BK172" s="18">
        <f>+[3]Total!BK172</f>
        <v>1211</v>
      </c>
      <c r="BL172" s="18">
        <f>+[3]Total!BL172</f>
        <v>8</v>
      </c>
      <c r="BM172" s="18">
        <f>+[3]Total!BM172</f>
        <v>17</v>
      </c>
      <c r="BN172" s="18">
        <f>+[3]Total!BN172</f>
        <v>6037</v>
      </c>
      <c r="BO172" s="18">
        <f>+[3]Total!BO172</f>
        <v>28379</v>
      </c>
      <c r="BP172" s="18">
        <f>+[3]Total!BP172</f>
        <v>1406</v>
      </c>
      <c r="BQ172" s="18">
        <f>+[3]Total!BQ172</f>
        <v>10</v>
      </c>
      <c r="BR172" s="18">
        <f>+[3]Total!BR172</f>
        <v>2963</v>
      </c>
      <c r="BS172" s="18">
        <f>+[3]Total!BS172</f>
        <v>20023</v>
      </c>
      <c r="BT172" s="18">
        <f>+[3]Total!BT172</f>
        <v>1325</v>
      </c>
      <c r="BU172" s="18">
        <f>+[3]Total!BU172</f>
        <v>11</v>
      </c>
      <c r="BV172" s="18">
        <f>+[3]Total!BV172</f>
        <v>20</v>
      </c>
      <c r="BW172" s="18">
        <f>+[3]Total!BW172</f>
        <v>5985</v>
      </c>
      <c r="BX172" s="18">
        <f>+[3]Total!BX172</f>
        <v>28605</v>
      </c>
      <c r="BY172" s="18">
        <f>+[3]Total!BY172</f>
        <v>1521</v>
      </c>
      <c r="BZ172" s="18">
        <f>+[3]Total!BZ172</f>
        <v>24</v>
      </c>
      <c r="CA172" s="18">
        <f>+[3]Total!CA172</f>
        <v>3350</v>
      </c>
      <c r="CB172" s="18">
        <f>+[3]Total!CB172</f>
        <v>20038</v>
      </c>
      <c r="CC172" s="18">
        <f>+[3]Total!CC172</f>
        <v>1278</v>
      </c>
      <c r="CD172" s="18">
        <f>+[3]Total!CD172</f>
        <v>10</v>
      </c>
      <c r="CE172" s="18">
        <f>+[3]Total!CE172</f>
        <v>25</v>
      </c>
      <c r="CF172" s="18">
        <f>+[3]Total!CF172</f>
        <v>6223</v>
      </c>
      <c r="CG172" s="18">
        <f>+[3]Total!CG172</f>
        <v>29351</v>
      </c>
      <c r="CH172" s="18">
        <f>+[3]Total!CH172</f>
        <v>1536</v>
      </c>
      <c r="CI172" s="18">
        <f>+[3]Total!CI172</f>
        <v>28</v>
      </c>
      <c r="CJ172" s="18">
        <f>+[3]Total!CJ172</f>
        <v>3641</v>
      </c>
      <c r="CK172" s="18">
        <f>+[3]Total!CK172</f>
        <v>20656</v>
      </c>
      <c r="CL172" s="18">
        <f>+[3]Total!CL172</f>
        <v>1315</v>
      </c>
      <c r="CM172" s="18">
        <f>+[3]Total!CM172</f>
        <v>12</v>
      </c>
      <c r="CN172" s="18">
        <f>+[3]Total!CN172</f>
        <v>29</v>
      </c>
      <c r="CO172" s="18">
        <f>+[3]Total!CO172</f>
        <v>6196</v>
      </c>
      <c r="CP172" s="18">
        <f>+[3]Total!CP172</f>
        <v>29549</v>
      </c>
      <c r="CQ172" s="18">
        <f>+[3]Total!CQ172</f>
        <v>1516</v>
      </c>
      <c r="CR172" s="18">
        <f>+[3]Total!CR172</f>
        <v>29</v>
      </c>
      <c r="CS172" s="18">
        <f>+[3]Total!CS172</f>
        <v>3815</v>
      </c>
      <c r="CT172" s="18">
        <f>+[3]Total!CT172</f>
        <v>20747</v>
      </c>
      <c r="CU172" s="18">
        <f>+[3]Total!CU172</f>
        <v>1402</v>
      </c>
      <c r="CV172" s="18">
        <f>+[3]Total!CV172</f>
        <v>9</v>
      </c>
      <c r="CW172" s="18">
        <f>+[3]Total!CW172</f>
        <v>0</v>
      </c>
      <c r="CX172" s="18">
        <f>+[3]Total!CX172</f>
        <v>5197</v>
      </c>
      <c r="CY172" s="18">
        <f>+[3]Total!CY172</f>
        <v>29432</v>
      </c>
      <c r="CZ172" s="18">
        <f>+[3]Total!CZ172</f>
        <v>1544</v>
      </c>
      <c r="DA172" s="18">
        <f>+[3]Total!DA172</f>
        <v>0</v>
      </c>
      <c r="DB172" s="18">
        <f>+[3]Total!DB172</f>
        <v>3558</v>
      </c>
      <c r="DC172" s="18">
        <f>+[3]Total!DC172</f>
        <v>20668</v>
      </c>
      <c r="DD172" s="18">
        <f>+[3]Total!DD172</f>
        <v>1419</v>
      </c>
      <c r="DE172" s="18">
        <f>+[3]Total!DE172</f>
        <v>10</v>
      </c>
      <c r="DH172" s="54">
        <f t="shared" si="230"/>
        <v>0</v>
      </c>
      <c r="DI172" s="54">
        <f t="shared" si="232"/>
        <v>6.7909922589725502E-2</v>
      </c>
      <c r="DJ172" s="54">
        <f t="shared" si="233"/>
        <v>5.7776545605766616E-2</v>
      </c>
      <c r="DK172" s="54">
        <f t="shared" si="234"/>
        <v>6.3885267275097801E-2</v>
      </c>
      <c r="DL172" s="54" t="e">
        <f t="shared" si="235"/>
        <v>#DIV/0!</v>
      </c>
      <c r="DM172" s="54">
        <f t="shared" si="236"/>
        <v>0.11063602351683599</v>
      </c>
      <c r="DN172" s="54">
        <f t="shared" si="237"/>
        <v>0.10309278350515472</v>
      </c>
      <c r="DO172" s="54">
        <f t="shared" si="238"/>
        <v>0.16831683168316824</v>
      </c>
      <c r="DP172" s="54">
        <f t="shared" si="239"/>
        <v>0</v>
      </c>
      <c r="DQ172" s="54">
        <f t="shared" si="240"/>
        <v>0</v>
      </c>
      <c r="DR172" s="54">
        <f t="shared" si="241"/>
        <v>2.2075782537067656E-2</v>
      </c>
      <c r="DS172" s="54">
        <f t="shared" si="242"/>
        <v>1.1532211563662909E-3</v>
      </c>
      <c r="DT172" s="54">
        <f t="shared" si="243"/>
        <v>5.7598039215686292E-2</v>
      </c>
      <c r="DU172" s="54" t="e">
        <f t="shared" si="244"/>
        <v>#DIV/0!</v>
      </c>
      <c r="DV172" s="54">
        <f t="shared" si="245"/>
        <v>6.0153994225216501E-2</v>
      </c>
      <c r="DW172" s="54">
        <f t="shared" si="246"/>
        <v>3.0226488170413512E-2</v>
      </c>
      <c r="DX172" s="54">
        <f t="shared" si="247"/>
        <v>3.5593220338983045E-2</v>
      </c>
      <c r="DY172" s="54">
        <f t="shared" si="248"/>
        <v>0.10000000000000009</v>
      </c>
      <c r="DZ172" s="54">
        <f t="shared" si="249"/>
        <v>0.16666666666666674</v>
      </c>
      <c r="EA172" s="54">
        <f t="shared" si="250"/>
        <v>4.5132172791746417E-3</v>
      </c>
      <c r="EB172" s="54">
        <f t="shared" si="251"/>
        <v>4.5080894287659046E-2</v>
      </c>
      <c r="EC172" s="54">
        <f t="shared" si="252"/>
        <v>4.1714947856315243E-2</v>
      </c>
      <c r="ED172" s="54" t="e">
        <f t="shared" si="253"/>
        <v>#DIV/0!</v>
      </c>
      <c r="EE172" s="54">
        <f t="shared" si="254"/>
        <v>6.6727190195188468E-2</v>
      </c>
      <c r="EF172" s="54">
        <f t="shared" si="255"/>
        <v>7.9437724746649341E-2</v>
      </c>
      <c r="EG172" s="54">
        <f t="shared" si="256"/>
        <v>0.13911620294599025</v>
      </c>
      <c r="EH172" s="54">
        <f t="shared" si="257"/>
        <v>-9.0909090909090939E-2</v>
      </c>
      <c r="EI172" s="54">
        <f t="shared" si="258"/>
        <v>0</v>
      </c>
      <c r="EJ172" s="54">
        <f t="shared" si="259"/>
        <v>0.17843388960205386</v>
      </c>
      <c r="EK172" s="54">
        <f t="shared" si="260"/>
        <v>0.12429859719438885</v>
      </c>
      <c r="EL172" s="54">
        <f t="shared" si="261"/>
        <v>0.13904338153503892</v>
      </c>
      <c r="EM172" s="54">
        <f t="shared" si="262"/>
        <v>1.5</v>
      </c>
      <c r="EN172" s="54">
        <f t="shared" si="263"/>
        <v>0.12127659574468086</v>
      </c>
      <c r="EO172" s="54">
        <f t="shared" si="264"/>
        <v>0.13968806783767418</v>
      </c>
      <c r="EP172" s="54">
        <f t="shared" si="265"/>
        <v>0.25143678160919536</v>
      </c>
      <c r="EQ172" s="54">
        <f t="shared" si="266"/>
        <v>0</v>
      </c>
      <c r="ER172" s="54">
        <f t="shared" si="267"/>
        <v>0</v>
      </c>
      <c r="ES172" s="54">
        <f t="shared" si="268"/>
        <v>0.1952614379084967</v>
      </c>
      <c r="ET172" s="54">
        <f t="shared" si="269"/>
        <v>9.7633795285415159E-2</v>
      </c>
      <c r="EU172" s="54">
        <f t="shared" si="270"/>
        <v>7.51953125E-2</v>
      </c>
      <c r="EV172" s="54">
        <f t="shared" si="271"/>
        <v>0.8</v>
      </c>
      <c r="EW172" s="54">
        <f t="shared" si="272"/>
        <v>0.15180265654648961</v>
      </c>
      <c r="EX172" s="54">
        <f t="shared" si="273"/>
        <v>9.2207533382050011E-2</v>
      </c>
      <c r="EY172" s="54">
        <f t="shared" si="274"/>
        <v>0.1848450057405282</v>
      </c>
      <c r="EZ172" s="54">
        <f t="shared" si="275"/>
        <v>0</v>
      </c>
      <c r="FA172" s="54">
        <f t="shared" si="276"/>
        <v>0.5714285714285714</v>
      </c>
      <c r="FB172" s="54">
        <f t="shared" si="277"/>
        <v>0.1004784688995215</v>
      </c>
      <c r="FC172" s="54">
        <f t="shared" si="278"/>
        <v>9.1872361156219551E-2</v>
      </c>
      <c r="FD172" s="54">
        <f t="shared" si="279"/>
        <v>0.13987284287011814</v>
      </c>
      <c r="FE172" s="54">
        <f t="shared" si="280"/>
        <v>0.44444444444444442</v>
      </c>
      <c r="FF172" s="54">
        <f t="shared" si="281"/>
        <v>0.11037891268533762</v>
      </c>
      <c r="FG172" s="54">
        <f t="shared" si="282"/>
        <v>0.11909251262088683</v>
      </c>
      <c r="FH172" s="54">
        <f t="shared" si="283"/>
        <v>0.17344961240310086</v>
      </c>
      <c r="FI172" s="54">
        <f t="shared" si="284"/>
        <v>-0.19999999999999996</v>
      </c>
      <c r="FJ172" s="54">
        <f t="shared" si="285"/>
        <v>0.54545454545454541</v>
      </c>
      <c r="FK172" s="54">
        <f t="shared" si="286"/>
        <v>0.24989648033126288</v>
      </c>
      <c r="FL172" s="54">
        <f t="shared" si="287"/>
        <v>5.5177542294106763E-2</v>
      </c>
      <c r="FM172" s="54">
        <f t="shared" si="288"/>
        <v>0.12031872509960162</v>
      </c>
      <c r="FN172" s="54">
        <f t="shared" si="289"/>
        <v>-0.23076923076923073</v>
      </c>
      <c r="FO172" s="54">
        <f t="shared" si="290"/>
        <v>-0.12077151335311576</v>
      </c>
      <c r="FP172" s="54">
        <f t="shared" si="291"/>
        <v>8.826566661231583E-2</v>
      </c>
      <c r="FQ172" s="54">
        <f t="shared" si="292"/>
        <v>9.4137076796036334E-2</v>
      </c>
      <c r="FR172" s="54">
        <f t="shared" si="293"/>
        <v>0.375</v>
      </c>
      <c r="FS172" s="54">
        <f t="shared" si="294"/>
        <v>0.17647058823529416</v>
      </c>
      <c r="FT172" s="54">
        <f t="shared" si="231"/>
        <v>-8.6135497763789592E-3</v>
      </c>
      <c r="FU172" s="54">
        <f t="shared" si="229"/>
        <v>7.9636350822791524E-3</v>
      </c>
    </row>
    <row r="173" spans="1:177" x14ac:dyDescent="0.25">
      <c r="A173" s="6" t="s">
        <v>159</v>
      </c>
      <c r="B173" s="18">
        <f>+[3]Total!B173</f>
        <v>0</v>
      </c>
      <c r="C173" s="18">
        <f>+[3]Total!C173</f>
        <v>363</v>
      </c>
      <c r="D173" s="18">
        <f>+[3]Total!D173</f>
        <v>2595</v>
      </c>
      <c r="E173" s="18">
        <f>+[3]Total!E173</f>
        <v>85</v>
      </c>
      <c r="F173" s="18">
        <f>+[3]Total!F173</f>
        <v>0</v>
      </c>
      <c r="G173" s="18">
        <f>+[3]Total!G173</f>
        <v>227</v>
      </c>
      <c r="H173" s="18">
        <f>+[3]Total!H173</f>
        <v>1270</v>
      </c>
      <c r="I173" s="18">
        <f>+[3]Total!I173</f>
        <v>50</v>
      </c>
      <c r="J173" s="18">
        <f>+[3]Total!J173</f>
        <v>2</v>
      </c>
      <c r="K173" s="18">
        <f>+[3]Total!K173</f>
        <v>0</v>
      </c>
      <c r="L173" s="18">
        <f>+[3]Total!L173</f>
        <v>370</v>
      </c>
      <c r="M173" s="18">
        <f>+[3]Total!M173</f>
        <v>2760</v>
      </c>
      <c r="N173" s="18">
        <f>+[3]Total!N173</f>
        <v>86</v>
      </c>
      <c r="O173" s="18">
        <f>+[3]Total!O173</f>
        <v>0</v>
      </c>
      <c r="P173" s="18">
        <f>+[3]Total!P173</f>
        <v>264</v>
      </c>
      <c r="Q173" s="18">
        <f>+[3]Total!Q173</f>
        <v>1415</v>
      </c>
      <c r="R173" s="18">
        <f>+[3]Total!R173</f>
        <v>65</v>
      </c>
      <c r="S173" s="18">
        <f>+[3]Total!S173</f>
        <v>1</v>
      </c>
      <c r="T173" s="18">
        <f>+[3]Total!T173</f>
        <v>0</v>
      </c>
      <c r="U173" s="18">
        <f>+[3]Total!U173</f>
        <v>404</v>
      </c>
      <c r="V173" s="18">
        <f>+[3]Total!V173</f>
        <v>2837</v>
      </c>
      <c r="W173" s="18">
        <f>+[3]Total!W173</f>
        <v>87</v>
      </c>
      <c r="X173" s="18">
        <f>+[3]Total!X173</f>
        <v>0</v>
      </c>
      <c r="Y173" s="18">
        <f>+[3]Total!Y173</f>
        <v>292</v>
      </c>
      <c r="Z173" s="18">
        <f>+[3]Total!Z173</f>
        <v>1488</v>
      </c>
      <c r="AA173" s="18">
        <f>+[3]Total!AA173</f>
        <v>69</v>
      </c>
      <c r="AB173" s="18">
        <f>+[3]Total!AB173</f>
        <v>1</v>
      </c>
      <c r="AC173" s="18">
        <f>+[3]Total!AC173</f>
        <v>0</v>
      </c>
      <c r="AD173" s="18">
        <f>+[3]Total!AD173</f>
        <v>423</v>
      </c>
      <c r="AE173" s="18">
        <f>+[3]Total!AE173</f>
        <v>2970</v>
      </c>
      <c r="AF173" s="18">
        <f>+[3]Total!AF173</f>
        <v>101</v>
      </c>
      <c r="AG173" s="18">
        <f>+[3]Total!AG173</f>
        <v>1</v>
      </c>
      <c r="AH173" s="18">
        <f>+[3]Total!AH173</f>
        <v>344</v>
      </c>
      <c r="AI173" s="18">
        <f>+[3]Total!AI173</f>
        <v>1676</v>
      </c>
      <c r="AJ173" s="18">
        <f>+[3]Total!AJ173</f>
        <v>80</v>
      </c>
      <c r="AK173" s="18">
        <f>+[3]Total!AK173</f>
        <v>1</v>
      </c>
      <c r="AL173" s="18">
        <f>+[3]Total!AL173</f>
        <v>4</v>
      </c>
      <c r="AM173" s="18">
        <f>+[3]Total!AM173</f>
        <v>518</v>
      </c>
      <c r="AN173" s="18">
        <f>+[3]Total!AN173</f>
        <v>3255</v>
      </c>
      <c r="AO173" s="18">
        <f>+[3]Total!AO173</f>
        <v>158</v>
      </c>
      <c r="AP173" s="18">
        <f>+[3]Total!AP173</f>
        <v>4</v>
      </c>
      <c r="AQ173" s="18">
        <f>+[3]Total!AQ173</f>
        <v>398</v>
      </c>
      <c r="AR173" s="18">
        <f>+[3]Total!AR173</f>
        <v>2088</v>
      </c>
      <c r="AS173" s="18">
        <f>+[3]Total!AS173</f>
        <v>111</v>
      </c>
      <c r="AT173" s="18">
        <f>+[3]Total!AT173</f>
        <v>0</v>
      </c>
      <c r="AU173" s="18">
        <f>+[3]Total!AU173</f>
        <v>6</v>
      </c>
      <c r="AV173" s="18">
        <f>+[3]Total!AV173</f>
        <v>632</v>
      </c>
      <c r="AW173" s="18">
        <f>+[3]Total!AW173</f>
        <v>3411</v>
      </c>
      <c r="AX173" s="18">
        <f>+[3]Total!AX173</f>
        <v>162</v>
      </c>
      <c r="AY173" s="18">
        <f>+[3]Total!AY173</f>
        <v>3</v>
      </c>
      <c r="AZ173" s="18">
        <f>+[3]Total!AZ173</f>
        <v>424</v>
      </c>
      <c r="BA173" s="18">
        <f>+[3]Total!BA173</f>
        <v>2260</v>
      </c>
      <c r="BB173" s="18">
        <f>+[3]Total!BB173</f>
        <v>105</v>
      </c>
      <c r="BC173" s="18">
        <f>+[3]Total!BC173</f>
        <v>1</v>
      </c>
      <c r="BD173" s="18">
        <f>+[3]Total!BD173</f>
        <v>5</v>
      </c>
      <c r="BE173" s="18">
        <f>+[3]Total!BE173</f>
        <v>679</v>
      </c>
      <c r="BF173" s="18">
        <f>+[3]Total!BF173</f>
        <v>3531</v>
      </c>
      <c r="BG173" s="18">
        <f>+[3]Total!BG173</f>
        <v>176</v>
      </c>
      <c r="BH173" s="18">
        <f>+[3]Total!BH173</f>
        <v>2</v>
      </c>
      <c r="BI173" s="18">
        <f>+[3]Total!BI173</f>
        <v>446</v>
      </c>
      <c r="BJ173" s="18">
        <f>+[3]Total!BJ173</f>
        <v>2519</v>
      </c>
      <c r="BK173" s="18">
        <f>+[3]Total!BK173</f>
        <v>126</v>
      </c>
      <c r="BL173" s="18">
        <f>+[3]Total!BL173</f>
        <v>0</v>
      </c>
      <c r="BM173" s="18">
        <f>+[3]Total!BM173</f>
        <v>7</v>
      </c>
      <c r="BN173" s="18">
        <f>+[3]Total!BN173</f>
        <v>743</v>
      </c>
      <c r="BO173" s="18">
        <f>+[3]Total!BO173</f>
        <v>3677</v>
      </c>
      <c r="BP173" s="18">
        <f>+[3]Total!BP173</f>
        <v>208</v>
      </c>
      <c r="BQ173" s="18">
        <f>+[3]Total!BQ173</f>
        <v>5</v>
      </c>
      <c r="BR173" s="18">
        <f>+[3]Total!BR173</f>
        <v>428</v>
      </c>
      <c r="BS173" s="18">
        <f>+[3]Total!BS173</f>
        <v>2829</v>
      </c>
      <c r="BT173" s="18">
        <f>+[3]Total!BT173</f>
        <v>150</v>
      </c>
      <c r="BU173" s="18">
        <f>+[3]Total!BU173</f>
        <v>0</v>
      </c>
      <c r="BV173" s="18">
        <f>+[3]Total!BV173</f>
        <v>10</v>
      </c>
      <c r="BW173" s="18">
        <f>+[3]Total!BW173</f>
        <v>779</v>
      </c>
      <c r="BX173" s="18">
        <f>+[3]Total!BX173</f>
        <v>3802</v>
      </c>
      <c r="BY173" s="18">
        <f>+[3]Total!BY173</f>
        <v>190</v>
      </c>
      <c r="BZ173" s="18">
        <f>+[3]Total!BZ173</f>
        <v>9</v>
      </c>
      <c r="CA173" s="18">
        <f>+[3]Total!CA173</f>
        <v>464</v>
      </c>
      <c r="CB173" s="18">
        <f>+[3]Total!CB173</f>
        <v>2834</v>
      </c>
      <c r="CC173" s="18">
        <f>+[3]Total!CC173</f>
        <v>143</v>
      </c>
      <c r="CD173" s="18">
        <f>+[3]Total!CD173</f>
        <v>0</v>
      </c>
      <c r="CE173" s="18">
        <f>+[3]Total!CE173</f>
        <v>11</v>
      </c>
      <c r="CF173" s="18">
        <f>+[3]Total!CF173</f>
        <v>770</v>
      </c>
      <c r="CG173" s="18">
        <f>+[3]Total!CG173</f>
        <v>3830</v>
      </c>
      <c r="CH173" s="18">
        <f>+[3]Total!CH173</f>
        <v>193</v>
      </c>
      <c r="CI173" s="18">
        <f>+[3]Total!CI173</f>
        <v>14</v>
      </c>
      <c r="CJ173" s="18">
        <f>+[3]Total!CJ173</f>
        <v>488</v>
      </c>
      <c r="CK173" s="18">
        <f>+[3]Total!CK173</f>
        <v>2888</v>
      </c>
      <c r="CL173" s="18">
        <f>+[3]Total!CL173</f>
        <v>139</v>
      </c>
      <c r="CM173" s="18">
        <f>+[3]Total!CM173</f>
        <v>1</v>
      </c>
      <c r="CN173" s="18">
        <f>+[3]Total!CN173</f>
        <v>11</v>
      </c>
      <c r="CO173" s="18">
        <f>+[3]Total!CO173</f>
        <v>755</v>
      </c>
      <c r="CP173" s="18">
        <f>+[3]Total!CP173</f>
        <v>3833</v>
      </c>
      <c r="CQ173" s="18">
        <f>+[3]Total!CQ173</f>
        <v>186</v>
      </c>
      <c r="CR173" s="18">
        <f>+[3]Total!CR173</f>
        <v>12</v>
      </c>
      <c r="CS173" s="18">
        <f>+[3]Total!CS173</f>
        <v>526</v>
      </c>
      <c r="CT173" s="18">
        <f>+[3]Total!CT173</f>
        <v>2868</v>
      </c>
      <c r="CU173" s="18">
        <f>+[3]Total!CU173</f>
        <v>143</v>
      </c>
      <c r="CV173" s="18">
        <f>+[3]Total!CV173</f>
        <v>2</v>
      </c>
      <c r="CW173" s="18">
        <f>+[3]Total!CW173</f>
        <v>0</v>
      </c>
      <c r="CX173" s="18">
        <f>+[3]Total!CX173</f>
        <v>562</v>
      </c>
      <c r="CY173" s="18">
        <f>+[3]Total!CY173</f>
        <v>3552</v>
      </c>
      <c r="CZ173" s="18">
        <f>+[3]Total!CZ173</f>
        <v>164</v>
      </c>
      <c r="DA173" s="18">
        <f>+[3]Total!DA173</f>
        <v>0</v>
      </c>
      <c r="DB173" s="18">
        <f>+[3]Total!DB173</f>
        <v>444</v>
      </c>
      <c r="DC173" s="18">
        <f>+[3]Total!DC173</f>
        <v>2562</v>
      </c>
      <c r="DD173" s="18">
        <f>+[3]Total!DD173</f>
        <v>142</v>
      </c>
      <c r="DE173" s="18">
        <f>+[3]Total!DE173</f>
        <v>1</v>
      </c>
      <c r="DH173" s="54" t="e">
        <f t="shared" si="230"/>
        <v>#DIV/0!</v>
      </c>
      <c r="DI173" s="54">
        <f t="shared" si="232"/>
        <v>1.9283746556473913E-2</v>
      </c>
      <c r="DJ173" s="54">
        <f t="shared" si="233"/>
        <v>6.3583815028901647E-2</v>
      </c>
      <c r="DK173" s="54">
        <f t="shared" si="234"/>
        <v>1.1764705882352899E-2</v>
      </c>
      <c r="DL173" s="54" t="e">
        <f t="shared" si="235"/>
        <v>#DIV/0!</v>
      </c>
      <c r="DM173" s="54">
        <f t="shared" si="236"/>
        <v>0.16299559471365632</v>
      </c>
      <c r="DN173" s="54">
        <f t="shared" si="237"/>
        <v>0.11417322834645671</v>
      </c>
      <c r="DO173" s="54">
        <f t="shared" si="238"/>
        <v>0.30000000000000004</v>
      </c>
      <c r="DP173" s="54">
        <f t="shared" si="239"/>
        <v>-0.5</v>
      </c>
      <c r="DQ173" s="54" t="e">
        <f t="shared" si="240"/>
        <v>#DIV/0!</v>
      </c>
      <c r="DR173" s="54">
        <f t="shared" si="241"/>
        <v>9.1891891891891841E-2</v>
      </c>
      <c r="DS173" s="54">
        <f t="shared" si="242"/>
        <v>2.789855072463765E-2</v>
      </c>
      <c r="DT173" s="54">
        <f t="shared" si="243"/>
        <v>1.1627906976744207E-2</v>
      </c>
      <c r="DU173" s="54" t="e">
        <f t="shared" si="244"/>
        <v>#DIV/0!</v>
      </c>
      <c r="DV173" s="54">
        <f t="shared" si="245"/>
        <v>0.10606060606060597</v>
      </c>
      <c r="DW173" s="54">
        <f t="shared" si="246"/>
        <v>5.1590106007067149E-2</v>
      </c>
      <c r="DX173" s="54">
        <f t="shared" si="247"/>
        <v>6.1538461538461542E-2</v>
      </c>
      <c r="DY173" s="54">
        <f t="shared" si="248"/>
        <v>0</v>
      </c>
      <c r="DZ173" s="54" t="e">
        <f t="shared" si="249"/>
        <v>#DIV/0!</v>
      </c>
      <c r="EA173" s="54">
        <f t="shared" si="250"/>
        <v>4.7029702970297071E-2</v>
      </c>
      <c r="EB173" s="54">
        <f t="shared" si="251"/>
        <v>4.6880507578427988E-2</v>
      </c>
      <c r="EC173" s="54">
        <f t="shared" si="252"/>
        <v>0.16091954022988508</v>
      </c>
      <c r="ED173" s="54" t="e">
        <f t="shared" si="253"/>
        <v>#DIV/0!</v>
      </c>
      <c r="EE173" s="54">
        <f t="shared" si="254"/>
        <v>0.17808219178082196</v>
      </c>
      <c r="EF173" s="54">
        <f t="shared" si="255"/>
        <v>0.12634408602150549</v>
      </c>
      <c r="EG173" s="54">
        <f t="shared" si="256"/>
        <v>0.15942028985507251</v>
      </c>
      <c r="EH173" s="54">
        <f t="shared" si="257"/>
        <v>0</v>
      </c>
      <c r="EI173" s="54" t="e">
        <f t="shared" si="258"/>
        <v>#DIV/0!</v>
      </c>
      <c r="EJ173" s="54">
        <f t="shared" si="259"/>
        <v>0.22458628841607564</v>
      </c>
      <c r="EK173" s="54">
        <f t="shared" si="260"/>
        <v>9.5959595959596022E-2</v>
      </c>
      <c r="EL173" s="54">
        <f t="shared" si="261"/>
        <v>0.56435643564356441</v>
      </c>
      <c r="EM173" s="54">
        <f t="shared" si="262"/>
        <v>3</v>
      </c>
      <c r="EN173" s="54">
        <f t="shared" si="263"/>
        <v>0.15697674418604657</v>
      </c>
      <c r="EO173" s="54">
        <f t="shared" si="264"/>
        <v>0.24582338902147982</v>
      </c>
      <c r="EP173" s="54">
        <f t="shared" si="265"/>
        <v>0.38749999999999996</v>
      </c>
      <c r="EQ173" s="54">
        <f t="shared" si="266"/>
        <v>-1</v>
      </c>
      <c r="ER173" s="54">
        <f t="shared" si="267"/>
        <v>0.5</v>
      </c>
      <c r="ES173" s="54">
        <f t="shared" si="268"/>
        <v>0.22007722007722008</v>
      </c>
      <c r="ET173" s="54">
        <f t="shared" si="269"/>
        <v>4.792626728110605E-2</v>
      </c>
      <c r="EU173" s="54">
        <f t="shared" si="270"/>
        <v>2.5316455696202445E-2</v>
      </c>
      <c r="EV173" s="54">
        <f t="shared" si="271"/>
        <v>-0.25</v>
      </c>
      <c r="EW173" s="54">
        <f t="shared" si="272"/>
        <v>6.5326633165829096E-2</v>
      </c>
      <c r="EX173" s="54">
        <f t="shared" si="273"/>
        <v>8.2375478927203094E-2</v>
      </c>
      <c r="EY173" s="54">
        <f t="shared" si="274"/>
        <v>-5.4054054054054057E-2</v>
      </c>
      <c r="EZ173" s="54" t="e">
        <f t="shared" si="275"/>
        <v>#DIV/0!</v>
      </c>
      <c r="FA173" s="54">
        <f t="shared" si="276"/>
        <v>-0.16666666666666663</v>
      </c>
      <c r="FB173" s="54">
        <f t="shared" si="277"/>
        <v>7.4367088607594889E-2</v>
      </c>
      <c r="FC173" s="54">
        <f t="shared" si="278"/>
        <v>3.5180299032541829E-2</v>
      </c>
      <c r="FD173" s="54">
        <f t="shared" si="279"/>
        <v>8.6419753086419693E-2</v>
      </c>
      <c r="FE173" s="54">
        <f t="shared" si="280"/>
        <v>-0.33333333333333337</v>
      </c>
      <c r="FF173" s="54">
        <f t="shared" si="281"/>
        <v>5.1886792452830122E-2</v>
      </c>
      <c r="FG173" s="54">
        <f t="shared" si="282"/>
        <v>0.1146017699115045</v>
      </c>
      <c r="FH173" s="54">
        <f t="shared" si="283"/>
        <v>0.19999999999999996</v>
      </c>
      <c r="FI173" s="54">
        <f t="shared" si="284"/>
        <v>-1</v>
      </c>
      <c r="FJ173" s="54">
        <f t="shared" si="285"/>
        <v>0.39999999999999991</v>
      </c>
      <c r="FK173" s="54">
        <f t="shared" si="286"/>
        <v>9.4256259204712922E-2</v>
      </c>
      <c r="FL173" s="54">
        <f t="shared" si="287"/>
        <v>4.1348060039648749E-2</v>
      </c>
      <c r="FM173" s="54">
        <f t="shared" si="288"/>
        <v>0.18181818181818188</v>
      </c>
      <c r="FN173" s="54">
        <f t="shared" si="289"/>
        <v>1.5</v>
      </c>
      <c r="FO173" s="54">
        <f t="shared" si="290"/>
        <v>-4.035874439461884E-2</v>
      </c>
      <c r="FP173" s="54">
        <f t="shared" si="291"/>
        <v>0.12306470821754667</v>
      </c>
      <c r="FQ173" s="54">
        <f t="shared" si="292"/>
        <v>0.19047619047619047</v>
      </c>
      <c r="FR173" s="54" t="e">
        <f t="shared" si="293"/>
        <v>#DIV/0!</v>
      </c>
      <c r="FS173" s="54">
        <f t="shared" si="294"/>
        <v>0.4285714285714286</v>
      </c>
      <c r="FT173" s="54">
        <f t="shared" si="231"/>
        <v>4.8452220726783235E-2</v>
      </c>
      <c r="FU173" s="54">
        <f t="shared" si="229"/>
        <v>3.3995104704922507E-2</v>
      </c>
    </row>
    <row r="174" spans="1:177" x14ac:dyDescent="0.25">
      <c r="A174" s="6" t="s">
        <v>160</v>
      </c>
      <c r="B174" s="18">
        <f>+[3]Total!B174</f>
        <v>1</v>
      </c>
      <c r="C174" s="18">
        <f>+[3]Total!C174</f>
        <v>789</v>
      </c>
      <c r="D174" s="18">
        <f>+[3]Total!D174</f>
        <v>5524</v>
      </c>
      <c r="E174" s="18">
        <f>+[3]Total!E174</f>
        <v>277</v>
      </c>
      <c r="F174" s="18">
        <f>+[3]Total!F174</f>
        <v>0</v>
      </c>
      <c r="G174" s="18">
        <f>+[3]Total!G174</f>
        <v>546</v>
      </c>
      <c r="H174" s="18">
        <f>+[3]Total!H174</f>
        <v>3542</v>
      </c>
      <c r="I174" s="18">
        <f>+[3]Total!I174</f>
        <v>192</v>
      </c>
      <c r="J174" s="18">
        <f>+[3]Total!J174</f>
        <v>1</v>
      </c>
      <c r="K174" s="18">
        <f>+[3]Total!K174</f>
        <v>4</v>
      </c>
      <c r="L174" s="18">
        <f>+[3]Total!L174</f>
        <v>829</v>
      </c>
      <c r="M174" s="18">
        <f>+[3]Total!M174</f>
        <v>5892</v>
      </c>
      <c r="N174" s="18">
        <f>+[3]Total!N174</f>
        <v>262</v>
      </c>
      <c r="O174" s="18">
        <f>+[3]Total!O174</f>
        <v>0</v>
      </c>
      <c r="P174" s="18">
        <f>+[3]Total!P174</f>
        <v>572</v>
      </c>
      <c r="Q174" s="18">
        <f>+[3]Total!Q174</f>
        <v>3811</v>
      </c>
      <c r="R174" s="18">
        <f>+[3]Total!R174</f>
        <v>214</v>
      </c>
      <c r="S174" s="18">
        <f>+[3]Total!S174</f>
        <v>1</v>
      </c>
      <c r="T174" s="18">
        <f>+[3]Total!T174</f>
        <v>2</v>
      </c>
      <c r="U174" s="18">
        <f>+[3]Total!U174</f>
        <v>837</v>
      </c>
      <c r="V174" s="18">
        <f>+[3]Total!V174</f>
        <v>6133</v>
      </c>
      <c r="W174" s="18">
        <f>+[3]Total!W174</f>
        <v>289</v>
      </c>
      <c r="X174" s="18">
        <f>+[3]Total!X174</f>
        <v>0</v>
      </c>
      <c r="Y174" s="18">
        <f>+[3]Total!Y174</f>
        <v>620</v>
      </c>
      <c r="Z174" s="18">
        <f>+[3]Total!Z174</f>
        <v>4117</v>
      </c>
      <c r="AA174" s="18">
        <f>+[3]Total!AA174</f>
        <v>280</v>
      </c>
      <c r="AB174" s="18">
        <f>+[3]Total!AB174</f>
        <v>1</v>
      </c>
      <c r="AC174" s="18">
        <f>+[3]Total!AC174</f>
        <v>1</v>
      </c>
      <c r="AD174" s="18">
        <f>+[3]Total!AD174</f>
        <v>906</v>
      </c>
      <c r="AE174" s="18">
        <f>+[3]Total!AE174</f>
        <v>6375</v>
      </c>
      <c r="AF174" s="18">
        <f>+[3]Total!AF174</f>
        <v>305</v>
      </c>
      <c r="AG174" s="18">
        <f>+[3]Total!AG174</f>
        <v>0</v>
      </c>
      <c r="AH174" s="18">
        <f>+[3]Total!AH174</f>
        <v>718</v>
      </c>
      <c r="AI174" s="18">
        <f>+[3]Total!AI174</f>
        <v>4537</v>
      </c>
      <c r="AJ174" s="18">
        <f>+[3]Total!AJ174</f>
        <v>266</v>
      </c>
      <c r="AK174" s="18">
        <f>+[3]Total!AK174</f>
        <v>1</v>
      </c>
      <c r="AL174" s="18">
        <f>+[3]Total!AL174</f>
        <v>2</v>
      </c>
      <c r="AM174" s="18">
        <f>+[3]Total!AM174</f>
        <v>1227</v>
      </c>
      <c r="AN174" s="18">
        <f>+[3]Total!AN174</f>
        <v>8170</v>
      </c>
      <c r="AO174" s="18">
        <f>+[3]Total!AO174</f>
        <v>466</v>
      </c>
      <c r="AP174" s="18">
        <f>+[3]Total!AP174</f>
        <v>2</v>
      </c>
      <c r="AQ174" s="18">
        <f>+[3]Total!AQ174</f>
        <v>797</v>
      </c>
      <c r="AR174" s="18">
        <f>+[3]Total!AR174</f>
        <v>6265</v>
      </c>
      <c r="AS174" s="18">
        <f>+[3]Total!AS174</f>
        <v>487</v>
      </c>
      <c r="AT174" s="18">
        <f>+[3]Total!AT174</f>
        <v>0</v>
      </c>
      <c r="AU174" s="18">
        <f>+[3]Total!AU174</f>
        <v>4</v>
      </c>
      <c r="AV174" s="18">
        <f>+[3]Total!AV174</f>
        <v>1370</v>
      </c>
      <c r="AW174" s="18">
        <f>+[3]Total!AW174</f>
        <v>9471</v>
      </c>
      <c r="AX174" s="18">
        <f>+[3]Total!AX174</f>
        <v>549</v>
      </c>
      <c r="AY174" s="18">
        <f>+[3]Total!AY174</f>
        <v>15</v>
      </c>
      <c r="AZ174" s="18">
        <f>+[3]Total!AZ174</f>
        <v>848</v>
      </c>
      <c r="BA174" s="18">
        <f>+[3]Total!BA174</f>
        <v>7228</v>
      </c>
      <c r="BB174" s="18">
        <f>+[3]Total!BB174</f>
        <v>624</v>
      </c>
      <c r="BC174" s="18">
        <f>+[3]Total!BC174</f>
        <v>3</v>
      </c>
      <c r="BD174" s="18">
        <f>+[3]Total!BD174</f>
        <v>5</v>
      </c>
      <c r="BE174" s="18">
        <f>+[3]Total!BE174</f>
        <v>1452</v>
      </c>
      <c r="BF174" s="18">
        <f>+[3]Total!BF174</f>
        <v>10769</v>
      </c>
      <c r="BG174" s="18">
        <f>+[3]Total!BG174</f>
        <v>700</v>
      </c>
      <c r="BH174" s="18">
        <f>+[3]Total!BH174</f>
        <v>14</v>
      </c>
      <c r="BI174" s="18">
        <f>+[3]Total!BI174</f>
        <v>938</v>
      </c>
      <c r="BJ174" s="18">
        <f>+[3]Total!BJ174</f>
        <v>8700</v>
      </c>
      <c r="BK174" s="18">
        <f>+[3]Total!BK174</f>
        <v>769</v>
      </c>
      <c r="BL174" s="18">
        <f>+[3]Total!BL174</f>
        <v>0</v>
      </c>
      <c r="BM174" s="18">
        <f>+[3]Total!BM174</f>
        <v>6</v>
      </c>
      <c r="BN174" s="18">
        <f>+[3]Total!BN174</f>
        <v>1709</v>
      </c>
      <c r="BO174" s="18">
        <f>+[3]Total!BO174</f>
        <v>12030</v>
      </c>
      <c r="BP174" s="18">
        <f>+[3]Total!BP174</f>
        <v>810</v>
      </c>
      <c r="BQ174" s="18">
        <f>+[3]Total!BQ174</f>
        <v>14</v>
      </c>
      <c r="BR174" s="18">
        <f>+[3]Total!BR174</f>
        <v>968</v>
      </c>
      <c r="BS174" s="18">
        <f>+[3]Total!BS174</f>
        <v>10056</v>
      </c>
      <c r="BT174" s="18">
        <f>+[3]Total!BT174</f>
        <v>893</v>
      </c>
      <c r="BU174" s="18">
        <f>+[3]Total!BU174</f>
        <v>0</v>
      </c>
      <c r="BV174" s="18">
        <f>+[3]Total!BV174</f>
        <v>6</v>
      </c>
      <c r="BW174" s="18">
        <f>+[3]Total!BW174</f>
        <v>1699</v>
      </c>
      <c r="BX174" s="18">
        <f>+[3]Total!BX174</f>
        <v>11884</v>
      </c>
      <c r="BY174" s="18">
        <f>+[3]Total!BY174</f>
        <v>817</v>
      </c>
      <c r="BZ174" s="18">
        <f>+[3]Total!BZ174</f>
        <v>15</v>
      </c>
      <c r="CA174" s="18">
        <f>+[3]Total!CA174</f>
        <v>1038</v>
      </c>
      <c r="CB174" s="18">
        <f>+[3]Total!CB174</f>
        <v>10148</v>
      </c>
      <c r="CC174" s="18">
        <f>+[3]Total!CC174</f>
        <v>921</v>
      </c>
      <c r="CD174" s="18">
        <f>+[3]Total!CD174</f>
        <v>0</v>
      </c>
      <c r="CE174" s="18">
        <f>+[3]Total!CE174</f>
        <v>7</v>
      </c>
      <c r="CF174" s="18">
        <f>+[3]Total!CF174</f>
        <v>1798</v>
      </c>
      <c r="CG174" s="18">
        <f>+[3]Total!CG174</f>
        <v>12155</v>
      </c>
      <c r="CH174" s="18">
        <f>+[3]Total!CH174</f>
        <v>842</v>
      </c>
      <c r="CI174" s="18">
        <f>+[3]Total!CI174</f>
        <v>18</v>
      </c>
      <c r="CJ174" s="18">
        <f>+[3]Total!CJ174</f>
        <v>1128</v>
      </c>
      <c r="CK174" s="18">
        <f>+[3]Total!CK174</f>
        <v>10336</v>
      </c>
      <c r="CL174" s="18">
        <f>+[3]Total!CL174</f>
        <v>955</v>
      </c>
      <c r="CM174" s="18">
        <f>+[3]Total!CM174</f>
        <v>0</v>
      </c>
      <c r="CN174" s="18">
        <f>+[3]Total!CN174</f>
        <v>16</v>
      </c>
      <c r="CO174" s="18">
        <f>+[3]Total!CO174</f>
        <v>1842</v>
      </c>
      <c r="CP174" s="18">
        <f>+[3]Total!CP174</f>
        <v>12514</v>
      </c>
      <c r="CQ174" s="18">
        <f>+[3]Total!CQ174</f>
        <v>899</v>
      </c>
      <c r="CR174" s="18">
        <f>+[3]Total!CR174</f>
        <v>18</v>
      </c>
      <c r="CS174" s="18">
        <f>+[3]Total!CS174</f>
        <v>1205</v>
      </c>
      <c r="CT174" s="18">
        <f>+[3]Total!CT174</f>
        <v>10493</v>
      </c>
      <c r="CU174" s="18">
        <f>+[3]Total!CU174</f>
        <v>981</v>
      </c>
      <c r="CV174" s="18">
        <f>+[3]Total!CV174</f>
        <v>0</v>
      </c>
      <c r="CW174" s="18">
        <f>+[3]Total!CW174</f>
        <v>0</v>
      </c>
      <c r="CX174" s="18">
        <f>+[3]Total!CX174</f>
        <v>1390</v>
      </c>
      <c r="CY174" s="18">
        <f>+[3]Total!CY174</f>
        <v>11267</v>
      </c>
      <c r="CZ174" s="18">
        <f>+[3]Total!CZ174</f>
        <v>781</v>
      </c>
      <c r="DA174" s="18">
        <f>+[3]Total!DA174</f>
        <v>0</v>
      </c>
      <c r="DB174" s="18">
        <f>+[3]Total!DB174</f>
        <v>1106</v>
      </c>
      <c r="DC174" s="18">
        <f>+[3]Total!DC174</f>
        <v>9248</v>
      </c>
      <c r="DD174" s="18">
        <f>+[3]Total!DD174</f>
        <v>884</v>
      </c>
      <c r="DE174" s="18">
        <f>+[3]Total!DE174</f>
        <v>0</v>
      </c>
      <c r="DH174" s="54">
        <f t="shared" si="230"/>
        <v>3</v>
      </c>
      <c r="DI174" s="54">
        <f t="shared" si="232"/>
        <v>5.0697084917617152E-2</v>
      </c>
      <c r="DJ174" s="54">
        <f t="shared" si="233"/>
        <v>6.6618392469225185E-2</v>
      </c>
      <c r="DK174" s="54">
        <f t="shared" si="234"/>
        <v>-5.4151624548736454E-2</v>
      </c>
      <c r="DL174" s="54" t="e">
        <f t="shared" si="235"/>
        <v>#DIV/0!</v>
      </c>
      <c r="DM174" s="54">
        <f t="shared" si="236"/>
        <v>4.7619047619047672E-2</v>
      </c>
      <c r="DN174" s="54">
        <f t="shared" si="237"/>
        <v>7.5945793337097722E-2</v>
      </c>
      <c r="DO174" s="54">
        <f t="shared" si="238"/>
        <v>0.11458333333333326</v>
      </c>
      <c r="DP174" s="54">
        <f t="shared" si="239"/>
        <v>0</v>
      </c>
      <c r="DQ174" s="54">
        <f t="shared" si="240"/>
        <v>-0.5</v>
      </c>
      <c r="DR174" s="54">
        <f t="shared" si="241"/>
        <v>9.6501809408926498E-3</v>
      </c>
      <c r="DS174" s="54">
        <f t="shared" si="242"/>
        <v>4.0902919212491451E-2</v>
      </c>
      <c r="DT174" s="54">
        <f t="shared" si="243"/>
        <v>0.10305343511450382</v>
      </c>
      <c r="DU174" s="54" t="e">
        <f t="shared" si="244"/>
        <v>#DIV/0!</v>
      </c>
      <c r="DV174" s="54">
        <f t="shared" si="245"/>
        <v>8.3916083916083961E-2</v>
      </c>
      <c r="DW174" s="54">
        <f t="shared" si="246"/>
        <v>8.029388611912891E-2</v>
      </c>
      <c r="DX174" s="54">
        <f t="shared" si="247"/>
        <v>0.30841121495327095</v>
      </c>
      <c r="DY174" s="54">
        <f t="shared" si="248"/>
        <v>0</v>
      </c>
      <c r="DZ174" s="54">
        <f t="shared" si="249"/>
        <v>-0.5</v>
      </c>
      <c r="EA174" s="54">
        <f t="shared" si="250"/>
        <v>8.2437275985663083E-2</v>
      </c>
      <c r="EB174" s="54">
        <f t="shared" si="251"/>
        <v>3.945866623186034E-2</v>
      </c>
      <c r="EC174" s="54">
        <f t="shared" si="252"/>
        <v>5.5363321799307919E-2</v>
      </c>
      <c r="ED174" s="54" t="e">
        <f t="shared" si="253"/>
        <v>#DIV/0!</v>
      </c>
      <c r="EE174" s="54">
        <f t="shared" si="254"/>
        <v>0.15806451612903216</v>
      </c>
      <c r="EF174" s="54">
        <f t="shared" si="255"/>
        <v>0.10201603109059998</v>
      </c>
      <c r="EG174" s="54">
        <f t="shared" si="256"/>
        <v>-5.0000000000000044E-2</v>
      </c>
      <c r="EH174" s="54">
        <f t="shared" si="257"/>
        <v>0</v>
      </c>
      <c r="EI174" s="54">
        <f t="shared" si="258"/>
        <v>1</v>
      </c>
      <c r="EJ174" s="54">
        <f t="shared" si="259"/>
        <v>0.35430463576158933</v>
      </c>
      <c r="EK174" s="54">
        <f t="shared" si="260"/>
        <v>0.28156862745098032</v>
      </c>
      <c r="EL174" s="54">
        <f t="shared" si="261"/>
        <v>0.52786885245901649</v>
      </c>
      <c r="EM174" s="54" t="e">
        <f t="shared" si="262"/>
        <v>#DIV/0!</v>
      </c>
      <c r="EN174" s="54">
        <f t="shared" si="263"/>
        <v>0.11002785515320324</v>
      </c>
      <c r="EO174" s="54">
        <f t="shared" si="264"/>
        <v>0.38086841525236936</v>
      </c>
      <c r="EP174" s="54">
        <f t="shared" si="265"/>
        <v>0.83082706766917291</v>
      </c>
      <c r="EQ174" s="54">
        <f t="shared" si="266"/>
        <v>-1</v>
      </c>
      <c r="ER174" s="54">
        <f t="shared" si="267"/>
        <v>1</v>
      </c>
      <c r="ES174" s="54">
        <f t="shared" si="268"/>
        <v>0.11654441727791354</v>
      </c>
      <c r="ET174" s="54">
        <f t="shared" si="269"/>
        <v>0.15924112607099139</v>
      </c>
      <c r="EU174" s="54">
        <f t="shared" si="270"/>
        <v>0.17811158798283255</v>
      </c>
      <c r="EV174" s="54">
        <f t="shared" si="271"/>
        <v>6.5</v>
      </c>
      <c r="EW174" s="54">
        <f t="shared" si="272"/>
        <v>6.3989962358845576E-2</v>
      </c>
      <c r="EX174" s="54">
        <f t="shared" si="273"/>
        <v>0.15371109337589783</v>
      </c>
      <c r="EY174" s="54">
        <f t="shared" si="274"/>
        <v>0.2813141683778233</v>
      </c>
      <c r="EZ174" s="54" t="e">
        <f t="shared" si="275"/>
        <v>#DIV/0!</v>
      </c>
      <c r="FA174" s="54">
        <f t="shared" si="276"/>
        <v>0.25</v>
      </c>
      <c r="FB174" s="54">
        <f t="shared" si="277"/>
        <v>5.9854014598540228E-2</v>
      </c>
      <c r="FC174" s="54">
        <f t="shared" si="278"/>
        <v>0.13704994192799069</v>
      </c>
      <c r="FD174" s="54">
        <f t="shared" si="279"/>
        <v>0.27504553734061932</v>
      </c>
      <c r="FE174" s="54">
        <f t="shared" si="280"/>
        <v>-6.6666666666666652E-2</v>
      </c>
      <c r="FF174" s="54">
        <f t="shared" si="281"/>
        <v>0.10613207547169812</v>
      </c>
      <c r="FG174" s="54">
        <f t="shared" si="282"/>
        <v>0.20365246264526848</v>
      </c>
      <c r="FH174" s="54">
        <f t="shared" si="283"/>
        <v>0.23237179487179493</v>
      </c>
      <c r="FI174" s="54">
        <f t="shared" si="284"/>
        <v>-1</v>
      </c>
      <c r="FJ174" s="54">
        <f t="shared" si="285"/>
        <v>0.19999999999999996</v>
      </c>
      <c r="FK174" s="54">
        <f t="shared" si="286"/>
        <v>0.17699724517906334</v>
      </c>
      <c r="FL174" s="54">
        <f t="shared" si="287"/>
        <v>0.11709536632927842</v>
      </c>
      <c r="FM174" s="54">
        <f t="shared" si="288"/>
        <v>0.15714285714285725</v>
      </c>
      <c r="FN174" s="54">
        <f t="shared" si="289"/>
        <v>0</v>
      </c>
      <c r="FO174" s="54">
        <f t="shared" si="290"/>
        <v>3.1982942430703654E-2</v>
      </c>
      <c r="FP174" s="54">
        <f t="shared" si="291"/>
        <v>0.15586206896551724</v>
      </c>
      <c r="FQ174" s="54">
        <f t="shared" si="292"/>
        <v>0.16124837451235363</v>
      </c>
      <c r="FR174" s="54" t="e">
        <f t="shared" si="293"/>
        <v>#DIV/0!</v>
      </c>
      <c r="FS174" s="54">
        <f t="shared" si="294"/>
        <v>0</v>
      </c>
      <c r="FT174" s="54">
        <f t="shared" si="231"/>
        <v>-5.851375073142151E-3</v>
      </c>
      <c r="FU174" s="54">
        <f t="shared" si="229"/>
        <v>-1.2136325852036611E-2</v>
      </c>
    </row>
    <row r="175" spans="1:177" x14ac:dyDescent="0.25">
      <c r="A175" s="6" t="s">
        <v>161</v>
      </c>
      <c r="B175" s="18">
        <f>+[3]Total!B175</f>
        <v>0</v>
      </c>
      <c r="C175" s="18">
        <f>+[3]Total!C175</f>
        <v>529</v>
      </c>
      <c r="D175" s="18">
        <f>+[3]Total!D175</f>
        <v>4698</v>
      </c>
      <c r="E175" s="18">
        <f>+[3]Total!E175</f>
        <v>210</v>
      </c>
      <c r="F175" s="18">
        <f>+[3]Total!F175</f>
        <v>0</v>
      </c>
      <c r="G175" s="18">
        <f>+[3]Total!G175</f>
        <v>365</v>
      </c>
      <c r="H175" s="18">
        <f>+[3]Total!H175</f>
        <v>2286</v>
      </c>
      <c r="I175" s="18">
        <f>+[3]Total!I175</f>
        <v>169</v>
      </c>
      <c r="J175" s="18">
        <f>+[3]Total!J175</f>
        <v>0</v>
      </c>
      <c r="K175" s="18">
        <f>+[3]Total!K175</f>
        <v>0</v>
      </c>
      <c r="L175" s="18">
        <f>+[3]Total!L175</f>
        <v>555</v>
      </c>
      <c r="M175" s="18">
        <f>+[3]Total!M175</f>
        <v>4774</v>
      </c>
      <c r="N175" s="18">
        <f>+[3]Total!N175</f>
        <v>214</v>
      </c>
      <c r="O175" s="18">
        <f>+[3]Total!O175</f>
        <v>0</v>
      </c>
      <c r="P175" s="18">
        <f>+[3]Total!P175</f>
        <v>447</v>
      </c>
      <c r="Q175" s="18">
        <f>+[3]Total!Q175</f>
        <v>2566</v>
      </c>
      <c r="R175" s="18">
        <f>+[3]Total!R175</f>
        <v>221</v>
      </c>
      <c r="S175" s="18">
        <f>+[3]Total!S175</f>
        <v>0</v>
      </c>
      <c r="T175" s="18">
        <f>+[3]Total!T175</f>
        <v>2</v>
      </c>
      <c r="U175" s="18">
        <f>+[3]Total!U175</f>
        <v>596</v>
      </c>
      <c r="V175" s="18">
        <f>+[3]Total!V175</f>
        <v>4996</v>
      </c>
      <c r="W175" s="18">
        <f>+[3]Total!W175</f>
        <v>225</v>
      </c>
      <c r="X175" s="18">
        <f>+[3]Total!X175</f>
        <v>0</v>
      </c>
      <c r="Y175" s="18">
        <f>+[3]Total!Y175</f>
        <v>505</v>
      </c>
      <c r="Z175" s="18">
        <f>+[3]Total!Z175</f>
        <v>2915</v>
      </c>
      <c r="AA175" s="18">
        <f>+[3]Total!AA175</f>
        <v>238</v>
      </c>
      <c r="AB175" s="18">
        <f>+[3]Total!AB175</f>
        <v>0</v>
      </c>
      <c r="AC175" s="18">
        <f>+[3]Total!AC175</f>
        <v>0</v>
      </c>
      <c r="AD175" s="18">
        <f>+[3]Total!AD175</f>
        <v>602</v>
      </c>
      <c r="AE175" s="18">
        <f>+[3]Total!AE175</f>
        <v>5173</v>
      </c>
      <c r="AF175" s="18">
        <f>+[3]Total!AF175</f>
        <v>263</v>
      </c>
      <c r="AG175" s="18">
        <f>+[3]Total!AG175</f>
        <v>0</v>
      </c>
      <c r="AH175" s="18">
        <f>+[3]Total!AH175</f>
        <v>515</v>
      </c>
      <c r="AI175" s="18">
        <f>+[3]Total!AI175</f>
        <v>3236</v>
      </c>
      <c r="AJ175" s="18">
        <f>+[3]Total!AJ175</f>
        <v>248</v>
      </c>
      <c r="AK175" s="18">
        <f>+[3]Total!AK175</f>
        <v>0</v>
      </c>
      <c r="AL175" s="18">
        <f>+[3]Total!AL175</f>
        <v>2</v>
      </c>
      <c r="AM175" s="18">
        <f>+[3]Total!AM175</f>
        <v>699</v>
      </c>
      <c r="AN175" s="18">
        <f>+[3]Total!AN175</f>
        <v>6079</v>
      </c>
      <c r="AO175" s="18">
        <f>+[3]Total!AO175</f>
        <v>309</v>
      </c>
      <c r="AP175" s="18">
        <f>+[3]Total!AP175</f>
        <v>0</v>
      </c>
      <c r="AQ175" s="18">
        <f>+[3]Total!AQ175</f>
        <v>540</v>
      </c>
      <c r="AR175" s="18">
        <f>+[3]Total!AR175</f>
        <v>3818</v>
      </c>
      <c r="AS175" s="18">
        <f>+[3]Total!AS175</f>
        <v>309</v>
      </c>
      <c r="AT175" s="18">
        <f>+[3]Total!AT175</f>
        <v>0</v>
      </c>
      <c r="AU175" s="18">
        <f>+[3]Total!AU175</f>
        <v>3</v>
      </c>
      <c r="AV175" s="18">
        <f>+[3]Total!AV175</f>
        <v>801</v>
      </c>
      <c r="AW175" s="18">
        <f>+[3]Total!AW175</f>
        <v>6808</v>
      </c>
      <c r="AX175" s="18">
        <f>+[3]Total!AX175</f>
        <v>337</v>
      </c>
      <c r="AY175" s="18">
        <f>+[3]Total!AY175</f>
        <v>3</v>
      </c>
      <c r="AZ175" s="18">
        <f>+[3]Total!AZ175</f>
        <v>605</v>
      </c>
      <c r="BA175" s="18">
        <f>+[3]Total!BA175</f>
        <v>4304</v>
      </c>
      <c r="BB175" s="18">
        <f>+[3]Total!BB175</f>
        <v>361</v>
      </c>
      <c r="BC175" s="18">
        <f>+[3]Total!BC175</f>
        <v>0</v>
      </c>
      <c r="BD175" s="18">
        <f>+[3]Total!BD175</f>
        <v>5</v>
      </c>
      <c r="BE175" s="18">
        <f>+[3]Total!BE175</f>
        <v>812</v>
      </c>
      <c r="BF175" s="18">
        <f>+[3]Total!BF175</f>
        <v>7337</v>
      </c>
      <c r="BG175" s="18">
        <f>+[3]Total!BG175</f>
        <v>361</v>
      </c>
      <c r="BH175" s="18">
        <f>+[3]Total!BH175</f>
        <v>4</v>
      </c>
      <c r="BI175" s="18">
        <f>+[3]Total!BI175</f>
        <v>655</v>
      </c>
      <c r="BJ175" s="18">
        <f>+[3]Total!BJ175</f>
        <v>4636</v>
      </c>
      <c r="BK175" s="18">
        <f>+[3]Total!BK175</f>
        <v>370</v>
      </c>
      <c r="BL175" s="18">
        <f>+[3]Total!BL175</f>
        <v>1</v>
      </c>
      <c r="BM175" s="18">
        <f>+[3]Total!BM175</f>
        <v>9</v>
      </c>
      <c r="BN175" s="18">
        <f>+[3]Total!BN175</f>
        <v>1019</v>
      </c>
      <c r="BO175" s="18">
        <f>+[3]Total!BO175</f>
        <v>7514</v>
      </c>
      <c r="BP175" s="18">
        <f>+[3]Total!BP175</f>
        <v>416</v>
      </c>
      <c r="BQ175" s="18">
        <f>+[3]Total!BQ175</f>
        <v>8</v>
      </c>
      <c r="BR175" s="18">
        <f>+[3]Total!BR175</f>
        <v>582</v>
      </c>
      <c r="BS175" s="18">
        <f>+[3]Total!BS175</f>
        <v>4963</v>
      </c>
      <c r="BT175" s="18">
        <f>+[3]Total!BT175</f>
        <v>383</v>
      </c>
      <c r="BU175" s="18">
        <f>+[3]Total!BU175</f>
        <v>0</v>
      </c>
      <c r="BV175" s="18">
        <f>+[3]Total!BV175</f>
        <v>10</v>
      </c>
      <c r="BW175" s="18">
        <f>+[3]Total!BW175</f>
        <v>952</v>
      </c>
      <c r="BX175" s="18">
        <f>+[3]Total!BX175</f>
        <v>7605</v>
      </c>
      <c r="BY175" s="18">
        <f>+[3]Total!BY175</f>
        <v>423</v>
      </c>
      <c r="BZ175" s="18">
        <f>+[3]Total!BZ175</f>
        <v>10</v>
      </c>
      <c r="CA175" s="18">
        <f>+[3]Total!CA175</f>
        <v>630</v>
      </c>
      <c r="CB175" s="18">
        <f>+[3]Total!CB175</f>
        <v>5154</v>
      </c>
      <c r="CC175" s="18">
        <f>+[3]Total!CC175</f>
        <v>376</v>
      </c>
      <c r="CD175" s="18">
        <f>+[3]Total!CD175</f>
        <v>1</v>
      </c>
      <c r="CE175" s="18">
        <f>+[3]Total!CE175</f>
        <v>11</v>
      </c>
      <c r="CF175" s="18">
        <f>+[3]Total!CF175</f>
        <v>982</v>
      </c>
      <c r="CG175" s="18">
        <f>+[3]Total!CG175</f>
        <v>7961</v>
      </c>
      <c r="CH175" s="18">
        <f>+[3]Total!CH175</f>
        <v>460</v>
      </c>
      <c r="CI175" s="18">
        <f>+[3]Total!CI175</f>
        <v>11</v>
      </c>
      <c r="CJ175" s="18">
        <f>+[3]Total!CJ175</f>
        <v>682</v>
      </c>
      <c r="CK175" s="18">
        <f>+[3]Total!CK175</f>
        <v>5409</v>
      </c>
      <c r="CL175" s="18">
        <f>+[3]Total!CL175</f>
        <v>411</v>
      </c>
      <c r="CM175" s="18">
        <f>+[3]Total!CM175</f>
        <v>1</v>
      </c>
      <c r="CN175" s="18">
        <f>+[3]Total!CN175</f>
        <v>11</v>
      </c>
      <c r="CO175" s="18">
        <f>+[3]Total!CO175</f>
        <v>1007</v>
      </c>
      <c r="CP175" s="18">
        <f>+[3]Total!CP175</f>
        <v>8100</v>
      </c>
      <c r="CQ175" s="18">
        <f>+[3]Total!CQ175</f>
        <v>482</v>
      </c>
      <c r="CR175" s="18">
        <f>+[3]Total!CR175</f>
        <v>12</v>
      </c>
      <c r="CS175" s="18">
        <f>+[3]Total!CS175</f>
        <v>723</v>
      </c>
      <c r="CT175" s="18">
        <f>+[3]Total!CT175</f>
        <v>5588</v>
      </c>
      <c r="CU175" s="18">
        <f>+[3]Total!CU175</f>
        <v>432</v>
      </c>
      <c r="CV175" s="18">
        <f>+[3]Total!CV175</f>
        <v>1</v>
      </c>
      <c r="CW175" s="18">
        <f>+[3]Total!CW175</f>
        <v>0</v>
      </c>
      <c r="CX175" s="18">
        <f>+[3]Total!CX175</f>
        <v>910</v>
      </c>
      <c r="CY175" s="18">
        <f>+[3]Total!CY175</f>
        <v>8057</v>
      </c>
      <c r="CZ175" s="18">
        <f>+[3]Total!CZ175</f>
        <v>494</v>
      </c>
      <c r="DA175" s="18">
        <f>+[3]Total!DA175</f>
        <v>0</v>
      </c>
      <c r="DB175" s="18">
        <f>+[3]Total!DB175</f>
        <v>743</v>
      </c>
      <c r="DC175" s="18">
        <f>+[3]Total!DC175</f>
        <v>5466</v>
      </c>
      <c r="DD175" s="18">
        <f>+[3]Total!DD175</f>
        <v>431</v>
      </c>
      <c r="DE175" s="18">
        <f>+[3]Total!DE175</f>
        <v>1</v>
      </c>
      <c r="DH175" s="54" t="e">
        <f t="shared" si="230"/>
        <v>#DIV/0!</v>
      </c>
      <c r="DI175" s="54">
        <f t="shared" si="232"/>
        <v>4.914933837429114E-2</v>
      </c>
      <c r="DJ175" s="54">
        <f t="shared" si="233"/>
        <v>1.6177096636866839E-2</v>
      </c>
      <c r="DK175" s="54">
        <f t="shared" si="234"/>
        <v>1.904761904761898E-2</v>
      </c>
      <c r="DL175" s="54" t="e">
        <f t="shared" si="235"/>
        <v>#DIV/0!</v>
      </c>
      <c r="DM175" s="54">
        <f t="shared" si="236"/>
        <v>0.22465753424657531</v>
      </c>
      <c r="DN175" s="54">
        <f t="shared" si="237"/>
        <v>0.12248468941382318</v>
      </c>
      <c r="DO175" s="54">
        <f t="shared" si="238"/>
        <v>0.30769230769230771</v>
      </c>
      <c r="DP175" s="54" t="e">
        <f t="shared" si="239"/>
        <v>#DIV/0!</v>
      </c>
      <c r="DQ175" s="54" t="e">
        <f t="shared" si="240"/>
        <v>#DIV/0!</v>
      </c>
      <c r="DR175" s="54">
        <f t="shared" si="241"/>
        <v>7.3873873873873785E-2</v>
      </c>
      <c r="DS175" s="54">
        <f t="shared" si="242"/>
        <v>4.6501885211562621E-2</v>
      </c>
      <c r="DT175" s="54">
        <f t="shared" si="243"/>
        <v>5.1401869158878455E-2</v>
      </c>
      <c r="DU175" s="54" t="e">
        <f t="shared" si="244"/>
        <v>#DIV/0!</v>
      </c>
      <c r="DV175" s="54">
        <f t="shared" si="245"/>
        <v>0.12975391498881428</v>
      </c>
      <c r="DW175" s="54">
        <f t="shared" si="246"/>
        <v>0.13600935307872164</v>
      </c>
      <c r="DX175" s="54">
        <f t="shared" si="247"/>
        <v>7.6923076923076872E-2</v>
      </c>
      <c r="DY175" s="54" t="e">
        <f t="shared" si="248"/>
        <v>#DIV/0!</v>
      </c>
      <c r="DZ175" s="54">
        <f t="shared" si="249"/>
        <v>-1</v>
      </c>
      <c r="EA175" s="54">
        <f t="shared" si="250"/>
        <v>1.0067114093959662E-2</v>
      </c>
      <c r="EB175" s="54">
        <f t="shared" si="251"/>
        <v>3.5428342674139301E-2</v>
      </c>
      <c r="EC175" s="54">
        <f t="shared" si="252"/>
        <v>0.16888888888888887</v>
      </c>
      <c r="ED175" s="54" t="e">
        <f t="shared" si="253"/>
        <v>#DIV/0!</v>
      </c>
      <c r="EE175" s="54">
        <f t="shared" si="254"/>
        <v>1.980198019801982E-2</v>
      </c>
      <c r="EF175" s="54">
        <f t="shared" si="255"/>
        <v>0.11012006861063472</v>
      </c>
      <c r="EG175" s="54">
        <f t="shared" si="256"/>
        <v>4.2016806722689148E-2</v>
      </c>
      <c r="EH175" s="54" t="e">
        <f t="shared" si="257"/>
        <v>#DIV/0!</v>
      </c>
      <c r="EI175" s="54" t="e">
        <f t="shared" si="258"/>
        <v>#DIV/0!</v>
      </c>
      <c r="EJ175" s="54">
        <f t="shared" si="259"/>
        <v>0.16112956810631229</v>
      </c>
      <c r="EK175" s="54">
        <f t="shared" si="260"/>
        <v>0.17514015078291134</v>
      </c>
      <c r="EL175" s="54">
        <f t="shared" si="261"/>
        <v>0.17490494296577941</v>
      </c>
      <c r="EM175" s="54" t="e">
        <f t="shared" si="262"/>
        <v>#DIV/0!</v>
      </c>
      <c r="EN175" s="54">
        <f t="shared" si="263"/>
        <v>4.8543689320388328E-2</v>
      </c>
      <c r="EO175" s="54">
        <f t="shared" si="264"/>
        <v>0.17985166872682323</v>
      </c>
      <c r="EP175" s="54">
        <f t="shared" si="265"/>
        <v>0.24596774193548376</v>
      </c>
      <c r="EQ175" s="54" t="e">
        <f t="shared" si="266"/>
        <v>#DIV/0!</v>
      </c>
      <c r="ER175" s="54">
        <f t="shared" si="267"/>
        <v>0.5</v>
      </c>
      <c r="ES175" s="54">
        <f t="shared" si="268"/>
        <v>0.14592274678111594</v>
      </c>
      <c r="ET175" s="54">
        <f t="shared" si="269"/>
        <v>0.11992103964467837</v>
      </c>
      <c r="EU175" s="54">
        <f t="shared" si="270"/>
        <v>9.061488673139162E-2</v>
      </c>
      <c r="EV175" s="54" t="e">
        <f t="shared" si="271"/>
        <v>#DIV/0!</v>
      </c>
      <c r="EW175" s="54">
        <f t="shared" si="272"/>
        <v>0.12037037037037046</v>
      </c>
      <c r="EX175" s="54">
        <f t="shared" si="273"/>
        <v>0.12729177579884765</v>
      </c>
      <c r="EY175" s="54">
        <f t="shared" si="274"/>
        <v>0.16828478964401294</v>
      </c>
      <c r="EZ175" s="54" t="e">
        <f t="shared" si="275"/>
        <v>#DIV/0!</v>
      </c>
      <c r="FA175" s="54">
        <f t="shared" si="276"/>
        <v>0.66666666666666674</v>
      </c>
      <c r="FB175" s="54">
        <f t="shared" si="277"/>
        <v>1.3732833957553092E-2</v>
      </c>
      <c r="FC175" s="54">
        <f t="shared" si="278"/>
        <v>7.7702702702702631E-2</v>
      </c>
      <c r="FD175" s="54">
        <f t="shared" si="279"/>
        <v>7.1216617210682509E-2</v>
      </c>
      <c r="FE175" s="54">
        <f t="shared" si="280"/>
        <v>0.33333333333333326</v>
      </c>
      <c r="FF175" s="54">
        <f t="shared" si="281"/>
        <v>8.2644628099173501E-2</v>
      </c>
      <c r="FG175" s="54">
        <f t="shared" si="282"/>
        <v>7.713754646840143E-2</v>
      </c>
      <c r="FH175" s="54">
        <f t="shared" si="283"/>
        <v>2.4930747922437657E-2</v>
      </c>
      <c r="FI175" s="54" t="e">
        <f t="shared" si="284"/>
        <v>#DIV/0!</v>
      </c>
      <c r="FJ175" s="54">
        <f t="shared" si="285"/>
        <v>0.8</v>
      </c>
      <c r="FK175" s="54">
        <f t="shared" si="286"/>
        <v>0.25492610837438434</v>
      </c>
      <c r="FL175" s="54">
        <f t="shared" si="287"/>
        <v>2.4124301485620725E-2</v>
      </c>
      <c r="FM175" s="54">
        <f t="shared" si="288"/>
        <v>0.15235457063711921</v>
      </c>
      <c r="FN175" s="54">
        <f t="shared" si="289"/>
        <v>1</v>
      </c>
      <c r="FO175" s="54">
        <f t="shared" si="290"/>
        <v>-0.11145038167938937</v>
      </c>
      <c r="FP175" s="54">
        <f t="shared" si="291"/>
        <v>7.0534943917170079E-2</v>
      </c>
      <c r="FQ175" s="54">
        <f t="shared" si="292"/>
        <v>3.513513513513522E-2</v>
      </c>
      <c r="FR175" s="54">
        <f t="shared" si="293"/>
        <v>-1</v>
      </c>
      <c r="FS175" s="54">
        <f t="shared" si="294"/>
        <v>0.11111111111111116</v>
      </c>
      <c r="FT175" s="54">
        <f t="shared" si="231"/>
        <v>-6.5750736015701694E-2</v>
      </c>
      <c r="FU175" s="54">
        <f t="shared" si="229"/>
        <v>1.211072664359869E-2</v>
      </c>
    </row>
    <row r="176" spans="1:177" x14ac:dyDescent="0.25">
      <c r="A176" s="6" t="s">
        <v>162</v>
      </c>
      <c r="B176" s="18">
        <f>+[3]Total!B176</f>
        <v>0</v>
      </c>
      <c r="C176" s="18">
        <f>+[3]Total!C176</f>
        <v>584</v>
      </c>
      <c r="D176" s="18">
        <f>+[3]Total!D176</f>
        <v>3829</v>
      </c>
      <c r="E176" s="18">
        <f>+[3]Total!E176</f>
        <v>255</v>
      </c>
      <c r="F176" s="18">
        <f>+[3]Total!F176</f>
        <v>0</v>
      </c>
      <c r="G176" s="18">
        <f>+[3]Total!G176</f>
        <v>350</v>
      </c>
      <c r="H176" s="18">
        <f>+[3]Total!H176</f>
        <v>2323</v>
      </c>
      <c r="I176" s="18">
        <f>+[3]Total!I176</f>
        <v>211</v>
      </c>
      <c r="J176" s="18">
        <f>+[3]Total!J176</f>
        <v>2</v>
      </c>
      <c r="K176" s="18">
        <f>+[3]Total!K176</f>
        <v>0</v>
      </c>
      <c r="L176" s="18">
        <f>+[3]Total!L176</f>
        <v>597</v>
      </c>
      <c r="M176" s="18">
        <f>+[3]Total!M176</f>
        <v>4322</v>
      </c>
      <c r="N176" s="18">
        <f>+[3]Total!N176</f>
        <v>272</v>
      </c>
      <c r="O176" s="18">
        <f>+[3]Total!O176</f>
        <v>0</v>
      </c>
      <c r="P176" s="18">
        <f>+[3]Total!P176</f>
        <v>409</v>
      </c>
      <c r="Q176" s="18">
        <f>+[3]Total!Q176</f>
        <v>2695</v>
      </c>
      <c r="R176" s="18">
        <f>+[3]Total!R176</f>
        <v>258</v>
      </c>
      <c r="S176" s="18">
        <f>+[3]Total!S176</f>
        <v>1</v>
      </c>
      <c r="T176" s="18">
        <f>+[3]Total!T176</f>
        <v>0</v>
      </c>
      <c r="U176" s="18">
        <f>+[3]Total!U176</f>
        <v>589</v>
      </c>
      <c r="V176" s="18">
        <f>+[3]Total!V176</f>
        <v>4508</v>
      </c>
      <c r="W176" s="18">
        <f>+[3]Total!W176</f>
        <v>286</v>
      </c>
      <c r="X176" s="18">
        <f>+[3]Total!X176</f>
        <v>1</v>
      </c>
      <c r="Y176" s="18">
        <f>+[3]Total!Y176</f>
        <v>452</v>
      </c>
      <c r="Z176" s="18">
        <f>+[3]Total!Z176</f>
        <v>2924</v>
      </c>
      <c r="AA176" s="18">
        <f>+[3]Total!AA176</f>
        <v>259</v>
      </c>
      <c r="AB176" s="18">
        <f>+[3]Total!AB176</f>
        <v>2</v>
      </c>
      <c r="AC176" s="18">
        <f>+[3]Total!AC176</f>
        <v>0</v>
      </c>
      <c r="AD176" s="18">
        <f>+[3]Total!AD176</f>
        <v>612</v>
      </c>
      <c r="AE176" s="18">
        <f>+[3]Total!AE176</f>
        <v>4801</v>
      </c>
      <c r="AF176" s="18">
        <f>+[3]Total!AF176</f>
        <v>315</v>
      </c>
      <c r="AG176" s="18">
        <f>+[3]Total!AG176</f>
        <v>1</v>
      </c>
      <c r="AH176" s="18">
        <f>+[3]Total!AH176</f>
        <v>492</v>
      </c>
      <c r="AI176" s="18">
        <f>+[3]Total!AI176</f>
        <v>3273</v>
      </c>
      <c r="AJ176" s="18">
        <f>+[3]Total!AJ176</f>
        <v>271</v>
      </c>
      <c r="AK176" s="18">
        <f>+[3]Total!AK176</f>
        <v>2</v>
      </c>
      <c r="AL176" s="18">
        <f>+[3]Total!AL176</f>
        <v>5</v>
      </c>
      <c r="AM176" s="18">
        <f>+[3]Total!AM176</f>
        <v>747</v>
      </c>
      <c r="AN176" s="18">
        <f>+[3]Total!AN176</f>
        <v>5370</v>
      </c>
      <c r="AO176" s="18">
        <f>+[3]Total!AO176</f>
        <v>388</v>
      </c>
      <c r="AP176" s="18">
        <f>+[3]Total!AP176</f>
        <v>2</v>
      </c>
      <c r="AQ176" s="18">
        <f>+[3]Total!AQ176</f>
        <v>563</v>
      </c>
      <c r="AR176" s="18">
        <f>+[3]Total!AR176</f>
        <v>3632</v>
      </c>
      <c r="AS176" s="18">
        <f>+[3]Total!AS176</f>
        <v>358</v>
      </c>
      <c r="AT176" s="18">
        <f>+[3]Total!AT176</f>
        <v>2</v>
      </c>
      <c r="AU176" s="18">
        <f>+[3]Total!AU176</f>
        <v>11</v>
      </c>
      <c r="AV176" s="18">
        <f>+[3]Total!AV176</f>
        <v>818</v>
      </c>
      <c r="AW176" s="18">
        <f>+[3]Total!AW176</f>
        <v>5903</v>
      </c>
      <c r="AX176" s="18">
        <f>+[3]Total!AX176</f>
        <v>424</v>
      </c>
      <c r="AY176" s="18">
        <f>+[3]Total!AY176</f>
        <v>7</v>
      </c>
      <c r="AZ176" s="18">
        <f>+[3]Total!AZ176</f>
        <v>579</v>
      </c>
      <c r="BA176" s="18">
        <f>+[3]Total!BA176</f>
        <v>4091</v>
      </c>
      <c r="BB176" s="18">
        <f>+[3]Total!BB176</f>
        <v>453</v>
      </c>
      <c r="BC176" s="18">
        <f>+[3]Total!BC176</f>
        <v>2</v>
      </c>
      <c r="BD176" s="18">
        <f>+[3]Total!BD176</f>
        <v>15</v>
      </c>
      <c r="BE176" s="18">
        <f>+[3]Total!BE176</f>
        <v>875</v>
      </c>
      <c r="BF176" s="18">
        <f>+[3]Total!BF176</f>
        <v>6521</v>
      </c>
      <c r="BG176" s="18">
        <f>+[3]Total!BG176</f>
        <v>539</v>
      </c>
      <c r="BH176" s="18">
        <f>+[3]Total!BH176</f>
        <v>7</v>
      </c>
      <c r="BI176" s="18">
        <f>+[3]Total!BI176</f>
        <v>643</v>
      </c>
      <c r="BJ176" s="18">
        <f>+[3]Total!BJ176</f>
        <v>4596</v>
      </c>
      <c r="BK176" s="18">
        <f>+[3]Total!BK176</f>
        <v>528</v>
      </c>
      <c r="BL176" s="18">
        <f>+[3]Total!BL176</f>
        <v>2</v>
      </c>
      <c r="BM176" s="18">
        <f>+[3]Total!BM176</f>
        <v>20</v>
      </c>
      <c r="BN176" s="18">
        <f>+[3]Total!BN176</f>
        <v>1101</v>
      </c>
      <c r="BO176" s="18">
        <f>+[3]Total!BO176</f>
        <v>7223</v>
      </c>
      <c r="BP176" s="18">
        <f>+[3]Total!BP176</f>
        <v>616</v>
      </c>
      <c r="BQ176" s="18">
        <f>+[3]Total!BQ176</f>
        <v>16</v>
      </c>
      <c r="BR176" s="18">
        <f>+[3]Total!BR176</f>
        <v>522</v>
      </c>
      <c r="BS176" s="18">
        <f>+[3]Total!BS176</f>
        <v>5141</v>
      </c>
      <c r="BT176" s="18">
        <f>+[3]Total!BT176</f>
        <v>595</v>
      </c>
      <c r="BU176" s="18">
        <f>+[3]Total!BU176</f>
        <v>2</v>
      </c>
      <c r="BV176" s="18">
        <f>+[3]Total!BV176</f>
        <v>27</v>
      </c>
      <c r="BW176" s="18">
        <f>+[3]Total!BW176</f>
        <v>1022</v>
      </c>
      <c r="BX176" s="18">
        <f>+[3]Total!BX176</f>
        <v>7083</v>
      </c>
      <c r="BY176" s="18">
        <f>+[3]Total!BY176</f>
        <v>631</v>
      </c>
      <c r="BZ176" s="18">
        <f>+[3]Total!BZ176</f>
        <v>21</v>
      </c>
      <c r="CA176" s="18">
        <f>+[3]Total!CA176</f>
        <v>605</v>
      </c>
      <c r="CB176" s="18">
        <f>+[3]Total!CB176</f>
        <v>5204</v>
      </c>
      <c r="CC176" s="18">
        <f>+[3]Total!CC176</f>
        <v>569</v>
      </c>
      <c r="CD176" s="18">
        <f>+[3]Total!CD176</f>
        <v>2</v>
      </c>
      <c r="CE176" s="18">
        <f>+[3]Total!CE176</f>
        <v>31</v>
      </c>
      <c r="CF176" s="18">
        <f>+[3]Total!CF176</f>
        <v>1019</v>
      </c>
      <c r="CG176" s="18">
        <f>+[3]Total!CG176</f>
        <v>7192</v>
      </c>
      <c r="CH176" s="18">
        <f>+[3]Total!CH176</f>
        <v>622</v>
      </c>
      <c r="CI176" s="18">
        <f>+[3]Total!CI176</f>
        <v>22</v>
      </c>
      <c r="CJ176" s="18">
        <f>+[3]Total!CJ176</f>
        <v>640</v>
      </c>
      <c r="CK176" s="18">
        <f>+[3]Total!CK176</f>
        <v>5347</v>
      </c>
      <c r="CL176" s="18">
        <f>+[3]Total!CL176</f>
        <v>601</v>
      </c>
      <c r="CM176" s="18">
        <f>+[3]Total!CM176</f>
        <v>1</v>
      </c>
      <c r="CN176" s="18">
        <f>+[3]Total!CN176</f>
        <v>38</v>
      </c>
      <c r="CO176" s="18">
        <f>+[3]Total!CO176</f>
        <v>1054</v>
      </c>
      <c r="CP176" s="18">
        <f>+[3]Total!CP176</f>
        <v>7234</v>
      </c>
      <c r="CQ176" s="18">
        <f>+[3]Total!CQ176</f>
        <v>645</v>
      </c>
      <c r="CR176" s="18">
        <f>+[3]Total!CR176</f>
        <v>23</v>
      </c>
      <c r="CS176" s="18">
        <f>+[3]Total!CS176</f>
        <v>672</v>
      </c>
      <c r="CT176" s="18">
        <f>+[3]Total!CT176</f>
        <v>5330</v>
      </c>
      <c r="CU176" s="18">
        <f>+[3]Total!CU176</f>
        <v>618</v>
      </c>
      <c r="CV176" s="18">
        <f>+[3]Total!CV176</f>
        <v>1</v>
      </c>
      <c r="CW176" s="18">
        <f>+[3]Total!CW176</f>
        <v>0</v>
      </c>
      <c r="CX176" s="18">
        <f>+[3]Total!CX176</f>
        <v>876</v>
      </c>
      <c r="CY176" s="18">
        <f>+[3]Total!CY176</f>
        <v>7127</v>
      </c>
      <c r="CZ176" s="18">
        <f>+[3]Total!CZ176</f>
        <v>661</v>
      </c>
      <c r="DA176" s="18">
        <f>+[3]Total!DA176</f>
        <v>0</v>
      </c>
      <c r="DB176" s="18">
        <f>+[3]Total!DB176</f>
        <v>663</v>
      </c>
      <c r="DC176" s="18">
        <f>+[3]Total!DC176</f>
        <v>5243</v>
      </c>
      <c r="DD176" s="18">
        <f>+[3]Total!DD176</f>
        <v>594</v>
      </c>
      <c r="DE176" s="18">
        <f>+[3]Total!DE176</f>
        <v>1</v>
      </c>
      <c r="DH176" s="54" t="e">
        <f t="shared" si="230"/>
        <v>#DIV/0!</v>
      </c>
      <c r="DI176" s="54">
        <f t="shared" si="232"/>
        <v>2.2260273972602773E-2</v>
      </c>
      <c r="DJ176" s="54">
        <f t="shared" si="233"/>
        <v>0.12875424392791857</v>
      </c>
      <c r="DK176" s="54">
        <f t="shared" si="234"/>
        <v>6.6666666666666652E-2</v>
      </c>
      <c r="DL176" s="54" t="e">
        <f t="shared" si="235"/>
        <v>#DIV/0!</v>
      </c>
      <c r="DM176" s="54">
        <f t="shared" si="236"/>
        <v>0.16857142857142859</v>
      </c>
      <c r="DN176" s="54">
        <f t="shared" si="237"/>
        <v>0.16013775290572529</v>
      </c>
      <c r="DO176" s="54">
        <f t="shared" si="238"/>
        <v>0.22274881516587675</v>
      </c>
      <c r="DP176" s="54">
        <f t="shared" si="239"/>
        <v>-0.5</v>
      </c>
      <c r="DQ176" s="54" t="e">
        <f t="shared" si="240"/>
        <v>#DIV/0!</v>
      </c>
      <c r="DR176" s="54">
        <f t="shared" si="241"/>
        <v>-1.340033500837523E-2</v>
      </c>
      <c r="DS176" s="54">
        <f t="shared" si="242"/>
        <v>4.3035631652012851E-2</v>
      </c>
      <c r="DT176" s="54">
        <f t="shared" si="243"/>
        <v>5.1470588235294157E-2</v>
      </c>
      <c r="DU176" s="54" t="e">
        <f t="shared" si="244"/>
        <v>#DIV/0!</v>
      </c>
      <c r="DV176" s="54">
        <f t="shared" si="245"/>
        <v>0.10513447432762835</v>
      </c>
      <c r="DW176" s="54">
        <f t="shared" si="246"/>
        <v>8.497217068645635E-2</v>
      </c>
      <c r="DX176" s="54">
        <f t="shared" si="247"/>
        <v>3.8759689922480689E-3</v>
      </c>
      <c r="DY176" s="54">
        <f t="shared" si="248"/>
        <v>1</v>
      </c>
      <c r="DZ176" s="54" t="e">
        <f t="shared" si="249"/>
        <v>#DIV/0!</v>
      </c>
      <c r="EA176" s="54">
        <f t="shared" si="250"/>
        <v>3.9049235993208864E-2</v>
      </c>
      <c r="EB176" s="54">
        <f t="shared" si="251"/>
        <v>6.4995563442768356E-2</v>
      </c>
      <c r="EC176" s="54">
        <f t="shared" si="252"/>
        <v>0.10139860139860146</v>
      </c>
      <c r="ED176" s="54">
        <f t="shared" si="253"/>
        <v>0</v>
      </c>
      <c r="EE176" s="54">
        <f t="shared" si="254"/>
        <v>8.8495575221238854E-2</v>
      </c>
      <c r="EF176" s="54">
        <f t="shared" si="255"/>
        <v>0.11935704514363876</v>
      </c>
      <c r="EG176" s="54">
        <f t="shared" si="256"/>
        <v>4.6332046332046239E-2</v>
      </c>
      <c r="EH176" s="54">
        <f t="shared" si="257"/>
        <v>0</v>
      </c>
      <c r="EI176" s="54" t="e">
        <f t="shared" si="258"/>
        <v>#DIV/0!</v>
      </c>
      <c r="EJ176" s="54">
        <f t="shared" si="259"/>
        <v>0.22058823529411775</v>
      </c>
      <c r="EK176" s="54">
        <f t="shared" si="260"/>
        <v>0.11851697563007701</v>
      </c>
      <c r="EL176" s="54">
        <f t="shared" si="261"/>
        <v>0.23174603174603181</v>
      </c>
      <c r="EM176" s="54">
        <f t="shared" si="262"/>
        <v>1</v>
      </c>
      <c r="EN176" s="54">
        <f t="shared" si="263"/>
        <v>0.14430894308943087</v>
      </c>
      <c r="EO176" s="54">
        <f t="shared" si="264"/>
        <v>0.10968530400244414</v>
      </c>
      <c r="EP176" s="54">
        <f t="shared" si="265"/>
        <v>0.32103321033210341</v>
      </c>
      <c r="EQ176" s="54">
        <f t="shared" si="266"/>
        <v>0</v>
      </c>
      <c r="ER176" s="54">
        <f t="shared" si="267"/>
        <v>1.2000000000000002</v>
      </c>
      <c r="ES176" s="54">
        <f t="shared" si="268"/>
        <v>9.5046854082998733E-2</v>
      </c>
      <c r="ET176" s="54">
        <f t="shared" si="269"/>
        <v>9.9255121042830519E-2</v>
      </c>
      <c r="EU176" s="54">
        <f t="shared" si="270"/>
        <v>9.2783505154639068E-2</v>
      </c>
      <c r="EV176" s="54">
        <f t="shared" si="271"/>
        <v>2.5</v>
      </c>
      <c r="EW176" s="54">
        <f t="shared" si="272"/>
        <v>2.8419182948490329E-2</v>
      </c>
      <c r="EX176" s="54">
        <f t="shared" si="273"/>
        <v>0.1263766519823788</v>
      </c>
      <c r="EY176" s="54">
        <f t="shared" si="274"/>
        <v>0.26536312849162003</v>
      </c>
      <c r="EZ176" s="54">
        <f t="shared" si="275"/>
        <v>0</v>
      </c>
      <c r="FA176" s="54">
        <f t="shared" si="276"/>
        <v>0.36363636363636354</v>
      </c>
      <c r="FB176" s="54">
        <f t="shared" si="277"/>
        <v>6.968215158924207E-2</v>
      </c>
      <c r="FC176" s="54">
        <f t="shared" si="278"/>
        <v>0.10469252922242922</v>
      </c>
      <c r="FD176" s="54">
        <f t="shared" si="279"/>
        <v>0.27122641509433953</v>
      </c>
      <c r="FE176" s="54">
        <f t="shared" si="280"/>
        <v>0</v>
      </c>
      <c r="FF176" s="54">
        <f t="shared" si="281"/>
        <v>0.11053540587219346</v>
      </c>
      <c r="FG176" s="54">
        <f t="shared" si="282"/>
        <v>0.12344170129552667</v>
      </c>
      <c r="FH176" s="54">
        <f t="shared" si="283"/>
        <v>0.16556291390728473</v>
      </c>
      <c r="FI176" s="54">
        <f t="shared" si="284"/>
        <v>0</v>
      </c>
      <c r="FJ176" s="54">
        <f t="shared" si="285"/>
        <v>0.33333333333333326</v>
      </c>
      <c r="FK176" s="54">
        <f t="shared" si="286"/>
        <v>0.25828571428571423</v>
      </c>
      <c r="FL176" s="54">
        <f t="shared" si="287"/>
        <v>0.10765220058273273</v>
      </c>
      <c r="FM176" s="54">
        <f t="shared" si="288"/>
        <v>0.14285714285714279</v>
      </c>
      <c r="FN176" s="54">
        <f t="shared" si="289"/>
        <v>1.2857142857142856</v>
      </c>
      <c r="FO176" s="54">
        <f t="shared" si="290"/>
        <v>-0.18818040435458783</v>
      </c>
      <c r="FP176" s="54">
        <f t="shared" si="291"/>
        <v>0.1185813751087903</v>
      </c>
      <c r="FQ176" s="54">
        <f t="shared" si="292"/>
        <v>0.12689393939393945</v>
      </c>
      <c r="FR176" s="54">
        <f t="shared" si="293"/>
        <v>0</v>
      </c>
      <c r="FS176" s="54">
        <f t="shared" si="294"/>
        <v>0.35000000000000009</v>
      </c>
      <c r="FT176" s="54">
        <f t="shared" si="231"/>
        <v>-7.1752951861943637E-2</v>
      </c>
      <c r="FU176" s="54">
        <f t="shared" si="229"/>
        <v>-1.9382528035442381E-2</v>
      </c>
    </row>
    <row r="177" spans="1:177" x14ac:dyDescent="0.25">
      <c r="A177" s="6" t="s">
        <v>163</v>
      </c>
      <c r="B177" s="18">
        <f>+[3]Total!B177</f>
        <v>2</v>
      </c>
      <c r="C177" s="18">
        <f>+[3]Total!C177</f>
        <v>484</v>
      </c>
      <c r="D177" s="18">
        <f>+[3]Total!D177</f>
        <v>4049</v>
      </c>
      <c r="E177" s="18">
        <f>+[3]Total!E177</f>
        <v>143</v>
      </c>
      <c r="F177" s="18">
        <f>+[3]Total!F177</f>
        <v>0</v>
      </c>
      <c r="G177" s="18">
        <f>+[3]Total!G177</f>
        <v>314</v>
      </c>
      <c r="H177" s="18">
        <f>+[3]Total!H177</f>
        <v>2000</v>
      </c>
      <c r="I177" s="18">
        <f>+[3]Total!I177</f>
        <v>77</v>
      </c>
      <c r="J177" s="18">
        <f>+[3]Total!J177</f>
        <v>0</v>
      </c>
      <c r="K177" s="18">
        <f>+[3]Total!K177</f>
        <v>5</v>
      </c>
      <c r="L177" s="18">
        <f>+[3]Total!L177</f>
        <v>547</v>
      </c>
      <c r="M177" s="18">
        <f>+[3]Total!M177</f>
        <v>4124</v>
      </c>
      <c r="N177" s="18">
        <f>+[3]Total!N177</f>
        <v>131</v>
      </c>
      <c r="O177" s="18">
        <f>+[3]Total!O177</f>
        <v>0</v>
      </c>
      <c r="P177" s="18">
        <f>+[3]Total!P177</f>
        <v>353</v>
      </c>
      <c r="Q177" s="18">
        <f>+[3]Total!Q177</f>
        <v>2167</v>
      </c>
      <c r="R177" s="18">
        <f>+[3]Total!R177</f>
        <v>99</v>
      </c>
      <c r="S177" s="18">
        <f>+[3]Total!S177</f>
        <v>0</v>
      </c>
      <c r="T177" s="18">
        <f>+[3]Total!T177</f>
        <v>2</v>
      </c>
      <c r="U177" s="18">
        <f>+[3]Total!U177</f>
        <v>564</v>
      </c>
      <c r="V177" s="18">
        <f>+[3]Total!V177</f>
        <v>4171</v>
      </c>
      <c r="W177" s="18">
        <f>+[3]Total!W177</f>
        <v>143</v>
      </c>
      <c r="X177" s="18">
        <f>+[3]Total!X177</f>
        <v>0</v>
      </c>
      <c r="Y177" s="18">
        <f>+[3]Total!Y177</f>
        <v>374</v>
      </c>
      <c r="Z177" s="18">
        <f>+[3]Total!Z177</f>
        <v>2335</v>
      </c>
      <c r="AA177" s="18">
        <f>+[3]Total!AA177</f>
        <v>105</v>
      </c>
      <c r="AB177" s="18">
        <f>+[3]Total!AB177</f>
        <v>0</v>
      </c>
      <c r="AC177" s="18">
        <f>+[3]Total!AC177</f>
        <v>9</v>
      </c>
      <c r="AD177" s="18">
        <f>+[3]Total!AD177</f>
        <v>574</v>
      </c>
      <c r="AE177" s="18">
        <f>+[3]Total!AE177</f>
        <v>4321</v>
      </c>
      <c r="AF177" s="18">
        <f>+[3]Total!AF177</f>
        <v>156</v>
      </c>
      <c r="AG177" s="18">
        <f>+[3]Total!AG177</f>
        <v>0</v>
      </c>
      <c r="AH177" s="18">
        <f>+[3]Total!AH177</f>
        <v>429</v>
      </c>
      <c r="AI177" s="18">
        <f>+[3]Total!AI177</f>
        <v>2452</v>
      </c>
      <c r="AJ177" s="18">
        <f>+[3]Total!AJ177</f>
        <v>105</v>
      </c>
      <c r="AK177" s="18">
        <f>+[3]Total!AK177</f>
        <v>0</v>
      </c>
      <c r="AL177" s="18">
        <f>+[3]Total!AL177</f>
        <v>14</v>
      </c>
      <c r="AM177" s="18">
        <f>+[3]Total!AM177</f>
        <v>744</v>
      </c>
      <c r="AN177" s="18">
        <f>+[3]Total!AN177</f>
        <v>5332</v>
      </c>
      <c r="AO177" s="18">
        <f>+[3]Total!AO177</f>
        <v>170</v>
      </c>
      <c r="AP177" s="18">
        <f>+[3]Total!AP177</f>
        <v>0</v>
      </c>
      <c r="AQ177" s="18">
        <f>+[3]Total!AQ177</f>
        <v>462</v>
      </c>
      <c r="AR177" s="18">
        <f>+[3]Total!AR177</f>
        <v>2958</v>
      </c>
      <c r="AS177" s="18">
        <f>+[3]Total!AS177</f>
        <v>137</v>
      </c>
      <c r="AT177" s="18">
        <f>+[3]Total!AT177</f>
        <v>0</v>
      </c>
      <c r="AU177" s="18">
        <f>+[3]Total!AU177</f>
        <v>17</v>
      </c>
      <c r="AV177" s="18">
        <f>+[3]Total!AV177</f>
        <v>944</v>
      </c>
      <c r="AW177" s="18">
        <f>+[3]Total!AW177</f>
        <v>6432</v>
      </c>
      <c r="AX177" s="18">
        <f>+[3]Total!AX177</f>
        <v>229</v>
      </c>
      <c r="AY177" s="18">
        <f>+[3]Total!AY177</f>
        <v>2</v>
      </c>
      <c r="AZ177" s="18">
        <f>+[3]Total!AZ177</f>
        <v>568</v>
      </c>
      <c r="BA177" s="18">
        <f>+[3]Total!BA177</f>
        <v>3587</v>
      </c>
      <c r="BB177" s="18">
        <f>+[3]Total!BB177</f>
        <v>211</v>
      </c>
      <c r="BC177" s="18">
        <f>+[3]Total!BC177</f>
        <v>0</v>
      </c>
      <c r="BD177" s="18">
        <f>+[3]Total!BD177</f>
        <v>38</v>
      </c>
      <c r="BE177" s="18">
        <f>+[3]Total!BE177</f>
        <v>1013</v>
      </c>
      <c r="BF177" s="18">
        <f>+[3]Total!BF177</f>
        <v>7623</v>
      </c>
      <c r="BG177" s="18">
        <f>+[3]Total!BG177</f>
        <v>343</v>
      </c>
      <c r="BH177" s="18">
        <f>+[3]Total!BH177</f>
        <v>2</v>
      </c>
      <c r="BI177" s="18">
        <f>+[3]Total!BI177</f>
        <v>632</v>
      </c>
      <c r="BJ177" s="18">
        <f>+[3]Total!BJ177</f>
        <v>4684</v>
      </c>
      <c r="BK177" s="18">
        <f>+[3]Total!BK177</f>
        <v>313</v>
      </c>
      <c r="BL177" s="18">
        <f>+[3]Total!BL177</f>
        <v>1</v>
      </c>
      <c r="BM177" s="18">
        <f>+[3]Total!BM177</f>
        <v>47</v>
      </c>
      <c r="BN177" s="18">
        <f>+[3]Total!BN177</f>
        <v>1179</v>
      </c>
      <c r="BO177" s="18">
        <f>+[3]Total!BO177</f>
        <v>8549</v>
      </c>
      <c r="BP177" s="18">
        <f>+[3]Total!BP177</f>
        <v>396</v>
      </c>
      <c r="BQ177" s="18">
        <f>+[3]Total!BQ177</f>
        <v>3</v>
      </c>
      <c r="BR177" s="18">
        <f>+[3]Total!BR177</f>
        <v>612</v>
      </c>
      <c r="BS177" s="18">
        <f>+[3]Total!BS177</f>
        <v>5502</v>
      </c>
      <c r="BT177" s="18">
        <f>+[3]Total!BT177</f>
        <v>400</v>
      </c>
      <c r="BU177" s="18">
        <f>+[3]Total!BU177</f>
        <v>2</v>
      </c>
      <c r="BV177" s="18">
        <f>+[3]Total!BV177</f>
        <v>42</v>
      </c>
      <c r="BW177" s="18">
        <f>+[3]Total!BW177</f>
        <v>1171</v>
      </c>
      <c r="BX177" s="18">
        <f>+[3]Total!BX177</f>
        <v>8314</v>
      </c>
      <c r="BY177" s="18">
        <f>+[3]Total!BY177</f>
        <v>408</v>
      </c>
      <c r="BZ177" s="18">
        <f>+[3]Total!BZ177</f>
        <v>4</v>
      </c>
      <c r="CA177" s="18">
        <f>+[3]Total!CA177</f>
        <v>657</v>
      </c>
      <c r="CB177" s="18">
        <f>+[3]Total!CB177</f>
        <v>5550</v>
      </c>
      <c r="CC177" s="18">
        <f>+[3]Total!CC177</f>
        <v>382</v>
      </c>
      <c r="CD177" s="18">
        <f>+[3]Total!CD177</f>
        <v>3</v>
      </c>
      <c r="CE177" s="18">
        <f>+[3]Total!CE177</f>
        <v>43</v>
      </c>
      <c r="CF177" s="18">
        <f>+[3]Total!CF177</f>
        <v>1258</v>
      </c>
      <c r="CG177" s="18">
        <f>+[3]Total!CG177</f>
        <v>8818</v>
      </c>
      <c r="CH177" s="18">
        <f>+[3]Total!CH177</f>
        <v>416</v>
      </c>
      <c r="CI177" s="18">
        <f>+[3]Total!CI177</f>
        <v>7</v>
      </c>
      <c r="CJ177" s="18">
        <f>+[3]Total!CJ177</f>
        <v>712</v>
      </c>
      <c r="CK177" s="18">
        <f>+[3]Total!CK177</f>
        <v>6006</v>
      </c>
      <c r="CL177" s="18">
        <f>+[3]Total!CL177</f>
        <v>431</v>
      </c>
      <c r="CM177" s="18">
        <f>+[3]Total!CM177</f>
        <v>3</v>
      </c>
      <c r="CN177" s="18">
        <f>+[3]Total!CN177</f>
        <v>53</v>
      </c>
      <c r="CO177" s="18">
        <f>+[3]Total!CO177</f>
        <v>1285</v>
      </c>
      <c r="CP177" s="18">
        <f>+[3]Total!CP177</f>
        <v>8865</v>
      </c>
      <c r="CQ177" s="18">
        <f>+[3]Total!CQ177</f>
        <v>448</v>
      </c>
      <c r="CR177" s="18">
        <f>+[3]Total!CR177</f>
        <v>12</v>
      </c>
      <c r="CS177" s="18">
        <f>+[3]Total!CS177</f>
        <v>744</v>
      </c>
      <c r="CT177" s="18">
        <f>+[3]Total!CT177</f>
        <v>6138</v>
      </c>
      <c r="CU177" s="18">
        <f>+[3]Total!CU177</f>
        <v>462</v>
      </c>
      <c r="CV177" s="18">
        <f>+[3]Total!CV177</f>
        <v>3</v>
      </c>
      <c r="CW177" s="18">
        <f>+[3]Total!CW177</f>
        <v>0</v>
      </c>
      <c r="CX177" s="18">
        <f>+[3]Total!CX177</f>
        <v>1127</v>
      </c>
      <c r="CY177" s="18">
        <f>+[3]Total!CY177</f>
        <v>8780</v>
      </c>
      <c r="CZ177" s="18">
        <f>+[3]Total!CZ177</f>
        <v>512</v>
      </c>
      <c r="DA177" s="18">
        <f>+[3]Total!DA177</f>
        <v>0</v>
      </c>
      <c r="DB177" s="18">
        <f>+[3]Total!DB177</f>
        <v>741</v>
      </c>
      <c r="DC177" s="18">
        <f>+[3]Total!DC177</f>
        <v>6173</v>
      </c>
      <c r="DD177" s="18">
        <f>+[3]Total!DD177</f>
        <v>466</v>
      </c>
      <c r="DE177" s="18">
        <f>+[3]Total!DE177</f>
        <v>2</v>
      </c>
      <c r="DH177" s="54">
        <f t="shared" si="230"/>
        <v>1.5</v>
      </c>
      <c r="DI177" s="54">
        <f t="shared" si="232"/>
        <v>0.13016528925619841</v>
      </c>
      <c r="DJ177" s="54">
        <f t="shared" si="233"/>
        <v>1.8523092121511375E-2</v>
      </c>
      <c r="DK177" s="54">
        <f t="shared" si="234"/>
        <v>-8.3916083916083961E-2</v>
      </c>
      <c r="DL177" s="54" t="e">
        <f t="shared" si="235"/>
        <v>#DIV/0!</v>
      </c>
      <c r="DM177" s="54">
        <f t="shared" si="236"/>
        <v>0.12420382165605104</v>
      </c>
      <c r="DN177" s="54">
        <f t="shared" si="237"/>
        <v>8.3499999999999908E-2</v>
      </c>
      <c r="DO177" s="54">
        <f t="shared" si="238"/>
        <v>0.28571428571428581</v>
      </c>
      <c r="DP177" s="54" t="e">
        <f t="shared" si="239"/>
        <v>#DIV/0!</v>
      </c>
      <c r="DQ177" s="54">
        <f t="shared" si="240"/>
        <v>-0.6</v>
      </c>
      <c r="DR177" s="54">
        <f t="shared" si="241"/>
        <v>3.1078610603290757E-2</v>
      </c>
      <c r="DS177" s="54">
        <f t="shared" si="242"/>
        <v>1.139670223084388E-2</v>
      </c>
      <c r="DT177" s="54">
        <f t="shared" si="243"/>
        <v>9.1603053435114434E-2</v>
      </c>
      <c r="DU177" s="54" t="e">
        <f t="shared" si="244"/>
        <v>#DIV/0!</v>
      </c>
      <c r="DV177" s="54">
        <f t="shared" si="245"/>
        <v>5.9490084985835745E-2</v>
      </c>
      <c r="DW177" s="54">
        <f t="shared" si="246"/>
        <v>7.7526534379326328E-2</v>
      </c>
      <c r="DX177" s="54">
        <f t="shared" si="247"/>
        <v>6.0606060606060552E-2</v>
      </c>
      <c r="DY177" s="54" t="e">
        <f t="shared" si="248"/>
        <v>#DIV/0!</v>
      </c>
      <c r="DZ177" s="54">
        <f t="shared" si="249"/>
        <v>3.5</v>
      </c>
      <c r="EA177" s="54">
        <f t="shared" si="250"/>
        <v>1.7730496453900679E-2</v>
      </c>
      <c r="EB177" s="54">
        <f t="shared" si="251"/>
        <v>3.5962598897147036E-2</v>
      </c>
      <c r="EC177" s="54">
        <f t="shared" si="252"/>
        <v>9.0909090909090828E-2</v>
      </c>
      <c r="ED177" s="54" t="e">
        <f t="shared" si="253"/>
        <v>#DIV/0!</v>
      </c>
      <c r="EE177" s="54">
        <f t="shared" si="254"/>
        <v>0.14705882352941169</v>
      </c>
      <c r="EF177" s="54">
        <f t="shared" si="255"/>
        <v>5.0107066381156251E-2</v>
      </c>
      <c r="EG177" s="54">
        <f t="shared" si="256"/>
        <v>0</v>
      </c>
      <c r="EH177" s="54" t="e">
        <f t="shared" si="257"/>
        <v>#DIV/0!</v>
      </c>
      <c r="EI177" s="54">
        <f t="shared" si="258"/>
        <v>0.55555555555555558</v>
      </c>
      <c r="EJ177" s="54">
        <f t="shared" si="259"/>
        <v>0.29616724738675959</v>
      </c>
      <c r="EK177" s="54">
        <f t="shared" si="260"/>
        <v>0.23397361721823651</v>
      </c>
      <c r="EL177" s="54">
        <f t="shared" si="261"/>
        <v>8.9743589743589647E-2</v>
      </c>
      <c r="EM177" s="54" t="e">
        <f t="shared" si="262"/>
        <v>#DIV/0!</v>
      </c>
      <c r="EN177" s="54">
        <f t="shared" si="263"/>
        <v>7.6923076923076872E-2</v>
      </c>
      <c r="EO177" s="54">
        <f t="shared" si="264"/>
        <v>0.20636215334420882</v>
      </c>
      <c r="EP177" s="54">
        <f t="shared" si="265"/>
        <v>0.30476190476190479</v>
      </c>
      <c r="EQ177" s="54" t="e">
        <f t="shared" si="266"/>
        <v>#DIV/0!</v>
      </c>
      <c r="ER177" s="54">
        <f t="shared" si="267"/>
        <v>0.21428571428571419</v>
      </c>
      <c r="ES177" s="54">
        <f t="shared" si="268"/>
        <v>0.26881720430107525</v>
      </c>
      <c r="ET177" s="54">
        <f t="shared" si="269"/>
        <v>0.20630157539384841</v>
      </c>
      <c r="EU177" s="54">
        <f t="shared" si="270"/>
        <v>0.34705882352941186</v>
      </c>
      <c r="EV177" s="54" t="e">
        <f t="shared" si="271"/>
        <v>#DIV/0!</v>
      </c>
      <c r="EW177" s="54">
        <f t="shared" si="272"/>
        <v>0.22943722943722933</v>
      </c>
      <c r="EX177" s="54">
        <f t="shared" si="273"/>
        <v>0.21264367816091956</v>
      </c>
      <c r="EY177" s="54">
        <f t="shared" si="274"/>
        <v>0.54014598540145986</v>
      </c>
      <c r="EZ177" s="54" t="e">
        <f t="shared" si="275"/>
        <v>#DIV/0!</v>
      </c>
      <c r="FA177" s="54">
        <f t="shared" si="276"/>
        <v>1.2352941176470589</v>
      </c>
      <c r="FB177" s="54">
        <f t="shared" si="277"/>
        <v>7.3093220338983134E-2</v>
      </c>
      <c r="FC177" s="54">
        <f t="shared" si="278"/>
        <v>0.18516791044776126</v>
      </c>
      <c r="FD177" s="54">
        <f t="shared" si="279"/>
        <v>0.49781659388646293</v>
      </c>
      <c r="FE177" s="54">
        <f t="shared" si="280"/>
        <v>0</v>
      </c>
      <c r="FF177" s="54">
        <f t="shared" si="281"/>
        <v>0.11267605633802824</v>
      </c>
      <c r="FG177" s="54">
        <f t="shared" si="282"/>
        <v>0.30582659604126006</v>
      </c>
      <c r="FH177" s="54">
        <f t="shared" si="283"/>
        <v>0.48341232227488162</v>
      </c>
      <c r="FI177" s="54" t="e">
        <f t="shared" si="284"/>
        <v>#DIV/0!</v>
      </c>
      <c r="FJ177" s="54">
        <f t="shared" si="285"/>
        <v>0.23684210526315796</v>
      </c>
      <c r="FK177" s="54">
        <f t="shared" si="286"/>
        <v>0.16386969397828244</v>
      </c>
      <c r="FL177" s="54">
        <f t="shared" si="287"/>
        <v>0.12147448511084868</v>
      </c>
      <c r="FM177" s="54">
        <f t="shared" si="288"/>
        <v>0.15451895043731789</v>
      </c>
      <c r="FN177" s="54">
        <f t="shared" si="289"/>
        <v>0.5</v>
      </c>
      <c r="FO177" s="54">
        <f t="shared" si="290"/>
        <v>-3.1645569620253111E-2</v>
      </c>
      <c r="FP177" s="54">
        <f t="shared" si="291"/>
        <v>0.17463706233988052</v>
      </c>
      <c r="FQ177" s="54">
        <f t="shared" si="292"/>
        <v>0.27795527156549515</v>
      </c>
      <c r="FR177" s="54">
        <f t="shared" si="293"/>
        <v>1</v>
      </c>
      <c r="FS177" s="54">
        <f t="shared" si="294"/>
        <v>-0.1063829787234043</v>
      </c>
      <c r="FT177" s="54">
        <f t="shared" si="231"/>
        <v>-6.7854113655639869E-3</v>
      </c>
      <c r="FU177" s="54">
        <f t="shared" si="229"/>
        <v>-2.7488595157328377E-2</v>
      </c>
    </row>
    <row r="178" spans="1:177" x14ac:dyDescent="0.25">
      <c r="A178" s="6" t="s">
        <v>164</v>
      </c>
      <c r="B178" s="18">
        <f>+[3]Total!B178</f>
        <v>0</v>
      </c>
      <c r="C178" s="18">
        <f>+[3]Total!C178</f>
        <v>1531</v>
      </c>
      <c r="D178" s="18">
        <f>+[3]Total!D178</f>
        <v>12345</v>
      </c>
      <c r="E178" s="18">
        <f>+[3]Total!E178</f>
        <v>592</v>
      </c>
      <c r="F178" s="18">
        <f>+[3]Total!F178</f>
        <v>0</v>
      </c>
      <c r="G178" s="18">
        <f>+[3]Total!G178</f>
        <v>765</v>
      </c>
      <c r="H178" s="18">
        <f>+[3]Total!H178</f>
        <v>4948</v>
      </c>
      <c r="I178" s="18">
        <f>+[3]Total!I178</f>
        <v>366</v>
      </c>
      <c r="J178" s="18">
        <f>+[3]Total!J178</f>
        <v>8</v>
      </c>
      <c r="K178" s="18">
        <f>+[3]Total!K178</f>
        <v>0</v>
      </c>
      <c r="L178" s="18">
        <f>+[3]Total!L178</f>
        <v>1575</v>
      </c>
      <c r="M178" s="18">
        <f>+[3]Total!M178</f>
        <v>13089</v>
      </c>
      <c r="N178" s="18">
        <f>+[3]Total!N178</f>
        <v>623</v>
      </c>
      <c r="O178" s="18">
        <f>+[3]Total!O178</f>
        <v>0</v>
      </c>
      <c r="P178" s="18">
        <f>+[3]Total!P178</f>
        <v>879</v>
      </c>
      <c r="Q178" s="18">
        <f>+[3]Total!Q178</f>
        <v>5735</v>
      </c>
      <c r="R178" s="18">
        <f>+[3]Total!R178</f>
        <v>446</v>
      </c>
      <c r="S178" s="18">
        <f>+[3]Total!S178</f>
        <v>7</v>
      </c>
      <c r="T178" s="18">
        <f>+[3]Total!T178</f>
        <v>0</v>
      </c>
      <c r="U178" s="18">
        <f>+[3]Total!U178</f>
        <v>1666</v>
      </c>
      <c r="V178" s="18">
        <f>+[3]Total!V178</f>
        <v>13410</v>
      </c>
      <c r="W178" s="18">
        <f>+[3]Total!W178</f>
        <v>702</v>
      </c>
      <c r="X178" s="18">
        <f>+[3]Total!X178</f>
        <v>0</v>
      </c>
      <c r="Y178" s="18">
        <f>+[3]Total!Y178</f>
        <v>992</v>
      </c>
      <c r="Z178" s="18">
        <f>+[3]Total!Z178</f>
        <v>6373</v>
      </c>
      <c r="AA178" s="18">
        <f>+[3]Total!AA178</f>
        <v>499</v>
      </c>
      <c r="AB178" s="18">
        <f>+[3]Total!AB178</f>
        <v>6</v>
      </c>
      <c r="AC178" s="18">
        <f>+[3]Total!AC178</f>
        <v>2</v>
      </c>
      <c r="AD178" s="18">
        <f>+[3]Total!AD178</f>
        <v>1634</v>
      </c>
      <c r="AE178" s="18">
        <f>+[3]Total!AE178</f>
        <v>13076</v>
      </c>
      <c r="AF178" s="18">
        <f>+[3]Total!AF178</f>
        <v>690</v>
      </c>
      <c r="AG178" s="18">
        <f>+[3]Total!AG178</f>
        <v>1</v>
      </c>
      <c r="AH178" s="18">
        <f>+[3]Total!AH178</f>
        <v>1074</v>
      </c>
      <c r="AI178" s="18">
        <f>+[3]Total!AI178</f>
        <v>6540</v>
      </c>
      <c r="AJ178" s="18">
        <f>+[3]Total!AJ178</f>
        <v>519</v>
      </c>
      <c r="AK178" s="18">
        <f>+[3]Total!AK178</f>
        <v>7</v>
      </c>
      <c r="AL178" s="18">
        <f>+[3]Total!AL178</f>
        <v>4</v>
      </c>
      <c r="AM178" s="18">
        <f>+[3]Total!AM178</f>
        <v>1987</v>
      </c>
      <c r="AN178" s="18">
        <f>+[3]Total!AN178</f>
        <v>15103</v>
      </c>
      <c r="AO178" s="18">
        <f>+[3]Total!AO178</f>
        <v>836</v>
      </c>
      <c r="AP178" s="18">
        <f>+[3]Total!AP178</f>
        <v>3</v>
      </c>
      <c r="AQ178" s="18">
        <f>+[3]Total!AQ178</f>
        <v>1167</v>
      </c>
      <c r="AR178" s="18">
        <f>+[3]Total!AR178</f>
        <v>7515</v>
      </c>
      <c r="AS178" s="18">
        <f>+[3]Total!AS178</f>
        <v>726</v>
      </c>
      <c r="AT178" s="18">
        <f>+[3]Total!AT178</f>
        <v>5</v>
      </c>
      <c r="AU178" s="18">
        <f>+[3]Total!AU178</f>
        <v>8</v>
      </c>
      <c r="AV178" s="18">
        <f>+[3]Total!AV178</f>
        <v>2385</v>
      </c>
      <c r="AW178" s="18">
        <f>+[3]Total!AW178</f>
        <v>17286</v>
      </c>
      <c r="AX178" s="18">
        <f>+[3]Total!AX178</f>
        <v>1026</v>
      </c>
      <c r="AY178" s="18">
        <f>+[3]Total!AY178</f>
        <v>4</v>
      </c>
      <c r="AZ178" s="18">
        <f>+[3]Total!AZ178</f>
        <v>1313</v>
      </c>
      <c r="BA178" s="18">
        <f>+[3]Total!BA178</f>
        <v>8734</v>
      </c>
      <c r="BB178" s="18">
        <f>+[3]Total!BB178</f>
        <v>886</v>
      </c>
      <c r="BC178" s="18">
        <f>+[3]Total!BC178</f>
        <v>7</v>
      </c>
      <c r="BD178" s="18">
        <f>+[3]Total!BD178</f>
        <v>18</v>
      </c>
      <c r="BE178" s="18">
        <f>+[3]Total!BE178</f>
        <v>2566</v>
      </c>
      <c r="BF178" s="18">
        <f>+[3]Total!BF178</f>
        <v>17734</v>
      </c>
      <c r="BG178" s="18">
        <f>+[3]Total!BG178</f>
        <v>1167</v>
      </c>
      <c r="BH178" s="18">
        <f>+[3]Total!BH178</f>
        <v>4</v>
      </c>
      <c r="BI178" s="18">
        <f>+[3]Total!BI178</f>
        <v>1362</v>
      </c>
      <c r="BJ178" s="18">
        <f>+[3]Total!BJ178</f>
        <v>9310</v>
      </c>
      <c r="BK178" s="18">
        <f>+[3]Total!BK178</f>
        <v>923</v>
      </c>
      <c r="BL178" s="18">
        <f>+[3]Total!BL178</f>
        <v>3</v>
      </c>
      <c r="BM178" s="18">
        <f>+[3]Total!BM178</f>
        <v>28</v>
      </c>
      <c r="BN178" s="18">
        <f>+[3]Total!BN178</f>
        <v>2871</v>
      </c>
      <c r="BO178" s="18">
        <f>+[3]Total!BO178</f>
        <v>17941</v>
      </c>
      <c r="BP178" s="18">
        <f>+[3]Total!BP178</f>
        <v>1226</v>
      </c>
      <c r="BQ178" s="18">
        <f>+[3]Total!BQ178</f>
        <v>6</v>
      </c>
      <c r="BR178" s="18">
        <f>+[3]Total!BR178</f>
        <v>1204</v>
      </c>
      <c r="BS178" s="18">
        <f>+[3]Total!BS178</f>
        <v>9835</v>
      </c>
      <c r="BT178" s="18">
        <f>+[3]Total!BT178</f>
        <v>966</v>
      </c>
      <c r="BU178" s="18">
        <f>+[3]Total!BU178</f>
        <v>2</v>
      </c>
      <c r="BV178" s="18">
        <f>+[3]Total!BV178</f>
        <v>28</v>
      </c>
      <c r="BW178" s="18">
        <f>+[3]Total!BW178</f>
        <v>2746</v>
      </c>
      <c r="BX178" s="18">
        <f>+[3]Total!BX178</f>
        <v>18035</v>
      </c>
      <c r="BY178" s="18">
        <f>+[3]Total!BY178</f>
        <v>1265</v>
      </c>
      <c r="BZ178" s="18">
        <f>+[3]Total!BZ178</f>
        <v>9</v>
      </c>
      <c r="CA178" s="18">
        <f>+[3]Total!CA178</f>
        <v>1350</v>
      </c>
      <c r="CB178" s="18">
        <f>+[3]Total!CB178</f>
        <v>9873</v>
      </c>
      <c r="CC178" s="18">
        <f>+[3]Total!CC178</f>
        <v>992</v>
      </c>
      <c r="CD178" s="18">
        <f>+[3]Total!CD178</f>
        <v>6</v>
      </c>
      <c r="CE178" s="18">
        <f>+[3]Total!CE178</f>
        <v>30</v>
      </c>
      <c r="CF178" s="18">
        <f>+[3]Total!CF178</f>
        <v>2763</v>
      </c>
      <c r="CG178" s="18">
        <f>+[3]Total!CG178</f>
        <v>18438</v>
      </c>
      <c r="CH178" s="18">
        <f>+[3]Total!CH178</f>
        <v>1305</v>
      </c>
      <c r="CI178" s="18">
        <f>+[3]Total!CI178</f>
        <v>13</v>
      </c>
      <c r="CJ178" s="18">
        <f>+[3]Total!CJ178</f>
        <v>1410</v>
      </c>
      <c r="CK178" s="18">
        <f>+[3]Total!CK178</f>
        <v>10196</v>
      </c>
      <c r="CL178" s="18">
        <f>+[3]Total!CL178</f>
        <v>1020</v>
      </c>
      <c r="CM178" s="18">
        <f>+[3]Total!CM178</f>
        <v>7</v>
      </c>
      <c r="CN178" s="18">
        <f>+[3]Total!CN178</f>
        <v>34</v>
      </c>
      <c r="CO178" s="18">
        <f>+[3]Total!CO178</f>
        <v>2776</v>
      </c>
      <c r="CP178" s="18">
        <f>+[3]Total!CP178</f>
        <v>19018</v>
      </c>
      <c r="CQ178" s="18">
        <f>+[3]Total!CQ178</f>
        <v>1350</v>
      </c>
      <c r="CR178" s="18">
        <f>+[3]Total!CR178</f>
        <v>11</v>
      </c>
      <c r="CS178" s="18">
        <f>+[3]Total!CS178</f>
        <v>1536</v>
      </c>
      <c r="CT178" s="18">
        <f>+[3]Total!CT178</f>
        <v>10650</v>
      </c>
      <c r="CU178" s="18">
        <f>+[3]Total!CU178</f>
        <v>1062</v>
      </c>
      <c r="CV178" s="18">
        <f>+[3]Total!CV178</f>
        <v>5</v>
      </c>
      <c r="CW178" s="18">
        <f>+[3]Total!CW178</f>
        <v>0</v>
      </c>
      <c r="CX178" s="18">
        <f>+[3]Total!CX178</f>
        <v>2316</v>
      </c>
      <c r="CY178" s="18">
        <f>+[3]Total!CY178</f>
        <v>19600</v>
      </c>
      <c r="CZ178" s="18">
        <f>+[3]Total!CZ178</f>
        <v>1442</v>
      </c>
      <c r="DA178" s="18">
        <f>+[3]Total!DA178</f>
        <v>0</v>
      </c>
      <c r="DB178" s="18">
        <f>+[3]Total!DB178</f>
        <v>1426</v>
      </c>
      <c r="DC178" s="18">
        <f>+[3]Total!DC178</f>
        <v>10914</v>
      </c>
      <c r="DD178" s="18">
        <f>+[3]Total!DD178</f>
        <v>1110</v>
      </c>
      <c r="DE178" s="18">
        <f>+[3]Total!DE178</f>
        <v>6</v>
      </c>
      <c r="DH178" s="54" t="e">
        <f t="shared" si="230"/>
        <v>#DIV/0!</v>
      </c>
      <c r="DI178" s="54">
        <f t="shared" si="232"/>
        <v>2.8739386022207603E-2</v>
      </c>
      <c r="DJ178" s="54">
        <f t="shared" si="233"/>
        <v>6.0267314702308727E-2</v>
      </c>
      <c r="DK178" s="54">
        <f t="shared" si="234"/>
        <v>5.2364864864864913E-2</v>
      </c>
      <c r="DL178" s="54" t="e">
        <f t="shared" si="235"/>
        <v>#DIV/0!</v>
      </c>
      <c r="DM178" s="54">
        <f t="shared" si="236"/>
        <v>0.14901960784313717</v>
      </c>
      <c r="DN178" s="54">
        <f t="shared" si="237"/>
        <v>0.15905416329830224</v>
      </c>
      <c r="DO178" s="54">
        <f t="shared" si="238"/>
        <v>0.21857923497267762</v>
      </c>
      <c r="DP178" s="54">
        <f t="shared" si="239"/>
        <v>-0.125</v>
      </c>
      <c r="DQ178" s="54" t="e">
        <f t="shared" si="240"/>
        <v>#DIV/0!</v>
      </c>
      <c r="DR178" s="54">
        <f t="shared" si="241"/>
        <v>5.7777777777777706E-2</v>
      </c>
      <c r="DS178" s="54">
        <f t="shared" si="242"/>
        <v>2.4524409809763892E-2</v>
      </c>
      <c r="DT178" s="54">
        <f t="shared" si="243"/>
        <v>0.12680577849117181</v>
      </c>
      <c r="DU178" s="54" t="e">
        <f t="shared" si="244"/>
        <v>#DIV/0!</v>
      </c>
      <c r="DV178" s="54">
        <f t="shared" si="245"/>
        <v>0.12855517633674629</v>
      </c>
      <c r="DW178" s="54">
        <f t="shared" si="246"/>
        <v>0.11124673060156942</v>
      </c>
      <c r="DX178" s="54">
        <f t="shared" si="247"/>
        <v>0.1188340807174888</v>
      </c>
      <c r="DY178" s="54">
        <f t="shared" si="248"/>
        <v>-0.1428571428571429</v>
      </c>
      <c r="DZ178" s="54" t="e">
        <f t="shared" si="249"/>
        <v>#DIV/0!</v>
      </c>
      <c r="EA178" s="54">
        <f t="shared" si="250"/>
        <v>-1.9207683073229287E-2</v>
      </c>
      <c r="EB178" s="54">
        <f t="shared" si="251"/>
        <v>-2.4906785980611468E-2</v>
      </c>
      <c r="EC178" s="54">
        <f t="shared" si="252"/>
        <v>-1.7094017094017144E-2</v>
      </c>
      <c r="ED178" s="54" t="e">
        <f t="shared" si="253"/>
        <v>#DIV/0!</v>
      </c>
      <c r="EE178" s="54">
        <f t="shared" si="254"/>
        <v>8.2661290322580738E-2</v>
      </c>
      <c r="EF178" s="54">
        <f t="shared" si="255"/>
        <v>2.6204299388043362E-2</v>
      </c>
      <c r="EG178" s="54">
        <f t="shared" si="256"/>
        <v>4.0080160320641323E-2</v>
      </c>
      <c r="EH178" s="54">
        <f t="shared" si="257"/>
        <v>0.16666666666666674</v>
      </c>
      <c r="EI178" s="54">
        <f t="shared" si="258"/>
        <v>1</v>
      </c>
      <c r="EJ178" s="54">
        <f t="shared" si="259"/>
        <v>0.21603427172582612</v>
      </c>
      <c r="EK178" s="54">
        <f t="shared" si="260"/>
        <v>0.15501682471703893</v>
      </c>
      <c r="EL178" s="54">
        <f t="shared" si="261"/>
        <v>0.21159420289855069</v>
      </c>
      <c r="EM178" s="54">
        <f t="shared" si="262"/>
        <v>2</v>
      </c>
      <c r="EN178" s="54">
        <f t="shared" si="263"/>
        <v>8.6592178770949824E-2</v>
      </c>
      <c r="EO178" s="54">
        <f t="shared" si="264"/>
        <v>0.14908256880733939</v>
      </c>
      <c r="EP178" s="54">
        <f t="shared" si="265"/>
        <v>0.39884393063583823</v>
      </c>
      <c r="EQ178" s="54">
        <f t="shared" si="266"/>
        <v>-0.2857142857142857</v>
      </c>
      <c r="ER178" s="54">
        <f t="shared" si="267"/>
        <v>1</v>
      </c>
      <c r="ES178" s="54">
        <f t="shared" si="268"/>
        <v>0.20030196275792655</v>
      </c>
      <c r="ET178" s="54">
        <f t="shared" si="269"/>
        <v>0.14454081970469446</v>
      </c>
      <c r="EU178" s="54">
        <f t="shared" si="270"/>
        <v>0.22727272727272729</v>
      </c>
      <c r="EV178" s="54">
        <f t="shared" si="271"/>
        <v>0.33333333333333326</v>
      </c>
      <c r="EW178" s="54">
        <f t="shared" si="272"/>
        <v>0.12510711225364179</v>
      </c>
      <c r="EX178" s="54">
        <f t="shared" si="273"/>
        <v>0.16220891550232874</v>
      </c>
      <c r="EY178" s="54">
        <f t="shared" si="274"/>
        <v>0.22038567493112948</v>
      </c>
      <c r="EZ178" s="54">
        <f t="shared" si="275"/>
        <v>0.39999999999999991</v>
      </c>
      <c r="FA178" s="54">
        <f t="shared" si="276"/>
        <v>1.25</v>
      </c>
      <c r="FB178" s="54">
        <f t="shared" si="277"/>
        <v>7.5890985324947646E-2</v>
      </c>
      <c r="FC178" s="54">
        <f t="shared" si="278"/>
        <v>2.5916926992942235E-2</v>
      </c>
      <c r="FD178" s="54">
        <f t="shared" si="279"/>
        <v>0.13742690058479523</v>
      </c>
      <c r="FE178" s="54">
        <f t="shared" si="280"/>
        <v>0</v>
      </c>
      <c r="FF178" s="54">
        <f t="shared" si="281"/>
        <v>3.7319116527037233E-2</v>
      </c>
      <c r="FG178" s="54">
        <f t="shared" si="282"/>
        <v>6.594916418593999E-2</v>
      </c>
      <c r="FH178" s="54">
        <f t="shared" si="283"/>
        <v>4.1760722347629731E-2</v>
      </c>
      <c r="FI178" s="54">
        <f t="shared" si="284"/>
        <v>-0.5714285714285714</v>
      </c>
      <c r="FJ178" s="54">
        <f t="shared" si="285"/>
        <v>0.55555555555555558</v>
      </c>
      <c r="FK178" s="54">
        <f t="shared" si="286"/>
        <v>0.1188620420888542</v>
      </c>
      <c r="FL178" s="54">
        <f t="shared" si="287"/>
        <v>1.1672493515281435E-2</v>
      </c>
      <c r="FM178" s="54">
        <f t="shared" si="288"/>
        <v>5.0556983718937465E-2</v>
      </c>
      <c r="FN178" s="54">
        <f t="shared" si="289"/>
        <v>0.5</v>
      </c>
      <c r="FO178" s="54">
        <f t="shared" si="290"/>
        <v>-0.11600587371512483</v>
      </c>
      <c r="FP178" s="54">
        <f t="shared" si="291"/>
        <v>5.6390977443609103E-2</v>
      </c>
      <c r="FQ178" s="54">
        <f t="shared" si="292"/>
        <v>4.658721560130008E-2</v>
      </c>
      <c r="FR178" s="54">
        <f t="shared" si="293"/>
        <v>-0.33333333333333337</v>
      </c>
      <c r="FS178" s="54">
        <f t="shared" si="294"/>
        <v>0</v>
      </c>
      <c r="FT178" s="54">
        <f t="shared" si="231"/>
        <v>-4.3538836642284973E-2</v>
      </c>
      <c r="FU178" s="54">
        <f t="shared" si="229"/>
        <v>5.2393957973357885E-3</v>
      </c>
    </row>
    <row r="179" spans="1:177" x14ac:dyDescent="0.25">
      <c r="A179" s="6" t="s">
        <v>165</v>
      </c>
      <c r="B179" s="18">
        <f>+[3]Total!B179</f>
        <v>0</v>
      </c>
      <c r="C179" s="18">
        <f>+[3]Total!C179</f>
        <v>527</v>
      </c>
      <c r="D179" s="18">
        <f>+[3]Total!D179</f>
        <v>5589</v>
      </c>
      <c r="E179" s="18">
        <f>+[3]Total!E179</f>
        <v>321</v>
      </c>
      <c r="F179" s="18">
        <f>+[3]Total!F179</f>
        <v>0</v>
      </c>
      <c r="G179" s="18">
        <f>+[3]Total!G179</f>
        <v>273</v>
      </c>
      <c r="H179" s="18">
        <f>+[3]Total!H179</f>
        <v>2512</v>
      </c>
      <c r="I179" s="18">
        <f>+[3]Total!I179</f>
        <v>208</v>
      </c>
      <c r="J179" s="18">
        <f>+[3]Total!J179</f>
        <v>1</v>
      </c>
      <c r="K179" s="18">
        <f>+[3]Total!K179</f>
        <v>0</v>
      </c>
      <c r="L179" s="18">
        <f>+[3]Total!L179</f>
        <v>550</v>
      </c>
      <c r="M179" s="18">
        <f>+[3]Total!M179</f>
        <v>5847</v>
      </c>
      <c r="N179" s="18">
        <f>+[3]Total!N179</f>
        <v>318</v>
      </c>
      <c r="O179" s="18">
        <f>+[3]Total!O179</f>
        <v>0</v>
      </c>
      <c r="P179" s="18">
        <f>+[3]Total!P179</f>
        <v>357</v>
      </c>
      <c r="Q179" s="18">
        <f>+[3]Total!Q179</f>
        <v>2753</v>
      </c>
      <c r="R179" s="18">
        <f>+[3]Total!R179</f>
        <v>277</v>
      </c>
      <c r="S179" s="18">
        <f>+[3]Total!S179</f>
        <v>0</v>
      </c>
      <c r="T179" s="18">
        <f>+[3]Total!T179</f>
        <v>0</v>
      </c>
      <c r="U179" s="18">
        <f>+[3]Total!U179</f>
        <v>594</v>
      </c>
      <c r="V179" s="18">
        <f>+[3]Total!V179</f>
        <v>6105</v>
      </c>
      <c r="W179" s="18">
        <f>+[3]Total!W179</f>
        <v>339</v>
      </c>
      <c r="X179" s="18">
        <f>+[3]Total!X179</f>
        <v>0</v>
      </c>
      <c r="Y179" s="18">
        <f>+[3]Total!Y179</f>
        <v>409</v>
      </c>
      <c r="Z179" s="18">
        <f>+[3]Total!Z179</f>
        <v>3144</v>
      </c>
      <c r="AA179" s="18">
        <f>+[3]Total!AA179</f>
        <v>290</v>
      </c>
      <c r="AB179" s="18">
        <f>+[3]Total!AB179</f>
        <v>1</v>
      </c>
      <c r="AC179" s="18">
        <f>+[3]Total!AC179</f>
        <v>1</v>
      </c>
      <c r="AD179" s="18">
        <f>+[3]Total!AD179</f>
        <v>617</v>
      </c>
      <c r="AE179" s="18">
        <f>+[3]Total!AE179</f>
        <v>6090</v>
      </c>
      <c r="AF179" s="18">
        <f>+[3]Total!AF179</f>
        <v>361</v>
      </c>
      <c r="AG179" s="18">
        <f>+[3]Total!AG179</f>
        <v>0</v>
      </c>
      <c r="AH179" s="18">
        <f>+[3]Total!AH179</f>
        <v>480</v>
      </c>
      <c r="AI179" s="18">
        <f>+[3]Total!AI179</f>
        <v>3514</v>
      </c>
      <c r="AJ179" s="18">
        <f>+[3]Total!AJ179</f>
        <v>310</v>
      </c>
      <c r="AK179" s="18">
        <f>+[3]Total!AK179</f>
        <v>1</v>
      </c>
      <c r="AL179" s="18">
        <f>+[3]Total!AL179</f>
        <v>1</v>
      </c>
      <c r="AM179" s="18">
        <f>+[3]Total!AM179</f>
        <v>690</v>
      </c>
      <c r="AN179" s="18">
        <f>+[3]Total!AN179</f>
        <v>6804</v>
      </c>
      <c r="AO179" s="18">
        <f>+[3]Total!AO179</f>
        <v>410</v>
      </c>
      <c r="AP179" s="18">
        <f>+[3]Total!AP179</f>
        <v>1</v>
      </c>
      <c r="AQ179" s="18">
        <f>+[3]Total!AQ179</f>
        <v>486</v>
      </c>
      <c r="AR179" s="18">
        <f>+[3]Total!AR179</f>
        <v>3855</v>
      </c>
      <c r="AS179" s="18">
        <f>+[3]Total!AS179</f>
        <v>358</v>
      </c>
      <c r="AT179" s="18">
        <f>+[3]Total!AT179</f>
        <v>1</v>
      </c>
      <c r="AU179" s="18">
        <f>+[3]Total!AU179</f>
        <v>3</v>
      </c>
      <c r="AV179" s="18">
        <f>+[3]Total!AV179</f>
        <v>846</v>
      </c>
      <c r="AW179" s="18">
        <f>+[3]Total!AW179</f>
        <v>8012</v>
      </c>
      <c r="AX179" s="18">
        <f>+[3]Total!AX179</f>
        <v>468</v>
      </c>
      <c r="AY179" s="18">
        <f>+[3]Total!AY179</f>
        <v>4</v>
      </c>
      <c r="AZ179" s="18">
        <f>+[3]Total!AZ179</f>
        <v>600</v>
      </c>
      <c r="BA179" s="18">
        <f>+[3]Total!BA179</f>
        <v>4528</v>
      </c>
      <c r="BB179" s="18">
        <f>+[3]Total!BB179</f>
        <v>412</v>
      </c>
      <c r="BC179" s="18">
        <f>+[3]Total!BC179</f>
        <v>2</v>
      </c>
      <c r="BD179" s="18">
        <f>+[3]Total!BD179</f>
        <v>3</v>
      </c>
      <c r="BE179" s="18">
        <f>+[3]Total!BE179</f>
        <v>903</v>
      </c>
      <c r="BF179" s="18">
        <f>+[3]Total!BF179</f>
        <v>8322</v>
      </c>
      <c r="BG179" s="18">
        <f>+[3]Total!BG179</f>
        <v>505</v>
      </c>
      <c r="BH179" s="18">
        <f>+[3]Total!BH179</f>
        <v>3</v>
      </c>
      <c r="BI179" s="18">
        <f>+[3]Total!BI179</f>
        <v>665</v>
      </c>
      <c r="BJ179" s="18">
        <f>+[3]Total!BJ179</f>
        <v>5012</v>
      </c>
      <c r="BK179" s="18">
        <f>+[3]Total!BK179</f>
        <v>452</v>
      </c>
      <c r="BL179" s="18">
        <f>+[3]Total!BL179</f>
        <v>2</v>
      </c>
      <c r="BM179" s="18">
        <f>+[3]Total!BM179</f>
        <v>9</v>
      </c>
      <c r="BN179" s="18">
        <f>+[3]Total!BN179</f>
        <v>1158</v>
      </c>
      <c r="BO179" s="18">
        <f>+[3]Total!BO179</f>
        <v>8567</v>
      </c>
      <c r="BP179" s="18">
        <f>+[3]Total!BP179</f>
        <v>517</v>
      </c>
      <c r="BQ179" s="18">
        <f>+[3]Total!BQ179</f>
        <v>2</v>
      </c>
      <c r="BR179" s="18">
        <f>+[3]Total!BR179</f>
        <v>541</v>
      </c>
      <c r="BS179" s="18">
        <f>+[3]Total!BS179</f>
        <v>5146</v>
      </c>
      <c r="BT179" s="18">
        <f>+[3]Total!BT179</f>
        <v>450</v>
      </c>
      <c r="BU179" s="18">
        <f>+[3]Total!BU179</f>
        <v>3</v>
      </c>
      <c r="BV179" s="18">
        <f>+[3]Total!BV179</f>
        <v>6</v>
      </c>
      <c r="BW179" s="18">
        <f>+[3]Total!BW179</f>
        <v>1129</v>
      </c>
      <c r="BX179" s="18">
        <f>+[3]Total!BX179</f>
        <v>8767</v>
      </c>
      <c r="BY179" s="18">
        <f>+[3]Total!BY179</f>
        <v>558</v>
      </c>
      <c r="BZ179" s="18">
        <f>+[3]Total!BZ179</f>
        <v>4</v>
      </c>
      <c r="CA179" s="18">
        <f>+[3]Total!CA179</f>
        <v>623</v>
      </c>
      <c r="CB179" s="18">
        <f>+[3]Total!CB179</f>
        <v>5386</v>
      </c>
      <c r="CC179" s="18">
        <f>+[3]Total!CC179</f>
        <v>491</v>
      </c>
      <c r="CD179" s="18">
        <f>+[3]Total!CD179</f>
        <v>2</v>
      </c>
      <c r="CE179" s="18">
        <f>+[3]Total!CE179</f>
        <v>10</v>
      </c>
      <c r="CF179" s="18">
        <f>+[3]Total!CF179</f>
        <v>1165</v>
      </c>
      <c r="CG179" s="18">
        <f>+[3]Total!CG179</f>
        <v>9118</v>
      </c>
      <c r="CH179" s="18">
        <f>+[3]Total!CH179</f>
        <v>594</v>
      </c>
      <c r="CI179" s="18">
        <f>+[3]Total!CI179</f>
        <v>5</v>
      </c>
      <c r="CJ179" s="18">
        <f>+[3]Total!CJ179</f>
        <v>687</v>
      </c>
      <c r="CK179" s="18">
        <f>+[3]Total!CK179</f>
        <v>5635</v>
      </c>
      <c r="CL179" s="18">
        <f>+[3]Total!CL179</f>
        <v>519</v>
      </c>
      <c r="CM179" s="18">
        <f>+[3]Total!CM179</f>
        <v>2</v>
      </c>
      <c r="CN179" s="18">
        <f>+[3]Total!CN179</f>
        <v>12</v>
      </c>
      <c r="CO179" s="18">
        <f>+[3]Total!CO179</f>
        <v>1155</v>
      </c>
      <c r="CP179" s="18">
        <f>+[3]Total!CP179</f>
        <v>9534</v>
      </c>
      <c r="CQ179" s="18">
        <f>+[3]Total!CQ179</f>
        <v>623</v>
      </c>
      <c r="CR179" s="18">
        <f>+[3]Total!CR179</f>
        <v>4</v>
      </c>
      <c r="CS179" s="18">
        <f>+[3]Total!CS179</f>
        <v>732</v>
      </c>
      <c r="CT179" s="18">
        <f>+[3]Total!CT179</f>
        <v>5876</v>
      </c>
      <c r="CU179" s="18">
        <f>+[3]Total!CU179</f>
        <v>555</v>
      </c>
      <c r="CV179" s="18">
        <f>+[3]Total!CV179</f>
        <v>1</v>
      </c>
      <c r="CW179" s="18">
        <f>+[3]Total!CW179</f>
        <v>0</v>
      </c>
      <c r="CX179" s="18">
        <f>+[3]Total!CX179</f>
        <v>1014</v>
      </c>
      <c r="CY179" s="18">
        <f>+[3]Total!CY179</f>
        <v>9685</v>
      </c>
      <c r="CZ179" s="18">
        <f>+[3]Total!CZ179</f>
        <v>657</v>
      </c>
      <c r="DA179" s="18">
        <f>+[3]Total!DA179</f>
        <v>0</v>
      </c>
      <c r="DB179" s="18">
        <f>+[3]Total!DB179</f>
        <v>708</v>
      </c>
      <c r="DC179" s="18">
        <f>+[3]Total!DC179</f>
        <v>5950</v>
      </c>
      <c r="DD179" s="18">
        <f>+[3]Total!DD179</f>
        <v>582</v>
      </c>
      <c r="DE179" s="18">
        <f>+[3]Total!DE179</f>
        <v>1</v>
      </c>
      <c r="DH179" s="54" t="e">
        <f t="shared" si="230"/>
        <v>#DIV/0!</v>
      </c>
      <c r="DI179" s="54">
        <f t="shared" si="232"/>
        <v>4.3643263757115802E-2</v>
      </c>
      <c r="DJ179" s="54">
        <f t="shared" si="233"/>
        <v>4.6162104133118609E-2</v>
      </c>
      <c r="DK179" s="54">
        <f t="shared" si="234"/>
        <v>-9.3457943925233655E-3</v>
      </c>
      <c r="DL179" s="54" t="e">
        <f t="shared" si="235"/>
        <v>#DIV/0!</v>
      </c>
      <c r="DM179" s="54">
        <f t="shared" si="236"/>
        <v>0.30769230769230771</v>
      </c>
      <c r="DN179" s="54">
        <f t="shared" si="237"/>
        <v>9.5939490445859921E-2</v>
      </c>
      <c r="DO179" s="54">
        <f t="shared" si="238"/>
        <v>0.33173076923076916</v>
      </c>
      <c r="DP179" s="54">
        <f t="shared" si="239"/>
        <v>-1</v>
      </c>
      <c r="DQ179" s="54" t="e">
        <f t="shared" si="240"/>
        <v>#DIV/0!</v>
      </c>
      <c r="DR179" s="54">
        <f t="shared" si="241"/>
        <v>8.0000000000000071E-2</v>
      </c>
      <c r="DS179" s="54">
        <f t="shared" si="242"/>
        <v>4.4125192406362146E-2</v>
      </c>
      <c r="DT179" s="54">
        <f t="shared" si="243"/>
        <v>6.60377358490567E-2</v>
      </c>
      <c r="DU179" s="54" t="e">
        <f t="shared" si="244"/>
        <v>#DIV/0!</v>
      </c>
      <c r="DV179" s="54">
        <f t="shared" si="245"/>
        <v>0.14565826330532206</v>
      </c>
      <c r="DW179" s="54">
        <f t="shared" si="246"/>
        <v>0.14202687976752637</v>
      </c>
      <c r="DX179" s="54">
        <f t="shared" si="247"/>
        <v>4.6931407942238268E-2</v>
      </c>
      <c r="DY179" s="54" t="e">
        <f t="shared" si="248"/>
        <v>#DIV/0!</v>
      </c>
      <c r="DZ179" s="54" t="e">
        <f t="shared" si="249"/>
        <v>#DIV/0!</v>
      </c>
      <c r="EA179" s="54">
        <f t="shared" si="250"/>
        <v>3.8720538720538711E-2</v>
      </c>
      <c r="EB179" s="54">
        <f t="shared" si="251"/>
        <v>-2.4570024570024218E-3</v>
      </c>
      <c r="EC179" s="54">
        <f t="shared" si="252"/>
        <v>6.4896755162241915E-2</v>
      </c>
      <c r="ED179" s="54" t="e">
        <f t="shared" si="253"/>
        <v>#DIV/0!</v>
      </c>
      <c r="EE179" s="54">
        <f t="shared" si="254"/>
        <v>0.17359413202933993</v>
      </c>
      <c r="EF179" s="54">
        <f t="shared" si="255"/>
        <v>0.1176844783715012</v>
      </c>
      <c r="EG179" s="54">
        <f t="shared" si="256"/>
        <v>6.8965517241379226E-2</v>
      </c>
      <c r="EH179" s="54">
        <f t="shared" si="257"/>
        <v>0</v>
      </c>
      <c r="EI179" s="54">
        <f t="shared" si="258"/>
        <v>0</v>
      </c>
      <c r="EJ179" s="54">
        <f t="shared" si="259"/>
        <v>0.11831442463533226</v>
      </c>
      <c r="EK179" s="54">
        <f t="shared" si="260"/>
        <v>0.11724137931034484</v>
      </c>
      <c r="EL179" s="54">
        <f t="shared" si="261"/>
        <v>0.1357340720221607</v>
      </c>
      <c r="EM179" s="54" t="e">
        <f t="shared" si="262"/>
        <v>#DIV/0!</v>
      </c>
      <c r="EN179" s="54">
        <f t="shared" si="263"/>
        <v>1.2499999999999956E-2</v>
      </c>
      <c r="EO179" s="54">
        <f t="shared" si="264"/>
        <v>9.7040409789413751E-2</v>
      </c>
      <c r="EP179" s="54">
        <f t="shared" si="265"/>
        <v>0.15483870967741931</v>
      </c>
      <c r="EQ179" s="54">
        <f t="shared" si="266"/>
        <v>0</v>
      </c>
      <c r="ER179" s="54">
        <f t="shared" si="267"/>
        <v>2</v>
      </c>
      <c r="ES179" s="54">
        <f t="shared" si="268"/>
        <v>0.22608695652173916</v>
      </c>
      <c r="ET179" s="54">
        <f t="shared" si="269"/>
        <v>0.17754262198706638</v>
      </c>
      <c r="EU179" s="54">
        <f t="shared" si="270"/>
        <v>0.14146341463414625</v>
      </c>
      <c r="EV179" s="54">
        <f t="shared" si="271"/>
        <v>3</v>
      </c>
      <c r="EW179" s="54">
        <f t="shared" si="272"/>
        <v>0.23456790123456783</v>
      </c>
      <c r="EX179" s="54">
        <f t="shared" si="273"/>
        <v>0.17457846952010381</v>
      </c>
      <c r="EY179" s="54">
        <f t="shared" si="274"/>
        <v>0.15083798882681565</v>
      </c>
      <c r="EZ179" s="54">
        <f t="shared" si="275"/>
        <v>1</v>
      </c>
      <c r="FA179" s="54">
        <f t="shared" si="276"/>
        <v>0</v>
      </c>
      <c r="FB179" s="54">
        <f t="shared" si="277"/>
        <v>6.7375886524822626E-2</v>
      </c>
      <c r="FC179" s="54">
        <f t="shared" si="278"/>
        <v>3.8691962056914608E-2</v>
      </c>
      <c r="FD179" s="54">
        <f t="shared" si="279"/>
        <v>7.9059829059829001E-2</v>
      </c>
      <c r="FE179" s="54">
        <f t="shared" si="280"/>
        <v>-0.25</v>
      </c>
      <c r="FF179" s="54">
        <f t="shared" si="281"/>
        <v>0.10833333333333339</v>
      </c>
      <c r="FG179" s="54">
        <f t="shared" si="282"/>
        <v>0.10689045936395769</v>
      </c>
      <c r="FH179" s="54">
        <f t="shared" si="283"/>
        <v>9.7087378640776656E-2</v>
      </c>
      <c r="FI179" s="54">
        <f t="shared" si="284"/>
        <v>0</v>
      </c>
      <c r="FJ179" s="54">
        <f t="shared" si="285"/>
        <v>2</v>
      </c>
      <c r="FK179" s="54">
        <f t="shared" si="286"/>
        <v>0.28239202657807305</v>
      </c>
      <c r="FL179" s="54">
        <f t="shared" si="287"/>
        <v>2.9440038452295036E-2</v>
      </c>
      <c r="FM179" s="54">
        <f t="shared" si="288"/>
        <v>2.3762376237623783E-2</v>
      </c>
      <c r="FN179" s="54">
        <f t="shared" si="289"/>
        <v>-0.33333333333333337</v>
      </c>
      <c r="FO179" s="54">
        <f t="shared" si="290"/>
        <v>-0.18646616541353378</v>
      </c>
      <c r="FP179" s="54">
        <f t="shared" si="291"/>
        <v>2.6735833998403846E-2</v>
      </c>
      <c r="FQ179" s="54">
        <f t="shared" si="292"/>
        <v>-4.4247787610619538E-3</v>
      </c>
      <c r="FR179" s="54">
        <f t="shared" si="293"/>
        <v>0.5</v>
      </c>
      <c r="FS179" s="54">
        <f t="shared" si="294"/>
        <v>-0.33333333333333337</v>
      </c>
      <c r="FT179" s="54">
        <f t="shared" si="231"/>
        <v>-2.5043177892918878E-2</v>
      </c>
      <c r="FU179" s="54">
        <f t="shared" si="229"/>
        <v>2.3345395120812462E-2</v>
      </c>
    </row>
    <row r="180" spans="1:177" x14ac:dyDescent="0.25">
      <c r="B180" s="18">
        <f>+[3]Total!B180</f>
        <v>0</v>
      </c>
      <c r="C180" s="18">
        <f>+[3]Total!C180</f>
        <v>0</v>
      </c>
      <c r="D180" s="18">
        <f>+[3]Total!D180</f>
        <v>0</v>
      </c>
      <c r="E180" s="18">
        <f>+[3]Total!E180</f>
        <v>0</v>
      </c>
      <c r="F180" s="18">
        <f>+[3]Total!F180</f>
        <v>0</v>
      </c>
      <c r="G180" s="18">
        <f>+[3]Total!G180</f>
        <v>0</v>
      </c>
      <c r="H180" s="18">
        <f>+[3]Total!H180</f>
        <v>0</v>
      </c>
      <c r="I180" s="18">
        <f>+[3]Total!I180</f>
        <v>0</v>
      </c>
      <c r="J180" s="18">
        <f>+[3]Total!J180</f>
        <v>0</v>
      </c>
      <c r="K180" s="18">
        <f>+[3]Total!K180</f>
        <v>0</v>
      </c>
      <c r="L180" s="18">
        <f>+[3]Total!L180</f>
        <v>0</v>
      </c>
      <c r="M180" s="18">
        <f>+[3]Total!M180</f>
        <v>0</v>
      </c>
      <c r="N180" s="18">
        <f>+[3]Total!N180</f>
        <v>0</v>
      </c>
      <c r="O180" s="18">
        <f>+[3]Total!O180</f>
        <v>0</v>
      </c>
      <c r="P180" s="18">
        <f>+[3]Total!P180</f>
        <v>0</v>
      </c>
      <c r="Q180" s="18">
        <f>+[3]Total!Q180</f>
        <v>0</v>
      </c>
      <c r="R180" s="18">
        <f>+[3]Total!R180</f>
        <v>0</v>
      </c>
      <c r="S180" s="18">
        <f>+[3]Total!S180</f>
        <v>0</v>
      </c>
      <c r="T180" s="18">
        <f>+[3]Total!T180</f>
        <v>0</v>
      </c>
      <c r="U180" s="18">
        <f>+[3]Total!U180</f>
        <v>0</v>
      </c>
      <c r="V180" s="18">
        <f>+[3]Total!V180</f>
        <v>0</v>
      </c>
      <c r="W180" s="18">
        <f>+[3]Total!W180</f>
        <v>0</v>
      </c>
      <c r="X180" s="18">
        <f>+[3]Total!X180</f>
        <v>0</v>
      </c>
      <c r="Y180" s="18">
        <f>+[3]Total!Y180</f>
        <v>0</v>
      </c>
      <c r="Z180" s="18">
        <f>+[3]Total!Z180</f>
        <v>0</v>
      </c>
      <c r="AA180" s="18">
        <f>+[3]Total!AA180</f>
        <v>0</v>
      </c>
      <c r="AB180" s="18">
        <f>+[3]Total!AB180</f>
        <v>0</v>
      </c>
      <c r="AC180" s="18">
        <f>+[3]Total!AC180</f>
        <v>0</v>
      </c>
      <c r="AD180" s="18">
        <f>+[3]Total!AD180</f>
        <v>0</v>
      </c>
      <c r="AE180" s="18">
        <f>+[3]Total!AE180</f>
        <v>0</v>
      </c>
      <c r="AF180" s="18">
        <f>+[3]Total!AF180</f>
        <v>0</v>
      </c>
      <c r="AG180" s="18">
        <f>+[3]Total!AG180</f>
        <v>0</v>
      </c>
      <c r="AH180" s="18">
        <f>+[3]Total!AH180</f>
        <v>0</v>
      </c>
      <c r="AI180" s="18">
        <f>+[3]Total!AI180</f>
        <v>0</v>
      </c>
      <c r="AJ180" s="18">
        <f>+[3]Total!AJ180</f>
        <v>0</v>
      </c>
      <c r="AK180" s="18">
        <f>+[3]Total!AK180</f>
        <v>0</v>
      </c>
      <c r="AL180" s="18">
        <f>+[3]Total!AL180</f>
        <v>0</v>
      </c>
      <c r="AM180" s="18">
        <f>+[3]Total!AM180</f>
        <v>0</v>
      </c>
      <c r="AN180" s="18">
        <f>+[3]Total!AN180</f>
        <v>0</v>
      </c>
      <c r="AO180" s="18">
        <f>+[3]Total!AO180</f>
        <v>0</v>
      </c>
      <c r="AP180" s="18">
        <f>+[3]Total!AP180</f>
        <v>0</v>
      </c>
      <c r="AQ180" s="18">
        <f>+[3]Total!AQ180</f>
        <v>0</v>
      </c>
      <c r="AR180" s="18">
        <f>+[3]Total!AR180</f>
        <v>0</v>
      </c>
      <c r="AS180" s="18">
        <f>+[3]Total!AS180</f>
        <v>0</v>
      </c>
      <c r="AT180" s="18">
        <f>+[3]Total!AT180</f>
        <v>0</v>
      </c>
      <c r="AU180" s="18">
        <f>+[3]Total!AU180</f>
        <v>0</v>
      </c>
      <c r="AV180" s="18">
        <f>+[3]Total!AV180</f>
        <v>0</v>
      </c>
      <c r="AW180" s="18">
        <f>+[3]Total!AW180</f>
        <v>0</v>
      </c>
      <c r="AX180" s="18">
        <f>+[3]Total!AX180</f>
        <v>0</v>
      </c>
      <c r="AY180" s="18">
        <f>+[3]Total!AY180</f>
        <v>0</v>
      </c>
      <c r="AZ180" s="18">
        <f>+[3]Total!AZ180</f>
        <v>0</v>
      </c>
      <c r="BA180" s="18">
        <f>+[3]Total!BA180</f>
        <v>0</v>
      </c>
      <c r="BB180" s="18">
        <f>+[3]Total!BB180</f>
        <v>0</v>
      </c>
      <c r="BC180" s="18">
        <f>+[3]Total!BC180</f>
        <v>0</v>
      </c>
      <c r="BD180" s="18">
        <f>+[3]Total!BD180</f>
        <v>0</v>
      </c>
      <c r="BE180" s="18">
        <f>+[3]Total!BE180</f>
        <v>0</v>
      </c>
      <c r="BF180" s="18">
        <f>+[3]Total!BF180</f>
        <v>0</v>
      </c>
      <c r="BG180" s="18">
        <f>+[3]Total!BG180</f>
        <v>0</v>
      </c>
      <c r="BH180" s="18">
        <f>+[3]Total!BH180</f>
        <v>0</v>
      </c>
      <c r="BI180" s="18">
        <f>+[3]Total!BI180</f>
        <v>0</v>
      </c>
      <c r="BJ180" s="18">
        <f>+[3]Total!BJ180</f>
        <v>0</v>
      </c>
      <c r="BK180" s="18">
        <f>+[3]Total!BK180</f>
        <v>0</v>
      </c>
      <c r="BL180" s="18">
        <f>+[3]Total!BL180</f>
        <v>0</v>
      </c>
      <c r="BM180" s="18">
        <f>+[3]Total!BM180</f>
        <v>0</v>
      </c>
      <c r="BN180" s="18">
        <f>+[3]Total!BN180</f>
        <v>0</v>
      </c>
      <c r="BO180" s="18">
        <f>+[3]Total!BO180</f>
        <v>0</v>
      </c>
      <c r="BP180" s="18">
        <f>+[3]Total!BP180</f>
        <v>0</v>
      </c>
      <c r="BQ180" s="18">
        <f>+[3]Total!BQ180</f>
        <v>0</v>
      </c>
      <c r="BR180" s="18">
        <f>+[3]Total!BR180</f>
        <v>0</v>
      </c>
      <c r="BS180" s="18">
        <f>+[3]Total!BS180</f>
        <v>0</v>
      </c>
      <c r="BT180" s="18">
        <f>+[3]Total!BT180</f>
        <v>0</v>
      </c>
      <c r="BU180" s="18">
        <f>+[3]Total!BU180</f>
        <v>0</v>
      </c>
      <c r="BV180" s="18">
        <f>+[3]Total!BV180</f>
        <v>0</v>
      </c>
      <c r="BW180" s="18">
        <f>+[3]Total!BW180</f>
        <v>0</v>
      </c>
      <c r="BX180" s="18">
        <f>+[3]Total!BX180</f>
        <v>0</v>
      </c>
      <c r="BY180" s="18">
        <f>+[3]Total!BY180</f>
        <v>0</v>
      </c>
      <c r="BZ180" s="18">
        <f>+[3]Total!BZ180</f>
        <v>0</v>
      </c>
      <c r="CA180" s="18">
        <f>+[3]Total!CA180</f>
        <v>0</v>
      </c>
      <c r="CB180" s="18">
        <f>+[3]Total!CB180</f>
        <v>0</v>
      </c>
      <c r="CC180" s="18">
        <f>+[3]Total!CC180</f>
        <v>0</v>
      </c>
      <c r="CD180" s="18">
        <f>+[3]Total!CD180</f>
        <v>0</v>
      </c>
      <c r="CE180" s="18">
        <f>+[3]Total!CE180</f>
        <v>0</v>
      </c>
      <c r="CF180" s="18">
        <f>+[3]Total!CF180</f>
        <v>0</v>
      </c>
      <c r="CG180" s="18">
        <f>+[3]Total!CG180</f>
        <v>0</v>
      </c>
      <c r="CH180" s="18">
        <f>+[3]Total!CH180</f>
        <v>0</v>
      </c>
      <c r="CI180" s="18">
        <f>+[3]Total!CI180</f>
        <v>0</v>
      </c>
      <c r="CJ180" s="18">
        <f>+[3]Total!CJ180</f>
        <v>0</v>
      </c>
      <c r="CK180" s="18">
        <f>+[3]Total!CK180</f>
        <v>0</v>
      </c>
      <c r="CL180" s="18">
        <f>+[3]Total!CL180</f>
        <v>0</v>
      </c>
      <c r="CM180" s="18">
        <f>+[3]Total!CM180</f>
        <v>0</v>
      </c>
      <c r="CN180" s="18">
        <f>+[3]Total!CN180</f>
        <v>0</v>
      </c>
      <c r="CO180" s="18">
        <f>+[3]Total!CO180</f>
        <v>0</v>
      </c>
      <c r="CP180" s="18">
        <f>+[3]Total!CP180</f>
        <v>0</v>
      </c>
      <c r="CQ180" s="18">
        <f>+[3]Total!CQ180</f>
        <v>0</v>
      </c>
      <c r="CR180" s="18">
        <f>+[3]Total!CR180</f>
        <v>0</v>
      </c>
      <c r="CS180" s="18">
        <f>+[3]Total!CS180</f>
        <v>0</v>
      </c>
      <c r="CT180" s="18">
        <f>+[3]Total!CT180</f>
        <v>0</v>
      </c>
      <c r="CU180" s="18">
        <f>+[3]Total!CU180</f>
        <v>0</v>
      </c>
      <c r="CV180" s="18">
        <f>+[3]Total!CV180</f>
        <v>0</v>
      </c>
      <c r="CW180" s="18">
        <f>+[3]Total!CW180</f>
        <v>0</v>
      </c>
      <c r="CX180" s="18">
        <f>+[3]Total!CX180</f>
        <v>0</v>
      </c>
      <c r="CY180" s="18">
        <f>+[3]Total!CY180</f>
        <v>0</v>
      </c>
      <c r="CZ180" s="18">
        <f>+[3]Total!CZ180</f>
        <v>0</v>
      </c>
      <c r="DA180" s="18">
        <f>+[3]Total!DA180</f>
        <v>0</v>
      </c>
      <c r="DB180" s="18">
        <f>+[3]Total!DB180</f>
        <v>0</v>
      </c>
      <c r="DC180" s="18">
        <f>+[3]Total!DC180</f>
        <v>0</v>
      </c>
      <c r="DD180" s="18">
        <f>+[3]Total!DD180</f>
        <v>0</v>
      </c>
      <c r="DE180" s="18">
        <f>+[3]Total!DE180</f>
        <v>0</v>
      </c>
      <c r="DH180" s="54" t="e">
        <f t="shared" si="230"/>
        <v>#DIV/0!</v>
      </c>
      <c r="DI180" s="54" t="e">
        <f t="shared" si="232"/>
        <v>#DIV/0!</v>
      </c>
      <c r="DJ180" s="54" t="e">
        <f t="shared" si="233"/>
        <v>#DIV/0!</v>
      </c>
      <c r="DK180" s="54" t="e">
        <f t="shared" si="234"/>
        <v>#DIV/0!</v>
      </c>
      <c r="DL180" s="54" t="e">
        <f t="shared" si="235"/>
        <v>#DIV/0!</v>
      </c>
      <c r="DM180" s="54" t="e">
        <f t="shared" si="236"/>
        <v>#DIV/0!</v>
      </c>
      <c r="DN180" s="54" t="e">
        <f t="shared" si="237"/>
        <v>#DIV/0!</v>
      </c>
      <c r="DO180" s="54" t="e">
        <f t="shared" si="238"/>
        <v>#DIV/0!</v>
      </c>
      <c r="DP180" s="54" t="e">
        <f t="shared" si="239"/>
        <v>#DIV/0!</v>
      </c>
      <c r="DQ180" s="54" t="e">
        <f t="shared" si="240"/>
        <v>#DIV/0!</v>
      </c>
      <c r="DR180" s="54" t="e">
        <f t="shared" si="241"/>
        <v>#DIV/0!</v>
      </c>
      <c r="DS180" s="54" t="e">
        <f t="shared" si="242"/>
        <v>#DIV/0!</v>
      </c>
      <c r="DT180" s="54" t="e">
        <f t="shared" si="243"/>
        <v>#DIV/0!</v>
      </c>
      <c r="DU180" s="54" t="e">
        <f t="shared" si="244"/>
        <v>#DIV/0!</v>
      </c>
      <c r="DV180" s="54" t="e">
        <f t="shared" si="245"/>
        <v>#DIV/0!</v>
      </c>
      <c r="DW180" s="54" t="e">
        <f t="shared" si="246"/>
        <v>#DIV/0!</v>
      </c>
      <c r="DX180" s="54" t="e">
        <f t="shared" si="247"/>
        <v>#DIV/0!</v>
      </c>
      <c r="DY180" s="54" t="e">
        <f t="shared" si="248"/>
        <v>#DIV/0!</v>
      </c>
      <c r="DZ180" s="54" t="e">
        <f t="shared" si="249"/>
        <v>#DIV/0!</v>
      </c>
      <c r="EA180" s="54" t="e">
        <f t="shared" si="250"/>
        <v>#DIV/0!</v>
      </c>
      <c r="EB180" s="54" t="e">
        <f t="shared" si="251"/>
        <v>#DIV/0!</v>
      </c>
      <c r="EC180" s="54" t="e">
        <f t="shared" si="252"/>
        <v>#DIV/0!</v>
      </c>
      <c r="ED180" s="54" t="e">
        <f t="shared" si="253"/>
        <v>#DIV/0!</v>
      </c>
      <c r="EE180" s="54" t="e">
        <f t="shared" si="254"/>
        <v>#DIV/0!</v>
      </c>
      <c r="EF180" s="54" t="e">
        <f t="shared" si="255"/>
        <v>#DIV/0!</v>
      </c>
      <c r="EG180" s="54" t="e">
        <f t="shared" si="256"/>
        <v>#DIV/0!</v>
      </c>
      <c r="EH180" s="54" t="e">
        <f t="shared" si="257"/>
        <v>#DIV/0!</v>
      </c>
      <c r="EI180" s="54" t="e">
        <f t="shared" si="258"/>
        <v>#DIV/0!</v>
      </c>
      <c r="EJ180" s="54" t="e">
        <f t="shared" si="259"/>
        <v>#DIV/0!</v>
      </c>
      <c r="EK180" s="54" t="e">
        <f t="shared" si="260"/>
        <v>#DIV/0!</v>
      </c>
      <c r="EL180" s="54" t="e">
        <f t="shared" si="261"/>
        <v>#DIV/0!</v>
      </c>
      <c r="EM180" s="54" t="e">
        <f t="shared" si="262"/>
        <v>#DIV/0!</v>
      </c>
      <c r="EN180" s="54" t="e">
        <f t="shared" si="263"/>
        <v>#DIV/0!</v>
      </c>
      <c r="EO180" s="54" t="e">
        <f t="shared" si="264"/>
        <v>#DIV/0!</v>
      </c>
      <c r="EP180" s="54" t="e">
        <f t="shared" si="265"/>
        <v>#DIV/0!</v>
      </c>
      <c r="EQ180" s="54" t="e">
        <f t="shared" si="266"/>
        <v>#DIV/0!</v>
      </c>
      <c r="ER180" s="54" t="e">
        <f t="shared" si="267"/>
        <v>#DIV/0!</v>
      </c>
      <c r="ES180" s="54" t="e">
        <f t="shared" si="268"/>
        <v>#DIV/0!</v>
      </c>
      <c r="ET180" s="54" t="e">
        <f t="shared" si="269"/>
        <v>#DIV/0!</v>
      </c>
      <c r="EU180" s="54" t="e">
        <f t="shared" si="270"/>
        <v>#DIV/0!</v>
      </c>
      <c r="EV180" s="54" t="e">
        <f t="shared" si="271"/>
        <v>#DIV/0!</v>
      </c>
      <c r="EW180" s="54" t="e">
        <f t="shared" si="272"/>
        <v>#DIV/0!</v>
      </c>
      <c r="EX180" s="54" t="e">
        <f t="shared" si="273"/>
        <v>#DIV/0!</v>
      </c>
      <c r="EY180" s="54" t="e">
        <f t="shared" si="274"/>
        <v>#DIV/0!</v>
      </c>
      <c r="EZ180" s="54" t="e">
        <f t="shared" si="275"/>
        <v>#DIV/0!</v>
      </c>
      <c r="FA180" s="54" t="e">
        <f t="shared" si="276"/>
        <v>#DIV/0!</v>
      </c>
      <c r="FB180" s="54" t="e">
        <f t="shared" si="277"/>
        <v>#DIV/0!</v>
      </c>
      <c r="FC180" s="54" t="e">
        <f t="shared" si="278"/>
        <v>#DIV/0!</v>
      </c>
      <c r="FD180" s="54" t="e">
        <f t="shared" si="279"/>
        <v>#DIV/0!</v>
      </c>
      <c r="FE180" s="54" t="e">
        <f t="shared" si="280"/>
        <v>#DIV/0!</v>
      </c>
      <c r="FF180" s="54" t="e">
        <f t="shared" si="281"/>
        <v>#DIV/0!</v>
      </c>
      <c r="FG180" s="54" t="e">
        <f t="shared" si="282"/>
        <v>#DIV/0!</v>
      </c>
      <c r="FH180" s="54" t="e">
        <f t="shared" si="283"/>
        <v>#DIV/0!</v>
      </c>
      <c r="FI180" s="54" t="e">
        <f t="shared" si="284"/>
        <v>#DIV/0!</v>
      </c>
      <c r="FJ180" s="54" t="e">
        <f t="shared" si="285"/>
        <v>#DIV/0!</v>
      </c>
      <c r="FK180" s="54" t="e">
        <f t="shared" si="286"/>
        <v>#DIV/0!</v>
      </c>
      <c r="FL180" s="54" t="e">
        <f t="shared" si="287"/>
        <v>#DIV/0!</v>
      </c>
      <c r="FM180" s="54" t="e">
        <f t="shared" si="288"/>
        <v>#DIV/0!</v>
      </c>
      <c r="FN180" s="54" t="e">
        <f t="shared" si="289"/>
        <v>#DIV/0!</v>
      </c>
      <c r="FO180" s="54" t="e">
        <f t="shared" si="290"/>
        <v>#DIV/0!</v>
      </c>
      <c r="FP180" s="54" t="e">
        <f t="shared" si="291"/>
        <v>#DIV/0!</v>
      </c>
      <c r="FQ180" s="54" t="e">
        <f t="shared" si="292"/>
        <v>#DIV/0!</v>
      </c>
      <c r="FR180" s="54" t="e">
        <f t="shared" si="293"/>
        <v>#DIV/0!</v>
      </c>
      <c r="FS180" s="54" t="e">
        <f t="shared" si="294"/>
        <v>#DIV/0!</v>
      </c>
      <c r="FT180" s="54" t="e">
        <f t="shared" si="231"/>
        <v>#DIV/0!</v>
      </c>
      <c r="FU180" s="54" t="e">
        <f t="shared" si="229"/>
        <v>#DIV/0!</v>
      </c>
    </row>
    <row r="181" spans="1:177" x14ac:dyDescent="0.25">
      <c r="A181" s="8" t="s">
        <v>166</v>
      </c>
      <c r="B181" s="5">
        <f>B163+B144+B119+B95+B78+B64+B49+B33+B17+B6</f>
        <v>639</v>
      </c>
      <c r="C181" s="5">
        <f t="shared" ref="C181:J181" si="319">C163+C144+C119+C95+C78+C64+C49+C33+C17+C6</f>
        <v>749817</v>
      </c>
      <c r="D181" s="5">
        <f t="shared" si="319"/>
        <v>5910500</v>
      </c>
      <c r="E181" s="5">
        <f t="shared" si="319"/>
        <v>347065</v>
      </c>
      <c r="F181" s="5">
        <f t="shared" si="319"/>
        <v>595</v>
      </c>
      <c r="G181" s="5">
        <f t="shared" si="319"/>
        <v>669129</v>
      </c>
      <c r="H181" s="5">
        <f t="shared" si="319"/>
        <v>4600630</v>
      </c>
      <c r="I181" s="5">
        <f t="shared" si="319"/>
        <v>274752</v>
      </c>
      <c r="J181" s="5">
        <f t="shared" si="319"/>
        <v>69084</v>
      </c>
      <c r="K181" s="5">
        <f>K163+K144+K119+K95+K78+K64+K49+K33+K17+K6</f>
        <v>867</v>
      </c>
      <c r="L181" s="5">
        <f t="shared" ref="L181:S181" si="320">L163+L144+L119+L95+L78+L64+L49+L33+L17+L6</f>
        <v>783461</v>
      </c>
      <c r="M181" s="5">
        <f t="shared" si="320"/>
        <v>6092897</v>
      </c>
      <c r="N181" s="5">
        <f t="shared" si="320"/>
        <v>355903</v>
      </c>
      <c r="O181" s="5">
        <f t="shared" si="320"/>
        <v>762</v>
      </c>
      <c r="P181" s="5">
        <f t="shared" si="320"/>
        <v>703665</v>
      </c>
      <c r="Q181" s="5">
        <f t="shared" si="320"/>
        <v>4784967</v>
      </c>
      <c r="R181" s="5">
        <f t="shared" si="320"/>
        <v>298333</v>
      </c>
      <c r="S181" s="5">
        <f t="shared" si="320"/>
        <v>73047</v>
      </c>
      <c r="T181" s="5">
        <f>T163+T144+T119+T95+T78+T64+T49+T33+T17+T6</f>
        <v>1256</v>
      </c>
      <c r="U181" s="5">
        <f t="shared" ref="U181:AB181" si="321">U163+U144+U119+U95+U78+U64+U49+U33+U17+U6</f>
        <v>813466</v>
      </c>
      <c r="V181" s="5">
        <f t="shared" si="321"/>
        <v>6220043</v>
      </c>
      <c r="W181" s="5">
        <f t="shared" si="321"/>
        <v>367518</v>
      </c>
      <c r="X181" s="5">
        <f t="shared" si="321"/>
        <v>1013</v>
      </c>
      <c r="Y181" s="5">
        <f t="shared" si="321"/>
        <v>729477</v>
      </c>
      <c r="Z181" s="5">
        <f t="shared" si="321"/>
        <v>4929835</v>
      </c>
      <c r="AA181" s="5">
        <f t="shared" si="321"/>
        <v>308706</v>
      </c>
      <c r="AB181" s="5">
        <f t="shared" si="321"/>
        <v>77620</v>
      </c>
      <c r="AC181" s="5">
        <f>AC163+AC144+AC119+AC95+AC78+AC64+AC49+AC33+AC17+AC6</f>
        <v>1914</v>
      </c>
      <c r="AD181" s="5">
        <f t="shared" ref="AD181:AK181" si="322">AD163+AD144+AD119+AD95+AD78+AD64+AD49+AD33+AD17+AD6</f>
        <v>832683</v>
      </c>
      <c r="AE181" s="5">
        <f t="shared" si="322"/>
        <v>6320660</v>
      </c>
      <c r="AF181" s="5">
        <f t="shared" si="322"/>
        <v>376069</v>
      </c>
      <c r="AG181" s="5">
        <f t="shared" si="322"/>
        <v>1519</v>
      </c>
      <c r="AH181" s="5">
        <f t="shared" si="322"/>
        <v>760188</v>
      </c>
      <c r="AI181" s="5">
        <f t="shared" si="322"/>
        <v>5043611</v>
      </c>
      <c r="AJ181" s="5">
        <f t="shared" si="322"/>
        <v>317784</v>
      </c>
      <c r="AK181" s="5">
        <f t="shared" si="322"/>
        <v>81144</v>
      </c>
      <c r="AL181" s="5">
        <f>AL163+AL144+AL119+AL95+AL78+AL64+AL49+AL33+AL17+AL6</f>
        <v>3148</v>
      </c>
      <c r="AM181" s="5">
        <f t="shared" ref="AM181:AT181" si="323">AM163+AM144+AM119+AM95+AM78+AM64+AM49+AM33+AM17+AM6</f>
        <v>907046</v>
      </c>
      <c r="AN181" s="5">
        <f t="shared" si="323"/>
        <v>6606169</v>
      </c>
      <c r="AO181" s="5">
        <f t="shared" si="323"/>
        <v>392949</v>
      </c>
      <c r="AP181" s="5">
        <f t="shared" si="323"/>
        <v>2536</v>
      </c>
      <c r="AQ181" s="5">
        <f t="shared" si="323"/>
        <v>809849</v>
      </c>
      <c r="AR181" s="5">
        <f t="shared" si="323"/>
        <v>5305466</v>
      </c>
      <c r="AS181" s="5">
        <f t="shared" si="323"/>
        <v>343239</v>
      </c>
      <c r="AT181" s="5">
        <f t="shared" si="323"/>
        <v>81108</v>
      </c>
      <c r="AU181" s="5">
        <f>AU163+AU144+AU119+AU95+AU78+AU64+AU49+AU33+AU17+AU6</f>
        <v>4437</v>
      </c>
      <c r="AV181" s="5">
        <f t="shared" ref="AV181:BC181" si="324">AV163+AV144+AV119+AV95+AV78+AV64+AV49+AV33+AV17+AV6</f>
        <v>969075</v>
      </c>
      <c r="AW181" s="5">
        <f t="shared" si="324"/>
        <v>6800216</v>
      </c>
      <c r="AX181" s="5">
        <f t="shared" si="324"/>
        <v>401745</v>
      </c>
      <c r="AY181" s="5">
        <f t="shared" si="324"/>
        <v>3557</v>
      </c>
      <c r="AZ181" s="5">
        <f t="shared" si="324"/>
        <v>858260</v>
      </c>
      <c r="BA181" s="5">
        <f t="shared" si="324"/>
        <v>5524875</v>
      </c>
      <c r="BB181" s="5">
        <f t="shared" si="324"/>
        <v>366724</v>
      </c>
      <c r="BC181" s="5">
        <f t="shared" si="324"/>
        <v>85006</v>
      </c>
      <c r="BD181" s="5">
        <f>BD163+BD144+BD119+BD95+BD78+BD64+BD49+BD33+BD17+BD6</f>
        <v>5964</v>
      </c>
      <c r="BE181" s="5">
        <f t="shared" ref="BE181:BL181" si="325">BE163+BE144+BE119+BE95+BE78+BE64+BE49+BE33+BE17+BE6</f>
        <v>1012947</v>
      </c>
      <c r="BF181" s="5">
        <f t="shared" si="325"/>
        <v>6933959</v>
      </c>
      <c r="BG181" s="5">
        <f t="shared" si="325"/>
        <v>418595</v>
      </c>
      <c r="BH181" s="5">
        <f t="shared" si="325"/>
        <v>4753</v>
      </c>
      <c r="BI181" s="5">
        <f t="shared" si="325"/>
        <v>893479</v>
      </c>
      <c r="BJ181" s="5">
        <f t="shared" si="325"/>
        <v>5720007</v>
      </c>
      <c r="BK181" s="5">
        <f t="shared" si="325"/>
        <v>384011</v>
      </c>
      <c r="BL181" s="5">
        <f t="shared" si="325"/>
        <v>90588</v>
      </c>
      <c r="BM181" s="5">
        <f>BM163+BM144+BM119+BM95+BM78+BM64+BM49+BM33+BM17+BM6</f>
        <v>7412</v>
      </c>
      <c r="BN181" s="5">
        <f t="shared" ref="BN181:BU181" si="326">BN163+BN144+BN119+BN95+BN78+BN64+BN49+BN33+BN17+BN6</f>
        <v>1138364</v>
      </c>
      <c r="BO181" s="5">
        <f t="shared" si="326"/>
        <v>7087067</v>
      </c>
      <c r="BP181" s="5">
        <f t="shared" si="326"/>
        <v>440019</v>
      </c>
      <c r="BQ181" s="5">
        <f t="shared" si="326"/>
        <v>5731</v>
      </c>
      <c r="BR181" s="5">
        <f t="shared" si="326"/>
        <v>855064</v>
      </c>
      <c r="BS181" s="5">
        <f t="shared" si="326"/>
        <v>5952728</v>
      </c>
      <c r="BT181" s="5">
        <f t="shared" si="326"/>
        <v>403514</v>
      </c>
      <c r="BU181" s="5">
        <f t="shared" si="326"/>
        <v>96767</v>
      </c>
      <c r="BV181" s="5">
        <f>BV163+BV144+BV119+BV95+BV78+BV64+BV49+BV33+BV17+BV6</f>
        <v>8994</v>
      </c>
      <c r="BW181" s="5">
        <f t="shared" ref="BW181:CD181" si="327">BW163+BW144+BW119+BW95+BW78+BW64+BW49+BW33+BW17+BW6</f>
        <v>1141959</v>
      </c>
      <c r="BX181" s="5">
        <f t="shared" si="327"/>
        <v>7151695</v>
      </c>
      <c r="BY181" s="5">
        <f t="shared" si="327"/>
        <v>450965</v>
      </c>
      <c r="BZ181" s="5">
        <f t="shared" si="327"/>
        <v>6940</v>
      </c>
      <c r="CA181" s="5">
        <f t="shared" si="327"/>
        <v>907581</v>
      </c>
      <c r="CB181" s="5">
        <f t="shared" si="327"/>
        <v>6056110</v>
      </c>
      <c r="CC181" s="5">
        <f t="shared" si="327"/>
        <v>408685</v>
      </c>
      <c r="CD181" s="5">
        <f t="shared" si="327"/>
        <v>102969</v>
      </c>
      <c r="CE181" s="5">
        <f>CE163+CE144+CE119+CE95+CE78+CE64+CE49+CE33+CE17+CE6</f>
        <v>10769</v>
      </c>
      <c r="CF181" s="5">
        <f t="shared" ref="CF181:CM181" si="328">CF163+CF144+CF119+CF95+CF78+CF64+CF49+CF33+CF17+CF6</f>
        <v>1172911</v>
      </c>
      <c r="CG181" s="5">
        <f t="shared" si="328"/>
        <v>7276568</v>
      </c>
      <c r="CH181" s="5">
        <f t="shared" si="328"/>
        <v>458392</v>
      </c>
      <c r="CI181" s="5">
        <f t="shared" si="328"/>
        <v>8144</v>
      </c>
      <c r="CJ181" s="5">
        <f t="shared" si="328"/>
        <v>956282</v>
      </c>
      <c r="CK181" s="5">
        <f t="shared" si="328"/>
        <v>6193492</v>
      </c>
      <c r="CL181" s="5">
        <f t="shared" si="328"/>
        <v>421549</v>
      </c>
      <c r="CM181" s="5">
        <f t="shared" si="328"/>
        <v>108914</v>
      </c>
      <c r="CN181" s="5">
        <f>CN163+CN144+CN119+CN95+CN78+CN64+CN49+CN33+CN17+CN6</f>
        <v>12917</v>
      </c>
      <c r="CO181" s="5">
        <f t="shared" ref="CO181:CV181" si="329">CO163+CO144+CO119+CO95+CO78+CO64+CO49+CO33+CO17+CO6</f>
        <v>1186085</v>
      </c>
      <c r="CP181" s="5">
        <f t="shared" si="329"/>
        <v>7303557</v>
      </c>
      <c r="CQ181" s="5">
        <f t="shared" si="329"/>
        <v>454923</v>
      </c>
      <c r="CR181" s="5">
        <f t="shared" si="329"/>
        <v>9921</v>
      </c>
      <c r="CS181" s="5">
        <f t="shared" si="329"/>
        <v>994774</v>
      </c>
      <c r="CT181" s="5">
        <f t="shared" si="329"/>
        <v>6241923</v>
      </c>
      <c r="CU181" s="5">
        <f t="shared" si="329"/>
        <v>429212</v>
      </c>
      <c r="CV181" s="5">
        <f t="shared" si="329"/>
        <v>114818</v>
      </c>
      <c r="CW181" s="79">
        <f>CW163+CW144+CW119+CW95+CW78+CW64+CW49+CW33+CW17+CW6</f>
        <v>49</v>
      </c>
      <c r="CX181" s="5">
        <f t="shared" ref="CX181:DE181" si="330">CX163+CX144+CX119+CX95+CX78+CX64+CX49+CX33+CX17+CX6</f>
        <v>1019663</v>
      </c>
      <c r="CY181" s="5">
        <f t="shared" si="330"/>
        <v>7459304</v>
      </c>
      <c r="CZ181" s="5">
        <f t="shared" si="330"/>
        <v>484867</v>
      </c>
      <c r="DA181" s="79">
        <f t="shared" si="330"/>
        <v>27</v>
      </c>
      <c r="DB181" s="5">
        <f t="shared" si="330"/>
        <v>902467</v>
      </c>
      <c r="DC181" s="5">
        <f t="shared" si="330"/>
        <v>6358626</v>
      </c>
      <c r="DD181" s="5">
        <f t="shared" si="330"/>
        <v>457593</v>
      </c>
      <c r="DE181" s="5">
        <f t="shared" si="330"/>
        <v>114903</v>
      </c>
      <c r="DH181" s="54">
        <f t="shared" si="230"/>
        <v>0.35680751173708924</v>
      </c>
      <c r="DI181" s="54">
        <f t="shared" si="232"/>
        <v>4.4869614852690809E-2</v>
      </c>
      <c r="DJ181" s="54">
        <f t="shared" si="233"/>
        <v>3.0859825733863477E-2</v>
      </c>
      <c r="DK181" s="54">
        <f t="shared" si="234"/>
        <v>2.5464970538659815E-2</v>
      </c>
      <c r="DL181" s="54">
        <f t="shared" si="235"/>
        <v>0.28067226890756292</v>
      </c>
      <c r="DM181" s="54">
        <f t="shared" si="236"/>
        <v>5.1613366032558838E-2</v>
      </c>
      <c r="DN181" s="54">
        <f t="shared" si="237"/>
        <v>4.0067773326696532E-2</v>
      </c>
      <c r="DO181" s="54">
        <f t="shared" si="238"/>
        <v>8.5826490798974975E-2</v>
      </c>
      <c r="DP181" s="54">
        <f t="shared" si="239"/>
        <v>5.7364947021017798E-2</v>
      </c>
      <c r="DQ181" s="54">
        <f t="shared" si="240"/>
        <v>0.44867358708189164</v>
      </c>
      <c r="DR181" s="54">
        <f t="shared" si="241"/>
        <v>3.8298013557790389E-2</v>
      </c>
      <c r="DS181" s="54">
        <f t="shared" si="242"/>
        <v>2.0867905694122113E-2</v>
      </c>
      <c r="DT181" s="54">
        <f t="shared" si="243"/>
        <v>3.2635296696009952E-2</v>
      </c>
      <c r="DU181" s="54">
        <f t="shared" si="244"/>
        <v>0.32939632545931752</v>
      </c>
      <c r="DV181" s="54">
        <f t="shared" si="245"/>
        <v>3.6682228048858567E-2</v>
      </c>
      <c r="DW181" s="54">
        <f t="shared" si="246"/>
        <v>3.0275652893740013E-2</v>
      </c>
      <c r="DX181" s="54">
        <f t="shared" si="247"/>
        <v>3.4769871251252749E-2</v>
      </c>
      <c r="DY181" s="54">
        <f t="shared" si="248"/>
        <v>6.2603529234602329E-2</v>
      </c>
      <c r="DZ181" s="54">
        <f t="shared" si="249"/>
        <v>0.52388535031847128</v>
      </c>
      <c r="EA181" s="54">
        <f t="shared" si="250"/>
        <v>2.3623605657765667E-2</v>
      </c>
      <c r="EB181" s="54">
        <f t="shared" si="251"/>
        <v>1.6176254730071893E-2</v>
      </c>
      <c r="EC181" s="54">
        <f t="shared" si="252"/>
        <v>2.3266887608226039E-2</v>
      </c>
      <c r="ED181" s="54">
        <f t="shared" si="253"/>
        <v>0.49950641658440276</v>
      </c>
      <c r="EE181" s="54">
        <f t="shared" si="254"/>
        <v>4.2100025086466042E-2</v>
      </c>
      <c r="EF181" s="54">
        <f t="shared" si="255"/>
        <v>2.3079068569232142E-2</v>
      </c>
      <c r="EG181" s="54">
        <f t="shared" si="256"/>
        <v>2.9406619890769869E-2</v>
      </c>
      <c r="EH181" s="54">
        <f t="shared" si="257"/>
        <v>4.5400669930430348E-2</v>
      </c>
      <c r="EI181" s="54">
        <f t="shared" si="258"/>
        <v>0.64472309299895514</v>
      </c>
      <c r="EJ181" s="54">
        <f t="shared" si="259"/>
        <v>8.9305293851321466E-2</v>
      </c>
      <c r="EK181" s="54">
        <f t="shared" si="260"/>
        <v>4.5170757484186863E-2</v>
      </c>
      <c r="EL181" s="54">
        <f t="shared" si="261"/>
        <v>4.4885380076528536E-2</v>
      </c>
      <c r="EM181" s="54">
        <f t="shared" si="262"/>
        <v>0.6695194206714945</v>
      </c>
      <c r="EN181" s="54">
        <f t="shared" si="263"/>
        <v>6.5327261151188809E-2</v>
      </c>
      <c r="EO181" s="54">
        <f t="shared" si="264"/>
        <v>5.1918159429821253E-2</v>
      </c>
      <c r="EP181" s="54">
        <f t="shared" si="265"/>
        <v>8.0101578430632037E-2</v>
      </c>
      <c r="EQ181" s="54">
        <f t="shared" si="266"/>
        <v>-4.4365572315885338E-4</v>
      </c>
      <c r="ER181" s="54">
        <f t="shared" si="267"/>
        <v>0.40946632782719194</v>
      </c>
      <c r="ES181" s="54">
        <f t="shared" si="268"/>
        <v>6.8385726853985362E-2</v>
      </c>
      <c r="ET181" s="54">
        <f t="shared" si="269"/>
        <v>2.9373605186303831E-2</v>
      </c>
      <c r="EU181" s="54">
        <f t="shared" si="270"/>
        <v>2.2384584259026008E-2</v>
      </c>
      <c r="EV181" s="54">
        <f t="shared" si="271"/>
        <v>0.40260252365930604</v>
      </c>
      <c r="EW181" s="54">
        <f t="shared" si="272"/>
        <v>5.977781043132735E-2</v>
      </c>
      <c r="EX181" s="54">
        <f t="shared" si="273"/>
        <v>4.1355273975933526E-2</v>
      </c>
      <c r="EY181" s="54">
        <f t="shared" si="274"/>
        <v>6.8421711984943512E-2</v>
      </c>
      <c r="EZ181" s="54">
        <f t="shared" si="275"/>
        <v>4.8059377619963595E-2</v>
      </c>
      <c r="FA181" s="54">
        <f t="shared" si="276"/>
        <v>0.34415145368492217</v>
      </c>
      <c r="FB181" s="54">
        <f t="shared" si="277"/>
        <v>4.5272037767974505E-2</v>
      </c>
      <c r="FC181" s="54">
        <f t="shared" si="278"/>
        <v>1.9667463504100535E-2</v>
      </c>
      <c r="FD181" s="54">
        <f t="shared" si="279"/>
        <v>4.1942027903272061E-2</v>
      </c>
      <c r="FE181" s="54">
        <f t="shared" si="280"/>
        <v>0.33623840314872089</v>
      </c>
      <c r="FF181" s="54">
        <f t="shared" si="281"/>
        <v>4.1035350593060294E-2</v>
      </c>
      <c r="FG181" s="54">
        <f t="shared" si="282"/>
        <v>3.5318808117830613E-2</v>
      </c>
      <c r="FH181" s="54">
        <f t="shared" si="283"/>
        <v>4.7138992812032932E-2</v>
      </c>
      <c r="FI181" s="54">
        <f t="shared" si="284"/>
        <v>6.5665952991553533E-2</v>
      </c>
      <c r="FJ181" s="54">
        <f t="shared" si="285"/>
        <v>0.24279007377598938</v>
      </c>
      <c r="FK181" s="54">
        <f t="shared" si="286"/>
        <v>0.12381398039581537</v>
      </c>
      <c r="FL181" s="54">
        <f t="shared" si="287"/>
        <v>2.208089202719532E-2</v>
      </c>
      <c r="FM181" s="54">
        <f t="shared" si="288"/>
        <v>5.1180735555847567E-2</v>
      </c>
      <c r="FN181" s="54">
        <f t="shared" si="289"/>
        <v>0.20576478013885957</v>
      </c>
      <c r="FO181" s="54">
        <f t="shared" si="290"/>
        <v>-4.2994854943429028E-2</v>
      </c>
      <c r="FP181" s="54">
        <f t="shared" si="291"/>
        <v>4.0685439720615779E-2</v>
      </c>
      <c r="FQ181" s="54">
        <f t="shared" si="292"/>
        <v>5.0787607646656019E-2</v>
      </c>
      <c r="FR181" s="54">
        <f t="shared" si="293"/>
        <v>6.8209917428357025E-2</v>
      </c>
      <c r="FS181" s="54">
        <f t="shared" si="294"/>
        <v>0.21343766864543978</v>
      </c>
      <c r="FT181" s="54">
        <f t="shared" si="231"/>
        <v>3.158040837552889E-3</v>
      </c>
      <c r="FU181" s="54">
        <f t="shared" si="229"/>
        <v>9.1191461855799627E-3</v>
      </c>
    </row>
    <row r="182" spans="1:177" ht="19.5" x14ac:dyDescent="0.35">
      <c r="B182" s="16"/>
      <c r="C182" s="15"/>
      <c r="D182" s="15"/>
      <c r="E182" s="15"/>
      <c r="F182" s="15"/>
      <c r="G182" s="14"/>
      <c r="H182" s="16"/>
      <c r="I182" s="16"/>
      <c r="J182" s="14"/>
      <c r="K182" s="62">
        <f>+B181</f>
        <v>639</v>
      </c>
      <c r="L182" s="62">
        <f t="shared" ref="L182:BW182" si="331">+C181</f>
        <v>749817</v>
      </c>
      <c r="M182" s="62">
        <f t="shared" si="331"/>
        <v>5910500</v>
      </c>
      <c r="N182" s="62">
        <f t="shared" si="331"/>
        <v>347065</v>
      </c>
      <c r="O182" s="62">
        <f t="shared" si="331"/>
        <v>595</v>
      </c>
      <c r="P182" s="62">
        <f t="shared" si="331"/>
        <v>669129</v>
      </c>
      <c r="Q182" s="62">
        <f t="shared" si="331"/>
        <v>4600630</v>
      </c>
      <c r="R182" s="62">
        <f t="shared" si="331"/>
        <v>274752</v>
      </c>
      <c r="S182" s="62">
        <f t="shared" si="331"/>
        <v>69084</v>
      </c>
      <c r="T182" s="17">
        <f t="shared" si="331"/>
        <v>867</v>
      </c>
      <c r="U182" s="17">
        <f t="shared" si="331"/>
        <v>783461</v>
      </c>
      <c r="V182" s="17">
        <f t="shared" si="331"/>
        <v>6092897</v>
      </c>
      <c r="W182" s="17">
        <f t="shared" si="331"/>
        <v>355903</v>
      </c>
      <c r="X182" s="17">
        <f t="shared" si="331"/>
        <v>762</v>
      </c>
      <c r="Y182" s="17">
        <f t="shared" si="331"/>
        <v>703665</v>
      </c>
      <c r="Z182" s="17">
        <f t="shared" si="331"/>
        <v>4784967</v>
      </c>
      <c r="AA182" s="17">
        <f t="shared" si="331"/>
        <v>298333</v>
      </c>
      <c r="AB182" s="17">
        <f t="shared" si="331"/>
        <v>73047</v>
      </c>
      <c r="AC182" s="17">
        <f t="shared" si="331"/>
        <v>1256</v>
      </c>
      <c r="AD182" s="17">
        <f t="shared" si="331"/>
        <v>813466</v>
      </c>
      <c r="AE182" s="17">
        <f t="shared" si="331"/>
        <v>6220043</v>
      </c>
      <c r="AF182" s="17">
        <f t="shared" si="331"/>
        <v>367518</v>
      </c>
      <c r="AG182" s="17">
        <f t="shared" si="331"/>
        <v>1013</v>
      </c>
      <c r="AH182" s="17">
        <f t="shared" si="331"/>
        <v>729477</v>
      </c>
      <c r="AI182" s="17">
        <f t="shared" si="331"/>
        <v>4929835</v>
      </c>
      <c r="AJ182" s="17">
        <f t="shared" si="331"/>
        <v>308706</v>
      </c>
      <c r="AK182" s="17">
        <f t="shared" si="331"/>
        <v>77620</v>
      </c>
      <c r="AL182" s="17">
        <f t="shared" si="331"/>
        <v>1914</v>
      </c>
      <c r="AM182" s="17">
        <f t="shared" si="331"/>
        <v>832683</v>
      </c>
      <c r="AN182" s="17">
        <f t="shared" si="331"/>
        <v>6320660</v>
      </c>
      <c r="AO182" s="17">
        <f t="shared" si="331"/>
        <v>376069</v>
      </c>
      <c r="AP182" s="17">
        <f t="shared" si="331"/>
        <v>1519</v>
      </c>
      <c r="AQ182" s="17">
        <f t="shared" si="331"/>
        <v>760188</v>
      </c>
      <c r="AR182" s="17">
        <f t="shared" si="331"/>
        <v>5043611</v>
      </c>
      <c r="AS182" s="17">
        <f t="shared" si="331"/>
        <v>317784</v>
      </c>
      <c r="AT182" s="17">
        <f t="shared" si="331"/>
        <v>81144</v>
      </c>
      <c r="AU182" s="17">
        <f t="shared" si="331"/>
        <v>3148</v>
      </c>
      <c r="AV182" s="17">
        <f t="shared" si="331"/>
        <v>907046</v>
      </c>
      <c r="AW182" s="17">
        <f t="shared" si="331"/>
        <v>6606169</v>
      </c>
      <c r="AX182" s="17">
        <f t="shared" si="331"/>
        <v>392949</v>
      </c>
      <c r="AY182" s="17">
        <f t="shared" si="331"/>
        <v>2536</v>
      </c>
      <c r="AZ182" s="17">
        <f t="shared" si="331"/>
        <v>809849</v>
      </c>
      <c r="BA182" s="17">
        <f t="shared" si="331"/>
        <v>5305466</v>
      </c>
      <c r="BB182" s="17">
        <f t="shared" si="331"/>
        <v>343239</v>
      </c>
      <c r="BC182" s="17">
        <f t="shared" si="331"/>
        <v>81108</v>
      </c>
      <c r="BD182" s="17">
        <f t="shared" si="331"/>
        <v>4437</v>
      </c>
      <c r="BE182" s="17">
        <f t="shared" si="331"/>
        <v>969075</v>
      </c>
      <c r="BF182" s="17">
        <f t="shared" si="331"/>
        <v>6800216</v>
      </c>
      <c r="BG182" s="17">
        <f t="shared" si="331"/>
        <v>401745</v>
      </c>
      <c r="BH182" s="17">
        <f t="shared" si="331"/>
        <v>3557</v>
      </c>
      <c r="BI182" s="17">
        <f t="shared" si="331"/>
        <v>858260</v>
      </c>
      <c r="BJ182" s="17">
        <f t="shared" si="331"/>
        <v>5524875</v>
      </c>
      <c r="BK182" s="17">
        <f t="shared" si="331"/>
        <v>366724</v>
      </c>
      <c r="BL182" s="17">
        <f t="shared" si="331"/>
        <v>85006</v>
      </c>
      <c r="BM182" s="17">
        <f t="shared" si="331"/>
        <v>5964</v>
      </c>
      <c r="BN182" s="17">
        <f t="shared" si="331"/>
        <v>1012947</v>
      </c>
      <c r="BO182" s="17">
        <f t="shared" si="331"/>
        <v>6933959</v>
      </c>
      <c r="BP182" s="17">
        <f t="shared" si="331"/>
        <v>418595</v>
      </c>
      <c r="BQ182" s="17">
        <f t="shared" si="331"/>
        <v>4753</v>
      </c>
      <c r="BR182" s="17">
        <f t="shared" si="331"/>
        <v>893479</v>
      </c>
      <c r="BS182" s="17">
        <f t="shared" si="331"/>
        <v>5720007</v>
      </c>
      <c r="BT182" s="17">
        <f t="shared" si="331"/>
        <v>384011</v>
      </c>
      <c r="BU182" s="17">
        <f t="shared" si="331"/>
        <v>90588</v>
      </c>
      <c r="BV182" s="17">
        <f t="shared" si="331"/>
        <v>7412</v>
      </c>
      <c r="BW182" s="17">
        <f t="shared" si="331"/>
        <v>1138364</v>
      </c>
      <c r="BX182" s="17">
        <f t="shared" ref="BX182:DE182" si="332">+BO181</f>
        <v>7087067</v>
      </c>
      <c r="BY182" s="17">
        <f t="shared" si="332"/>
        <v>440019</v>
      </c>
      <c r="BZ182" s="17">
        <f t="shared" si="332"/>
        <v>5731</v>
      </c>
      <c r="CA182" s="17">
        <f t="shared" si="332"/>
        <v>855064</v>
      </c>
      <c r="CB182" s="17">
        <f t="shared" si="332"/>
        <v>5952728</v>
      </c>
      <c r="CC182" s="17">
        <f t="shared" si="332"/>
        <v>403514</v>
      </c>
      <c r="CD182" s="17">
        <f t="shared" si="332"/>
        <v>96767</v>
      </c>
      <c r="CE182" s="17">
        <f t="shared" si="332"/>
        <v>8994</v>
      </c>
      <c r="CF182" s="17">
        <f t="shared" si="332"/>
        <v>1141959</v>
      </c>
      <c r="CG182" s="17">
        <f t="shared" si="332"/>
        <v>7151695</v>
      </c>
      <c r="CH182" s="17">
        <f t="shared" si="332"/>
        <v>450965</v>
      </c>
      <c r="CI182" s="17">
        <f t="shared" si="332"/>
        <v>6940</v>
      </c>
      <c r="CJ182" s="17">
        <f t="shared" si="332"/>
        <v>907581</v>
      </c>
      <c r="CK182" s="17">
        <f t="shared" si="332"/>
        <v>6056110</v>
      </c>
      <c r="CL182" s="17">
        <f t="shared" si="332"/>
        <v>408685</v>
      </c>
      <c r="CM182" s="17">
        <f t="shared" si="332"/>
        <v>102969</v>
      </c>
      <c r="CN182" s="17">
        <f t="shared" si="332"/>
        <v>10769</v>
      </c>
      <c r="CO182" s="17">
        <f t="shared" si="332"/>
        <v>1172911</v>
      </c>
      <c r="CP182" s="17">
        <f t="shared" si="332"/>
        <v>7276568</v>
      </c>
      <c r="CQ182" s="17">
        <f t="shared" si="332"/>
        <v>458392</v>
      </c>
      <c r="CR182" s="17">
        <f t="shared" si="332"/>
        <v>8144</v>
      </c>
      <c r="CS182" s="17">
        <f t="shared" si="332"/>
        <v>956282</v>
      </c>
      <c r="CT182" s="17">
        <f t="shared" si="332"/>
        <v>6193492</v>
      </c>
      <c r="CU182" s="17">
        <f t="shared" si="332"/>
        <v>421549</v>
      </c>
      <c r="CV182" s="17">
        <f t="shared" si="332"/>
        <v>108914</v>
      </c>
      <c r="CW182" s="17">
        <f t="shared" si="332"/>
        <v>12917</v>
      </c>
      <c r="CX182" s="17">
        <f t="shared" si="332"/>
        <v>1186085</v>
      </c>
      <c r="CY182" s="17">
        <f t="shared" si="332"/>
        <v>7303557</v>
      </c>
      <c r="CZ182" s="17">
        <f t="shared" si="332"/>
        <v>454923</v>
      </c>
      <c r="DA182" s="17">
        <f t="shared" si="332"/>
        <v>9921</v>
      </c>
      <c r="DB182" s="17">
        <f t="shared" si="332"/>
        <v>994774</v>
      </c>
      <c r="DC182" s="17">
        <f t="shared" si="332"/>
        <v>6241923</v>
      </c>
      <c r="DD182" s="17">
        <f t="shared" si="332"/>
        <v>429212</v>
      </c>
      <c r="DE182" s="17">
        <f t="shared" si="332"/>
        <v>114818</v>
      </c>
    </row>
    <row r="183" spans="1:177" s="54" customFormat="1" x14ac:dyDescent="0.25">
      <c r="B183" s="48"/>
      <c r="K183" s="64">
        <f>+K181/K182-1</f>
        <v>0.35680751173708924</v>
      </c>
      <c r="L183" s="64">
        <f t="shared" ref="L183:BW183" si="333">+L181/L182-1</f>
        <v>4.4869614852690809E-2</v>
      </c>
      <c r="M183" s="64">
        <f t="shared" si="333"/>
        <v>3.0859825733863477E-2</v>
      </c>
      <c r="N183" s="64">
        <f t="shared" si="333"/>
        <v>2.5464970538659815E-2</v>
      </c>
      <c r="O183" s="64">
        <f t="shared" si="333"/>
        <v>0.28067226890756292</v>
      </c>
      <c r="P183" s="64">
        <f t="shared" si="333"/>
        <v>5.1613366032558838E-2</v>
      </c>
      <c r="Q183" s="64">
        <f t="shared" si="333"/>
        <v>4.0067773326696532E-2</v>
      </c>
      <c r="R183" s="64">
        <f t="shared" si="333"/>
        <v>8.5826490798974975E-2</v>
      </c>
      <c r="S183" s="64">
        <f t="shared" si="333"/>
        <v>5.7364947021017798E-2</v>
      </c>
      <c r="T183" s="64">
        <f t="shared" si="333"/>
        <v>0.44867358708189164</v>
      </c>
      <c r="U183" s="64">
        <f t="shared" si="333"/>
        <v>3.8298013557790389E-2</v>
      </c>
      <c r="V183" s="64">
        <f t="shared" si="333"/>
        <v>2.0867905694122113E-2</v>
      </c>
      <c r="W183" s="64">
        <f t="shared" si="333"/>
        <v>3.2635296696009952E-2</v>
      </c>
      <c r="X183" s="64">
        <f t="shared" si="333"/>
        <v>0.32939632545931752</v>
      </c>
      <c r="Y183" s="64">
        <f t="shared" si="333"/>
        <v>3.6682228048858567E-2</v>
      </c>
      <c r="Z183" s="64">
        <f t="shared" si="333"/>
        <v>3.0275652893740013E-2</v>
      </c>
      <c r="AA183" s="64">
        <f t="shared" si="333"/>
        <v>3.4769871251252749E-2</v>
      </c>
      <c r="AB183" s="64">
        <f t="shared" si="333"/>
        <v>6.2603529234602329E-2</v>
      </c>
      <c r="AC183" s="64">
        <f t="shared" si="333"/>
        <v>0.52388535031847128</v>
      </c>
      <c r="AD183" s="64">
        <f t="shared" si="333"/>
        <v>2.3623605657765667E-2</v>
      </c>
      <c r="AE183" s="64">
        <f t="shared" si="333"/>
        <v>1.6176254730071893E-2</v>
      </c>
      <c r="AF183" s="64">
        <f t="shared" si="333"/>
        <v>2.3266887608226039E-2</v>
      </c>
      <c r="AG183" s="64">
        <f t="shared" si="333"/>
        <v>0.49950641658440276</v>
      </c>
      <c r="AH183" s="64">
        <f t="shared" si="333"/>
        <v>4.2100025086466042E-2</v>
      </c>
      <c r="AI183" s="64">
        <f t="shared" si="333"/>
        <v>2.3079068569232142E-2</v>
      </c>
      <c r="AJ183" s="64">
        <f t="shared" si="333"/>
        <v>2.9406619890769869E-2</v>
      </c>
      <c r="AK183" s="64">
        <f t="shared" si="333"/>
        <v>4.5400669930430348E-2</v>
      </c>
      <c r="AL183" s="73">
        <f t="shared" si="333"/>
        <v>0.64472309299895514</v>
      </c>
      <c r="AM183" s="64">
        <f t="shared" si="333"/>
        <v>8.9305293851321466E-2</v>
      </c>
      <c r="AN183" s="64">
        <f t="shared" si="333"/>
        <v>4.5170757484186863E-2</v>
      </c>
      <c r="AO183" s="64">
        <f t="shared" si="333"/>
        <v>4.4885380076528536E-2</v>
      </c>
      <c r="AP183" s="64">
        <f t="shared" si="333"/>
        <v>0.6695194206714945</v>
      </c>
      <c r="AQ183" s="64">
        <f t="shared" si="333"/>
        <v>6.5327261151188809E-2</v>
      </c>
      <c r="AR183" s="64">
        <f t="shared" si="333"/>
        <v>5.1918159429821253E-2</v>
      </c>
      <c r="AS183" s="64">
        <f t="shared" si="333"/>
        <v>8.0101578430632037E-2</v>
      </c>
      <c r="AT183" s="64">
        <f t="shared" si="333"/>
        <v>-4.4365572315885338E-4</v>
      </c>
      <c r="AU183" s="64">
        <f t="shared" si="333"/>
        <v>0.40946632782719194</v>
      </c>
      <c r="AV183" s="64">
        <f t="shared" si="333"/>
        <v>6.8385726853985362E-2</v>
      </c>
      <c r="AW183" s="64">
        <f t="shared" si="333"/>
        <v>2.9373605186303831E-2</v>
      </c>
      <c r="AX183" s="64">
        <f t="shared" si="333"/>
        <v>2.2384584259026008E-2</v>
      </c>
      <c r="AY183" s="64">
        <f t="shared" si="333"/>
        <v>0.40260252365930604</v>
      </c>
      <c r="AZ183" s="64">
        <f t="shared" si="333"/>
        <v>5.977781043132735E-2</v>
      </c>
      <c r="BA183" s="64">
        <f t="shared" si="333"/>
        <v>4.1355273975933526E-2</v>
      </c>
      <c r="BB183" s="64">
        <f t="shared" si="333"/>
        <v>6.8421711984943512E-2</v>
      </c>
      <c r="BC183" s="64">
        <f t="shared" si="333"/>
        <v>4.8059377619963595E-2</v>
      </c>
      <c r="BD183" s="64">
        <f t="shared" si="333"/>
        <v>0.34415145368492217</v>
      </c>
      <c r="BE183" s="64">
        <f t="shared" si="333"/>
        <v>4.5272037767974505E-2</v>
      </c>
      <c r="BF183" s="64">
        <f t="shared" si="333"/>
        <v>1.9667463504100535E-2</v>
      </c>
      <c r="BG183" s="64">
        <f t="shared" si="333"/>
        <v>4.1942027903272061E-2</v>
      </c>
      <c r="BH183" s="64">
        <f t="shared" si="333"/>
        <v>0.33623840314872089</v>
      </c>
      <c r="BI183" s="64">
        <f t="shared" si="333"/>
        <v>4.1035350593060294E-2</v>
      </c>
      <c r="BJ183" s="64">
        <f t="shared" si="333"/>
        <v>3.5318808117830613E-2</v>
      </c>
      <c r="BK183" s="64">
        <f t="shared" si="333"/>
        <v>4.7138992812032932E-2</v>
      </c>
      <c r="BL183" s="64">
        <f t="shared" si="333"/>
        <v>6.5665952991553533E-2</v>
      </c>
      <c r="BM183" s="64">
        <f t="shared" si="333"/>
        <v>0.24279007377598938</v>
      </c>
      <c r="BN183" s="64">
        <f t="shared" si="333"/>
        <v>0.12381398039581537</v>
      </c>
      <c r="BO183" s="64">
        <f t="shared" si="333"/>
        <v>2.208089202719532E-2</v>
      </c>
      <c r="BP183" s="64">
        <f t="shared" si="333"/>
        <v>5.1180735555847567E-2</v>
      </c>
      <c r="BQ183" s="64">
        <f t="shared" si="333"/>
        <v>0.20576478013885957</v>
      </c>
      <c r="BR183" s="64">
        <f t="shared" si="333"/>
        <v>-4.2994854943429028E-2</v>
      </c>
      <c r="BS183" s="64">
        <f t="shared" si="333"/>
        <v>4.0685439720615779E-2</v>
      </c>
      <c r="BT183" s="64">
        <f t="shared" si="333"/>
        <v>5.0787607646656019E-2</v>
      </c>
      <c r="BU183" s="64">
        <f t="shared" si="333"/>
        <v>6.8209917428357025E-2</v>
      </c>
      <c r="BV183" s="64">
        <f t="shared" si="333"/>
        <v>0.21343766864543978</v>
      </c>
      <c r="BW183" s="64">
        <f t="shared" si="333"/>
        <v>3.158040837552889E-3</v>
      </c>
      <c r="BX183" s="64">
        <f t="shared" ref="BX183:DE183" si="334">+BX181/BX182-1</f>
        <v>9.1191461855799627E-3</v>
      </c>
      <c r="BY183" s="64">
        <f t="shared" si="334"/>
        <v>2.4876198527790772E-2</v>
      </c>
      <c r="BZ183" s="64">
        <f t="shared" si="334"/>
        <v>0.21095794800209378</v>
      </c>
      <c r="CA183" s="64">
        <f t="shared" si="334"/>
        <v>6.141879438264275E-2</v>
      </c>
      <c r="CB183" s="64">
        <f t="shared" si="334"/>
        <v>1.7367163424903742E-2</v>
      </c>
      <c r="CC183" s="64">
        <f t="shared" si="334"/>
        <v>1.2814920919720363E-2</v>
      </c>
      <c r="CD183" s="64">
        <f t="shared" si="334"/>
        <v>6.4092097512581825E-2</v>
      </c>
      <c r="CE183" s="64">
        <f t="shared" si="334"/>
        <v>0.19735379141649978</v>
      </c>
      <c r="CF183" s="64">
        <f t="shared" si="334"/>
        <v>2.7104300592228014E-2</v>
      </c>
      <c r="CG183" s="64">
        <f t="shared" si="334"/>
        <v>1.7460615979848049E-2</v>
      </c>
      <c r="CH183" s="64">
        <f t="shared" si="334"/>
        <v>1.6469127315867027E-2</v>
      </c>
      <c r="CI183" s="64">
        <f t="shared" si="334"/>
        <v>0.17348703170028812</v>
      </c>
      <c r="CJ183" s="64">
        <f t="shared" si="334"/>
        <v>5.3660224266484313E-2</v>
      </c>
      <c r="CK183" s="64">
        <f t="shared" si="334"/>
        <v>2.2684858762472837E-2</v>
      </c>
      <c r="CL183" s="64">
        <f t="shared" si="334"/>
        <v>3.1476565080685637E-2</v>
      </c>
      <c r="CM183" s="64">
        <f t="shared" si="334"/>
        <v>5.7735823403160191E-2</v>
      </c>
      <c r="CN183" s="64">
        <f t="shared" si="334"/>
        <v>0.19946141703036502</v>
      </c>
      <c r="CO183" s="64">
        <f t="shared" si="334"/>
        <v>1.1231883749065252E-2</v>
      </c>
      <c r="CP183" s="64">
        <f t="shared" si="334"/>
        <v>3.7090287619108153E-3</v>
      </c>
      <c r="CQ183" s="64">
        <f t="shared" si="334"/>
        <v>-7.5677585996265506E-3</v>
      </c>
      <c r="CR183" s="64">
        <f t="shared" si="334"/>
        <v>0.21819744597249513</v>
      </c>
      <c r="CS183" s="64">
        <f t="shared" si="334"/>
        <v>4.0251724909597719E-2</v>
      </c>
      <c r="CT183" s="64">
        <f t="shared" si="334"/>
        <v>7.8196597331521289E-3</v>
      </c>
      <c r="CU183" s="64">
        <f t="shared" si="334"/>
        <v>1.8178195180156953E-2</v>
      </c>
      <c r="CV183" s="64">
        <f t="shared" si="334"/>
        <v>5.4207907156104795E-2</v>
      </c>
      <c r="CW183" s="64">
        <f t="shared" si="334"/>
        <v>-0.99620654950839982</v>
      </c>
      <c r="CX183" s="64">
        <f t="shared" si="334"/>
        <v>-0.14031203497219846</v>
      </c>
      <c r="CY183" s="64">
        <f t="shared" si="334"/>
        <v>2.1324814744377196E-2</v>
      </c>
      <c r="CZ183" s="64">
        <f t="shared" si="334"/>
        <v>6.5822128140366587E-2</v>
      </c>
      <c r="DA183" s="64">
        <f t="shared" si="334"/>
        <v>-0.99727850015119446</v>
      </c>
      <c r="DB183" s="64">
        <f t="shared" si="334"/>
        <v>-9.2791930629469555E-2</v>
      </c>
      <c r="DC183" s="64">
        <f t="shared" si="334"/>
        <v>1.8696642044446987E-2</v>
      </c>
      <c r="DD183" s="64">
        <f t="shared" si="334"/>
        <v>6.6123500740892682E-2</v>
      </c>
      <c r="DE183" s="64">
        <f t="shared" si="334"/>
        <v>7.403020432337204E-4</v>
      </c>
    </row>
    <row r="184" spans="1:177" x14ac:dyDescent="0.25">
      <c r="K184" s="63">
        <f>+K181-K182</f>
        <v>228</v>
      </c>
      <c r="L184" s="63">
        <f t="shared" ref="L184:S184" si="335">+L181-L182</f>
        <v>33644</v>
      </c>
      <c r="M184" s="63">
        <f t="shared" si="335"/>
        <v>182397</v>
      </c>
      <c r="N184" s="63">
        <f t="shared" si="335"/>
        <v>8838</v>
      </c>
      <c r="O184" s="63">
        <f t="shared" si="335"/>
        <v>167</v>
      </c>
      <c r="P184" s="63">
        <f t="shared" si="335"/>
        <v>34536</v>
      </c>
      <c r="Q184" s="63">
        <f t="shared" si="335"/>
        <v>184337</v>
      </c>
      <c r="R184" s="63">
        <f t="shared" si="335"/>
        <v>23581</v>
      </c>
      <c r="S184" s="63">
        <f t="shared" si="335"/>
        <v>3963</v>
      </c>
    </row>
    <row r="186" spans="1:177" x14ac:dyDescent="0.25">
      <c r="CW186" t="s">
        <v>181</v>
      </c>
    </row>
    <row r="187" spans="1:177" x14ac:dyDescent="0.25">
      <c r="CV187" t="s">
        <v>177</v>
      </c>
      <c r="CW187" s="80">
        <v>49</v>
      </c>
      <c r="CX187">
        <v>1019663</v>
      </c>
      <c r="CY187">
        <v>7459304</v>
      </c>
      <c r="CZ187">
        <v>484867</v>
      </c>
      <c r="DA187" s="80">
        <v>27</v>
      </c>
      <c r="DB187">
        <v>902467</v>
      </c>
      <c r="DC187">
        <v>6358626</v>
      </c>
      <c r="DD187">
        <v>457593</v>
      </c>
      <c r="DE187">
        <v>114903</v>
      </c>
    </row>
    <row r="188" spans="1:177" x14ac:dyDescent="0.25">
      <c r="CV188" t="s">
        <v>176</v>
      </c>
      <c r="CW188">
        <v>12917</v>
      </c>
      <c r="CX188">
        <v>1186085</v>
      </c>
      <c r="CY188">
        <v>7303557</v>
      </c>
      <c r="CZ188">
        <v>454923</v>
      </c>
      <c r="DA188">
        <v>9921</v>
      </c>
      <c r="DB188">
        <v>994774</v>
      </c>
      <c r="DC188">
        <v>6241923</v>
      </c>
      <c r="DD188">
        <v>429212</v>
      </c>
      <c r="DE188">
        <v>114818</v>
      </c>
    </row>
    <row r="189" spans="1:177" x14ac:dyDescent="0.25">
      <c r="CV189" t="s">
        <v>175</v>
      </c>
      <c r="CW189">
        <v>10769</v>
      </c>
      <c r="CX189">
        <v>1172911</v>
      </c>
      <c r="CY189">
        <v>7276568</v>
      </c>
      <c r="CZ189">
        <v>458392</v>
      </c>
      <c r="DA189">
        <v>8144</v>
      </c>
      <c r="DB189">
        <v>956282</v>
      </c>
      <c r="DC189">
        <v>6193492</v>
      </c>
      <c r="DD189">
        <v>421549</v>
      </c>
      <c r="DE189">
        <v>108914</v>
      </c>
    </row>
    <row r="190" spans="1:177" x14ac:dyDescent="0.25">
      <c r="CV190" t="s">
        <v>174</v>
      </c>
      <c r="CW190">
        <v>8994</v>
      </c>
      <c r="CX190">
        <v>1141959</v>
      </c>
      <c r="CY190">
        <v>7151695</v>
      </c>
      <c r="CZ190">
        <v>450965</v>
      </c>
      <c r="DA190">
        <v>6940</v>
      </c>
      <c r="DB190">
        <v>907581</v>
      </c>
      <c r="DC190">
        <v>6056110</v>
      </c>
      <c r="DD190">
        <v>408685</v>
      </c>
      <c r="DE190">
        <v>102969</v>
      </c>
    </row>
    <row r="191" spans="1:177" x14ac:dyDescent="0.25">
      <c r="CV191" t="s">
        <v>173</v>
      </c>
      <c r="CW191">
        <v>7412</v>
      </c>
      <c r="CX191">
        <v>1138364</v>
      </c>
      <c r="CY191">
        <v>7087067</v>
      </c>
      <c r="CZ191">
        <v>440019</v>
      </c>
      <c r="DA191">
        <v>5731</v>
      </c>
      <c r="DB191">
        <v>855064</v>
      </c>
      <c r="DC191">
        <v>5952728</v>
      </c>
      <c r="DD191">
        <v>403514</v>
      </c>
      <c r="DE191">
        <v>96767</v>
      </c>
    </row>
    <row r="192" spans="1:177" x14ac:dyDescent="0.25">
      <c r="CV192" t="s">
        <v>172</v>
      </c>
      <c r="CW192">
        <v>5964</v>
      </c>
      <c r="CX192">
        <v>1012947</v>
      </c>
      <c r="CY192">
        <v>6933959</v>
      </c>
      <c r="CZ192">
        <v>418595</v>
      </c>
      <c r="DA192">
        <v>4753</v>
      </c>
      <c r="DB192">
        <v>893479</v>
      </c>
      <c r="DC192">
        <v>5720007</v>
      </c>
      <c r="DD192">
        <v>384011</v>
      </c>
      <c r="DE192">
        <v>90588</v>
      </c>
    </row>
  </sheetData>
  <mergeCells count="69">
    <mergeCell ref="CW3:DE3"/>
    <mergeCell ref="B3:J3"/>
    <mergeCell ref="K3:S3"/>
    <mergeCell ref="T3:AB3"/>
    <mergeCell ref="AC3:AK3"/>
    <mergeCell ref="AL3:AT3"/>
    <mergeCell ref="AU3:BC3"/>
    <mergeCell ref="BD3:BL3"/>
    <mergeCell ref="BM3:BU3"/>
    <mergeCell ref="BV3:CD3"/>
    <mergeCell ref="CE3:CM3"/>
    <mergeCell ref="CN3:CV3"/>
    <mergeCell ref="AY4:BB4"/>
    <mergeCell ref="B4:E4"/>
    <mergeCell ref="F4:I4"/>
    <mergeCell ref="K4:N4"/>
    <mergeCell ref="O4:R4"/>
    <mergeCell ref="T4:W4"/>
    <mergeCell ref="X4:AA4"/>
    <mergeCell ref="AC4:AF4"/>
    <mergeCell ref="AG4:AJ4"/>
    <mergeCell ref="AL4:AO4"/>
    <mergeCell ref="AP4:AS4"/>
    <mergeCell ref="AU4:AX4"/>
    <mergeCell ref="DA4:DD4"/>
    <mergeCell ref="BD4:BG4"/>
    <mergeCell ref="BH4:BK4"/>
    <mergeCell ref="BM4:BP4"/>
    <mergeCell ref="BQ4:BT4"/>
    <mergeCell ref="BV4:BY4"/>
    <mergeCell ref="BZ4:CC4"/>
    <mergeCell ref="CE4:CH4"/>
    <mergeCell ref="CI4:CL4"/>
    <mergeCell ref="CN4:CQ4"/>
    <mergeCell ref="CR4:CU4"/>
    <mergeCell ref="CW4:CZ4"/>
    <mergeCell ref="DH3:DP3"/>
    <mergeCell ref="DQ3:DY3"/>
    <mergeCell ref="DZ3:EH3"/>
    <mergeCell ref="EI3:EQ3"/>
    <mergeCell ref="ER3:EZ3"/>
    <mergeCell ref="FA3:FI3"/>
    <mergeCell ref="FJ3:FR3"/>
    <mergeCell ref="FS3:GA3"/>
    <mergeCell ref="GB3:GJ3"/>
    <mergeCell ref="GK3:GS3"/>
    <mergeCell ref="GT3:HB3"/>
    <mergeCell ref="DH4:DK4"/>
    <mergeCell ref="DL4:DO4"/>
    <mergeCell ref="DQ4:DT4"/>
    <mergeCell ref="DU4:DX4"/>
    <mergeCell ref="DZ4:EC4"/>
    <mergeCell ref="ED4:EG4"/>
    <mergeCell ref="EI4:EL4"/>
    <mergeCell ref="EM4:EP4"/>
    <mergeCell ref="ER4:EU4"/>
    <mergeCell ref="EV4:EY4"/>
    <mergeCell ref="FA4:FD4"/>
    <mergeCell ref="FE4:FH4"/>
    <mergeCell ref="FJ4:FM4"/>
    <mergeCell ref="FN4:FQ4"/>
    <mergeCell ref="FS4:FV4"/>
    <mergeCell ref="GT4:GW4"/>
    <mergeCell ref="GX4:HA4"/>
    <mergeCell ref="FW4:FZ4"/>
    <mergeCell ref="GB4:GE4"/>
    <mergeCell ref="GF4:GI4"/>
    <mergeCell ref="GK4:GN4"/>
    <mergeCell ref="GO4:GR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03"/>
  <sheetViews>
    <sheetView tabSelected="1" workbookViewId="0">
      <selection activeCell="H21" sqref="H21"/>
    </sheetView>
  </sheetViews>
  <sheetFormatPr defaultColWidth="9.140625" defaultRowHeight="15.75" x14ac:dyDescent="0.25"/>
  <cols>
    <col min="1" max="1" width="53.42578125" style="30" customWidth="1"/>
    <col min="2" max="2" width="14.5703125" style="14" customWidth="1"/>
    <col min="3" max="3" width="14.85546875" style="14" bestFit="1" customWidth="1"/>
    <col min="4" max="4" width="16" style="14" customWidth="1"/>
    <col min="5" max="5" width="13" style="14" customWidth="1"/>
    <col min="6" max="6" width="16.28515625" style="14" bestFit="1" customWidth="1"/>
    <col min="7" max="7" width="16.42578125" style="14" customWidth="1"/>
    <col min="8" max="8" width="14.5703125" style="16" bestFit="1" customWidth="1"/>
    <col min="9" max="9" width="16.28515625" style="16" bestFit="1" customWidth="1"/>
    <col min="10" max="10" width="13.42578125" style="14" bestFit="1" customWidth="1"/>
    <col min="11" max="11" width="13" style="14" customWidth="1"/>
    <col min="12" max="12" width="14.7109375" style="14" customWidth="1"/>
    <col min="13" max="13" width="13.5703125" style="14" customWidth="1"/>
    <col min="14" max="16" width="9.140625" style="14"/>
    <col min="17" max="19" width="9.140625" style="25"/>
    <col min="20" max="16384" width="9.140625" style="14"/>
  </cols>
  <sheetData>
    <row r="1" spans="1:19" s="9" customFormat="1" ht="16.5" thickBot="1" x14ac:dyDescent="0.3">
      <c r="A1" s="1" t="s">
        <v>185</v>
      </c>
      <c r="H1" s="10"/>
      <c r="I1" s="10"/>
      <c r="Q1" s="11"/>
      <c r="R1" s="11"/>
      <c r="S1" s="11"/>
    </row>
    <row r="2" spans="1:19" s="9" customFormat="1" ht="16.5" thickBot="1" x14ac:dyDescent="0.3">
      <c r="A2" s="2" t="s">
        <v>1</v>
      </c>
      <c r="B2" s="20" t="s">
        <v>167</v>
      </c>
      <c r="C2" s="21" t="s">
        <v>168</v>
      </c>
      <c r="D2" s="20" t="s">
        <v>169</v>
      </c>
      <c r="E2" s="20" t="s">
        <v>186</v>
      </c>
      <c r="F2" s="20" t="s">
        <v>187</v>
      </c>
      <c r="G2" s="20" t="s">
        <v>188</v>
      </c>
      <c r="H2" s="22" t="s">
        <v>189</v>
      </c>
      <c r="I2" s="20" t="s">
        <v>190</v>
      </c>
      <c r="J2" s="20" t="s">
        <v>191</v>
      </c>
      <c r="K2" s="20" t="s">
        <v>192</v>
      </c>
      <c r="L2" s="20" t="s">
        <v>193</v>
      </c>
      <c r="M2" s="20" t="s">
        <v>194</v>
      </c>
      <c r="Q2" s="11"/>
      <c r="R2" s="11"/>
      <c r="S2" s="11"/>
    </row>
    <row r="3" spans="1:19" x14ac:dyDescent="0.25">
      <c r="A3" s="23" t="s">
        <v>2</v>
      </c>
      <c r="B3" s="24">
        <f t="shared" ref="B3" si="0">SUM(B4:B13)</f>
        <v>64862</v>
      </c>
      <c r="C3" s="24">
        <f t="shared" ref="C3:M3" si="1">SUM(C4:C13)</f>
        <v>65208</v>
      </c>
      <c r="D3" s="24">
        <f t="shared" si="1"/>
        <v>67163</v>
      </c>
      <c r="E3" s="24">
        <f t="shared" si="1"/>
        <v>65943</v>
      </c>
      <c r="F3" s="24">
        <f t="shared" si="1"/>
        <v>71413</v>
      </c>
      <c r="G3" s="24">
        <f t="shared" si="1"/>
        <v>73109</v>
      </c>
      <c r="H3" s="24">
        <f t="shared" si="1"/>
        <v>70153</v>
      </c>
      <c r="I3" s="24">
        <f t="shared" si="1"/>
        <v>72442</v>
      </c>
      <c r="J3" s="24">
        <f t="shared" si="1"/>
        <v>69429</v>
      </c>
      <c r="K3" s="24">
        <f t="shared" si="1"/>
        <v>71345</v>
      </c>
      <c r="L3" s="24">
        <f t="shared" si="1"/>
        <v>72961</v>
      </c>
      <c r="M3" s="24">
        <f t="shared" si="1"/>
        <v>75421</v>
      </c>
      <c r="P3" s="25"/>
    </row>
    <row r="4" spans="1:19" x14ac:dyDescent="0.25">
      <c r="A4" s="26" t="s">
        <v>3</v>
      </c>
      <c r="B4" s="18">
        <f>+[4]Total!B4</f>
        <v>33159</v>
      </c>
      <c r="C4" s="18">
        <f>+[4]Total!C4</f>
        <v>33185</v>
      </c>
      <c r="D4" s="18">
        <f>+[4]Total!D4</f>
        <v>33950</v>
      </c>
      <c r="E4" s="18">
        <f>+[4]Total!E4</f>
        <v>31011</v>
      </c>
      <c r="F4" s="18">
        <f>+[4]Total!F4</f>
        <v>35280</v>
      </c>
      <c r="G4" s="18">
        <f>+[4]Total!G4</f>
        <v>35839</v>
      </c>
      <c r="H4" s="18">
        <f>+[4]Total!H4</f>
        <v>32681</v>
      </c>
      <c r="I4" s="18">
        <f>+[4]Total!I4</f>
        <v>33620</v>
      </c>
      <c r="J4" s="18">
        <f>+[4]Total!J4</f>
        <v>32044</v>
      </c>
      <c r="K4" s="18">
        <f>+[4]Total!K4</f>
        <v>32853</v>
      </c>
      <c r="L4" s="18">
        <f>+[4]Total!L4</f>
        <v>32539</v>
      </c>
      <c r="M4" s="18">
        <f>+[4]Total!M4</f>
        <v>34634</v>
      </c>
      <c r="P4" s="27"/>
    </row>
    <row r="5" spans="1:19" x14ac:dyDescent="0.25">
      <c r="A5" s="26" t="s">
        <v>4</v>
      </c>
      <c r="B5" s="18">
        <f>+[4]Total!B5</f>
        <v>21513</v>
      </c>
      <c r="C5" s="18">
        <f>+[4]Total!C5</f>
        <v>21728</v>
      </c>
      <c r="D5" s="18">
        <f>+[4]Total!D5</f>
        <v>22032</v>
      </c>
      <c r="E5" s="18">
        <f>+[4]Total!E5</f>
        <v>22841</v>
      </c>
      <c r="F5" s="18">
        <f>+[4]Total!F5</f>
        <v>23729</v>
      </c>
      <c r="G5" s="18">
        <f>+[4]Total!G5</f>
        <v>24332</v>
      </c>
      <c r="H5" s="18">
        <f>+[4]Total!H5</f>
        <v>24390</v>
      </c>
      <c r="I5" s="18">
        <f>+[4]Total!I5</f>
        <v>25306</v>
      </c>
      <c r="J5" s="18">
        <f>+[4]Total!J5</f>
        <v>22725</v>
      </c>
      <c r="K5" s="18">
        <f>+[4]Total!K5</f>
        <v>23387</v>
      </c>
      <c r="L5" s="18">
        <f>+[4]Total!L5</f>
        <v>24622</v>
      </c>
      <c r="M5" s="18">
        <f>+[4]Total!M5</f>
        <v>24787</v>
      </c>
      <c r="P5" s="27"/>
    </row>
    <row r="6" spans="1:19" x14ac:dyDescent="0.25">
      <c r="A6" s="26" t="s">
        <v>5</v>
      </c>
      <c r="B6" s="18">
        <f>+[4]Total!B6</f>
        <v>2915</v>
      </c>
      <c r="C6" s="18">
        <f>+[4]Total!C6</f>
        <v>2917</v>
      </c>
      <c r="D6" s="18">
        <f>+[4]Total!D6</f>
        <v>3153</v>
      </c>
      <c r="E6" s="18">
        <f>+[4]Total!E6</f>
        <v>3329</v>
      </c>
      <c r="F6" s="18">
        <f>+[4]Total!F6</f>
        <v>3437</v>
      </c>
      <c r="G6" s="18">
        <f>+[4]Total!G6</f>
        <v>3541</v>
      </c>
      <c r="H6" s="18">
        <f>+[4]Total!H6</f>
        <v>3636</v>
      </c>
      <c r="I6" s="18">
        <f>+[4]Total!I6</f>
        <v>3717</v>
      </c>
      <c r="J6" s="18">
        <f>+[4]Total!J6</f>
        <v>3188</v>
      </c>
      <c r="K6" s="18">
        <f>+[4]Total!K6</f>
        <v>3379</v>
      </c>
      <c r="L6" s="18">
        <f>+[4]Total!L6</f>
        <v>3610</v>
      </c>
      <c r="M6" s="18">
        <f>+[4]Total!M6</f>
        <v>3641</v>
      </c>
      <c r="P6" s="27"/>
    </row>
    <row r="7" spans="1:19" x14ac:dyDescent="0.25">
      <c r="A7" s="26" t="s">
        <v>6</v>
      </c>
      <c r="B7" s="18">
        <f>+[4]Total!B7</f>
        <v>271</v>
      </c>
      <c r="C7" s="18">
        <f>+[4]Total!C7</f>
        <v>277</v>
      </c>
      <c r="D7" s="18">
        <f>+[4]Total!D7</f>
        <v>283</v>
      </c>
      <c r="E7" s="18">
        <f>+[4]Total!E7</f>
        <v>308</v>
      </c>
      <c r="F7" s="18">
        <f>+[4]Total!F7</f>
        <v>323</v>
      </c>
      <c r="G7" s="18">
        <f>+[4]Total!G7</f>
        <v>347</v>
      </c>
      <c r="H7" s="18">
        <f>+[4]Total!H7</f>
        <v>346</v>
      </c>
      <c r="I7" s="18">
        <f>+[4]Total!I7</f>
        <v>372</v>
      </c>
      <c r="J7" s="18">
        <f>+[4]Total!J7</f>
        <v>555</v>
      </c>
      <c r="K7" s="18">
        <f>+[4]Total!K7</f>
        <v>550</v>
      </c>
      <c r="L7" s="18">
        <f>+[4]Total!L7</f>
        <v>571</v>
      </c>
      <c r="M7" s="18">
        <f>+[4]Total!M7</f>
        <v>572</v>
      </c>
      <c r="P7" s="27"/>
    </row>
    <row r="8" spans="1:19" x14ac:dyDescent="0.25">
      <c r="A8" s="26" t="s">
        <v>7</v>
      </c>
      <c r="B8" s="18">
        <f>+[4]Total!B8</f>
        <v>1750</v>
      </c>
      <c r="C8" s="18">
        <f>+[4]Total!C8</f>
        <v>1746</v>
      </c>
      <c r="D8" s="18">
        <f>+[4]Total!D8</f>
        <v>1863</v>
      </c>
      <c r="E8" s="18">
        <f>+[4]Total!E8</f>
        <v>1879</v>
      </c>
      <c r="F8" s="18">
        <f>+[4]Total!F8</f>
        <v>1916</v>
      </c>
      <c r="G8" s="18">
        <f>+[4]Total!G8</f>
        <v>1945</v>
      </c>
      <c r="H8" s="18">
        <f>+[4]Total!H8</f>
        <v>1962</v>
      </c>
      <c r="I8" s="18">
        <f>+[4]Total!I8</f>
        <v>2053</v>
      </c>
      <c r="J8" s="18">
        <f>+[4]Total!J8</f>
        <v>1941</v>
      </c>
      <c r="K8" s="18">
        <f>+[4]Total!K8</f>
        <v>1965</v>
      </c>
      <c r="L8" s="18">
        <f>+[4]Total!L8</f>
        <v>2074</v>
      </c>
      <c r="M8" s="18">
        <f>+[4]Total!M8</f>
        <v>2093</v>
      </c>
      <c r="P8" s="27"/>
    </row>
    <row r="9" spans="1:19" x14ac:dyDescent="0.25">
      <c r="A9" s="26" t="s">
        <v>8</v>
      </c>
      <c r="B9" s="18">
        <f>+[4]Total!B9</f>
        <v>3739</v>
      </c>
      <c r="C9" s="18">
        <f>+[4]Total!C9</f>
        <v>3761</v>
      </c>
      <c r="D9" s="18">
        <f>+[4]Total!D9</f>
        <v>4266</v>
      </c>
      <c r="E9" s="18">
        <f>+[4]Total!E9</f>
        <v>4824</v>
      </c>
      <c r="F9" s="18">
        <f>+[4]Total!F9</f>
        <v>4956</v>
      </c>
      <c r="G9" s="18">
        <f>+[4]Total!G9</f>
        <v>5257</v>
      </c>
      <c r="H9" s="18">
        <f>+[4]Total!H9</f>
        <v>5283</v>
      </c>
      <c r="I9" s="18">
        <f>+[4]Total!I9</f>
        <v>5465</v>
      </c>
      <c r="J9" s="18">
        <f>+[4]Total!J9</f>
        <v>7193</v>
      </c>
      <c r="K9" s="18">
        <f>+[4]Total!K9</f>
        <v>7374</v>
      </c>
      <c r="L9" s="18">
        <f>+[4]Total!L9</f>
        <v>7612</v>
      </c>
      <c r="M9" s="18">
        <f>+[4]Total!M9</f>
        <v>7738</v>
      </c>
      <c r="P9" s="27"/>
    </row>
    <row r="10" spans="1:19" x14ac:dyDescent="0.25">
      <c r="A10" s="26" t="s">
        <v>9</v>
      </c>
      <c r="B10" s="18">
        <f>+[4]Total!B10</f>
        <v>349</v>
      </c>
      <c r="C10" s="18">
        <f>+[4]Total!C10</f>
        <v>348</v>
      </c>
      <c r="D10" s="18">
        <f>+[4]Total!D10</f>
        <v>357</v>
      </c>
      <c r="E10" s="18">
        <f>+[4]Total!E10</f>
        <v>378</v>
      </c>
      <c r="F10" s="18">
        <f>+[4]Total!F10</f>
        <v>398</v>
      </c>
      <c r="G10" s="18">
        <f>+[4]Total!G10</f>
        <v>407</v>
      </c>
      <c r="H10" s="18">
        <f>+[4]Total!H10</f>
        <v>409</v>
      </c>
      <c r="I10" s="18">
        <f>+[4]Total!I10</f>
        <v>424</v>
      </c>
      <c r="J10" s="18">
        <f>+[4]Total!J10</f>
        <v>366</v>
      </c>
      <c r="K10" s="18">
        <f>+[4]Total!K10</f>
        <v>379</v>
      </c>
      <c r="L10" s="18">
        <f>+[4]Total!L10</f>
        <v>385</v>
      </c>
      <c r="M10" s="18">
        <f>+[4]Total!M10</f>
        <v>395</v>
      </c>
      <c r="P10" s="27"/>
    </row>
    <row r="11" spans="1:19" x14ac:dyDescent="0.25">
      <c r="A11" s="26" t="s">
        <v>10</v>
      </c>
      <c r="B11" s="18">
        <f>+[4]Total!B11</f>
        <v>271</v>
      </c>
      <c r="C11" s="18">
        <f>+[4]Total!C11</f>
        <v>283</v>
      </c>
      <c r="D11" s="18">
        <f>+[4]Total!D11</f>
        <v>285</v>
      </c>
      <c r="E11" s="18">
        <f>+[4]Total!E11</f>
        <v>311</v>
      </c>
      <c r="F11" s="18">
        <f>+[4]Total!F11</f>
        <v>310</v>
      </c>
      <c r="G11" s="18">
        <f>+[4]Total!G11</f>
        <v>319</v>
      </c>
      <c r="H11" s="18">
        <f>+[4]Total!H11</f>
        <v>309</v>
      </c>
      <c r="I11" s="18">
        <f>+[4]Total!I11</f>
        <v>308</v>
      </c>
      <c r="J11" s="18">
        <f>+[4]Total!J11</f>
        <v>294</v>
      </c>
      <c r="K11" s="18">
        <f>+[4]Total!K11</f>
        <v>304</v>
      </c>
      <c r="L11" s="18">
        <f>+[4]Total!L11</f>
        <v>319</v>
      </c>
      <c r="M11" s="18">
        <f>+[4]Total!M11</f>
        <v>318</v>
      </c>
      <c r="P11" s="27"/>
    </row>
    <row r="12" spans="1:19" x14ac:dyDescent="0.25">
      <c r="A12" s="26" t="s">
        <v>11</v>
      </c>
      <c r="B12" s="18">
        <f>+[4]Total!B12</f>
        <v>895</v>
      </c>
      <c r="C12" s="18">
        <f>+[4]Total!C12</f>
        <v>963</v>
      </c>
      <c r="D12" s="18">
        <f>+[4]Total!D12</f>
        <v>974</v>
      </c>
      <c r="E12" s="18">
        <f>+[4]Total!E12</f>
        <v>1062</v>
      </c>
      <c r="F12" s="18">
        <f>+[4]Total!F12</f>
        <v>1064</v>
      </c>
      <c r="G12" s="18">
        <f>+[4]Total!G12</f>
        <v>1122</v>
      </c>
      <c r="H12" s="18">
        <f>+[4]Total!H12</f>
        <v>1137</v>
      </c>
      <c r="I12" s="18">
        <f>+[4]Total!I12</f>
        <v>1177</v>
      </c>
      <c r="J12" s="18">
        <f>+[4]Total!J12</f>
        <v>1123</v>
      </c>
      <c r="K12" s="18">
        <f>+[4]Total!K12</f>
        <v>1154</v>
      </c>
      <c r="L12" s="18">
        <f>+[4]Total!L12</f>
        <v>1229</v>
      </c>
      <c r="M12" s="18">
        <f>+[4]Total!M12</f>
        <v>1243</v>
      </c>
      <c r="P12" s="27"/>
    </row>
    <row r="13" spans="1:19" x14ac:dyDescent="0.25">
      <c r="A13" s="26"/>
      <c r="B13" s="18">
        <f>+[4]Total!B13</f>
        <v>0</v>
      </c>
      <c r="C13" s="18">
        <f>+[4]Total!C13</f>
        <v>0</v>
      </c>
      <c r="D13" s="18">
        <f>+[4]Total!D13</f>
        <v>0</v>
      </c>
      <c r="E13" s="18">
        <f>+[4]Total!E13</f>
        <v>0</v>
      </c>
      <c r="F13" s="18">
        <f>+[4]Total!F13</f>
        <v>0</v>
      </c>
      <c r="G13" s="18">
        <f>+[4]Total!G13</f>
        <v>0</v>
      </c>
      <c r="H13" s="18">
        <f>+[4]Total!H13</f>
        <v>0</v>
      </c>
      <c r="I13" s="18">
        <f>+[4]Total!I13</f>
        <v>0</v>
      </c>
      <c r="J13" s="18">
        <f>+[4]Total!J13</f>
        <v>0</v>
      </c>
      <c r="K13" s="18">
        <f>+[4]Total!K13</f>
        <v>0</v>
      </c>
      <c r="L13" s="18">
        <f>+[4]Total!L13</f>
        <v>0</v>
      </c>
      <c r="M13" s="18">
        <f>+[4]Total!M13</f>
        <v>0</v>
      </c>
      <c r="P13" s="27"/>
    </row>
    <row r="14" spans="1:19" x14ac:dyDescent="0.25">
      <c r="A14" s="23" t="s">
        <v>12</v>
      </c>
      <c r="B14" s="28">
        <f t="shared" ref="B14" si="2">SUM(B15:B29)</f>
        <v>8301</v>
      </c>
      <c r="C14" s="28">
        <f t="shared" ref="C14:M14" si="3">SUM(C15:C29)</f>
        <v>8356</v>
      </c>
      <c r="D14" s="28">
        <f t="shared" si="3"/>
        <v>8416</v>
      </c>
      <c r="E14" s="28">
        <f t="shared" si="3"/>
        <v>8818</v>
      </c>
      <c r="F14" s="28">
        <f t="shared" si="3"/>
        <v>9131</v>
      </c>
      <c r="G14" s="28">
        <f t="shared" si="3"/>
        <v>9431</v>
      </c>
      <c r="H14" s="28">
        <f t="shared" si="3"/>
        <v>9494</v>
      </c>
      <c r="I14" s="28">
        <f t="shared" si="3"/>
        <v>9809</v>
      </c>
      <c r="J14" s="28">
        <f t="shared" si="3"/>
        <v>10629</v>
      </c>
      <c r="K14" s="28">
        <f t="shared" si="3"/>
        <v>10909</v>
      </c>
      <c r="L14" s="28">
        <f t="shared" si="3"/>
        <v>11597</v>
      </c>
      <c r="M14" s="28">
        <f t="shared" si="3"/>
        <v>11741</v>
      </c>
      <c r="P14" s="27"/>
    </row>
    <row r="15" spans="1:19" x14ac:dyDescent="0.25">
      <c r="A15" s="26" t="s">
        <v>13</v>
      </c>
      <c r="B15" s="18">
        <f>+[4]Total!B15</f>
        <v>2470</v>
      </c>
      <c r="C15" s="18">
        <f>+[4]Total!C15</f>
        <v>2564</v>
      </c>
      <c r="D15" s="18">
        <f>+[4]Total!D15</f>
        <v>2526</v>
      </c>
      <c r="E15" s="18">
        <f>+[4]Total!E15</f>
        <v>2618</v>
      </c>
      <c r="F15" s="18">
        <f>+[4]Total!F15</f>
        <v>2749</v>
      </c>
      <c r="G15" s="18">
        <f>+[4]Total!G15</f>
        <v>2812</v>
      </c>
      <c r="H15" s="18">
        <f>+[4]Total!H15</f>
        <v>2839</v>
      </c>
      <c r="I15" s="18">
        <f>+[4]Total!I15</f>
        <v>2971</v>
      </c>
      <c r="J15" s="18">
        <f>+[4]Total!J15</f>
        <v>3342</v>
      </c>
      <c r="K15" s="18">
        <f>+[4]Total!K15</f>
        <v>3412</v>
      </c>
      <c r="L15" s="18">
        <f>+[4]Total!L15</f>
        <v>3598</v>
      </c>
      <c r="M15" s="18">
        <f>+[4]Total!M15</f>
        <v>3633</v>
      </c>
      <c r="P15" s="27"/>
    </row>
    <row r="16" spans="1:19" x14ac:dyDescent="0.25">
      <c r="A16" s="26" t="s">
        <v>14</v>
      </c>
      <c r="B16" s="18">
        <f>+[4]Total!B16</f>
        <v>1190</v>
      </c>
      <c r="C16" s="18">
        <f>+[4]Total!C16</f>
        <v>1218</v>
      </c>
      <c r="D16" s="18">
        <f>+[4]Total!D16</f>
        <v>1187</v>
      </c>
      <c r="E16" s="18">
        <f>+[4]Total!E16</f>
        <v>1229</v>
      </c>
      <c r="F16" s="18">
        <f>+[4]Total!F16</f>
        <v>1249</v>
      </c>
      <c r="G16" s="18">
        <f>+[4]Total!G16</f>
        <v>1279</v>
      </c>
      <c r="H16" s="18">
        <f>+[4]Total!H16</f>
        <v>1299</v>
      </c>
      <c r="I16" s="18">
        <f>+[4]Total!I16</f>
        <v>1325</v>
      </c>
      <c r="J16" s="18">
        <f>+[4]Total!J16</f>
        <v>1239</v>
      </c>
      <c r="K16" s="18">
        <f>+[4]Total!K16</f>
        <v>1261</v>
      </c>
      <c r="L16" s="18">
        <f>+[4]Total!L16</f>
        <v>1403</v>
      </c>
      <c r="M16" s="18">
        <f>+[4]Total!M16</f>
        <v>1450</v>
      </c>
      <c r="P16" s="27"/>
    </row>
    <row r="17" spans="1:16" x14ac:dyDescent="0.25">
      <c r="A17" s="26" t="s">
        <v>15</v>
      </c>
      <c r="B17" s="18">
        <f>+[4]Total!B17</f>
        <v>788</v>
      </c>
      <c r="C17" s="18">
        <f>+[4]Total!C17</f>
        <v>795</v>
      </c>
      <c r="D17" s="18">
        <f>+[4]Total!D17</f>
        <v>811</v>
      </c>
      <c r="E17" s="18">
        <f>+[4]Total!E17</f>
        <v>825</v>
      </c>
      <c r="F17" s="18">
        <f>+[4]Total!F17</f>
        <v>874</v>
      </c>
      <c r="G17" s="18">
        <f>+[4]Total!G17</f>
        <v>902</v>
      </c>
      <c r="H17" s="18">
        <f>+[4]Total!H17</f>
        <v>909</v>
      </c>
      <c r="I17" s="18">
        <f>+[4]Total!I17</f>
        <v>925</v>
      </c>
      <c r="J17" s="18">
        <f>+[4]Total!J17</f>
        <v>973</v>
      </c>
      <c r="K17" s="18">
        <f>+[4]Total!K17</f>
        <v>1012</v>
      </c>
      <c r="L17" s="18">
        <f>+[4]Total!L17</f>
        <v>1077</v>
      </c>
      <c r="M17" s="18">
        <f>+[4]Total!M17</f>
        <v>1098</v>
      </c>
      <c r="P17" s="27"/>
    </row>
    <row r="18" spans="1:16" x14ac:dyDescent="0.25">
      <c r="A18" s="26" t="s">
        <v>16</v>
      </c>
      <c r="B18" s="18">
        <f>+[4]Total!B18</f>
        <v>176</v>
      </c>
      <c r="C18" s="18">
        <f>+[4]Total!C18</f>
        <v>175</v>
      </c>
      <c r="D18" s="18">
        <f>+[4]Total!D18</f>
        <v>172</v>
      </c>
      <c r="E18" s="18">
        <f>+[4]Total!E18</f>
        <v>190</v>
      </c>
      <c r="F18" s="18">
        <f>+[4]Total!F18</f>
        <v>216</v>
      </c>
      <c r="G18" s="18">
        <f>+[4]Total!G18</f>
        <v>201</v>
      </c>
      <c r="H18" s="18">
        <f>+[4]Total!H18</f>
        <v>197</v>
      </c>
      <c r="I18" s="18">
        <f>+[4]Total!I18</f>
        <v>203</v>
      </c>
      <c r="J18" s="18">
        <f>+[4]Total!J18</f>
        <v>217</v>
      </c>
      <c r="K18" s="18">
        <f>+[4]Total!K18</f>
        <v>228</v>
      </c>
      <c r="L18" s="18">
        <f>+[4]Total!L18</f>
        <v>240</v>
      </c>
      <c r="M18" s="18">
        <f>+[4]Total!M18</f>
        <v>240</v>
      </c>
      <c r="P18" s="27"/>
    </row>
    <row r="19" spans="1:16" x14ac:dyDescent="0.25">
      <c r="A19" s="26" t="s">
        <v>17</v>
      </c>
      <c r="B19" s="18">
        <f>+[4]Total!B19</f>
        <v>67</v>
      </c>
      <c r="C19" s="18">
        <f>+[4]Total!C19</f>
        <v>57</v>
      </c>
      <c r="D19" s="18">
        <f>+[4]Total!D19</f>
        <v>62</v>
      </c>
      <c r="E19" s="18">
        <f>+[4]Total!E19</f>
        <v>74</v>
      </c>
      <c r="F19" s="18">
        <f>+[4]Total!F19</f>
        <v>70</v>
      </c>
      <c r="G19" s="18">
        <f>+[4]Total!G19</f>
        <v>70</v>
      </c>
      <c r="H19" s="18">
        <f>+[4]Total!H19</f>
        <v>81</v>
      </c>
      <c r="I19" s="18">
        <f>+[4]Total!I19</f>
        <v>73</v>
      </c>
      <c r="J19" s="18">
        <f>+[4]Total!J19</f>
        <v>67</v>
      </c>
      <c r="K19" s="18">
        <f>+[4]Total!K19</f>
        <v>66</v>
      </c>
      <c r="L19" s="18">
        <f>+[4]Total!L19</f>
        <v>67</v>
      </c>
      <c r="M19" s="18">
        <f>+[4]Total!M19</f>
        <v>64</v>
      </c>
      <c r="P19" s="27"/>
    </row>
    <row r="20" spans="1:16" x14ac:dyDescent="0.25">
      <c r="A20" s="26" t="s">
        <v>18</v>
      </c>
      <c r="B20" s="18">
        <f>+[4]Total!B20</f>
        <v>1037</v>
      </c>
      <c r="C20" s="18">
        <f>+[4]Total!C20</f>
        <v>1024</v>
      </c>
      <c r="D20" s="18">
        <f>+[4]Total!D20</f>
        <v>1064</v>
      </c>
      <c r="E20" s="18">
        <f>+[4]Total!E20</f>
        <v>1105</v>
      </c>
      <c r="F20" s="18">
        <f>+[4]Total!F20</f>
        <v>1152</v>
      </c>
      <c r="G20" s="18">
        <f>+[4]Total!G20</f>
        <v>1206</v>
      </c>
      <c r="H20" s="18">
        <f>+[4]Total!H20</f>
        <v>1214</v>
      </c>
      <c r="I20" s="18">
        <f>+[4]Total!I20</f>
        <v>1279</v>
      </c>
      <c r="J20" s="18">
        <f>+[4]Total!J20</f>
        <v>1276</v>
      </c>
      <c r="K20" s="18">
        <f>+[4]Total!K20</f>
        <v>1340</v>
      </c>
      <c r="L20" s="18">
        <f>+[4]Total!L20</f>
        <v>1438</v>
      </c>
      <c r="M20" s="18">
        <f>+[4]Total!M20</f>
        <v>1451</v>
      </c>
      <c r="P20" s="27"/>
    </row>
    <row r="21" spans="1:16" x14ac:dyDescent="0.25">
      <c r="A21" s="26" t="s">
        <v>19</v>
      </c>
      <c r="B21" s="18">
        <f>+[4]Total!B21</f>
        <v>195</v>
      </c>
      <c r="C21" s="18">
        <f>+[4]Total!C21</f>
        <v>183</v>
      </c>
      <c r="D21" s="18">
        <f>+[4]Total!D21</f>
        <v>177</v>
      </c>
      <c r="E21" s="18">
        <f>+[4]Total!E21</f>
        <v>182</v>
      </c>
      <c r="F21" s="18">
        <f>+[4]Total!F21</f>
        <v>194</v>
      </c>
      <c r="G21" s="18">
        <f>+[4]Total!G21</f>
        <v>201</v>
      </c>
      <c r="H21" s="18">
        <f>+[4]Total!H21</f>
        <v>204</v>
      </c>
      <c r="I21" s="18">
        <f>+[4]Total!I21</f>
        <v>203</v>
      </c>
      <c r="J21" s="18">
        <f>+[4]Total!J21</f>
        <v>205</v>
      </c>
      <c r="K21" s="18">
        <f>+[4]Total!K21</f>
        <v>214</v>
      </c>
      <c r="L21" s="18">
        <f>+[4]Total!L21</f>
        <v>214</v>
      </c>
      <c r="M21" s="18">
        <f>+[4]Total!M21</f>
        <v>212</v>
      </c>
      <c r="P21" s="27"/>
    </row>
    <row r="22" spans="1:16" x14ac:dyDescent="0.25">
      <c r="A22" s="26" t="s">
        <v>20</v>
      </c>
      <c r="B22" s="18">
        <f>+[4]Total!B22</f>
        <v>153</v>
      </c>
      <c r="C22" s="18">
        <f>+[4]Total!C22</f>
        <v>167</v>
      </c>
      <c r="D22" s="18">
        <f>+[4]Total!D22</f>
        <v>163</v>
      </c>
      <c r="E22" s="18">
        <f>+[4]Total!E22</f>
        <v>164</v>
      </c>
      <c r="F22" s="18">
        <f>+[4]Total!F22</f>
        <v>189</v>
      </c>
      <c r="G22" s="18">
        <f>+[4]Total!G22</f>
        <v>180</v>
      </c>
      <c r="H22" s="18">
        <f>+[4]Total!H22</f>
        <v>180</v>
      </c>
      <c r="I22" s="18">
        <f>+[4]Total!I22</f>
        <v>174</v>
      </c>
      <c r="J22" s="18">
        <f>+[4]Total!J22</f>
        <v>230</v>
      </c>
      <c r="K22" s="18">
        <f>+[4]Total!K22</f>
        <v>227</v>
      </c>
      <c r="L22" s="18">
        <f>+[4]Total!L22</f>
        <v>243</v>
      </c>
      <c r="M22" s="18">
        <f>+[4]Total!M22</f>
        <v>244</v>
      </c>
      <c r="P22" s="27"/>
    </row>
    <row r="23" spans="1:16" x14ac:dyDescent="0.25">
      <c r="A23" s="26" t="s">
        <v>21</v>
      </c>
      <c r="B23" s="18">
        <f>+[4]Total!B23</f>
        <v>763</v>
      </c>
      <c r="C23" s="18">
        <f>+[4]Total!C23</f>
        <v>733</v>
      </c>
      <c r="D23" s="18">
        <f>+[4]Total!D23</f>
        <v>721</v>
      </c>
      <c r="E23" s="18">
        <f>+[4]Total!E23</f>
        <v>782</v>
      </c>
      <c r="F23" s="18">
        <f>+[4]Total!F23</f>
        <v>782</v>
      </c>
      <c r="G23" s="18">
        <f>+[4]Total!G23</f>
        <v>820</v>
      </c>
      <c r="H23" s="18">
        <f>+[4]Total!H23</f>
        <v>808</v>
      </c>
      <c r="I23" s="18">
        <f>+[4]Total!I23</f>
        <v>834</v>
      </c>
      <c r="J23" s="18">
        <f>+[4]Total!J23</f>
        <v>947</v>
      </c>
      <c r="K23" s="18">
        <f>+[4]Total!K23</f>
        <v>974</v>
      </c>
      <c r="L23" s="18">
        <f>+[4]Total!L23</f>
        <v>1009</v>
      </c>
      <c r="M23" s="18">
        <f>+[4]Total!M23</f>
        <v>1019</v>
      </c>
      <c r="P23" s="27"/>
    </row>
    <row r="24" spans="1:16" x14ac:dyDescent="0.25">
      <c r="A24" s="26" t="s">
        <v>22</v>
      </c>
      <c r="B24" s="18">
        <f>+[4]Total!B24</f>
        <v>125</v>
      </c>
      <c r="C24" s="18">
        <f>+[4]Total!C24</f>
        <v>120</v>
      </c>
      <c r="D24" s="18">
        <f>+[4]Total!D24</f>
        <v>118</v>
      </c>
      <c r="E24" s="18">
        <f>+[4]Total!E24</f>
        <v>131</v>
      </c>
      <c r="F24" s="18">
        <f>+[4]Total!F24</f>
        <v>118</v>
      </c>
      <c r="G24" s="18">
        <f>+[4]Total!G24</f>
        <v>129</v>
      </c>
      <c r="H24" s="18">
        <f>+[4]Total!H24</f>
        <v>126</v>
      </c>
      <c r="I24" s="18">
        <f>+[4]Total!I24</f>
        <v>128</v>
      </c>
      <c r="J24" s="18">
        <f>+[4]Total!J24</f>
        <v>180</v>
      </c>
      <c r="K24" s="18">
        <f>+[4]Total!K24</f>
        <v>176</v>
      </c>
      <c r="L24" s="18">
        <f>+[4]Total!L24</f>
        <v>177</v>
      </c>
      <c r="M24" s="18">
        <f>+[4]Total!M24</f>
        <v>177</v>
      </c>
      <c r="P24" s="27"/>
    </row>
    <row r="25" spans="1:16" x14ac:dyDescent="0.25">
      <c r="A25" s="26" t="s">
        <v>23</v>
      </c>
      <c r="B25" s="18">
        <f>+[4]Total!B25</f>
        <v>151</v>
      </c>
      <c r="C25" s="18">
        <f>+[4]Total!C25</f>
        <v>149</v>
      </c>
      <c r="D25" s="18">
        <f>+[4]Total!D25</f>
        <v>133</v>
      </c>
      <c r="E25" s="18">
        <f>+[4]Total!E25</f>
        <v>146</v>
      </c>
      <c r="F25" s="18">
        <f>+[4]Total!F25</f>
        <v>149</v>
      </c>
      <c r="G25" s="18">
        <f>+[4]Total!G25</f>
        <v>155</v>
      </c>
      <c r="H25" s="18">
        <f>+[4]Total!H25</f>
        <v>155</v>
      </c>
      <c r="I25" s="18">
        <f>+[4]Total!I25</f>
        <v>149</v>
      </c>
      <c r="J25" s="18">
        <f>+[4]Total!J25</f>
        <v>176</v>
      </c>
      <c r="K25" s="18">
        <f>+[4]Total!K25</f>
        <v>189</v>
      </c>
      <c r="L25" s="18">
        <f>+[4]Total!L25</f>
        <v>203</v>
      </c>
      <c r="M25" s="18">
        <f>+[4]Total!M25</f>
        <v>203</v>
      </c>
      <c r="P25" s="27"/>
    </row>
    <row r="26" spans="1:16" x14ac:dyDescent="0.25">
      <c r="A26" s="6" t="s">
        <v>24</v>
      </c>
      <c r="B26" s="18">
        <f>+[4]Total!B26</f>
        <v>546</v>
      </c>
      <c r="C26" s="18">
        <f>+[4]Total!C26</f>
        <v>524</v>
      </c>
      <c r="D26" s="18">
        <f>+[4]Total!D26</f>
        <v>636</v>
      </c>
      <c r="E26" s="18">
        <f>+[4]Total!E26</f>
        <v>695</v>
      </c>
      <c r="F26" s="18">
        <f>+[4]Total!F26</f>
        <v>706</v>
      </c>
      <c r="G26" s="18">
        <f>+[4]Total!G26</f>
        <v>745</v>
      </c>
      <c r="H26" s="18">
        <f>+[4]Total!H26</f>
        <v>751</v>
      </c>
      <c r="I26" s="18">
        <f>+[4]Total!I26</f>
        <v>784</v>
      </c>
      <c r="J26" s="18">
        <f>+[4]Total!J26</f>
        <v>607</v>
      </c>
      <c r="K26" s="18">
        <f>+[4]Total!K26</f>
        <v>622</v>
      </c>
      <c r="L26" s="18">
        <f>+[4]Total!L26</f>
        <v>675</v>
      </c>
      <c r="M26" s="18">
        <f>+[4]Total!M26</f>
        <v>691</v>
      </c>
      <c r="P26" s="27"/>
    </row>
    <row r="27" spans="1:16" x14ac:dyDescent="0.25">
      <c r="A27" s="6" t="s">
        <v>25</v>
      </c>
      <c r="B27" s="18">
        <f>+[4]Total!B27</f>
        <v>211</v>
      </c>
      <c r="C27" s="18">
        <f>+[4]Total!C27</f>
        <v>218</v>
      </c>
      <c r="D27" s="18">
        <f>+[4]Total!D27</f>
        <v>211</v>
      </c>
      <c r="E27" s="18">
        <f>+[4]Total!E27</f>
        <v>219</v>
      </c>
      <c r="F27" s="18">
        <f>+[4]Total!F27</f>
        <v>213</v>
      </c>
      <c r="G27" s="18">
        <f>+[4]Total!G27</f>
        <v>225</v>
      </c>
      <c r="H27" s="18">
        <f>+[4]Total!H27</f>
        <v>234</v>
      </c>
      <c r="I27" s="18">
        <f>+[4]Total!I27</f>
        <v>237</v>
      </c>
      <c r="J27" s="18">
        <f>+[4]Total!J27</f>
        <v>352</v>
      </c>
      <c r="K27" s="18">
        <f>+[4]Total!K27</f>
        <v>353</v>
      </c>
      <c r="L27" s="18">
        <f>+[4]Total!L27</f>
        <v>371</v>
      </c>
      <c r="M27" s="18">
        <f>+[4]Total!M27</f>
        <v>372</v>
      </c>
      <c r="P27" s="27"/>
    </row>
    <row r="28" spans="1:16" x14ac:dyDescent="0.25">
      <c r="A28" s="6" t="s">
        <v>26</v>
      </c>
      <c r="B28" s="18">
        <f>+[4]Total!B28</f>
        <v>429</v>
      </c>
      <c r="C28" s="18">
        <f>+[4]Total!C28</f>
        <v>429</v>
      </c>
      <c r="D28" s="18">
        <f>+[4]Total!D28</f>
        <v>435</v>
      </c>
      <c r="E28" s="18">
        <f>+[4]Total!E28</f>
        <v>458</v>
      </c>
      <c r="F28" s="18">
        <f>+[4]Total!F28</f>
        <v>470</v>
      </c>
      <c r="G28" s="18">
        <f>+[4]Total!G28</f>
        <v>506</v>
      </c>
      <c r="H28" s="18">
        <f>+[4]Total!H28</f>
        <v>497</v>
      </c>
      <c r="I28" s="18">
        <f>+[4]Total!I28</f>
        <v>524</v>
      </c>
      <c r="J28" s="18">
        <f>+[4]Total!J28</f>
        <v>818</v>
      </c>
      <c r="K28" s="18">
        <f>+[4]Total!K28</f>
        <v>835</v>
      </c>
      <c r="L28" s="18">
        <f>+[4]Total!L28</f>
        <v>882</v>
      </c>
      <c r="M28" s="18">
        <f>+[4]Total!M28</f>
        <v>887</v>
      </c>
      <c r="P28" s="27"/>
    </row>
    <row r="29" spans="1:16" x14ac:dyDescent="0.25">
      <c r="A29" s="26"/>
      <c r="B29" s="18">
        <f>+[4]Total!B29</f>
        <v>0</v>
      </c>
      <c r="C29" s="18">
        <f>+[4]Total!C29</f>
        <v>0</v>
      </c>
      <c r="D29" s="18">
        <f>+[4]Total!D29</f>
        <v>0</v>
      </c>
      <c r="E29" s="18">
        <f>+[4]Total!E29</f>
        <v>0</v>
      </c>
      <c r="F29" s="18">
        <f>+[4]Total!F29</f>
        <v>0</v>
      </c>
      <c r="G29" s="18">
        <f>+[4]Total!G29</f>
        <v>0</v>
      </c>
      <c r="H29" s="18">
        <f>+[4]Total!H29</f>
        <v>0</v>
      </c>
      <c r="I29" s="18">
        <f>+[4]Total!I29</f>
        <v>0</v>
      </c>
      <c r="J29" s="18">
        <f>+[4]Total!J29</f>
        <v>0</v>
      </c>
      <c r="K29" s="18">
        <f>+[4]Total!K29</f>
        <v>0</v>
      </c>
      <c r="L29" s="18">
        <f>+[4]Total!L29</f>
        <v>0</v>
      </c>
      <c r="M29" s="18">
        <f>+[4]Total!M29</f>
        <v>0</v>
      </c>
      <c r="P29" s="27"/>
    </row>
    <row r="30" spans="1:16" x14ac:dyDescent="0.25">
      <c r="A30" s="23" t="s">
        <v>27</v>
      </c>
      <c r="B30" s="28">
        <f t="shared" ref="B30" si="4">SUM(B31:B45)</f>
        <v>9798</v>
      </c>
      <c r="C30" s="28">
        <f t="shared" ref="C30:M30" si="5">SUM(C31:C45)</f>
        <v>9614</v>
      </c>
      <c r="D30" s="28">
        <f t="shared" si="5"/>
        <v>9804</v>
      </c>
      <c r="E30" s="28">
        <f t="shared" si="5"/>
        <v>10313</v>
      </c>
      <c r="F30" s="28">
        <f t="shared" si="5"/>
        <v>10745</v>
      </c>
      <c r="G30" s="28">
        <f t="shared" si="5"/>
        <v>11169</v>
      </c>
      <c r="H30" s="28">
        <f t="shared" si="5"/>
        <v>11217</v>
      </c>
      <c r="I30" s="28">
        <f t="shared" si="5"/>
        <v>11750</v>
      </c>
      <c r="J30" s="28">
        <f t="shared" si="5"/>
        <v>13061</v>
      </c>
      <c r="K30" s="28">
        <f t="shared" si="5"/>
        <v>13416</v>
      </c>
      <c r="L30" s="28">
        <f t="shared" si="5"/>
        <v>14162</v>
      </c>
      <c r="M30" s="28">
        <f t="shared" si="5"/>
        <v>14284</v>
      </c>
      <c r="P30" s="27"/>
    </row>
    <row r="31" spans="1:16" x14ac:dyDescent="0.25">
      <c r="A31" s="26" t="s">
        <v>28</v>
      </c>
      <c r="B31" s="18">
        <f>+[4]Total!B31</f>
        <v>1454</v>
      </c>
      <c r="C31" s="18">
        <f>+[4]Total!C31</f>
        <v>1469</v>
      </c>
      <c r="D31" s="18">
        <f>+[4]Total!D31</f>
        <v>1490</v>
      </c>
      <c r="E31" s="18">
        <f>+[4]Total!E31</f>
        <v>1576</v>
      </c>
      <c r="F31" s="18">
        <f>+[4]Total!F31</f>
        <v>1636</v>
      </c>
      <c r="G31" s="18">
        <f>+[4]Total!G31</f>
        <v>1649</v>
      </c>
      <c r="H31" s="18">
        <f>+[4]Total!H31</f>
        <v>1651</v>
      </c>
      <c r="I31" s="18">
        <f>+[4]Total!I31</f>
        <v>1731</v>
      </c>
      <c r="J31" s="18">
        <f>+[4]Total!J31</f>
        <v>1646</v>
      </c>
      <c r="K31" s="18">
        <f>+[4]Total!K31</f>
        <v>1708</v>
      </c>
      <c r="L31" s="18">
        <f>+[4]Total!L31</f>
        <v>1780</v>
      </c>
      <c r="M31" s="18">
        <f>+[4]Total!M31</f>
        <v>1786</v>
      </c>
      <c r="P31" s="27"/>
    </row>
    <row r="32" spans="1:16" x14ac:dyDescent="0.25">
      <c r="A32" s="26" t="s">
        <v>29</v>
      </c>
      <c r="B32" s="18">
        <f>+[4]Total!B32</f>
        <v>1765</v>
      </c>
      <c r="C32" s="18">
        <f>+[4]Total!C32</f>
        <v>1799</v>
      </c>
      <c r="D32" s="18">
        <f>+[4]Total!D32</f>
        <v>1792</v>
      </c>
      <c r="E32" s="18">
        <f>+[4]Total!E32</f>
        <v>1875</v>
      </c>
      <c r="F32" s="18">
        <f>+[4]Total!F32</f>
        <v>1962</v>
      </c>
      <c r="G32" s="18">
        <f>+[4]Total!G32</f>
        <v>2048</v>
      </c>
      <c r="H32" s="18">
        <f>+[4]Total!H32</f>
        <v>2074</v>
      </c>
      <c r="I32" s="18">
        <f>+[4]Total!I32</f>
        <v>2162</v>
      </c>
      <c r="J32" s="18">
        <f>+[4]Total!J32</f>
        <v>2408</v>
      </c>
      <c r="K32" s="18">
        <f>+[4]Total!K32</f>
        <v>2477</v>
      </c>
      <c r="L32" s="18">
        <f>+[4]Total!L32</f>
        <v>2585</v>
      </c>
      <c r="M32" s="18">
        <f>+[4]Total!M32</f>
        <v>2624</v>
      </c>
      <c r="P32" s="27"/>
    </row>
    <row r="33" spans="1:16" x14ac:dyDescent="0.25">
      <c r="A33" s="26" t="s">
        <v>30</v>
      </c>
      <c r="B33" s="18">
        <f>+[4]Total!B33</f>
        <v>155</v>
      </c>
      <c r="C33" s="18">
        <f>+[4]Total!C33</f>
        <v>142</v>
      </c>
      <c r="D33" s="18">
        <f>+[4]Total!D33</f>
        <v>153</v>
      </c>
      <c r="E33" s="18">
        <f>+[4]Total!E33</f>
        <v>166</v>
      </c>
      <c r="F33" s="18">
        <f>+[4]Total!F33</f>
        <v>181</v>
      </c>
      <c r="G33" s="18">
        <f>+[4]Total!G33</f>
        <v>185</v>
      </c>
      <c r="H33" s="18">
        <f>+[4]Total!H33</f>
        <v>188</v>
      </c>
      <c r="I33" s="18">
        <f>+[4]Total!I33</f>
        <v>205</v>
      </c>
      <c r="J33" s="18">
        <f>+[4]Total!J33</f>
        <v>227</v>
      </c>
      <c r="K33" s="18">
        <f>+[4]Total!K33</f>
        <v>235</v>
      </c>
      <c r="L33" s="18">
        <f>+[4]Total!L33</f>
        <v>251</v>
      </c>
      <c r="M33" s="18">
        <f>+[4]Total!M33</f>
        <v>251</v>
      </c>
      <c r="P33" s="27"/>
    </row>
    <row r="34" spans="1:16" x14ac:dyDescent="0.25">
      <c r="A34" s="26" t="s">
        <v>31</v>
      </c>
      <c r="B34" s="18">
        <f>+[4]Total!B34</f>
        <v>230</v>
      </c>
      <c r="C34" s="18">
        <f>+[4]Total!C34</f>
        <v>203</v>
      </c>
      <c r="D34" s="18">
        <f>+[4]Total!D34</f>
        <v>243</v>
      </c>
      <c r="E34" s="18">
        <f>+[4]Total!E34</f>
        <v>255</v>
      </c>
      <c r="F34" s="18">
        <f>+[4]Total!F34</f>
        <v>282</v>
      </c>
      <c r="G34" s="18">
        <f>+[4]Total!G34</f>
        <v>308</v>
      </c>
      <c r="H34" s="18">
        <f>+[4]Total!H34</f>
        <v>303</v>
      </c>
      <c r="I34" s="18">
        <f>+[4]Total!I34</f>
        <v>325</v>
      </c>
      <c r="J34" s="18">
        <f>+[4]Total!J34</f>
        <v>403</v>
      </c>
      <c r="K34" s="18">
        <f>+[4]Total!K34</f>
        <v>414</v>
      </c>
      <c r="L34" s="18">
        <f>+[4]Total!L34</f>
        <v>451</v>
      </c>
      <c r="M34" s="18">
        <f>+[4]Total!M34</f>
        <v>454</v>
      </c>
      <c r="P34" s="27"/>
    </row>
    <row r="35" spans="1:16" x14ac:dyDescent="0.25">
      <c r="A35" s="26" t="s">
        <v>32</v>
      </c>
      <c r="B35" s="18">
        <f>+[4]Total!B35</f>
        <v>365</v>
      </c>
      <c r="C35" s="18">
        <f>+[4]Total!C35</f>
        <v>355</v>
      </c>
      <c r="D35" s="18">
        <f>+[4]Total!D35</f>
        <v>356</v>
      </c>
      <c r="E35" s="18">
        <f>+[4]Total!E35</f>
        <v>372</v>
      </c>
      <c r="F35" s="18">
        <f>+[4]Total!F35</f>
        <v>391</v>
      </c>
      <c r="G35" s="18">
        <f>+[4]Total!G35</f>
        <v>419</v>
      </c>
      <c r="H35" s="18">
        <f>+[4]Total!H35</f>
        <v>428</v>
      </c>
      <c r="I35" s="18">
        <f>+[4]Total!I35</f>
        <v>454</v>
      </c>
      <c r="J35" s="18">
        <f>+[4]Total!J35</f>
        <v>533</v>
      </c>
      <c r="K35" s="18">
        <f>+[4]Total!K35</f>
        <v>551</v>
      </c>
      <c r="L35" s="18">
        <f>+[4]Total!L35</f>
        <v>619</v>
      </c>
      <c r="M35" s="18">
        <f>+[4]Total!M35</f>
        <v>627</v>
      </c>
      <c r="P35" s="27"/>
    </row>
    <row r="36" spans="1:16" x14ac:dyDescent="0.25">
      <c r="A36" s="26" t="s">
        <v>33</v>
      </c>
      <c r="B36" s="18">
        <f>+[4]Total!B36</f>
        <v>634</v>
      </c>
      <c r="C36" s="18">
        <f>+[4]Total!C36</f>
        <v>602</v>
      </c>
      <c r="D36" s="18">
        <f>+[4]Total!D36</f>
        <v>631</v>
      </c>
      <c r="E36" s="18">
        <f>+[4]Total!E36</f>
        <v>664</v>
      </c>
      <c r="F36" s="18">
        <f>+[4]Total!F36</f>
        <v>689</v>
      </c>
      <c r="G36" s="18">
        <f>+[4]Total!G36</f>
        <v>713</v>
      </c>
      <c r="H36" s="18">
        <f>+[4]Total!H36</f>
        <v>726</v>
      </c>
      <c r="I36" s="18">
        <f>+[4]Total!I36</f>
        <v>758</v>
      </c>
      <c r="J36" s="18">
        <f>+[4]Total!J36</f>
        <v>920</v>
      </c>
      <c r="K36" s="18">
        <f>+[4]Total!K36</f>
        <v>942</v>
      </c>
      <c r="L36" s="18">
        <f>+[4]Total!L36</f>
        <v>981</v>
      </c>
      <c r="M36" s="18">
        <f>+[4]Total!M36</f>
        <v>994</v>
      </c>
      <c r="P36" s="27"/>
    </row>
    <row r="37" spans="1:16" x14ac:dyDescent="0.25">
      <c r="A37" s="26" t="s">
        <v>34</v>
      </c>
      <c r="B37" s="18">
        <f>+[4]Total!B37</f>
        <v>453</v>
      </c>
      <c r="C37" s="18">
        <f>+[4]Total!C37</f>
        <v>461</v>
      </c>
      <c r="D37" s="18">
        <f>+[4]Total!D37</f>
        <v>465</v>
      </c>
      <c r="E37" s="18">
        <f>+[4]Total!E37</f>
        <v>501</v>
      </c>
      <c r="F37" s="18">
        <f>+[4]Total!F37</f>
        <v>528</v>
      </c>
      <c r="G37" s="18">
        <f>+[4]Total!G37</f>
        <v>555</v>
      </c>
      <c r="H37" s="18">
        <f>+[4]Total!H37</f>
        <v>553</v>
      </c>
      <c r="I37" s="18">
        <f>+[4]Total!I37</f>
        <v>546</v>
      </c>
      <c r="J37" s="18">
        <f>+[4]Total!J37</f>
        <v>616</v>
      </c>
      <c r="K37" s="18">
        <f>+[4]Total!K37</f>
        <v>631</v>
      </c>
      <c r="L37" s="18">
        <f>+[4]Total!L37</f>
        <v>680</v>
      </c>
      <c r="M37" s="18">
        <f>+[4]Total!M37</f>
        <v>684</v>
      </c>
      <c r="P37" s="27"/>
    </row>
    <row r="38" spans="1:16" x14ac:dyDescent="0.25">
      <c r="A38" s="26" t="s">
        <v>35</v>
      </c>
      <c r="B38" s="18">
        <f>+[4]Total!B38</f>
        <v>442</v>
      </c>
      <c r="C38" s="18">
        <f>+[4]Total!C38</f>
        <v>427</v>
      </c>
      <c r="D38" s="18">
        <f>+[4]Total!D38</f>
        <v>452</v>
      </c>
      <c r="E38" s="18">
        <f>+[4]Total!E38</f>
        <v>465</v>
      </c>
      <c r="F38" s="18">
        <f>+[4]Total!F38</f>
        <v>492</v>
      </c>
      <c r="G38" s="18">
        <f>+[4]Total!G38</f>
        <v>511</v>
      </c>
      <c r="H38" s="18">
        <f>+[4]Total!H38</f>
        <v>488</v>
      </c>
      <c r="I38" s="18">
        <f>+[4]Total!I38</f>
        <v>525</v>
      </c>
      <c r="J38" s="18">
        <f>+[4]Total!J38</f>
        <v>634</v>
      </c>
      <c r="K38" s="18">
        <f>+[4]Total!K38</f>
        <v>647</v>
      </c>
      <c r="L38" s="18">
        <f>+[4]Total!L38</f>
        <v>677</v>
      </c>
      <c r="M38" s="18">
        <f>+[4]Total!M38</f>
        <v>683</v>
      </c>
      <c r="P38" s="27"/>
    </row>
    <row r="39" spans="1:16" x14ac:dyDescent="0.25">
      <c r="A39" s="26" t="s">
        <v>36</v>
      </c>
      <c r="B39" s="18">
        <f>+[4]Total!B39</f>
        <v>206</v>
      </c>
      <c r="C39" s="18">
        <f>+[4]Total!C39</f>
        <v>199</v>
      </c>
      <c r="D39" s="18">
        <f>+[4]Total!D39</f>
        <v>206</v>
      </c>
      <c r="E39" s="18">
        <f>+[4]Total!E39</f>
        <v>220</v>
      </c>
      <c r="F39" s="18">
        <f>+[4]Total!F39</f>
        <v>221</v>
      </c>
      <c r="G39" s="18">
        <f>+[4]Total!G39</f>
        <v>240</v>
      </c>
      <c r="H39" s="18">
        <f>+[4]Total!H39</f>
        <v>252</v>
      </c>
      <c r="I39" s="18">
        <f>+[4]Total!I39</f>
        <v>273</v>
      </c>
      <c r="J39" s="18">
        <f>+[4]Total!J39</f>
        <v>326</v>
      </c>
      <c r="K39" s="18">
        <f>+[4]Total!K39</f>
        <v>339</v>
      </c>
      <c r="L39" s="18">
        <f>+[4]Total!L39</f>
        <v>349</v>
      </c>
      <c r="M39" s="18">
        <f>+[4]Total!M39</f>
        <v>355</v>
      </c>
      <c r="P39" s="27"/>
    </row>
    <row r="40" spans="1:16" x14ac:dyDescent="0.25">
      <c r="A40" s="26" t="s">
        <v>37</v>
      </c>
      <c r="B40" s="18">
        <f>+[4]Total!B40</f>
        <v>1367</v>
      </c>
      <c r="C40" s="18">
        <f>+[4]Total!C40</f>
        <v>1345</v>
      </c>
      <c r="D40" s="18">
        <f>+[4]Total!D40</f>
        <v>1321</v>
      </c>
      <c r="E40" s="18">
        <f>+[4]Total!E40</f>
        <v>1387</v>
      </c>
      <c r="F40" s="18">
        <f>+[4]Total!F40</f>
        <v>1436</v>
      </c>
      <c r="G40" s="18">
        <f>+[4]Total!G40</f>
        <v>1493</v>
      </c>
      <c r="H40" s="18">
        <f>+[4]Total!H40</f>
        <v>1518</v>
      </c>
      <c r="I40" s="18">
        <f>+[4]Total!I40</f>
        <v>1574</v>
      </c>
      <c r="J40" s="18">
        <f>+[4]Total!J40</f>
        <v>1783</v>
      </c>
      <c r="K40" s="18">
        <f>+[4]Total!K40</f>
        <v>1831</v>
      </c>
      <c r="L40" s="18">
        <f>+[4]Total!L40</f>
        <v>1943</v>
      </c>
      <c r="M40" s="18">
        <f>+[4]Total!M40</f>
        <v>1962</v>
      </c>
      <c r="P40" s="27"/>
    </row>
    <row r="41" spans="1:16" x14ac:dyDescent="0.25">
      <c r="A41" s="26" t="s">
        <v>38</v>
      </c>
      <c r="B41" s="18">
        <f>+[4]Total!B41</f>
        <v>487</v>
      </c>
      <c r="C41" s="18">
        <f>+[4]Total!C41</f>
        <v>453</v>
      </c>
      <c r="D41" s="18">
        <f>+[4]Total!D41</f>
        <v>475</v>
      </c>
      <c r="E41" s="18">
        <f>+[4]Total!E41</f>
        <v>509</v>
      </c>
      <c r="F41" s="18">
        <f>+[4]Total!F41</f>
        <v>509</v>
      </c>
      <c r="G41" s="18">
        <f>+[4]Total!G41</f>
        <v>551</v>
      </c>
      <c r="H41" s="18">
        <f>+[4]Total!H41</f>
        <v>530</v>
      </c>
      <c r="I41" s="18">
        <f>+[4]Total!I41</f>
        <v>569</v>
      </c>
      <c r="J41" s="18">
        <f>+[4]Total!J41</f>
        <v>593</v>
      </c>
      <c r="K41" s="18">
        <f>+[4]Total!K41</f>
        <v>611</v>
      </c>
      <c r="L41" s="18">
        <f>+[4]Total!L41</f>
        <v>648</v>
      </c>
      <c r="M41" s="18">
        <f>+[4]Total!M41</f>
        <v>656</v>
      </c>
      <c r="P41" s="27"/>
    </row>
    <row r="42" spans="1:16" x14ac:dyDescent="0.25">
      <c r="A42" s="26" t="s">
        <v>39</v>
      </c>
      <c r="B42" s="18">
        <f>+[4]Total!B42</f>
        <v>191</v>
      </c>
      <c r="C42" s="18">
        <f>+[4]Total!C42</f>
        <v>177</v>
      </c>
      <c r="D42" s="18">
        <f>+[4]Total!D42</f>
        <v>180</v>
      </c>
      <c r="E42" s="18">
        <f>+[4]Total!E42</f>
        <v>188</v>
      </c>
      <c r="F42" s="18">
        <f>+[4]Total!F42</f>
        <v>207</v>
      </c>
      <c r="G42" s="18">
        <f>+[4]Total!G42</f>
        <v>210</v>
      </c>
      <c r="H42" s="18">
        <f>+[4]Total!H42</f>
        <v>221</v>
      </c>
      <c r="I42" s="18">
        <f>+[4]Total!I42</f>
        <v>219</v>
      </c>
      <c r="J42" s="18">
        <f>+[4]Total!J42</f>
        <v>255</v>
      </c>
      <c r="K42" s="18">
        <f>+[4]Total!K42</f>
        <v>259</v>
      </c>
      <c r="L42" s="18">
        <f>+[4]Total!L42</f>
        <v>272</v>
      </c>
      <c r="M42" s="18">
        <f>+[4]Total!M42</f>
        <v>266</v>
      </c>
      <c r="P42" s="27"/>
    </row>
    <row r="43" spans="1:16" x14ac:dyDescent="0.25">
      <c r="A43" s="26" t="s">
        <v>40</v>
      </c>
      <c r="B43" s="18">
        <f>+[4]Total!B43</f>
        <v>1365</v>
      </c>
      <c r="C43" s="18">
        <f>+[4]Total!C43</f>
        <v>1332</v>
      </c>
      <c r="D43" s="18">
        <f>+[4]Total!D43</f>
        <v>1384</v>
      </c>
      <c r="E43" s="18">
        <f>+[4]Total!E43</f>
        <v>1438</v>
      </c>
      <c r="F43" s="18">
        <f>+[4]Total!F43</f>
        <v>1498</v>
      </c>
      <c r="G43" s="18">
        <f>+[4]Total!G43</f>
        <v>1558</v>
      </c>
      <c r="H43" s="18">
        <f>+[4]Total!H43</f>
        <v>1550</v>
      </c>
      <c r="I43" s="18">
        <f>+[4]Total!I43</f>
        <v>1653</v>
      </c>
      <c r="J43" s="18">
        <f>+[4]Total!J43</f>
        <v>1879</v>
      </c>
      <c r="K43" s="18">
        <f>+[4]Total!K43</f>
        <v>1910</v>
      </c>
      <c r="L43" s="18">
        <f>+[4]Total!L43</f>
        <v>2026</v>
      </c>
      <c r="M43" s="18">
        <f>+[4]Total!M43</f>
        <v>2030</v>
      </c>
      <c r="P43" s="27"/>
    </row>
    <row r="44" spans="1:16" x14ac:dyDescent="0.25">
      <c r="A44" s="26" t="s">
        <v>41</v>
      </c>
      <c r="B44" s="18">
        <f>+[4]Total!B44</f>
        <v>684</v>
      </c>
      <c r="C44" s="18">
        <f>+[4]Total!C44</f>
        <v>650</v>
      </c>
      <c r="D44" s="18">
        <f>+[4]Total!D44</f>
        <v>656</v>
      </c>
      <c r="E44" s="18">
        <f>+[4]Total!E44</f>
        <v>697</v>
      </c>
      <c r="F44" s="18">
        <f>+[4]Total!F44</f>
        <v>713</v>
      </c>
      <c r="G44" s="18">
        <f>+[4]Total!G44</f>
        <v>729</v>
      </c>
      <c r="H44" s="18">
        <f>+[4]Total!H44</f>
        <v>735</v>
      </c>
      <c r="I44" s="18">
        <f>+[4]Total!I44</f>
        <v>756</v>
      </c>
      <c r="J44" s="18">
        <f>+[4]Total!J44</f>
        <v>838</v>
      </c>
      <c r="K44" s="18">
        <f>+[4]Total!K44</f>
        <v>861</v>
      </c>
      <c r="L44" s="18">
        <f>+[4]Total!L44</f>
        <v>900</v>
      </c>
      <c r="M44" s="18">
        <f>+[4]Total!M44</f>
        <v>912</v>
      </c>
      <c r="P44" s="27"/>
    </row>
    <row r="45" spans="1:16" x14ac:dyDescent="0.25">
      <c r="A45" s="26"/>
      <c r="B45" s="18">
        <f>+[4]Total!B45</f>
        <v>0</v>
      </c>
      <c r="C45" s="18">
        <f>+[4]Total!C45</f>
        <v>0</v>
      </c>
      <c r="D45" s="18">
        <f>+[4]Total!D45</f>
        <v>0</v>
      </c>
      <c r="E45" s="18">
        <f>+[4]Total!E45</f>
        <v>0</v>
      </c>
      <c r="F45" s="18">
        <f>+[4]Total!F45</f>
        <v>0</v>
      </c>
      <c r="G45" s="18">
        <f>+[4]Total!G45</f>
        <v>0</v>
      </c>
      <c r="H45" s="18">
        <f>+[4]Total!H45</f>
        <v>0</v>
      </c>
      <c r="I45" s="18">
        <f>+[4]Total!I45</f>
        <v>0</v>
      </c>
      <c r="J45" s="18">
        <f>+[4]Total!J45</f>
        <v>0</v>
      </c>
      <c r="K45" s="18">
        <f>+[4]Total!K45</f>
        <v>0</v>
      </c>
      <c r="L45" s="18">
        <f>+[4]Total!L45</f>
        <v>0</v>
      </c>
      <c r="M45" s="18">
        <f>+[4]Total!M45</f>
        <v>0</v>
      </c>
      <c r="P45" s="27"/>
    </row>
    <row r="46" spans="1:16" x14ac:dyDescent="0.25">
      <c r="A46" s="23" t="s">
        <v>42</v>
      </c>
      <c r="B46" s="28">
        <f t="shared" ref="B46" si="6">SUM(B47:B60)</f>
        <v>12222</v>
      </c>
      <c r="C46" s="28">
        <f t="shared" ref="C46:M46" si="7">SUM(C47:C60)</f>
        <v>12543</v>
      </c>
      <c r="D46" s="28">
        <f t="shared" si="7"/>
        <v>13111</v>
      </c>
      <c r="E46" s="28">
        <f t="shared" si="7"/>
        <v>13899</v>
      </c>
      <c r="F46" s="28">
        <f t="shared" si="7"/>
        <v>14652</v>
      </c>
      <c r="G46" s="28">
        <f t="shared" si="7"/>
        <v>15346</v>
      </c>
      <c r="H46" s="28">
        <f t="shared" si="7"/>
        <v>16140</v>
      </c>
      <c r="I46" s="28">
        <f t="shared" si="7"/>
        <v>16862</v>
      </c>
      <c r="J46" s="28">
        <f t="shared" si="7"/>
        <v>18038</v>
      </c>
      <c r="K46" s="28">
        <f t="shared" si="7"/>
        <v>18755</v>
      </c>
      <c r="L46" s="28">
        <f t="shared" si="7"/>
        <v>20452</v>
      </c>
      <c r="M46" s="28">
        <f t="shared" si="7"/>
        <v>20543</v>
      </c>
      <c r="P46" s="27"/>
    </row>
    <row r="47" spans="1:16" x14ac:dyDescent="0.25">
      <c r="A47" s="26" t="s">
        <v>43</v>
      </c>
      <c r="B47" s="18">
        <f>+[4]Total!B47</f>
        <v>8102</v>
      </c>
      <c r="C47" s="18">
        <f>+[4]Total!C47</f>
        <v>8220</v>
      </c>
      <c r="D47" s="18">
        <f>+[4]Total!D47</f>
        <v>8384</v>
      </c>
      <c r="E47" s="18">
        <f>+[4]Total!E47</f>
        <v>8993</v>
      </c>
      <c r="F47" s="18">
        <f>+[4]Total!F47</f>
        <v>9490</v>
      </c>
      <c r="G47" s="18">
        <f>+[4]Total!G47</f>
        <v>9898</v>
      </c>
      <c r="H47" s="18">
        <f>+[4]Total!H47</f>
        <v>10300</v>
      </c>
      <c r="I47" s="18">
        <f>+[4]Total!I47</f>
        <v>10706</v>
      </c>
      <c r="J47" s="18">
        <f>+[4]Total!J47</f>
        <v>11471</v>
      </c>
      <c r="K47" s="18">
        <f>+[4]Total!K47</f>
        <v>12000</v>
      </c>
      <c r="L47" s="18">
        <f>+[4]Total!L47</f>
        <v>13020</v>
      </c>
      <c r="M47" s="18">
        <f>+[4]Total!M47</f>
        <v>13116</v>
      </c>
      <c r="P47" s="27"/>
    </row>
    <row r="48" spans="1:16" x14ac:dyDescent="0.25">
      <c r="A48" s="26" t="s">
        <v>44</v>
      </c>
      <c r="B48" s="18">
        <f>+[4]Total!B48</f>
        <v>274</v>
      </c>
      <c r="C48" s="18">
        <f>+[4]Total!C48</f>
        <v>268</v>
      </c>
      <c r="D48" s="18">
        <f>+[4]Total!D48</f>
        <v>294</v>
      </c>
      <c r="E48" s="18">
        <f>+[4]Total!E48</f>
        <v>322</v>
      </c>
      <c r="F48" s="18">
        <f>+[4]Total!F48</f>
        <v>332</v>
      </c>
      <c r="G48" s="18">
        <f>+[4]Total!G48</f>
        <v>337</v>
      </c>
      <c r="H48" s="18">
        <f>+[4]Total!H48</f>
        <v>373</v>
      </c>
      <c r="I48" s="18">
        <f>+[4]Total!I48</f>
        <v>420</v>
      </c>
      <c r="J48" s="18">
        <f>+[4]Total!J48</f>
        <v>290</v>
      </c>
      <c r="K48" s="18">
        <f>+[4]Total!K48</f>
        <v>301</v>
      </c>
      <c r="L48" s="18">
        <f>+[4]Total!L48</f>
        <v>358</v>
      </c>
      <c r="M48" s="18">
        <f>+[4]Total!M48</f>
        <v>351</v>
      </c>
      <c r="P48" s="27"/>
    </row>
    <row r="49" spans="1:16" x14ac:dyDescent="0.25">
      <c r="A49" s="26" t="s">
        <v>45</v>
      </c>
      <c r="B49" s="18">
        <f>+[4]Total!B49</f>
        <v>506</v>
      </c>
      <c r="C49" s="18">
        <f>+[4]Total!C49</f>
        <v>540</v>
      </c>
      <c r="D49" s="18">
        <f>+[4]Total!D49</f>
        <v>591</v>
      </c>
      <c r="E49" s="18">
        <f>+[4]Total!E49</f>
        <v>618</v>
      </c>
      <c r="F49" s="18">
        <f>+[4]Total!F49</f>
        <v>657</v>
      </c>
      <c r="G49" s="18">
        <f>+[4]Total!G49</f>
        <v>695</v>
      </c>
      <c r="H49" s="18">
        <f>+[4]Total!H49</f>
        <v>745</v>
      </c>
      <c r="I49" s="18">
        <f>+[4]Total!I49</f>
        <v>762</v>
      </c>
      <c r="J49" s="18">
        <f>+[4]Total!J49</f>
        <v>879</v>
      </c>
      <c r="K49" s="18">
        <f>+[4]Total!K49</f>
        <v>852</v>
      </c>
      <c r="L49" s="18">
        <f>+[4]Total!L49</f>
        <v>912</v>
      </c>
      <c r="M49" s="18">
        <f>+[4]Total!M49</f>
        <v>913</v>
      </c>
      <c r="P49" s="27"/>
    </row>
    <row r="50" spans="1:16" x14ac:dyDescent="0.25">
      <c r="A50" s="26" t="s">
        <v>46</v>
      </c>
      <c r="B50" s="18">
        <f>+[4]Total!B50</f>
        <v>91</v>
      </c>
      <c r="C50" s="18">
        <f>+[4]Total!C50</f>
        <v>118</v>
      </c>
      <c r="D50" s="18">
        <f>+[4]Total!D50</f>
        <v>155</v>
      </c>
      <c r="E50" s="18">
        <f>+[4]Total!E50</f>
        <v>144</v>
      </c>
      <c r="F50" s="18">
        <f>+[4]Total!F50</f>
        <v>145</v>
      </c>
      <c r="G50" s="18">
        <f>+[4]Total!G50</f>
        <v>161</v>
      </c>
      <c r="H50" s="18">
        <f>+[4]Total!H50</f>
        <v>182</v>
      </c>
      <c r="I50" s="18">
        <f>+[4]Total!I50</f>
        <v>194</v>
      </c>
      <c r="J50" s="18">
        <f>+[4]Total!J50</f>
        <v>170</v>
      </c>
      <c r="K50" s="18">
        <f>+[4]Total!K50</f>
        <v>181</v>
      </c>
      <c r="L50" s="18">
        <f>+[4]Total!L50</f>
        <v>193</v>
      </c>
      <c r="M50" s="18">
        <f>+[4]Total!M50</f>
        <v>191</v>
      </c>
      <c r="P50" s="27"/>
    </row>
    <row r="51" spans="1:16" x14ac:dyDescent="0.25">
      <c r="A51" s="26" t="s">
        <v>47</v>
      </c>
      <c r="B51" s="18">
        <f>+[4]Total!B51</f>
        <v>169</v>
      </c>
      <c r="C51" s="18">
        <f>+[4]Total!C51</f>
        <v>136</v>
      </c>
      <c r="D51" s="18">
        <f>+[4]Total!D51</f>
        <v>157</v>
      </c>
      <c r="E51" s="18">
        <f>+[4]Total!E51</f>
        <v>179</v>
      </c>
      <c r="F51" s="18">
        <f>+[4]Total!F51</f>
        <v>173</v>
      </c>
      <c r="G51" s="18">
        <f>+[4]Total!G51</f>
        <v>198</v>
      </c>
      <c r="H51" s="18">
        <f>+[4]Total!H51</f>
        <v>204</v>
      </c>
      <c r="I51" s="18">
        <f>+[4]Total!I51</f>
        <v>185</v>
      </c>
      <c r="J51" s="18">
        <f>+[4]Total!J51</f>
        <v>235</v>
      </c>
      <c r="K51" s="18">
        <f>+[4]Total!K51</f>
        <v>251</v>
      </c>
      <c r="L51" s="18">
        <f>+[4]Total!L51</f>
        <v>287</v>
      </c>
      <c r="M51" s="18">
        <f>+[4]Total!M51</f>
        <v>290</v>
      </c>
      <c r="P51" s="27"/>
    </row>
    <row r="52" spans="1:16" x14ac:dyDescent="0.25">
      <c r="A52" s="26" t="s">
        <v>48</v>
      </c>
      <c r="B52" s="18">
        <f>+[4]Total!B52</f>
        <v>252</v>
      </c>
      <c r="C52" s="18">
        <f>+[4]Total!C52</f>
        <v>257</v>
      </c>
      <c r="D52" s="18">
        <f>+[4]Total!D52</f>
        <v>301</v>
      </c>
      <c r="E52" s="18">
        <f>+[4]Total!E52</f>
        <v>305</v>
      </c>
      <c r="F52" s="18">
        <f>+[4]Total!F52</f>
        <v>302</v>
      </c>
      <c r="G52" s="18">
        <f>+[4]Total!G52</f>
        <v>320</v>
      </c>
      <c r="H52" s="18">
        <f>+[4]Total!H52</f>
        <v>323</v>
      </c>
      <c r="I52" s="18">
        <f>+[4]Total!I52</f>
        <v>338</v>
      </c>
      <c r="J52" s="18">
        <f>+[4]Total!J52</f>
        <v>379</v>
      </c>
      <c r="K52" s="18">
        <f>+[4]Total!K52</f>
        <v>391</v>
      </c>
      <c r="L52" s="18">
        <f>+[4]Total!L52</f>
        <v>429</v>
      </c>
      <c r="M52" s="18">
        <f>+[4]Total!M52</f>
        <v>425</v>
      </c>
      <c r="P52" s="27"/>
    </row>
    <row r="53" spans="1:16" x14ac:dyDescent="0.25">
      <c r="A53" s="26" t="s">
        <v>49</v>
      </c>
      <c r="B53" s="18">
        <f>+[4]Total!B53</f>
        <v>1219</v>
      </c>
      <c r="C53" s="18">
        <f>+[4]Total!C53</f>
        <v>1219</v>
      </c>
      <c r="D53" s="18">
        <f>+[4]Total!D53</f>
        <v>1246</v>
      </c>
      <c r="E53" s="18">
        <f>+[4]Total!E53</f>
        <v>1338</v>
      </c>
      <c r="F53" s="18">
        <f>+[4]Total!F53</f>
        <v>1422</v>
      </c>
      <c r="G53" s="18">
        <f>+[4]Total!G53</f>
        <v>1482</v>
      </c>
      <c r="H53" s="18">
        <f>+[4]Total!H53</f>
        <v>1575</v>
      </c>
      <c r="I53" s="18">
        <f>+[4]Total!I53</f>
        <v>1670</v>
      </c>
      <c r="J53" s="18">
        <f>+[4]Total!J53</f>
        <v>1748</v>
      </c>
      <c r="K53" s="18">
        <f>+[4]Total!K53</f>
        <v>1811</v>
      </c>
      <c r="L53" s="18">
        <f>+[4]Total!L53</f>
        <v>1964</v>
      </c>
      <c r="M53" s="18">
        <f>+[4]Total!M53</f>
        <v>1961</v>
      </c>
      <c r="P53" s="27"/>
    </row>
    <row r="54" spans="1:16" x14ac:dyDescent="0.25">
      <c r="A54" s="26" t="s">
        <v>50</v>
      </c>
      <c r="B54" s="18">
        <f>+[4]Total!B54</f>
        <v>345</v>
      </c>
      <c r="C54" s="18">
        <f>+[4]Total!C54</f>
        <v>336</v>
      </c>
      <c r="D54" s="18">
        <f>+[4]Total!D54</f>
        <v>433</v>
      </c>
      <c r="E54" s="18">
        <f>+[4]Total!E54</f>
        <v>395</v>
      </c>
      <c r="F54" s="18">
        <f>+[4]Total!F54</f>
        <v>440</v>
      </c>
      <c r="G54" s="18">
        <f>+[4]Total!G54</f>
        <v>464</v>
      </c>
      <c r="H54" s="18">
        <f>+[4]Total!H54</f>
        <v>487</v>
      </c>
      <c r="I54" s="18">
        <f>+[4]Total!I54</f>
        <v>550</v>
      </c>
      <c r="J54" s="18">
        <f>+[4]Total!J54</f>
        <v>564</v>
      </c>
      <c r="K54" s="18">
        <f>+[4]Total!K54</f>
        <v>577</v>
      </c>
      <c r="L54" s="18">
        <f>+[4]Total!L54</f>
        <v>659</v>
      </c>
      <c r="M54" s="18">
        <f>+[4]Total!M54</f>
        <v>652</v>
      </c>
      <c r="P54" s="27"/>
    </row>
    <row r="55" spans="1:16" x14ac:dyDescent="0.25">
      <c r="A55" s="26" t="s">
        <v>51</v>
      </c>
      <c r="B55" s="18">
        <f>+[4]Total!B55</f>
        <v>61</v>
      </c>
      <c r="C55" s="18">
        <f>+[4]Total!C55</f>
        <v>99</v>
      </c>
      <c r="D55" s="18">
        <f>+[4]Total!D55</f>
        <v>70</v>
      </c>
      <c r="E55" s="18">
        <f>+[4]Total!E55</f>
        <v>78</v>
      </c>
      <c r="F55" s="18">
        <f>+[4]Total!F55</f>
        <v>83</v>
      </c>
      <c r="G55" s="18">
        <f>+[4]Total!G55</f>
        <v>82</v>
      </c>
      <c r="H55" s="18">
        <f>+[4]Total!H55</f>
        <v>86</v>
      </c>
      <c r="I55" s="18">
        <f>+[4]Total!I55</f>
        <v>92</v>
      </c>
      <c r="J55" s="18">
        <f>+[4]Total!J55</f>
        <v>56</v>
      </c>
      <c r="K55" s="18">
        <f>+[4]Total!K55</f>
        <v>57</v>
      </c>
      <c r="L55" s="18">
        <f>+[4]Total!L55</f>
        <v>64</v>
      </c>
      <c r="M55" s="18">
        <f>+[4]Total!M55</f>
        <v>58</v>
      </c>
      <c r="P55" s="27"/>
    </row>
    <row r="56" spans="1:16" x14ac:dyDescent="0.25">
      <c r="A56" s="26" t="s">
        <v>52</v>
      </c>
      <c r="B56" s="18">
        <f>+[4]Total!B56</f>
        <v>223</v>
      </c>
      <c r="C56" s="18">
        <f>+[4]Total!C56</f>
        <v>231</v>
      </c>
      <c r="D56" s="18">
        <f>+[4]Total!D56</f>
        <v>245</v>
      </c>
      <c r="E56" s="18">
        <f>+[4]Total!E56</f>
        <v>270</v>
      </c>
      <c r="F56" s="18">
        <f>+[4]Total!F56</f>
        <v>300</v>
      </c>
      <c r="G56" s="18">
        <f>+[4]Total!G56</f>
        <v>339</v>
      </c>
      <c r="H56" s="18">
        <f>+[4]Total!H56</f>
        <v>372</v>
      </c>
      <c r="I56" s="18">
        <f>+[4]Total!I56</f>
        <v>374</v>
      </c>
      <c r="J56" s="18">
        <f>+[4]Total!J56</f>
        <v>376</v>
      </c>
      <c r="K56" s="18">
        <f>+[4]Total!K56</f>
        <v>384</v>
      </c>
      <c r="L56" s="18">
        <f>+[4]Total!L56</f>
        <v>406</v>
      </c>
      <c r="M56" s="18">
        <f>+[4]Total!M56</f>
        <v>411</v>
      </c>
      <c r="P56" s="27"/>
    </row>
    <row r="57" spans="1:16" x14ac:dyDescent="0.25">
      <c r="A57" s="26" t="s">
        <v>53</v>
      </c>
      <c r="B57" s="18">
        <f>+[4]Total!B57</f>
        <v>293</v>
      </c>
      <c r="C57" s="18">
        <f>+[4]Total!C57</f>
        <v>311</v>
      </c>
      <c r="D57" s="18">
        <f>+[4]Total!D57</f>
        <v>326</v>
      </c>
      <c r="E57" s="18">
        <f>+[4]Total!E57</f>
        <v>353</v>
      </c>
      <c r="F57" s="18">
        <f>+[4]Total!F57</f>
        <v>384</v>
      </c>
      <c r="G57" s="18">
        <f>+[4]Total!G57</f>
        <v>398</v>
      </c>
      <c r="H57" s="18">
        <f>+[4]Total!H57</f>
        <v>433</v>
      </c>
      <c r="I57" s="18">
        <f>+[4]Total!I57</f>
        <v>447</v>
      </c>
      <c r="J57" s="18">
        <f>+[4]Total!J57</f>
        <v>532</v>
      </c>
      <c r="K57" s="18">
        <f>+[4]Total!K57</f>
        <v>541</v>
      </c>
      <c r="L57" s="18">
        <f>+[4]Total!L57</f>
        <v>583</v>
      </c>
      <c r="M57" s="18">
        <f>+[4]Total!M57</f>
        <v>589</v>
      </c>
      <c r="P57" s="27"/>
    </row>
    <row r="58" spans="1:16" x14ac:dyDescent="0.25">
      <c r="A58" s="26" t="s">
        <v>54</v>
      </c>
      <c r="B58" s="18">
        <f>+[4]Total!B58</f>
        <v>47</v>
      </c>
      <c r="C58" s="18">
        <f>+[4]Total!C58</f>
        <v>56</v>
      </c>
      <c r="D58" s="18">
        <f>+[4]Total!D58</f>
        <v>64</v>
      </c>
      <c r="E58" s="18">
        <f>+[4]Total!E58</f>
        <v>77</v>
      </c>
      <c r="F58" s="18">
        <f>+[4]Total!F58</f>
        <v>89</v>
      </c>
      <c r="G58" s="18">
        <f>+[4]Total!G58</f>
        <v>101</v>
      </c>
      <c r="H58" s="18">
        <f>+[4]Total!H58</f>
        <v>111</v>
      </c>
      <c r="I58" s="18">
        <f>+[4]Total!I58</f>
        <v>108</v>
      </c>
      <c r="J58" s="18">
        <f>+[4]Total!J58</f>
        <v>179</v>
      </c>
      <c r="K58" s="18">
        <f>+[4]Total!K58</f>
        <v>192</v>
      </c>
      <c r="L58" s="18">
        <f>+[4]Total!L58</f>
        <v>203</v>
      </c>
      <c r="M58" s="18">
        <f>+[4]Total!M58</f>
        <v>202</v>
      </c>
      <c r="P58" s="27"/>
    </row>
    <row r="59" spans="1:16" x14ac:dyDescent="0.25">
      <c r="A59" s="26" t="s">
        <v>55</v>
      </c>
      <c r="B59" s="18">
        <f>+[4]Total!B59</f>
        <v>640</v>
      </c>
      <c r="C59" s="18">
        <f>+[4]Total!C59</f>
        <v>752</v>
      </c>
      <c r="D59" s="18">
        <f>+[4]Total!D59</f>
        <v>845</v>
      </c>
      <c r="E59" s="18">
        <f>+[4]Total!E59</f>
        <v>827</v>
      </c>
      <c r="F59" s="18">
        <f>+[4]Total!F59</f>
        <v>835</v>
      </c>
      <c r="G59" s="18">
        <f>+[4]Total!G59</f>
        <v>871</v>
      </c>
      <c r="H59" s="18">
        <f>+[4]Total!H59</f>
        <v>949</v>
      </c>
      <c r="I59" s="18">
        <f>+[4]Total!I59</f>
        <v>1016</v>
      </c>
      <c r="J59" s="18">
        <f>+[4]Total!J59</f>
        <v>1159</v>
      </c>
      <c r="K59" s="18">
        <f>+[4]Total!K59</f>
        <v>1217</v>
      </c>
      <c r="L59" s="18">
        <f>+[4]Total!L59</f>
        <v>1374</v>
      </c>
      <c r="M59" s="18">
        <f>+[4]Total!M59</f>
        <v>1384</v>
      </c>
      <c r="P59" s="27"/>
    </row>
    <row r="60" spans="1:16" x14ac:dyDescent="0.25">
      <c r="A60" s="26"/>
      <c r="B60" s="18">
        <f>+[4]Total!B60</f>
        <v>0</v>
      </c>
      <c r="C60" s="18">
        <f>+[4]Total!C60</f>
        <v>0</v>
      </c>
      <c r="D60" s="18">
        <f>+[4]Total!D60</f>
        <v>0</v>
      </c>
      <c r="E60" s="18">
        <f>+[4]Total!E60</f>
        <v>0</v>
      </c>
      <c r="F60" s="18">
        <f>+[4]Total!F60</f>
        <v>0</v>
      </c>
      <c r="G60" s="18">
        <f>+[4]Total!G60</f>
        <v>0</v>
      </c>
      <c r="H60" s="18">
        <f>+[4]Total!H60</f>
        <v>0</v>
      </c>
      <c r="I60" s="18">
        <f>+[4]Total!I60</f>
        <v>0</v>
      </c>
      <c r="J60" s="18">
        <f>+[4]Total!J60</f>
        <v>0</v>
      </c>
      <c r="K60" s="18">
        <f>+[4]Total!K60</f>
        <v>0</v>
      </c>
      <c r="L60" s="18">
        <f>+[4]Total!L60</f>
        <v>0</v>
      </c>
      <c r="M60" s="18">
        <f>+[4]Total!M60</f>
        <v>0</v>
      </c>
      <c r="P60" s="27"/>
    </row>
    <row r="61" spans="1:16" x14ac:dyDescent="0.25">
      <c r="A61" s="23" t="s">
        <v>56</v>
      </c>
      <c r="B61" s="28">
        <f t="shared" ref="B61" si="8">SUM(B62:B74)</f>
        <v>8033</v>
      </c>
      <c r="C61" s="28">
        <f t="shared" ref="C61:M61" si="9">SUM(C62:C74)</f>
        <v>8203</v>
      </c>
      <c r="D61" s="28">
        <f t="shared" si="9"/>
        <v>8518</v>
      </c>
      <c r="E61" s="28">
        <f t="shared" si="9"/>
        <v>9171</v>
      </c>
      <c r="F61" s="28">
        <f t="shared" si="9"/>
        <v>9757</v>
      </c>
      <c r="G61" s="28">
        <f t="shared" si="9"/>
        <v>10428</v>
      </c>
      <c r="H61" s="28">
        <f t="shared" si="9"/>
        <v>10827</v>
      </c>
      <c r="I61" s="28">
        <f t="shared" si="9"/>
        <v>11614</v>
      </c>
      <c r="J61" s="28">
        <f t="shared" si="9"/>
        <v>12329</v>
      </c>
      <c r="K61" s="28">
        <f t="shared" si="9"/>
        <v>13016</v>
      </c>
      <c r="L61" s="28">
        <f t="shared" si="9"/>
        <v>14116</v>
      </c>
      <c r="M61" s="28">
        <f t="shared" si="9"/>
        <v>14184</v>
      </c>
      <c r="P61" s="27"/>
    </row>
    <row r="62" spans="1:16" x14ac:dyDescent="0.25">
      <c r="A62" s="6" t="s">
        <v>57</v>
      </c>
      <c r="B62" s="18">
        <f>+[4]Total!B62</f>
        <v>4402</v>
      </c>
      <c r="C62" s="18">
        <f>+[4]Total!C62</f>
        <v>4475</v>
      </c>
      <c r="D62" s="18">
        <f>+[4]Total!D62</f>
        <v>4646</v>
      </c>
      <c r="E62" s="18">
        <f>+[4]Total!E62</f>
        <v>4905</v>
      </c>
      <c r="F62" s="18">
        <f>+[4]Total!F62</f>
        <v>5161</v>
      </c>
      <c r="G62" s="18">
        <f>+[4]Total!G62</f>
        <v>5443</v>
      </c>
      <c r="H62" s="18">
        <f>+[4]Total!H62</f>
        <v>5621</v>
      </c>
      <c r="I62" s="18">
        <f>+[4]Total!I62</f>
        <v>6039</v>
      </c>
      <c r="J62" s="18">
        <f>+[4]Total!J62</f>
        <v>6615</v>
      </c>
      <c r="K62" s="18">
        <f>+[4]Total!K62</f>
        <v>7003</v>
      </c>
      <c r="L62" s="18">
        <f>+[4]Total!L62</f>
        <v>7618</v>
      </c>
      <c r="M62" s="18">
        <f>+[4]Total!M62</f>
        <v>7674</v>
      </c>
      <c r="P62" s="27"/>
    </row>
    <row r="63" spans="1:16" x14ac:dyDescent="0.25">
      <c r="A63" s="6" t="s">
        <v>58</v>
      </c>
      <c r="B63" s="18">
        <f>+[4]Total!B63</f>
        <v>459</v>
      </c>
      <c r="C63" s="18">
        <f>+[4]Total!C63</f>
        <v>496</v>
      </c>
      <c r="D63" s="18">
        <f>+[4]Total!D63</f>
        <v>527</v>
      </c>
      <c r="E63" s="18">
        <f>+[4]Total!E63</f>
        <v>595</v>
      </c>
      <c r="F63" s="18">
        <f>+[4]Total!F63</f>
        <v>626</v>
      </c>
      <c r="G63" s="18">
        <f>+[4]Total!G63</f>
        <v>675</v>
      </c>
      <c r="H63" s="18">
        <f>+[4]Total!H63</f>
        <v>777</v>
      </c>
      <c r="I63" s="18">
        <f>+[4]Total!I63</f>
        <v>873</v>
      </c>
      <c r="J63" s="18">
        <f>+[4]Total!J63</f>
        <v>788</v>
      </c>
      <c r="K63" s="18">
        <f>+[4]Total!K63</f>
        <v>845</v>
      </c>
      <c r="L63" s="18">
        <f>+[4]Total!L63</f>
        <v>901</v>
      </c>
      <c r="M63" s="18">
        <f>+[4]Total!M63</f>
        <v>905</v>
      </c>
      <c r="P63" s="27"/>
    </row>
    <row r="64" spans="1:16" x14ac:dyDescent="0.25">
      <c r="A64" s="6" t="s">
        <v>59</v>
      </c>
      <c r="B64" s="18">
        <f>+[4]Total!B64</f>
        <v>438</v>
      </c>
      <c r="C64" s="18">
        <f>+[4]Total!C64</f>
        <v>440</v>
      </c>
      <c r="D64" s="18">
        <f>+[4]Total!D64</f>
        <v>470</v>
      </c>
      <c r="E64" s="18">
        <f>+[4]Total!E64</f>
        <v>503</v>
      </c>
      <c r="F64" s="18">
        <f>+[4]Total!F64</f>
        <v>525</v>
      </c>
      <c r="G64" s="18">
        <f>+[4]Total!G64</f>
        <v>587</v>
      </c>
      <c r="H64" s="18">
        <f>+[4]Total!H64</f>
        <v>604</v>
      </c>
      <c r="I64" s="18">
        <f>+[4]Total!I64</f>
        <v>640</v>
      </c>
      <c r="J64" s="18">
        <f>+[4]Total!J64</f>
        <v>661</v>
      </c>
      <c r="K64" s="18">
        <f>+[4]Total!K64</f>
        <v>697</v>
      </c>
      <c r="L64" s="18">
        <f>+[4]Total!L64</f>
        <v>806</v>
      </c>
      <c r="M64" s="18">
        <f>+[4]Total!M64</f>
        <v>806</v>
      </c>
      <c r="P64" s="27"/>
    </row>
    <row r="65" spans="1:16" x14ac:dyDescent="0.25">
      <c r="A65" s="6" t="s">
        <v>60</v>
      </c>
      <c r="B65" s="18">
        <f>+[4]Total!B65</f>
        <v>280</v>
      </c>
      <c r="C65" s="18">
        <f>+[4]Total!C65</f>
        <v>279</v>
      </c>
      <c r="D65" s="18">
        <f>+[4]Total!D65</f>
        <v>284</v>
      </c>
      <c r="E65" s="18">
        <f>+[4]Total!E65</f>
        <v>317</v>
      </c>
      <c r="F65" s="18">
        <f>+[4]Total!F65</f>
        <v>340</v>
      </c>
      <c r="G65" s="18">
        <f>+[4]Total!G65</f>
        <v>376</v>
      </c>
      <c r="H65" s="18">
        <f>+[4]Total!H65</f>
        <v>382</v>
      </c>
      <c r="I65" s="18">
        <f>+[4]Total!I65</f>
        <v>412</v>
      </c>
      <c r="J65" s="18">
        <f>+[4]Total!J65</f>
        <v>532</v>
      </c>
      <c r="K65" s="18">
        <f>+[4]Total!K65</f>
        <v>552</v>
      </c>
      <c r="L65" s="18">
        <f>+[4]Total!L65</f>
        <v>580</v>
      </c>
      <c r="M65" s="18">
        <f>+[4]Total!M65</f>
        <v>578</v>
      </c>
      <c r="P65" s="27"/>
    </row>
    <row r="66" spans="1:16" x14ac:dyDescent="0.25">
      <c r="A66" s="6" t="s">
        <v>61</v>
      </c>
      <c r="B66" s="18">
        <f>+[4]Total!B66</f>
        <v>215</v>
      </c>
      <c r="C66" s="18">
        <f>+[4]Total!C66</f>
        <v>210</v>
      </c>
      <c r="D66" s="18">
        <f>+[4]Total!D66</f>
        <v>219</v>
      </c>
      <c r="E66" s="18">
        <f>+[4]Total!E66</f>
        <v>234</v>
      </c>
      <c r="F66" s="18">
        <f>+[4]Total!F66</f>
        <v>232</v>
      </c>
      <c r="G66" s="18">
        <f>+[4]Total!G66</f>
        <v>252</v>
      </c>
      <c r="H66" s="18">
        <f>+[4]Total!H66</f>
        <v>262</v>
      </c>
      <c r="I66" s="18">
        <f>+[4]Total!I66</f>
        <v>273</v>
      </c>
      <c r="J66" s="18">
        <f>+[4]Total!J66</f>
        <v>282</v>
      </c>
      <c r="K66" s="18">
        <f>+[4]Total!K66</f>
        <v>290</v>
      </c>
      <c r="L66" s="18">
        <f>+[4]Total!L66</f>
        <v>301</v>
      </c>
      <c r="M66" s="18">
        <f>+[4]Total!M66</f>
        <v>302</v>
      </c>
      <c r="P66" s="27"/>
    </row>
    <row r="67" spans="1:16" x14ac:dyDescent="0.25">
      <c r="A67" s="6" t="s">
        <v>62</v>
      </c>
      <c r="B67" s="18">
        <f>+[4]Total!B67</f>
        <v>63</v>
      </c>
      <c r="C67" s="18">
        <f>+[4]Total!C67</f>
        <v>72</v>
      </c>
      <c r="D67" s="18">
        <f>+[4]Total!D67</f>
        <v>78</v>
      </c>
      <c r="E67" s="18">
        <f>+[4]Total!E67</f>
        <v>93</v>
      </c>
      <c r="F67" s="18">
        <f>+[4]Total!F67</f>
        <v>108</v>
      </c>
      <c r="G67" s="18">
        <f>+[4]Total!G67</f>
        <v>129</v>
      </c>
      <c r="H67" s="18">
        <f>+[4]Total!H67</f>
        <v>120</v>
      </c>
      <c r="I67" s="18">
        <f>+[4]Total!I67</f>
        <v>116</v>
      </c>
      <c r="J67" s="18">
        <f>+[4]Total!J67</f>
        <v>133</v>
      </c>
      <c r="K67" s="18">
        <f>+[4]Total!K67</f>
        <v>138</v>
      </c>
      <c r="L67" s="18">
        <f>+[4]Total!L67</f>
        <v>150</v>
      </c>
      <c r="M67" s="18">
        <f>+[4]Total!M67</f>
        <v>149</v>
      </c>
      <c r="P67" s="27"/>
    </row>
    <row r="68" spans="1:16" x14ac:dyDescent="0.25">
      <c r="A68" s="6" t="s">
        <v>56</v>
      </c>
      <c r="B68" s="18">
        <f>+[4]Total!B68</f>
        <v>935</v>
      </c>
      <c r="C68" s="18">
        <f>+[4]Total!C68</f>
        <v>959</v>
      </c>
      <c r="D68" s="18">
        <f>+[4]Total!D68</f>
        <v>972</v>
      </c>
      <c r="E68" s="18">
        <f>+[4]Total!E68</f>
        <v>1044</v>
      </c>
      <c r="F68" s="18">
        <f>+[4]Total!F68</f>
        <v>1094</v>
      </c>
      <c r="G68" s="18">
        <f>+[4]Total!G68</f>
        <v>1162</v>
      </c>
      <c r="H68" s="18">
        <f>+[4]Total!H68</f>
        <v>1211</v>
      </c>
      <c r="I68" s="18">
        <f>+[4]Total!I68</f>
        <v>1277</v>
      </c>
      <c r="J68" s="18">
        <f>+[4]Total!J68</f>
        <v>1349</v>
      </c>
      <c r="K68" s="18">
        <f>+[4]Total!K68</f>
        <v>1471</v>
      </c>
      <c r="L68" s="18">
        <f>+[4]Total!L68</f>
        <v>1588</v>
      </c>
      <c r="M68" s="18">
        <f>+[4]Total!M68</f>
        <v>1614</v>
      </c>
      <c r="P68" s="27"/>
    </row>
    <row r="69" spans="1:16" x14ac:dyDescent="0.25">
      <c r="A69" s="6" t="s">
        <v>63</v>
      </c>
      <c r="B69" s="18">
        <f>+[4]Total!B69</f>
        <v>278</v>
      </c>
      <c r="C69" s="18">
        <f>+[4]Total!C69</f>
        <v>281</v>
      </c>
      <c r="D69" s="18">
        <f>+[4]Total!D69</f>
        <v>266</v>
      </c>
      <c r="E69" s="18">
        <f>+[4]Total!E69</f>
        <v>303</v>
      </c>
      <c r="F69" s="18">
        <f>+[4]Total!F69</f>
        <v>363</v>
      </c>
      <c r="G69" s="18">
        <f>+[4]Total!G69</f>
        <v>367</v>
      </c>
      <c r="H69" s="18">
        <f>+[4]Total!H69</f>
        <v>400</v>
      </c>
      <c r="I69" s="18">
        <f>+[4]Total!I69</f>
        <v>417</v>
      </c>
      <c r="J69" s="18">
        <f>+[4]Total!J69</f>
        <v>451</v>
      </c>
      <c r="K69" s="18">
        <f>+[4]Total!K69</f>
        <v>462</v>
      </c>
      <c r="L69" s="18">
        <f>+[4]Total!L69</f>
        <v>493</v>
      </c>
      <c r="M69" s="18">
        <f>+[4]Total!M69</f>
        <v>490</v>
      </c>
      <c r="P69" s="27"/>
    </row>
    <row r="70" spans="1:16" x14ac:dyDescent="0.25">
      <c r="A70" s="6" t="s">
        <v>64</v>
      </c>
      <c r="B70" s="18">
        <f>+[4]Total!B70</f>
        <v>414</v>
      </c>
      <c r="C70" s="18">
        <f>+[4]Total!C70</f>
        <v>408</v>
      </c>
      <c r="D70" s="18">
        <f>+[4]Total!D70</f>
        <v>430</v>
      </c>
      <c r="E70" s="18">
        <f>+[4]Total!E70</f>
        <v>488</v>
      </c>
      <c r="F70" s="18">
        <f>+[4]Total!F70</f>
        <v>576</v>
      </c>
      <c r="G70" s="18">
        <f>+[4]Total!G70</f>
        <v>625</v>
      </c>
      <c r="H70" s="18">
        <f>+[4]Total!H70</f>
        <v>642</v>
      </c>
      <c r="I70" s="18">
        <f>+[4]Total!I70</f>
        <v>678</v>
      </c>
      <c r="J70" s="18">
        <f>+[4]Total!J70</f>
        <v>741</v>
      </c>
      <c r="K70" s="18">
        <f>+[4]Total!K70</f>
        <v>761</v>
      </c>
      <c r="L70" s="18">
        <f>+[4]Total!L70</f>
        <v>830</v>
      </c>
      <c r="M70" s="18">
        <f>+[4]Total!M70</f>
        <v>829</v>
      </c>
      <c r="P70" s="27"/>
    </row>
    <row r="71" spans="1:16" x14ac:dyDescent="0.25">
      <c r="A71" s="6" t="s">
        <v>65</v>
      </c>
      <c r="B71" s="18">
        <f>+[4]Total!B71</f>
        <v>103</v>
      </c>
      <c r="C71" s="18">
        <f>+[4]Total!C71</f>
        <v>105</v>
      </c>
      <c r="D71" s="18">
        <f>+[4]Total!D71</f>
        <v>110</v>
      </c>
      <c r="E71" s="18">
        <f>+[4]Total!E71</f>
        <v>131</v>
      </c>
      <c r="F71" s="18">
        <f>+[4]Total!F71</f>
        <v>131</v>
      </c>
      <c r="G71" s="18">
        <f>+[4]Total!G71</f>
        <v>150</v>
      </c>
      <c r="H71" s="18">
        <f>+[4]Total!H71</f>
        <v>161</v>
      </c>
      <c r="I71" s="18">
        <f>+[4]Total!I71</f>
        <v>173</v>
      </c>
      <c r="J71" s="18">
        <f>+[4]Total!J71</f>
        <v>146</v>
      </c>
      <c r="K71" s="18">
        <f>+[4]Total!K71</f>
        <v>143</v>
      </c>
      <c r="L71" s="18">
        <f>+[4]Total!L71</f>
        <v>144</v>
      </c>
      <c r="M71" s="18">
        <f>+[4]Total!M71</f>
        <v>141</v>
      </c>
      <c r="P71" s="27"/>
    </row>
    <row r="72" spans="1:16" x14ac:dyDescent="0.25">
      <c r="A72" s="6" t="s">
        <v>66</v>
      </c>
      <c r="B72" s="18">
        <f>+[4]Total!B72</f>
        <v>41</v>
      </c>
      <c r="C72" s="18">
        <f>+[4]Total!C72</f>
        <v>38</v>
      </c>
      <c r="D72" s="18">
        <f>+[4]Total!D72</f>
        <v>45</v>
      </c>
      <c r="E72" s="18">
        <f>+[4]Total!E72</f>
        <v>41</v>
      </c>
      <c r="F72" s="18">
        <f>+[4]Total!F72</f>
        <v>52</v>
      </c>
      <c r="G72" s="18">
        <f>+[4]Total!G72</f>
        <v>55</v>
      </c>
      <c r="H72" s="18">
        <f>+[4]Total!H72</f>
        <v>63</v>
      </c>
      <c r="I72" s="18">
        <f>+[4]Total!I72</f>
        <v>74</v>
      </c>
      <c r="J72" s="18">
        <f>+[4]Total!J72</f>
        <v>16</v>
      </c>
      <c r="K72" s="18">
        <f>+[4]Total!K72</f>
        <v>19</v>
      </c>
      <c r="L72" s="18">
        <f>+[4]Total!L72</f>
        <v>23</v>
      </c>
      <c r="M72" s="18">
        <f>+[4]Total!M72</f>
        <v>22</v>
      </c>
      <c r="P72" s="27"/>
    </row>
    <row r="73" spans="1:16" x14ac:dyDescent="0.25">
      <c r="A73" s="6" t="s">
        <v>67</v>
      </c>
      <c r="B73" s="18">
        <f>+[4]Total!B73</f>
        <v>405</v>
      </c>
      <c r="C73" s="18">
        <f>+[4]Total!C73</f>
        <v>440</v>
      </c>
      <c r="D73" s="18">
        <f>+[4]Total!D73</f>
        <v>471</v>
      </c>
      <c r="E73" s="18">
        <f>+[4]Total!E73</f>
        <v>517</v>
      </c>
      <c r="F73" s="18">
        <f>+[4]Total!F73</f>
        <v>549</v>
      </c>
      <c r="G73" s="18">
        <f>+[4]Total!G73</f>
        <v>607</v>
      </c>
      <c r="H73" s="18">
        <f>+[4]Total!H73</f>
        <v>584</v>
      </c>
      <c r="I73" s="18">
        <f>+[4]Total!I73</f>
        <v>642</v>
      </c>
      <c r="J73" s="18">
        <f>+[4]Total!J73</f>
        <v>615</v>
      </c>
      <c r="K73" s="18">
        <f>+[4]Total!K73</f>
        <v>635</v>
      </c>
      <c r="L73" s="18">
        <f>+[4]Total!L73</f>
        <v>682</v>
      </c>
      <c r="M73" s="18">
        <f>+[4]Total!M73</f>
        <v>674</v>
      </c>
      <c r="P73" s="27"/>
    </row>
    <row r="74" spans="1:16" x14ac:dyDescent="0.25">
      <c r="A74" s="26"/>
      <c r="B74" s="18">
        <f>+[4]Total!B74</f>
        <v>0</v>
      </c>
      <c r="C74" s="18">
        <f>+[4]Total!C74</f>
        <v>0</v>
      </c>
      <c r="D74" s="18">
        <f>+[4]Total!D74</f>
        <v>0</v>
      </c>
      <c r="E74" s="18">
        <f>+[4]Total!E74</f>
        <v>0</v>
      </c>
      <c r="F74" s="18">
        <f>+[4]Total!F74</f>
        <v>0</v>
      </c>
      <c r="G74" s="18">
        <f>+[4]Total!G74</f>
        <v>0</v>
      </c>
      <c r="H74" s="18">
        <f>+[4]Total!H74</f>
        <v>0</v>
      </c>
      <c r="I74" s="18">
        <f>+[4]Total!I74</f>
        <v>0</v>
      </c>
      <c r="J74" s="18">
        <f>+[4]Total!J74</f>
        <v>0</v>
      </c>
      <c r="K74" s="18">
        <f>+[4]Total!K74</f>
        <v>0</v>
      </c>
      <c r="L74" s="18">
        <f>+[4]Total!L74</f>
        <v>0</v>
      </c>
      <c r="M74" s="18">
        <f>+[4]Total!M74</f>
        <v>0</v>
      </c>
      <c r="P74" s="27"/>
    </row>
    <row r="75" spans="1:16" x14ac:dyDescent="0.25">
      <c r="A75" s="23" t="s">
        <v>68</v>
      </c>
      <c r="B75" s="28">
        <f t="shared" ref="B75" si="10">SUM(B76:B91)</f>
        <v>8267</v>
      </c>
      <c r="C75" s="28">
        <f t="shared" ref="C75:M75" si="11">SUM(C76:C91)</f>
        <v>8448</v>
      </c>
      <c r="D75" s="28">
        <f t="shared" si="11"/>
        <v>8812</v>
      </c>
      <c r="E75" s="28">
        <f t="shared" si="11"/>
        <v>9363</v>
      </c>
      <c r="F75" s="28">
        <f t="shared" si="11"/>
        <v>9985</v>
      </c>
      <c r="G75" s="28">
        <f t="shared" si="11"/>
        <v>10574</v>
      </c>
      <c r="H75" s="28">
        <f t="shared" si="11"/>
        <v>11067</v>
      </c>
      <c r="I75" s="28">
        <f t="shared" si="11"/>
        <v>11421</v>
      </c>
      <c r="J75" s="28">
        <f t="shared" si="11"/>
        <v>13038</v>
      </c>
      <c r="K75" s="28">
        <f t="shared" si="11"/>
        <v>13447</v>
      </c>
      <c r="L75" s="28">
        <f t="shared" si="11"/>
        <v>14654</v>
      </c>
      <c r="M75" s="28">
        <f t="shared" si="11"/>
        <v>14748</v>
      </c>
      <c r="P75" s="27"/>
    </row>
    <row r="76" spans="1:16" x14ac:dyDescent="0.25">
      <c r="A76" s="6" t="s">
        <v>69</v>
      </c>
      <c r="B76" s="18">
        <f>+[4]Total!B76</f>
        <v>4285</v>
      </c>
      <c r="C76" s="18">
        <f>+[4]Total!C76</f>
        <v>4355</v>
      </c>
      <c r="D76" s="18">
        <f>+[4]Total!D76</f>
        <v>4448</v>
      </c>
      <c r="E76" s="18">
        <f>+[4]Total!E76</f>
        <v>4649</v>
      </c>
      <c r="F76" s="18">
        <f>+[4]Total!F76</f>
        <v>4866</v>
      </c>
      <c r="G76" s="18">
        <f>+[4]Total!G76</f>
        <v>5020</v>
      </c>
      <c r="H76" s="18">
        <f>+[4]Total!H76</f>
        <v>5252</v>
      </c>
      <c r="I76" s="18">
        <f>+[4]Total!I76</f>
        <v>5369</v>
      </c>
      <c r="J76" s="18">
        <f>+[4]Total!J76</f>
        <v>6078</v>
      </c>
      <c r="K76" s="18">
        <f>+[4]Total!K76</f>
        <v>6229</v>
      </c>
      <c r="L76" s="18">
        <f>+[4]Total!L76</f>
        <v>6756</v>
      </c>
      <c r="M76" s="18">
        <f>+[4]Total!M76</f>
        <v>6820</v>
      </c>
      <c r="P76" s="27"/>
    </row>
    <row r="77" spans="1:16" x14ac:dyDescent="0.25">
      <c r="A77" s="6" t="s">
        <v>70</v>
      </c>
      <c r="B77" s="18">
        <f>+[4]Total!B77</f>
        <v>650</v>
      </c>
      <c r="C77" s="18">
        <f>+[4]Total!C77</f>
        <v>648</v>
      </c>
      <c r="D77" s="18">
        <f>+[4]Total!D77</f>
        <v>693</v>
      </c>
      <c r="E77" s="18">
        <f>+[4]Total!E77</f>
        <v>774</v>
      </c>
      <c r="F77" s="18">
        <f>+[4]Total!F77</f>
        <v>831</v>
      </c>
      <c r="G77" s="18">
        <f>+[4]Total!G77</f>
        <v>923</v>
      </c>
      <c r="H77" s="18">
        <f>+[4]Total!H77</f>
        <v>989</v>
      </c>
      <c r="I77" s="18">
        <f>+[4]Total!I77</f>
        <v>1030</v>
      </c>
      <c r="J77" s="18">
        <f>+[4]Total!J77</f>
        <v>1148</v>
      </c>
      <c r="K77" s="18">
        <f>+[4]Total!K77</f>
        <v>1247</v>
      </c>
      <c r="L77" s="18">
        <f>+[4]Total!L77</f>
        <v>1393</v>
      </c>
      <c r="M77" s="18">
        <f>+[4]Total!M77</f>
        <v>1397</v>
      </c>
      <c r="P77" s="27"/>
    </row>
    <row r="78" spans="1:16" x14ac:dyDescent="0.25">
      <c r="A78" s="6" t="s">
        <v>71</v>
      </c>
      <c r="B78" s="18">
        <f>+[4]Total!B78</f>
        <v>497</v>
      </c>
      <c r="C78" s="18">
        <f>+[4]Total!C78</f>
        <v>506</v>
      </c>
      <c r="D78" s="18">
        <f>+[4]Total!D78</f>
        <v>565</v>
      </c>
      <c r="E78" s="18">
        <f>+[4]Total!E78</f>
        <v>582</v>
      </c>
      <c r="F78" s="18">
        <f>+[4]Total!F78</f>
        <v>612</v>
      </c>
      <c r="G78" s="18">
        <f>+[4]Total!G78</f>
        <v>665</v>
      </c>
      <c r="H78" s="18">
        <f>+[4]Total!H78</f>
        <v>717</v>
      </c>
      <c r="I78" s="18">
        <f>+[4]Total!I78</f>
        <v>729</v>
      </c>
      <c r="J78" s="18">
        <f>+[4]Total!J78</f>
        <v>842</v>
      </c>
      <c r="K78" s="18">
        <f>+[4]Total!K78</f>
        <v>889</v>
      </c>
      <c r="L78" s="18">
        <f>+[4]Total!L78</f>
        <v>971</v>
      </c>
      <c r="M78" s="18">
        <f>+[4]Total!M78</f>
        <v>980</v>
      </c>
      <c r="P78" s="27"/>
    </row>
    <row r="79" spans="1:16" x14ac:dyDescent="0.25">
      <c r="A79" s="6" t="s">
        <v>72</v>
      </c>
      <c r="B79" s="18">
        <f>+[4]Total!B79</f>
        <v>355</v>
      </c>
      <c r="C79" s="18">
        <f>+[4]Total!C79</f>
        <v>368</v>
      </c>
      <c r="D79" s="18">
        <f>+[4]Total!D79</f>
        <v>393</v>
      </c>
      <c r="E79" s="18">
        <f>+[4]Total!E79</f>
        <v>416</v>
      </c>
      <c r="F79" s="18">
        <f>+[4]Total!F79</f>
        <v>432</v>
      </c>
      <c r="G79" s="18">
        <f>+[4]Total!G79</f>
        <v>488</v>
      </c>
      <c r="H79" s="18">
        <f>+[4]Total!H79</f>
        <v>497</v>
      </c>
      <c r="I79" s="18">
        <f>+[4]Total!I79</f>
        <v>525</v>
      </c>
      <c r="J79" s="18">
        <f>+[4]Total!J79</f>
        <v>489</v>
      </c>
      <c r="K79" s="18">
        <f>+[4]Total!K79</f>
        <v>515</v>
      </c>
      <c r="L79" s="18">
        <f>+[4]Total!L79</f>
        <v>555</v>
      </c>
      <c r="M79" s="18">
        <f>+[4]Total!M79</f>
        <v>558</v>
      </c>
      <c r="P79" s="27"/>
    </row>
    <row r="80" spans="1:16" x14ac:dyDescent="0.25">
      <c r="A80" s="6" t="s">
        <v>73</v>
      </c>
      <c r="B80" s="18">
        <f>+[4]Total!B80</f>
        <v>63</v>
      </c>
      <c r="C80" s="18">
        <f>+[4]Total!C80</f>
        <v>58</v>
      </c>
      <c r="D80" s="18">
        <f>+[4]Total!D80</f>
        <v>67</v>
      </c>
      <c r="E80" s="18">
        <f>+[4]Total!E80</f>
        <v>74</v>
      </c>
      <c r="F80" s="18">
        <f>+[4]Total!F80</f>
        <v>102</v>
      </c>
      <c r="G80" s="18">
        <f>+[4]Total!G80</f>
        <v>111</v>
      </c>
      <c r="H80" s="18">
        <f>+[4]Total!H80</f>
        <v>114</v>
      </c>
      <c r="I80" s="18">
        <f>+[4]Total!I80</f>
        <v>116</v>
      </c>
      <c r="J80" s="18">
        <f>+[4]Total!J80</f>
        <v>142</v>
      </c>
      <c r="K80" s="18">
        <f>+[4]Total!K80</f>
        <v>142</v>
      </c>
      <c r="L80" s="18">
        <f>+[4]Total!L80</f>
        <v>173</v>
      </c>
      <c r="M80" s="18">
        <f>+[4]Total!M80</f>
        <v>172</v>
      </c>
      <c r="P80" s="27"/>
    </row>
    <row r="81" spans="1:16" x14ac:dyDescent="0.25">
      <c r="A81" s="6" t="s">
        <v>74</v>
      </c>
      <c r="B81" s="18">
        <f>+[4]Total!B81</f>
        <v>136</v>
      </c>
      <c r="C81" s="18">
        <f>+[4]Total!C81</f>
        <v>142</v>
      </c>
      <c r="D81" s="18">
        <f>+[4]Total!D81</f>
        <v>171</v>
      </c>
      <c r="E81" s="18">
        <f>+[4]Total!E81</f>
        <v>187</v>
      </c>
      <c r="F81" s="18">
        <f>+[4]Total!F81</f>
        <v>180</v>
      </c>
      <c r="G81" s="18">
        <f>+[4]Total!G81</f>
        <v>201</v>
      </c>
      <c r="H81" s="18">
        <f>+[4]Total!H81</f>
        <v>215</v>
      </c>
      <c r="I81" s="18">
        <f>+[4]Total!I81</f>
        <v>213</v>
      </c>
      <c r="J81" s="18">
        <f>+[4]Total!J81</f>
        <v>197</v>
      </c>
      <c r="K81" s="18">
        <f>+[4]Total!K81</f>
        <v>198</v>
      </c>
      <c r="L81" s="18">
        <f>+[4]Total!L81</f>
        <v>212</v>
      </c>
      <c r="M81" s="18">
        <f>+[4]Total!M81</f>
        <v>209</v>
      </c>
      <c r="P81" s="27"/>
    </row>
    <row r="82" spans="1:16" x14ac:dyDescent="0.25">
      <c r="A82" s="6" t="s">
        <v>75</v>
      </c>
      <c r="B82" s="18">
        <f>+[4]Total!B82</f>
        <v>316</v>
      </c>
      <c r="C82" s="18">
        <f>+[4]Total!C82</f>
        <v>341</v>
      </c>
      <c r="D82" s="18">
        <f>+[4]Total!D82</f>
        <v>350</v>
      </c>
      <c r="E82" s="18">
        <f>+[4]Total!E82</f>
        <v>408</v>
      </c>
      <c r="F82" s="18">
        <f>+[4]Total!F82</f>
        <v>471</v>
      </c>
      <c r="G82" s="18">
        <f>+[4]Total!G82</f>
        <v>503</v>
      </c>
      <c r="H82" s="18">
        <f>+[4]Total!H82</f>
        <v>525</v>
      </c>
      <c r="I82" s="18">
        <f>+[4]Total!I82</f>
        <v>557</v>
      </c>
      <c r="J82" s="18">
        <f>+[4]Total!J82</f>
        <v>761</v>
      </c>
      <c r="K82" s="18">
        <f>+[4]Total!K82</f>
        <v>779</v>
      </c>
      <c r="L82" s="18">
        <f>+[4]Total!L82</f>
        <v>862</v>
      </c>
      <c r="M82" s="18">
        <f>+[4]Total!M82</f>
        <v>865</v>
      </c>
      <c r="P82" s="27"/>
    </row>
    <row r="83" spans="1:16" x14ac:dyDescent="0.25">
      <c r="A83" s="6" t="s">
        <v>76</v>
      </c>
      <c r="B83" s="18">
        <f>+[4]Total!B83</f>
        <v>155</v>
      </c>
      <c r="C83" s="18">
        <f>+[4]Total!C83</f>
        <v>168</v>
      </c>
      <c r="D83" s="18">
        <f>+[4]Total!D83</f>
        <v>178</v>
      </c>
      <c r="E83" s="18">
        <f>+[4]Total!E83</f>
        <v>188</v>
      </c>
      <c r="F83" s="18">
        <f>+[4]Total!F83</f>
        <v>230</v>
      </c>
      <c r="G83" s="18">
        <f>+[4]Total!G83</f>
        <v>221</v>
      </c>
      <c r="H83" s="18">
        <f>+[4]Total!H83</f>
        <v>232</v>
      </c>
      <c r="I83" s="18">
        <f>+[4]Total!I83</f>
        <v>240</v>
      </c>
      <c r="J83" s="18">
        <f>+[4]Total!J83</f>
        <v>230</v>
      </c>
      <c r="K83" s="18">
        <f>+[4]Total!K83</f>
        <v>235</v>
      </c>
      <c r="L83" s="18">
        <f>+[4]Total!L83</f>
        <v>254</v>
      </c>
      <c r="M83" s="18">
        <f>+[4]Total!M83</f>
        <v>258</v>
      </c>
      <c r="P83" s="27"/>
    </row>
    <row r="84" spans="1:16" x14ac:dyDescent="0.25">
      <c r="A84" s="6" t="s">
        <v>77</v>
      </c>
      <c r="B84" s="18">
        <f>+[4]Total!B84</f>
        <v>103</v>
      </c>
      <c r="C84" s="18">
        <f>+[4]Total!C84</f>
        <v>108</v>
      </c>
      <c r="D84" s="18">
        <f>+[4]Total!D84</f>
        <v>116</v>
      </c>
      <c r="E84" s="18">
        <f>+[4]Total!E84</f>
        <v>130</v>
      </c>
      <c r="F84" s="18">
        <f>+[4]Total!F84</f>
        <v>143</v>
      </c>
      <c r="G84" s="18">
        <f>+[4]Total!G84</f>
        <v>157</v>
      </c>
      <c r="H84" s="18">
        <f>+[4]Total!H84</f>
        <v>167</v>
      </c>
      <c r="I84" s="18">
        <f>+[4]Total!I84</f>
        <v>180</v>
      </c>
      <c r="J84" s="18">
        <f>+[4]Total!J84</f>
        <v>248</v>
      </c>
      <c r="K84" s="18">
        <f>+[4]Total!K84</f>
        <v>254</v>
      </c>
      <c r="L84" s="18">
        <f>+[4]Total!L84</f>
        <v>299</v>
      </c>
      <c r="M84" s="18">
        <f>+[4]Total!M84</f>
        <v>299</v>
      </c>
      <c r="P84" s="27"/>
    </row>
    <row r="85" spans="1:16" x14ac:dyDescent="0.25">
      <c r="A85" s="6" t="s">
        <v>78</v>
      </c>
      <c r="B85" s="18">
        <f>+[4]Total!B85</f>
        <v>1057</v>
      </c>
      <c r="C85" s="18">
        <f>+[4]Total!C85</f>
        <v>1071</v>
      </c>
      <c r="D85" s="18">
        <f>+[4]Total!D85</f>
        <v>1138</v>
      </c>
      <c r="E85" s="18">
        <f>+[4]Total!E85</f>
        <v>1171</v>
      </c>
      <c r="F85" s="18">
        <f>+[4]Total!F85</f>
        <v>1277</v>
      </c>
      <c r="G85" s="18">
        <f>+[4]Total!G85</f>
        <v>1306</v>
      </c>
      <c r="H85" s="18">
        <f>+[4]Total!H85</f>
        <v>1318</v>
      </c>
      <c r="I85" s="18">
        <f>+[4]Total!I85</f>
        <v>1351</v>
      </c>
      <c r="J85" s="18">
        <f>+[4]Total!J85</f>
        <v>1528</v>
      </c>
      <c r="K85" s="18">
        <f>+[4]Total!K85</f>
        <v>1546</v>
      </c>
      <c r="L85" s="18">
        <f>+[4]Total!L85</f>
        <v>1649</v>
      </c>
      <c r="M85" s="18">
        <f>+[4]Total!M85</f>
        <v>1675</v>
      </c>
      <c r="P85" s="27"/>
    </row>
    <row r="86" spans="1:16" x14ac:dyDescent="0.25">
      <c r="A86" s="6" t="s">
        <v>79</v>
      </c>
      <c r="B86" s="18">
        <f>+[4]Total!B86</f>
        <v>272</v>
      </c>
      <c r="C86" s="18">
        <f>+[4]Total!C86</f>
        <v>293</v>
      </c>
      <c r="D86" s="18">
        <f>+[4]Total!D86</f>
        <v>294</v>
      </c>
      <c r="E86" s="18">
        <f>+[4]Total!E86</f>
        <v>313</v>
      </c>
      <c r="F86" s="18">
        <f>+[4]Total!F86</f>
        <v>330</v>
      </c>
      <c r="G86" s="18">
        <f>+[4]Total!G86</f>
        <v>401</v>
      </c>
      <c r="H86" s="18">
        <f>+[4]Total!H86</f>
        <v>423</v>
      </c>
      <c r="I86" s="18">
        <f>+[4]Total!I86</f>
        <v>450</v>
      </c>
      <c r="J86" s="18">
        <f>+[4]Total!J86</f>
        <v>688</v>
      </c>
      <c r="K86" s="18">
        <f>+[4]Total!K86</f>
        <v>697</v>
      </c>
      <c r="L86" s="18">
        <f>+[4]Total!L86</f>
        <v>727</v>
      </c>
      <c r="M86" s="18">
        <f>+[4]Total!M86</f>
        <v>717</v>
      </c>
      <c r="P86" s="27"/>
    </row>
    <row r="87" spans="1:16" x14ac:dyDescent="0.25">
      <c r="A87" s="6" t="s">
        <v>80</v>
      </c>
      <c r="B87" s="18">
        <f>+[4]Total!B87</f>
        <v>166</v>
      </c>
      <c r="C87" s="18">
        <f>+[4]Total!C87</f>
        <v>175</v>
      </c>
      <c r="D87" s="18">
        <f>+[4]Total!D87</f>
        <v>167</v>
      </c>
      <c r="E87" s="18">
        <f>+[4]Total!E87</f>
        <v>221</v>
      </c>
      <c r="F87" s="18">
        <f>+[4]Total!F87</f>
        <v>223</v>
      </c>
      <c r="G87" s="18">
        <f>+[4]Total!G87</f>
        <v>260</v>
      </c>
      <c r="H87" s="18">
        <f>+[4]Total!H87</f>
        <v>274</v>
      </c>
      <c r="I87" s="18">
        <f>+[4]Total!I87</f>
        <v>298</v>
      </c>
      <c r="J87" s="18">
        <f>+[4]Total!J87</f>
        <v>353</v>
      </c>
      <c r="K87" s="18">
        <f>+[4]Total!K87</f>
        <v>368</v>
      </c>
      <c r="L87" s="18">
        <f>+[4]Total!L87</f>
        <v>409</v>
      </c>
      <c r="M87" s="18">
        <f>+[4]Total!M87</f>
        <v>408</v>
      </c>
      <c r="P87" s="27"/>
    </row>
    <row r="88" spans="1:16" x14ac:dyDescent="0.25">
      <c r="A88" s="6" t="s">
        <v>81</v>
      </c>
      <c r="B88" s="18">
        <f>+[4]Total!B88</f>
        <v>34</v>
      </c>
      <c r="C88" s="18">
        <f>+[4]Total!C88</f>
        <v>37</v>
      </c>
      <c r="D88" s="18">
        <f>+[4]Total!D88</f>
        <v>34</v>
      </c>
      <c r="E88" s="18">
        <f>+[4]Total!E88</f>
        <v>36</v>
      </c>
      <c r="F88" s="18">
        <f>+[4]Total!F88</f>
        <v>38</v>
      </c>
      <c r="G88" s="18">
        <f>+[4]Total!G88</f>
        <v>46</v>
      </c>
      <c r="H88" s="18">
        <f>+[4]Total!H88</f>
        <v>54</v>
      </c>
      <c r="I88" s="18">
        <f>+[4]Total!I88</f>
        <v>54</v>
      </c>
      <c r="J88" s="18">
        <f>+[4]Total!J88</f>
        <v>43</v>
      </c>
      <c r="K88" s="18">
        <f>+[4]Total!K88</f>
        <v>45</v>
      </c>
      <c r="L88" s="18">
        <f>+[4]Total!L88</f>
        <v>49</v>
      </c>
      <c r="M88" s="18">
        <f>+[4]Total!M88</f>
        <v>49</v>
      </c>
      <c r="P88" s="27"/>
    </row>
    <row r="89" spans="1:16" x14ac:dyDescent="0.25">
      <c r="A89" s="6" t="s">
        <v>82</v>
      </c>
      <c r="B89" s="18">
        <f>+[4]Total!B89</f>
        <v>100</v>
      </c>
      <c r="C89" s="18">
        <f>+[4]Total!C89</f>
        <v>96</v>
      </c>
      <c r="D89" s="18">
        <f>+[4]Total!D89</f>
        <v>104</v>
      </c>
      <c r="E89" s="18">
        <f>+[4]Total!E89</f>
        <v>126</v>
      </c>
      <c r="F89" s="18">
        <f>+[4]Total!F89</f>
        <v>152</v>
      </c>
      <c r="G89" s="18">
        <f>+[4]Total!G89</f>
        <v>171</v>
      </c>
      <c r="H89" s="18">
        <f>+[4]Total!H89</f>
        <v>187</v>
      </c>
      <c r="I89" s="18">
        <f>+[4]Total!I89</f>
        <v>206</v>
      </c>
      <c r="J89" s="18">
        <f>+[4]Total!J89</f>
        <v>195</v>
      </c>
      <c r="K89" s="18">
        <f>+[4]Total!K89</f>
        <v>202</v>
      </c>
      <c r="L89" s="18">
        <f>+[4]Total!L89</f>
        <v>237</v>
      </c>
      <c r="M89" s="18">
        <f>+[4]Total!M89</f>
        <v>234</v>
      </c>
      <c r="P89" s="27"/>
    </row>
    <row r="90" spans="1:16" x14ac:dyDescent="0.25">
      <c r="A90" s="6" t="s">
        <v>83</v>
      </c>
      <c r="B90" s="18">
        <f>+[4]Total!B90</f>
        <v>78</v>
      </c>
      <c r="C90" s="18">
        <f>+[4]Total!C90</f>
        <v>82</v>
      </c>
      <c r="D90" s="18">
        <f>+[4]Total!D90</f>
        <v>94</v>
      </c>
      <c r="E90" s="18">
        <f>+[4]Total!E90</f>
        <v>88</v>
      </c>
      <c r="F90" s="18">
        <f>+[4]Total!F90</f>
        <v>98</v>
      </c>
      <c r="G90" s="18">
        <f>+[4]Total!G90</f>
        <v>101</v>
      </c>
      <c r="H90" s="18">
        <f>+[4]Total!H90</f>
        <v>103</v>
      </c>
      <c r="I90" s="18">
        <f>+[4]Total!I90</f>
        <v>103</v>
      </c>
      <c r="J90" s="18">
        <f>+[4]Total!J90</f>
        <v>96</v>
      </c>
      <c r="K90" s="18">
        <f>+[4]Total!K90</f>
        <v>101</v>
      </c>
      <c r="L90" s="18">
        <f>+[4]Total!L90</f>
        <v>108</v>
      </c>
      <c r="M90" s="18">
        <f>+[4]Total!M90</f>
        <v>107</v>
      </c>
      <c r="P90" s="27"/>
    </row>
    <row r="91" spans="1:16" x14ac:dyDescent="0.25">
      <c r="A91" s="26"/>
      <c r="B91" s="18">
        <f>+[4]Total!B91</f>
        <v>0</v>
      </c>
      <c r="C91" s="18">
        <f>+[4]Total!C91</f>
        <v>0</v>
      </c>
      <c r="D91" s="18">
        <f>+[4]Total!D91</f>
        <v>0</v>
      </c>
      <c r="E91" s="18">
        <f>+[4]Total!E91</f>
        <v>0</v>
      </c>
      <c r="F91" s="18">
        <f>+[4]Total!F91</f>
        <v>0</v>
      </c>
      <c r="G91" s="18">
        <f>+[4]Total!G91</f>
        <v>0</v>
      </c>
      <c r="H91" s="18">
        <f>+[4]Total!H91</f>
        <v>0</v>
      </c>
      <c r="I91" s="18">
        <f>+[4]Total!I91</f>
        <v>0</v>
      </c>
      <c r="J91" s="18">
        <f>+[4]Total!J91</f>
        <v>0</v>
      </c>
      <c r="K91" s="18">
        <f>+[4]Total!K91</f>
        <v>0</v>
      </c>
      <c r="L91" s="18">
        <f>+[4]Total!L91</f>
        <v>0</v>
      </c>
      <c r="M91" s="18">
        <f>+[4]Total!M91</f>
        <v>0</v>
      </c>
      <c r="P91" s="27"/>
    </row>
    <row r="92" spans="1:16" x14ac:dyDescent="0.25">
      <c r="A92" s="23" t="s">
        <v>84</v>
      </c>
      <c r="B92" s="28">
        <f t="shared" ref="B92" si="12">SUM(B93:B115)</f>
        <v>10953</v>
      </c>
      <c r="C92" s="28">
        <f t="shared" ref="C92:M92" si="13">SUM(C93:C115)</f>
        <v>11473</v>
      </c>
      <c r="D92" s="28">
        <f t="shared" si="13"/>
        <v>11607</v>
      </c>
      <c r="E92" s="28">
        <f t="shared" si="13"/>
        <v>12549</v>
      </c>
      <c r="F92" s="28">
        <f t="shared" si="13"/>
        <v>13422</v>
      </c>
      <c r="G92" s="28">
        <f t="shared" si="13"/>
        <v>14308</v>
      </c>
      <c r="H92" s="28">
        <f t="shared" si="13"/>
        <v>14926</v>
      </c>
      <c r="I92" s="28">
        <f t="shared" si="13"/>
        <v>15843</v>
      </c>
      <c r="J92" s="28">
        <f t="shared" si="13"/>
        <v>18454</v>
      </c>
      <c r="K92" s="28">
        <f t="shared" si="13"/>
        <v>18732</v>
      </c>
      <c r="L92" s="28">
        <f t="shared" si="13"/>
        <v>19839</v>
      </c>
      <c r="M92" s="28">
        <f t="shared" si="13"/>
        <v>19904</v>
      </c>
      <c r="P92" s="27"/>
    </row>
    <row r="93" spans="1:16" x14ac:dyDescent="0.25">
      <c r="A93" s="6" t="s">
        <v>85</v>
      </c>
      <c r="B93" s="18">
        <f>+[4]Total!B93</f>
        <v>3573</v>
      </c>
      <c r="C93" s="18">
        <f>+[4]Total!C93</f>
        <v>3760</v>
      </c>
      <c r="D93" s="18">
        <f>+[4]Total!D93</f>
        <v>3699</v>
      </c>
      <c r="E93" s="18">
        <f>+[4]Total!E93</f>
        <v>3894</v>
      </c>
      <c r="F93" s="18">
        <f>+[4]Total!F93</f>
        <v>4038</v>
      </c>
      <c r="G93" s="18">
        <f>+[4]Total!G93</f>
        <v>4255</v>
      </c>
      <c r="H93" s="18">
        <f>+[4]Total!H93</f>
        <v>4404</v>
      </c>
      <c r="I93" s="18">
        <f>+[4]Total!I93</f>
        <v>4650</v>
      </c>
      <c r="J93" s="18">
        <f>+[4]Total!J93</f>
        <v>5542</v>
      </c>
      <c r="K93" s="18">
        <f>+[4]Total!K93</f>
        <v>5673</v>
      </c>
      <c r="L93" s="18">
        <f>+[4]Total!L93</f>
        <v>5966</v>
      </c>
      <c r="M93" s="18">
        <f>+[4]Total!M93</f>
        <v>6012</v>
      </c>
      <c r="P93" s="27"/>
    </row>
    <row r="94" spans="1:16" x14ac:dyDescent="0.25">
      <c r="A94" s="6" t="s">
        <v>86</v>
      </c>
      <c r="B94" s="18">
        <f>+[4]Total!B94</f>
        <v>595</v>
      </c>
      <c r="C94" s="18">
        <f>+[4]Total!C94</f>
        <v>618</v>
      </c>
      <c r="D94" s="18">
        <f>+[4]Total!D94</f>
        <v>641</v>
      </c>
      <c r="E94" s="18">
        <f>+[4]Total!E94</f>
        <v>669</v>
      </c>
      <c r="F94" s="18">
        <f>+[4]Total!F94</f>
        <v>720</v>
      </c>
      <c r="G94" s="18">
        <f>+[4]Total!G94</f>
        <v>777</v>
      </c>
      <c r="H94" s="18">
        <f>+[4]Total!H94</f>
        <v>810</v>
      </c>
      <c r="I94" s="18">
        <f>+[4]Total!I94</f>
        <v>900</v>
      </c>
      <c r="J94" s="18">
        <f>+[4]Total!J94</f>
        <v>1028</v>
      </c>
      <c r="K94" s="18">
        <f>+[4]Total!K94</f>
        <v>1039</v>
      </c>
      <c r="L94" s="18">
        <f>+[4]Total!L94</f>
        <v>1105</v>
      </c>
      <c r="M94" s="18">
        <f>+[4]Total!M94</f>
        <v>1114</v>
      </c>
      <c r="P94" s="27"/>
    </row>
    <row r="95" spans="1:16" x14ac:dyDescent="0.25">
      <c r="A95" s="6" t="s">
        <v>87</v>
      </c>
      <c r="B95" s="18">
        <f>+[4]Total!B95</f>
        <v>50</v>
      </c>
      <c r="C95" s="18">
        <f>+[4]Total!C95</f>
        <v>58</v>
      </c>
      <c r="D95" s="18">
        <f>+[4]Total!D95</f>
        <v>69</v>
      </c>
      <c r="E95" s="18">
        <f>+[4]Total!E95</f>
        <v>71</v>
      </c>
      <c r="F95" s="18">
        <f>+[4]Total!F95</f>
        <v>79</v>
      </c>
      <c r="G95" s="18">
        <f>+[4]Total!G95</f>
        <v>91</v>
      </c>
      <c r="H95" s="18">
        <f>+[4]Total!H95</f>
        <v>86</v>
      </c>
      <c r="I95" s="18">
        <f>+[4]Total!I95</f>
        <v>94</v>
      </c>
      <c r="J95" s="18">
        <f>+[4]Total!J95</f>
        <v>79</v>
      </c>
      <c r="K95" s="18">
        <f>+[4]Total!K95</f>
        <v>88</v>
      </c>
      <c r="L95" s="18">
        <f>+[4]Total!L95</f>
        <v>90</v>
      </c>
      <c r="M95" s="18">
        <f>+[4]Total!M95</f>
        <v>89</v>
      </c>
      <c r="P95" s="27"/>
    </row>
    <row r="96" spans="1:16" x14ac:dyDescent="0.25">
      <c r="A96" s="6" t="s">
        <v>88</v>
      </c>
      <c r="B96" s="18">
        <f>+[4]Total!B96</f>
        <v>799</v>
      </c>
      <c r="C96" s="18">
        <f>+[4]Total!C96</f>
        <v>800</v>
      </c>
      <c r="D96" s="18">
        <f>+[4]Total!D96</f>
        <v>821</v>
      </c>
      <c r="E96" s="18">
        <f>+[4]Total!E96</f>
        <v>893</v>
      </c>
      <c r="F96" s="18">
        <f>+[4]Total!F96</f>
        <v>962</v>
      </c>
      <c r="G96" s="18">
        <f>+[4]Total!G96</f>
        <v>1075</v>
      </c>
      <c r="H96" s="18">
        <f>+[4]Total!H96</f>
        <v>1125</v>
      </c>
      <c r="I96" s="18">
        <f>+[4]Total!I96</f>
        <v>1217</v>
      </c>
      <c r="J96" s="18">
        <f>+[4]Total!J96</f>
        <v>1577</v>
      </c>
      <c r="K96" s="18">
        <f>+[4]Total!K96</f>
        <v>1575</v>
      </c>
      <c r="L96" s="18">
        <f>+[4]Total!L96</f>
        <v>1634</v>
      </c>
      <c r="M96" s="18">
        <f>+[4]Total!M96</f>
        <v>1638</v>
      </c>
      <c r="P96" s="27"/>
    </row>
    <row r="97" spans="1:16" x14ac:dyDescent="0.25">
      <c r="A97" s="6" t="s">
        <v>89</v>
      </c>
      <c r="B97" s="18">
        <f>+[4]Total!B97</f>
        <v>275</v>
      </c>
      <c r="C97" s="18">
        <f>+[4]Total!C97</f>
        <v>315</v>
      </c>
      <c r="D97" s="18">
        <f>+[4]Total!D97</f>
        <v>331</v>
      </c>
      <c r="E97" s="18">
        <f>+[4]Total!E97</f>
        <v>367</v>
      </c>
      <c r="F97" s="18">
        <f>+[4]Total!F97</f>
        <v>393</v>
      </c>
      <c r="G97" s="18">
        <f>+[4]Total!G97</f>
        <v>454</v>
      </c>
      <c r="H97" s="18">
        <f>+[4]Total!H97</f>
        <v>478</v>
      </c>
      <c r="I97" s="18">
        <f>+[4]Total!I97</f>
        <v>513</v>
      </c>
      <c r="J97" s="18">
        <f>+[4]Total!J97</f>
        <v>629</v>
      </c>
      <c r="K97" s="18">
        <f>+[4]Total!K97</f>
        <v>634</v>
      </c>
      <c r="L97" s="18">
        <f>+[4]Total!L97</f>
        <v>672</v>
      </c>
      <c r="M97" s="18">
        <f>+[4]Total!M97</f>
        <v>666</v>
      </c>
      <c r="P97" s="27"/>
    </row>
    <row r="98" spans="1:16" x14ac:dyDescent="0.25">
      <c r="A98" s="6" t="s">
        <v>90</v>
      </c>
      <c r="B98" s="18">
        <f>+[4]Total!B98</f>
        <v>70</v>
      </c>
      <c r="C98" s="18">
        <f>+[4]Total!C98</f>
        <v>78</v>
      </c>
      <c r="D98" s="18">
        <f>+[4]Total!D98</f>
        <v>110</v>
      </c>
      <c r="E98" s="18">
        <f>+[4]Total!E98</f>
        <v>114</v>
      </c>
      <c r="F98" s="18">
        <f>+[4]Total!F98</f>
        <v>122</v>
      </c>
      <c r="G98" s="18">
        <f>+[4]Total!G98</f>
        <v>133</v>
      </c>
      <c r="H98" s="18">
        <f>+[4]Total!H98</f>
        <v>136</v>
      </c>
      <c r="I98" s="18">
        <f>+[4]Total!I98</f>
        <v>144</v>
      </c>
      <c r="J98" s="18">
        <f>+[4]Total!J98</f>
        <v>99</v>
      </c>
      <c r="K98" s="18">
        <f>+[4]Total!K98</f>
        <v>100</v>
      </c>
      <c r="L98" s="18">
        <f>+[4]Total!L98</f>
        <v>105</v>
      </c>
      <c r="M98" s="18">
        <f>+[4]Total!M98</f>
        <v>104</v>
      </c>
      <c r="P98" s="27"/>
    </row>
    <row r="99" spans="1:16" x14ac:dyDescent="0.25">
      <c r="A99" s="6" t="s">
        <v>91</v>
      </c>
      <c r="B99" s="18">
        <f>+[4]Total!B99</f>
        <v>157</v>
      </c>
      <c r="C99" s="18">
        <f>+[4]Total!C99</f>
        <v>166</v>
      </c>
      <c r="D99" s="18">
        <f>+[4]Total!D99</f>
        <v>164</v>
      </c>
      <c r="E99" s="18">
        <f>+[4]Total!E99</f>
        <v>185</v>
      </c>
      <c r="F99" s="18">
        <f>+[4]Total!F99</f>
        <v>210</v>
      </c>
      <c r="G99" s="18">
        <f>+[4]Total!G99</f>
        <v>227</v>
      </c>
      <c r="H99" s="18">
        <f>+[4]Total!H99</f>
        <v>266</v>
      </c>
      <c r="I99" s="18">
        <f>+[4]Total!I99</f>
        <v>258</v>
      </c>
      <c r="J99" s="18">
        <f>+[4]Total!J99</f>
        <v>270</v>
      </c>
      <c r="K99" s="18">
        <f>+[4]Total!K99</f>
        <v>281</v>
      </c>
      <c r="L99" s="18">
        <f>+[4]Total!L99</f>
        <v>299</v>
      </c>
      <c r="M99" s="18">
        <f>+[4]Total!M99</f>
        <v>291</v>
      </c>
      <c r="P99" s="27"/>
    </row>
    <row r="100" spans="1:16" x14ac:dyDescent="0.25">
      <c r="A100" s="6" t="s">
        <v>92</v>
      </c>
      <c r="B100" s="18">
        <f>+[4]Total!B100</f>
        <v>367</v>
      </c>
      <c r="C100" s="18">
        <f>+[4]Total!C100</f>
        <v>376</v>
      </c>
      <c r="D100" s="18">
        <f>+[4]Total!D100</f>
        <v>384</v>
      </c>
      <c r="E100" s="18">
        <f>+[4]Total!E100</f>
        <v>435</v>
      </c>
      <c r="F100" s="18">
        <f>+[4]Total!F100</f>
        <v>475</v>
      </c>
      <c r="G100" s="18">
        <f>+[4]Total!G100</f>
        <v>495</v>
      </c>
      <c r="H100" s="18">
        <f>+[4]Total!H100</f>
        <v>503</v>
      </c>
      <c r="I100" s="18">
        <f>+[4]Total!I100</f>
        <v>523</v>
      </c>
      <c r="J100" s="18">
        <f>+[4]Total!J100</f>
        <v>604</v>
      </c>
      <c r="K100" s="18">
        <f>+[4]Total!K100</f>
        <v>593</v>
      </c>
      <c r="L100" s="18">
        <f>+[4]Total!L100</f>
        <v>610</v>
      </c>
      <c r="M100" s="18">
        <f>+[4]Total!M100</f>
        <v>615</v>
      </c>
      <c r="P100" s="27"/>
    </row>
    <row r="101" spans="1:16" x14ac:dyDescent="0.25">
      <c r="A101" s="6" t="s">
        <v>93</v>
      </c>
      <c r="B101" s="18">
        <f>+[4]Total!B101</f>
        <v>285</v>
      </c>
      <c r="C101" s="18">
        <f>+[4]Total!C101</f>
        <v>319</v>
      </c>
      <c r="D101" s="18">
        <f>+[4]Total!D101</f>
        <v>325</v>
      </c>
      <c r="E101" s="18">
        <f>+[4]Total!E101</f>
        <v>344</v>
      </c>
      <c r="F101" s="18">
        <f>+[4]Total!F101</f>
        <v>393</v>
      </c>
      <c r="G101" s="18">
        <f>+[4]Total!G101</f>
        <v>414</v>
      </c>
      <c r="H101" s="18">
        <f>+[4]Total!H101</f>
        <v>424</v>
      </c>
      <c r="I101" s="18">
        <f>+[4]Total!I101</f>
        <v>448</v>
      </c>
      <c r="J101" s="18">
        <f>+[4]Total!J101</f>
        <v>407</v>
      </c>
      <c r="K101" s="18">
        <f>+[4]Total!K101</f>
        <v>425</v>
      </c>
      <c r="L101" s="18">
        <f>+[4]Total!L101</f>
        <v>438</v>
      </c>
      <c r="M101" s="18">
        <f>+[4]Total!M101</f>
        <v>443</v>
      </c>
      <c r="P101" s="27"/>
    </row>
    <row r="102" spans="1:16" x14ac:dyDescent="0.25">
      <c r="A102" s="6" t="s">
        <v>94</v>
      </c>
      <c r="B102" s="18">
        <f>+[4]Total!B102</f>
        <v>668</v>
      </c>
      <c r="C102" s="18">
        <f>+[4]Total!C102</f>
        <v>706</v>
      </c>
      <c r="D102" s="18">
        <f>+[4]Total!D102</f>
        <v>710</v>
      </c>
      <c r="E102" s="18">
        <f>+[4]Total!E102</f>
        <v>782</v>
      </c>
      <c r="F102" s="18">
        <f>+[4]Total!F102</f>
        <v>832</v>
      </c>
      <c r="G102" s="18">
        <f>+[4]Total!G102</f>
        <v>910</v>
      </c>
      <c r="H102" s="18">
        <f>+[4]Total!H102</f>
        <v>975</v>
      </c>
      <c r="I102" s="18">
        <f>+[4]Total!I102</f>
        <v>1049</v>
      </c>
      <c r="J102" s="18">
        <f>+[4]Total!J102</f>
        <v>1379</v>
      </c>
      <c r="K102" s="18">
        <f>+[4]Total!K102</f>
        <v>1358</v>
      </c>
      <c r="L102" s="18">
        <f>+[4]Total!L102</f>
        <v>1432</v>
      </c>
      <c r="M102" s="18">
        <f>+[4]Total!M102</f>
        <v>1431</v>
      </c>
      <c r="P102" s="27"/>
    </row>
    <row r="103" spans="1:16" x14ac:dyDescent="0.25">
      <c r="A103" s="6" t="s">
        <v>95</v>
      </c>
      <c r="B103" s="18">
        <f>+[4]Total!B103</f>
        <v>1291</v>
      </c>
      <c r="C103" s="18">
        <f>+[4]Total!C103</f>
        <v>1322</v>
      </c>
      <c r="D103" s="18">
        <f>+[4]Total!D103</f>
        <v>1346</v>
      </c>
      <c r="E103" s="18">
        <f>+[4]Total!E103</f>
        <v>1464</v>
      </c>
      <c r="F103" s="18">
        <f>+[4]Total!F103</f>
        <v>1566</v>
      </c>
      <c r="G103" s="18">
        <f>+[4]Total!G103</f>
        <v>1662</v>
      </c>
      <c r="H103" s="18">
        <f>+[4]Total!H103</f>
        <v>1705</v>
      </c>
      <c r="I103" s="18">
        <f>+[4]Total!I103</f>
        <v>1855</v>
      </c>
      <c r="J103" s="18">
        <f>+[4]Total!J103</f>
        <v>2386</v>
      </c>
      <c r="K103" s="18">
        <f>+[4]Total!K103</f>
        <v>2390</v>
      </c>
      <c r="L103" s="18">
        <f>+[4]Total!L103</f>
        <v>2542</v>
      </c>
      <c r="M103" s="18">
        <f>+[4]Total!M103</f>
        <v>2555</v>
      </c>
      <c r="P103" s="27"/>
    </row>
    <row r="104" spans="1:16" x14ac:dyDescent="0.25">
      <c r="A104" s="6" t="s">
        <v>96</v>
      </c>
      <c r="B104" s="18">
        <f>+[4]Total!B104</f>
        <v>295</v>
      </c>
      <c r="C104" s="18">
        <f>+[4]Total!C104</f>
        <v>296</v>
      </c>
      <c r="D104" s="18">
        <f>+[4]Total!D104</f>
        <v>310</v>
      </c>
      <c r="E104" s="18">
        <f>+[4]Total!E104</f>
        <v>330</v>
      </c>
      <c r="F104" s="18">
        <f>+[4]Total!F104</f>
        <v>382</v>
      </c>
      <c r="G104" s="18">
        <f>+[4]Total!G104</f>
        <v>405</v>
      </c>
      <c r="H104" s="18">
        <f>+[4]Total!H104</f>
        <v>430</v>
      </c>
      <c r="I104" s="18">
        <f>+[4]Total!I104</f>
        <v>443</v>
      </c>
      <c r="J104" s="18">
        <f>+[4]Total!J104</f>
        <v>504</v>
      </c>
      <c r="K104" s="18">
        <f>+[4]Total!K104</f>
        <v>504</v>
      </c>
      <c r="L104" s="18">
        <f>+[4]Total!L104</f>
        <v>539</v>
      </c>
      <c r="M104" s="18">
        <f>+[4]Total!M104</f>
        <v>531</v>
      </c>
      <c r="P104" s="27"/>
    </row>
    <row r="105" spans="1:16" x14ac:dyDescent="0.25">
      <c r="A105" s="6" t="s">
        <v>97</v>
      </c>
      <c r="B105" s="18">
        <f>+[4]Total!B105</f>
        <v>554</v>
      </c>
      <c r="C105" s="18">
        <f>+[4]Total!C105</f>
        <v>568</v>
      </c>
      <c r="D105" s="18">
        <f>+[4]Total!D105</f>
        <v>594</v>
      </c>
      <c r="E105" s="18">
        <f>+[4]Total!E105</f>
        <v>655</v>
      </c>
      <c r="F105" s="18">
        <f>+[4]Total!F105</f>
        <v>710</v>
      </c>
      <c r="G105" s="18">
        <f>+[4]Total!G105</f>
        <v>742</v>
      </c>
      <c r="H105" s="18">
        <f>+[4]Total!H105</f>
        <v>765</v>
      </c>
      <c r="I105" s="18">
        <f>+[4]Total!I105</f>
        <v>769</v>
      </c>
      <c r="J105" s="18">
        <f>+[4]Total!J105</f>
        <v>791</v>
      </c>
      <c r="K105" s="18">
        <f>+[4]Total!K105</f>
        <v>800</v>
      </c>
      <c r="L105" s="18">
        <f>+[4]Total!L105</f>
        <v>892</v>
      </c>
      <c r="M105" s="18">
        <f>+[4]Total!M105</f>
        <v>885</v>
      </c>
      <c r="P105" s="27"/>
    </row>
    <row r="106" spans="1:16" x14ac:dyDescent="0.25">
      <c r="A106" s="6" t="s">
        <v>98</v>
      </c>
      <c r="B106" s="18">
        <f>+[4]Total!B106</f>
        <v>378</v>
      </c>
      <c r="C106" s="18">
        <f>+[4]Total!C106</f>
        <v>382</v>
      </c>
      <c r="D106" s="18">
        <f>+[4]Total!D106</f>
        <v>337</v>
      </c>
      <c r="E106" s="18">
        <f>+[4]Total!E106</f>
        <v>384</v>
      </c>
      <c r="F106" s="18">
        <f>+[4]Total!F106</f>
        <v>418</v>
      </c>
      <c r="G106" s="18">
        <f>+[4]Total!G106</f>
        <v>416</v>
      </c>
      <c r="H106" s="18">
        <f>+[4]Total!H106</f>
        <v>442</v>
      </c>
      <c r="I106" s="18">
        <f>+[4]Total!I106</f>
        <v>473</v>
      </c>
      <c r="J106" s="18">
        <f>+[4]Total!J106</f>
        <v>558</v>
      </c>
      <c r="K106" s="18">
        <f>+[4]Total!K106</f>
        <v>567</v>
      </c>
      <c r="L106" s="18">
        <f>+[4]Total!L106</f>
        <v>616</v>
      </c>
      <c r="M106" s="18">
        <f>+[4]Total!M106</f>
        <v>618</v>
      </c>
      <c r="P106" s="27"/>
    </row>
    <row r="107" spans="1:16" x14ac:dyDescent="0.25">
      <c r="A107" s="6" t="s">
        <v>99</v>
      </c>
      <c r="B107" s="18">
        <f>+[4]Total!B107</f>
        <v>104</v>
      </c>
      <c r="C107" s="18">
        <f>+[4]Total!C107</f>
        <v>102</v>
      </c>
      <c r="D107" s="18">
        <f>+[4]Total!D107</f>
        <v>118</v>
      </c>
      <c r="E107" s="18">
        <f>+[4]Total!E107</f>
        <v>126</v>
      </c>
      <c r="F107" s="18">
        <f>+[4]Total!F107</f>
        <v>147</v>
      </c>
      <c r="G107" s="18">
        <f>+[4]Total!G107</f>
        <v>139</v>
      </c>
      <c r="H107" s="18">
        <f>+[4]Total!H107</f>
        <v>158</v>
      </c>
      <c r="I107" s="18">
        <f>+[4]Total!I107</f>
        <v>175</v>
      </c>
      <c r="J107" s="18">
        <f>+[4]Total!J107</f>
        <v>253</v>
      </c>
      <c r="K107" s="18">
        <f>+[4]Total!K107</f>
        <v>264</v>
      </c>
      <c r="L107" s="18">
        <f>+[4]Total!L107</f>
        <v>304</v>
      </c>
      <c r="M107" s="18">
        <f>+[4]Total!M107</f>
        <v>305</v>
      </c>
      <c r="P107" s="27"/>
    </row>
    <row r="108" spans="1:16" x14ac:dyDescent="0.25">
      <c r="A108" s="6" t="s">
        <v>100</v>
      </c>
      <c r="B108" s="18">
        <f>+[4]Total!B108</f>
        <v>662</v>
      </c>
      <c r="C108" s="18">
        <f>+[4]Total!C108</f>
        <v>677</v>
      </c>
      <c r="D108" s="18">
        <f>+[4]Total!D108</f>
        <v>658</v>
      </c>
      <c r="E108" s="18">
        <f>+[4]Total!E108</f>
        <v>712</v>
      </c>
      <c r="F108" s="18">
        <f>+[4]Total!F108</f>
        <v>724</v>
      </c>
      <c r="G108" s="18">
        <f>+[4]Total!G108</f>
        <v>766</v>
      </c>
      <c r="H108" s="18">
        <f>+[4]Total!H108</f>
        <v>782</v>
      </c>
      <c r="I108" s="18">
        <f>+[4]Total!I108</f>
        <v>853</v>
      </c>
      <c r="J108" s="18">
        <f>+[4]Total!J108</f>
        <v>995</v>
      </c>
      <c r="K108" s="18">
        <f>+[4]Total!K108</f>
        <v>1047</v>
      </c>
      <c r="L108" s="18">
        <f>+[4]Total!L108</f>
        <v>1117</v>
      </c>
      <c r="M108" s="18">
        <f>+[4]Total!M108</f>
        <v>1126</v>
      </c>
      <c r="P108" s="27"/>
    </row>
    <row r="109" spans="1:16" x14ac:dyDescent="0.25">
      <c r="A109" s="6" t="s">
        <v>101</v>
      </c>
      <c r="B109" s="18">
        <f>+[4]Total!B109</f>
        <v>330</v>
      </c>
      <c r="C109" s="18">
        <f>+[4]Total!C109</f>
        <v>352</v>
      </c>
      <c r="D109" s="18">
        <f>+[4]Total!D109</f>
        <v>406</v>
      </c>
      <c r="E109" s="18">
        <f>+[4]Total!E109</f>
        <v>458</v>
      </c>
      <c r="F109" s="18">
        <f>+[4]Total!F109</f>
        <v>502</v>
      </c>
      <c r="G109" s="18">
        <f>+[4]Total!G109</f>
        <v>539</v>
      </c>
      <c r="H109" s="18">
        <f>+[4]Total!H109</f>
        <v>536</v>
      </c>
      <c r="I109" s="18">
        <f>+[4]Total!I109</f>
        <v>546</v>
      </c>
      <c r="J109" s="18">
        <f>+[4]Total!J109</f>
        <v>634</v>
      </c>
      <c r="K109" s="18">
        <f>+[4]Total!K109</f>
        <v>657</v>
      </c>
      <c r="L109" s="18">
        <f>+[4]Total!L109</f>
        <v>693</v>
      </c>
      <c r="M109" s="18">
        <f>+[4]Total!M109</f>
        <v>695</v>
      </c>
      <c r="P109" s="27"/>
    </row>
    <row r="110" spans="1:16" x14ac:dyDescent="0.25">
      <c r="A110" s="6" t="s">
        <v>102</v>
      </c>
      <c r="B110" s="18">
        <f>+[4]Total!B110</f>
        <v>232</v>
      </c>
      <c r="C110" s="18">
        <f>+[4]Total!C110</f>
        <v>271</v>
      </c>
      <c r="D110" s="18">
        <f>+[4]Total!D110</f>
        <v>279</v>
      </c>
      <c r="E110" s="18">
        <f>+[4]Total!E110</f>
        <v>324</v>
      </c>
      <c r="F110" s="18">
        <f>+[4]Total!F110</f>
        <v>379</v>
      </c>
      <c r="G110" s="18">
        <f>+[4]Total!G110</f>
        <v>404</v>
      </c>
      <c r="H110" s="18">
        <f>+[4]Total!H110</f>
        <v>458</v>
      </c>
      <c r="I110" s="18">
        <f>+[4]Total!I110</f>
        <v>452</v>
      </c>
      <c r="J110" s="18">
        <f>+[4]Total!J110</f>
        <v>337</v>
      </c>
      <c r="K110" s="18">
        <f>+[4]Total!K110</f>
        <v>350</v>
      </c>
      <c r="L110" s="18">
        <f>+[4]Total!L110</f>
        <v>370</v>
      </c>
      <c r="M110" s="18">
        <f>+[4]Total!M110</f>
        <v>375</v>
      </c>
      <c r="P110" s="27"/>
    </row>
    <row r="111" spans="1:16" x14ac:dyDescent="0.25">
      <c r="A111" s="6" t="s">
        <v>103</v>
      </c>
      <c r="B111" s="18">
        <f>+[4]Total!B111</f>
        <v>41</v>
      </c>
      <c r="C111" s="18">
        <f>+[4]Total!C111</f>
        <v>45</v>
      </c>
      <c r="D111" s="18">
        <f>+[4]Total!D111</f>
        <v>42</v>
      </c>
      <c r="E111" s="18">
        <f>+[4]Total!E111</f>
        <v>42</v>
      </c>
      <c r="F111" s="18">
        <f>+[4]Total!F111</f>
        <v>45</v>
      </c>
      <c r="G111" s="18">
        <f>+[4]Total!G111</f>
        <v>40</v>
      </c>
      <c r="H111" s="18">
        <f>+[4]Total!H111</f>
        <v>43</v>
      </c>
      <c r="I111" s="18">
        <f>+[4]Total!I111</f>
        <v>49</v>
      </c>
      <c r="J111" s="18">
        <f>+[4]Total!J111</f>
        <v>51</v>
      </c>
      <c r="K111" s="18">
        <f>+[4]Total!K111</f>
        <v>49</v>
      </c>
      <c r="L111" s="18">
        <f>+[4]Total!L111</f>
        <v>49</v>
      </c>
      <c r="M111" s="18">
        <f>+[4]Total!M111</f>
        <v>48</v>
      </c>
      <c r="P111" s="27"/>
    </row>
    <row r="112" spans="1:16" x14ac:dyDescent="0.25">
      <c r="A112" s="6" t="s">
        <v>104</v>
      </c>
      <c r="B112" s="18">
        <f>+[4]Total!B112</f>
        <v>182</v>
      </c>
      <c r="C112" s="18">
        <f>+[4]Total!C112</f>
        <v>212</v>
      </c>
      <c r="D112" s="18">
        <f>+[4]Total!D112</f>
        <v>207</v>
      </c>
      <c r="E112" s="18">
        <f>+[4]Total!E112</f>
        <v>249</v>
      </c>
      <c r="F112" s="18">
        <f>+[4]Total!F112</f>
        <v>273</v>
      </c>
      <c r="G112" s="18">
        <f>+[4]Total!G112</f>
        <v>313</v>
      </c>
      <c r="H112" s="18">
        <f>+[4]Total!H112</f>
        <v>350</v>
      </c>
      <c r="I112" s="18">
        <f>+[4]Total!I112</f>
        <v>383</v>
      </c>
      <c r="J112" s="18">
        <f>+[4]Total!J112</f>
        <v>282</v>
      </c>
      <c r="K112" s="18">
        <f>+[4]Total!K112</f>
        <v>284</v>
      </c>
      <c r="L112" s="18">
        <f>+[4]Total!L112</f>
        <v>316</v>
      </c>
      <c r="M112" s="18">
        <f>+[4]Total!M112</f>
        <v>312</v>
      </c>
      <c r="P112" s="27"/>
    </row>
    <row r="113" spans="1:16" x14ac:dyDescent="0.25">
      <c r="A113" s="6" t="s">
        <v>105</v>
      </c>
      <c r="B113" s="18">
        <f>+[4]Total!B113</f>
        <v>24</v>
      </c>
      <c r="C113" s="18">
        <f>+[4]Total!C113</f>
        <v>27</v>
      </c>
      <c r="D113" s="18">
        <f>+[4]Total!D113</f>
        <v>30</v>
      </c>
      <c r="E113" s="18">
        <f>+[4]Total!E113</f>
        <v>25</v>
      </c>
      <c r="F113" s="18">
        <f>+[4]Total!F113</f>
        <v>26</v>
      </c>
      <c r="G113" s="18">
        <f>+[4]Total!G113</f>
        <v>26</v>
      </c>
      <c r="H113" s="18">
        <f>+[4]Total!H113</f>
        <v>26</v>
      </c>
      <c r="I113" s="18">
        <f>+[4]Total!I113</f>
        <v>27</v>
      </c>
      <c r="J113" s="18">
        <f>+[4]Total!J113</f>
        <v>29</v>
      </c>
      <c r="K113" s="18">
        <f>+[4]Total!K113</f>
        <v>34</v>
      </c>
      <c r="L113" s="18">
        <f>+[4]Total!L113</f>
        <v>30</v>
      </c>
      <c r="M113" s="18">
        <f>+[4]Total!M113</f>
        <v>32</v>
      </c>
      <c r="P113" s="27"/>
    </row>
    <row r="114" spans="1:16" x14ac:dyDescent="0.25">
      <c r="A114" s="6" t="s">
        <v>106</v>
      </c>
      <c r="B114" s="18">
        <f>+[4]Total!B114</f>
        <v>21</v>
      </c>
      <c r="C114" s="18">
        <f>+[4]Total!C114</f>
        <v>23</v>
      </c>
      <c r="D114" s="18">
        <f>+[4]Total!D114</f>
        <v>26</v>
      </c>
      <c r="E114" s="18">
        <f>+[4]Total!E114</f>
        <v>26</v>
      </c>
      <c r="F114" s="18">
        <f>+[4]Total!F114</f>
        <v>26</v>
      </c>
      <c r="G114" s="18">
        <f>+[4]Total!G114</f>
        <v>25</v>
      </c>
      <c r="H114" s="18">
        <f>+[4]Total!H114</f>
        <v>24</v>
      </c>
      <c r="I114" s="18">
        <f>+[4]Total!I114</f>
        <v>22</v>
      </c>
      <c r="J114" s="18">
        <f>+[4]Total!J114</f>
        <v>20</v>
      </c>
      <c r="K114" s="18">
        <f>+[4]Total!K114</f>
        <v>20</v>
      </c>
      <c r="L114" s="18">
        <f>+[4]Total!L114</f>
        <v>20</v>
      </c>
      <c r="M114" s="18">
        <f>+[4]Total!M114</f>
        <v>19</v>
      </c>
      <c r="P114" s="27"/>
    </row>
    <row r="115" spans="1:16" x14ac:dyDescent="0.25">
      <c r="A115" s="26"/>
      <c r="B115" s="18">
        <f>+[4]Total!B115</f>
        <v>0</v>
      </c>
      <c r="C115" s="18">
        <f>+[4]Total!C115</f>
        <v>0</v>
      </c>
      <c r="D115" s="18">
        <f>+[4]Total!D115</f>
        <v>0</v>
      </c>
      <c r="E115" s="18">
        <f>+[4]Total!E115</f>
        <v>0</v>
      </c>
      <c r="F115" s="18">
        <f>+[4]Total!F115</f>
        <v>0</v>
      </c>
      <c r="G115" s="18">
        <f>+[4]Total!G115</f>
        <v>0</v>
      </c>
      <c r="H115" s="18">
        <f>+[4]Total!H115</f>
        <v>0</v>
      </c>
      <c r="I115" s="18">
        <f>+[4]Total!I115</f>
        <v>0</v>
      </c>
      <c r="J115" s="18">
        <f>+[4]Total!J115</f>
        <v>0</v>
      </c>
      <c r="K115" s="18">
        <f>+[4]Total!K115</f>
        <v>0</v>
      </c>
      <c r="L115" s="18">
        <f>+[4]Total!L115</f>
        <v>0</v>
      </c>
      <c r="M115" s="18">
        <f>+[4]Total!M115</f>
        <v>0</v>
      </c>
      <c r="P115" s="27"/>
    </row>
    <row r="116" spans="1:16" x14ac:dyDescent="0.25">
      <c r="A116" s="23" t="s">
        <v>107</v>
      </c>
      <c r="B116" s="28">
        <f t="shared" ref="B116" si="14">SUM(B117:B139)</f>
        <v>20430</v>
      </c>
      <c r="C116" s="28">
        <f t="shared" ref="C116:M116" si="15">SUM(C117:C139)</f>
        <v>20929</v>
      </c>
      <c r="D116" s="28">
        <f t="shared" si="15"/>
        <v>21425</v>
      </c>
      <c r="E116" s="28">
        <f t="shared" si="15"/>
        <v>22736</v>
      </c>
      <c r="F116" s="28">
        <f t="shared" si="15"/>
        <v>23747</v>
      </c>
      <c r="G116" s="28">
        <f t="shared" si="15"/>
        <v>25118</v>
      </c>
      <c r="H116" s="28">
        <f t="shared" si="15"/>
        <v>25811</v>
      </c>
      <c r="I116" s="28">
        <f t="shared" si="15"/>
        <v>27236</v>
      </c>
      <c r="J116" s="28">
        <f t="shared" si="15"/>
        <v>31258</v>
      </c>
      <c r="K116" s="28">
        <f t="shared" si="15"/>
        <v>32359</v>
      </c>
      <c r="L116" s="28">
        <f t="shared" si="15"/>
        <v>34176</v>
      </c>
      <c r="M116" s="28">
        <f t="shared" si="15"/>
        <v>34375</v>
      </c>
      <c r="P116" s="27"/>
    </row>
    <row r="117" spans="1:16" x14ac:dyDescent="0.25">
      <c r="A117" s="6" t="s">
        <v>108</v>
      </c>
      <c r="B117" s="18">
        <f>+[4]Total!B117</f>
        <v>11110</v>
      </c>
      <c r="C117" s="18">
        <f>+[4]Total!C117</f>
        <v>11262</v>
      </c>
      <c r="D117" s="18">
        <f>+[4]Total!D117</f>
        <v>11284</v>
      </c>
      <c r="E117" s="18">
        <f>+[4]Total!E117</f>
        <v>11989</v>
      </c>
      <c r="F117" s="18">
        <f>+[4]Total!F117</f>
        <v>12509</v>
      </c>
      <c r="G117" s="18">
        <f>+[4]Total!G117</f>
        <v>13142</v>
      </c>
      <c r="H117" s="18">
        <f>+[4]Total!H117</f>
        <v>13477</v>
      </c>
      <c r="I117" s="18">
        <f>+[4]Total!I117</f>
        <v>14228</v>
      </c>
      <c r="J117" s="18">
        <f>+[4]Total!J117</f>
        <v>16824</v>
      </c>
      <c r="K117" s="18">
        <f>+[4]Total!K117</f>
        <v>17333</v>
      </c>
      <c r="L117" s="18">
        <f>+[4]Total!L117</f>
        <v>18307</v>
      </c>
      <c r="M117" s="18">
        <f>+[4]Total!M117</f>
        <v>18425</v>
      </c>
      <c r="P117" s="27"/>
    </row>
    <row r="118" spans="1:16" x14ac:dyDescent="0.25">
      <c r="A118" s="6" t="s">
        <v>109</v>
      </c>
      <c r="B118" s="18">
        <f>+[4]Total!B118</f>
        <v>2191</v>
      </c>
      <c r="C118" s="18">
        <f>+[4]Total!C118</f>
        <v>2243</v>
      </c>
      <c r="D118" s="18">
        <f>+[4]Total!D118</f>
        <v>2282</v>
      </c>
      <c r="E118" s="18">
        <f>+[4]Total!E118</f>
        <v>2376</v>
      </c>
      <c r="F118" s="18">
        <f>+[4]Total!F118</f>
        <v>2468</v>
      </c>
      <c r="G118" s="18">
        <f>+[4]Total!G118</f>
        <v>2575</v>
      </c>
      <c r="H118" s="18">
        <f>+[4]Total!H118</f>
        <v>2646</v>
      </c>
      <c r="I118" s="18">
        <f>+[4]Total!I118</f>
        <v>2735</v>
      </c>
      <c r="J118" s="18">
        <f>+[4]Total!J118</f>
        <v>3310</v>
      </c>
      <c r="K118" s="18">
        <f>+[4]Total!K118</f>
        <v>3464</v>
      </c>
      <c r="L118" s="18">
        <f>+[4]Total!L118</f>
        <v>3677</v>
      </c>
      <c r="M118" s="18">
        <f>+[4]Total!M118</f>
        <v>3702</v>
      </c>
      <c r="P118" s="27"/>
    </row>
    <row r="119" spans="1:16" x14ac:dyDescent="0.25">
      <c r="A119" s="6" t="s">
        <v>110</v>
      </c>
      <c r="B119" s="18">
        <f>+[4]Total!B119</f>
        <v>895</v>
      </c>
      <c r="C119" s="18">
        <f>+[4]Total!C119</f>
        <v>933</v>
      </c>
      <c r="D119" s="18">
        <f>+[4]Total!D119</f>
        <v>914</v>
      </c>
      <c r="E119" s="18">
        <f>+[4]Total!E119</f>
        <v>977</v>
      </c>
      <c r="F119" s="18">
        <f>+[4]Total!F119</f>
        <v>1082</v>
      </c>
      <c r="G119" s="18">
        <f>+[4]Total!G119</f>
        <v>1155</v>
      </c>
      <c r="H119" s="18">
        <f>+[4]Total!H119</f>
        <v>1242</v>
      </c>
      <c r="I119" s="18">
        <f>+[4]Total!I119</f>
        <v>1271</v>
      </c>
      <c r="J119" s="18">
        <f>+[4]Total!J119</f>
        <v>1406</v>
      </c>
      <c r="K119" s="18">
        <f>+[4]Total!K119</f>
        <v>1449</v>
      </c>
      <c r="L119" s="18">
        <f>+[4]Total!L119</f>
        <v>1517</v>
      </c>
      <c r="M119" s="18">
        <f>+[4]Total!M119</f>
        <v>1515</v>
      </c>
      <c r="P119" s="27"/>
    </row>
    <row r="120" spans="1:16" x14ac:dyDescent="0.25">
      <c r="A120" s="6" t="s">
        <v>111</v>
      </c>
      <c r="B120" s="18">
        <f>+[4]Total!B120</f>
        <v>301</v>
      </c>
      <c r="C120" s="18">
        <f>+[4]Total!C120</f>
        <v>299</v>
      </c>
      <c r="D120" s="18">
        <f>+[4]Total!D120</f>
        <v>300</v>
      </c>
      <c r="E120" s="18">
        <f>+[4]Total!E120</f>
        <v>323</v>
      </c>
      <c r="F120" s="18">
        <f>+[4]Total!F120</f>
        <v>348</v>
      </c>
      <c r="G120" s="18">
        <f>+[4]Total!G120</f>
        <v>340</v>
      </c>
      <c r="H120" s="18">
        <f>+[4]Total!H120</f>
        <v>345</v>
      </c>
      <c r="I120" s="18">
        <f>+[4]Total!I120</f>
        <v>361</v>
      </c>
      <c r="J120" s="18">
        <f>+[4]Total!J120</f>
        <v>370</v>
      </c>
      <c r="K120" s="18">
        <f>+[4]Total!K120</f>
        <v>387</v>
      </c>
      <c r="L120" s="18">
        <f>+[4]Total!L120</f>
        <v>413</v>
      </c>
      <c r="M120" s="18">
        <f>+[4]Total!M120</f>
        <v>413</v>
      </c>
      <c r="P120" s="27"/>
    </row>
    <row r="121" spans="1:16" x14ac:dyDescent="0.25">
      <c r="A121" s="6" t="s">
        <v>112</v>
      </c>
      <c r="B121" s="18">
        <f>+[4]Total!B121</f>
        <v>91</v>
      </c>
      <c r="C121" s="18">
        <f>+[4]Total!C121</f>
        <v>104</v>
      </c>
      <c r="D121" s="18">
        <f>+[4]Total!D121</f>
        <v>111</v>
      </c>
      <c r="E121" s="18">
        <f>+[4]Total!E121</f>
        <v>128</v>
      </c>
      <c r="F121" s="18">
        <f>+[4]Total!F121</f>
        <v>141</v>
      </c>
      <c r="G121" s="18">
        <f>+[4]Total!G121</f>
        <v>154</v>
      </c>
      <c r="H121" s="18">
        <f>+[4]Total!H121</f>
        <v>169</v>
      </c>
      <c r="I121" s="18">
        <f>+[4]Total!I121</f>
        <v>163</v>
      </c>
      <c r="J121" s="18">
        <f>+[4]Total!J121</f>
        <v>216</v>
      </c>
      <c r="K121" s="18">
        <f>+[4]Total!K121</f>
        <v>228</v>
      </c>
      <c r="L121" s="18">
        <f>+[4]Total!L121</f>
        <v>243</v>
      </c>
      <c r="M121" s="18">
        <f>+[4]Total!M121</f>
        <v>242</v>
      </c>
      <c r="P121" s="27"/>
    </row>
    <row r="122" spans="1:16" x14ac:dyDescent="0.25">
      <c r="A122" s="6" t="s">
        <v>113</v>
      </c>
      <c r="B122" s="18">
        <f>+[4]Total!B122</f>
        <v>490</v>
      </c>
      <c r="C122" s="18">
        <f>+[4]Total!C122</f>
        <v>521</v>
      </c>
      <c r="D122" s="18">
        <f>+[4]Total!D122</f>
        <v>524</v>
      </c>
      <c r="E122" s="18">
        <f>+[4]Total!E122</f>
        <v>557</v>
      </c>
      <c r="F122" s="18">
        <f>+[4]Total!F122</f>
        <v>615</v>
      </c>
      <c r="G122" s="18">
        <f>+[4]Total!G122</f>
        <v>649</v>
      </c>
      <c r="H122" s="18">
        <f>+[4]Total!H122</f>
        <v>655</v>
      </c>
      <c r="I122" s="18">
        <f>+[4]Total!I122</f>
        <v>720</v>
      </c>
      <c r="J122" s="18">
        <f>+[4]Total!J122</f>
        <v>954</v>
      </c>
      <c r="K122" s="18">
        <f>+[4]Total!K122</f>
        <v>978</v>
      </c>
      <c r="L122" s="18">
        <f>+[4]Total!L122</f>
        <v>1040</v>
      </c>
      <c r="M122" s="18">
        <f>+[4]Total!M122</f>
        <v>1036</v>
      </c>
      <c r="P122" s="27"/>
    </row>
    <row r="123" spans="1:16" x14ac:dyDescent="0.25">
      <c r="A123" s="6" t="s">
        <v>114</v>
      </c>
      <c r="B123" s="18">
        <f>+[4]Total!B123</f>
        <v>607</v>
      </c>
      <c r="C123" s="18">
        <f>+[4]Total!C123</f>
        <v>616</v>
      </c>
      <c r="D123" s="18">
        <f>+[4]Total!D123</f>
        <v>655</v>
      </c>
      <c r="E123" s="18">
        <f>+[4]Total!E123</f>
        <v>683</v>
      </c>
      <c r="F123" s="18">
        <f>+[4]Total!F123</f>
        <v>695</v>
      </c>
      <c r="G123" s="18">
        <f>+[4]Total!G123</f>
        <v>758</v>
      </c>
      <c r="H123" s="18">
        <f>+[4]Total!H123</f>
        <v>760</v>
      </c>
      <c r="I123" s="18">
        <f>+[4]Total!I123</f>
        <v>820</v>
      </c>
      <c r="J123" s="18">
        <f>+[4]Total!J123</f>
        <v>916</v>
      </c>
      <c r="K123" s="18">
        <f>+[4]Total!K123</f>
        <v>958</v>
      </c>
      <c r="L123" s="18">
        <f>+[4]Total!L123</f>
        <v>1016</v>
      </c>
      <c r="M123" s="18">
        <f>+[4]Total!M123</f>
        <v>1039</v>
      </c>
      <c r="P123" s="27"/>
    </row>
    <row r="124" spans="1:16" x14ac:dyDescent="0.25">
      <c r="A124" s="6" t="s">
        <v>115</v>
      </c>
      <c r="B124" s="18">
        <f>+[4]Total!B124</f>
        <v>247</v>
      </c>
      <c r="C124" s="18">
        <f>+[4]Total!C124</f>
        <v>275</v>
      </c>
      <c r="D124" s="18">
        <f>+[4]Total!D124</f>
        <v>322</v>
      </c>
      <c r="E124" s="18">
        <f>+[4]Total!E124</f>
        <v>300</v>
      </c>
      <c r="F124" s="18">
        <f>+[4]Total!F124</f>
        <v>307</v>
      </c>
      <c r="G124" s="18">
        <f>+[4]Total!G124</f>
        <v>316</v>
      </c>
      <c r="H124" s="18">
        <f>+[4]Total!H124</f>
        <v>317</v>
      </c>
      <c r="I124" s="18">
        <f>+[4]Total!I124</f>
        <v>316</v>
      </c>
      <c r="J124" s="18">
        <f>+[4]Total!J124</f>
        <v>391</v>
      </c>
      <c r="K124" s="18">
        <f>+[4]Total!K124</f>
        <v>403</v>
      </c>
      <c r="L124" s="18">
        <f>+[4]Total!L124</f>
        <v>418</v>
      </c>
      <c r="M124" s="18">
        <f>+[4]Total!M124</f>
        <v>422</v>
      </c>
      <c r="P124" s="27"/>
    </row>
    <row r="125" spans="1:16" x14ac:dyDescent="0.25">
      <c r="A125" s="6" t="s">
        <v>116</v>
      </c>
      <c r="B125" s="18">
        <f>+[4]Total!B125</f>
        <v>278</v>
      </c>
      <c r="C125" s="18">
        <f>+[4]Total!C125</f>
        <v>316</v>
      </c>
      <c r="D125" s="18">
        <f>+[4]Total!D125</f>
        <v>323</v>
      </c>
      <c r="E125" s="18">
        <f>+[4]Total!E125</f>
        <v>352</v>
      </c>
      <c r="F125" s="18">
        <f>+[4]Total!F125</f>
        <v>377</v>
      </c>
      <c r="G125" s="18">
        <f>+[4]Total!G125</f>
        <v>403</v>
      </c>
      <c r="H125" s="18">
        <f>+[4]Total!H125</f>
        <v>416</v>
      </c>
      <c r="I125" s="18">
        <f>+[4]Total!I125</f>
        <v>458</v>
      </c>
      <c r="J125" s="18">
        <f>+[4]Total!J125</f>
        <v>386</v>
      </c>
      <c r="K125" s="18">
        <f>+[4]Total!K125</f>
        <v>398</v>
      </c>
      <c r="L125" s="18">
        <f>+[4]Total!L125</f>
        <v>418</v>
      </c>
      <c r="M125" s="18">
        <f>+[4]Total!M125</f>
        <v>419</v>
      </c>
      <c r="P125" s="27"/>
    </row>
    <row r="126" spans="1:16" x14ac:dyDescent="0.25">
      <c r="A126" s="6" t="s">
        <v>117</v>
      </c>
      <c r="B126" s="18">
        <f>+[4]Total!B126</f>
        <v>336</v>
      </c>
      <c r="C126" s="18">
        <f>+[4]Total!C126</f>
        <v>363</v>
      </c>
      <c r="D126" s="18">
        <f>+[4]Total!D126</f>
        <v>402</v>
      </c>
      <c r="E126" s="18">
        <f>+[4]Total!E126</f>
        <v>414</v>
      </c>
      <c r="F126" s="18">
        <f>+[4]Total!F126</f>
        <v>454</v>
      </c>
      <c r="G126" s="18">
        <f>+[4]Total!G126</f>
        <v>485</v>
      </c>
      <c r="H126" s="18">
        <f>+[4]Total!H126</f>
        <v>495</v>
      </c>
      <c r="I126" s="18">
        <f>+[4]Total!I126</f>
        <v>499</v>
      </c>
      <c r="J126" s="18">
        <f>+[4]Total!J126</f>
        <v>506</v>
      </c>
      <c r="K126" s="18">
        <f>+[4]Total!K126</f>
        <v>516</v>
      </c>
      <c r="L126" s="18">
        <f>+[4]Total!L126</f>
        <v>528</v>
      </c>
      <c r="M126" s="18">
        <f>+[4]Total!M126</f>
        <v>528</v>
      </c>
      <c r="P126" s="27"/>
    </row>
    <row r="127" spans="1:16" x14ac:dyDescent="0.25">
      <c r="A127" s="6" t="s">
        <v>118</v>
      </c>
      <c r="B127" s="18">
        <f>+[4]Total!B127</f>
        <v>464</v>
      </c>
      <c r="C127" s="18">
        <f>+[4]Total!C127</f>
        <v>472</v>
      </c>
      <c r="D127" s="18">
        <f>+[4]Total!D127</f>
        <v>478</v>
      </c>
      <c r="E127" s="18">
        <f>+[4]Total!E127</f>
        <v>546</v>
      </c>
      <c r="F127" s="18">
        <f>+[4]Total!F127</f>
        <v>573</v>
      </c>
      <c r="G127" s="18">
        <f>+[4]Total!G127</f>
        <v>638</v>
      </c>
      <c r="H127" s="18">
        <f>+[4]Total!H127</f>
        <v>658</v>
      </c>
      <c r="I127" s="18">
        <f>+[4]Total!I127</f>
        <v>722</v>
      </c>
      <c r="J127" s="18">
        <f>+[4]Total!J127</f>
        <v>854</v>
      </c>
      <c r="K127" s="18">
        <f>+[4]Total!K127</f>
        <v>918</v>
      </c>
      <c r="L127" s="18">
        <f>+[4]Total!L127</f>
        <v>990</v>
      </c>
      <c r="M127" s="18">
        <f>+[4]Total!M127</f>
        <v>998</v>
      </c>
      <c r="P127" s="27"/>
    </row>
    <row r="128" spans="1:16" x14ac:dyDescent="0.25">
      <c r="A128" s="6" t="s">
        <v>119</v>
      </c>
      <c r="B128" s="18">
        <f>+[4]Total!B128</f>
        <v>930</v>
      </c>
      <c r="C128" s="18">
        <f>+[4]Total!C128</f>
        <v>957</v>
      </c>
      <c r="D128" s="18">
        <f>+[4]Total!D128</f>
        <v>1000</v>
      </c>
      <c r="E128" s="18">
        <f>+[4]Total!E128</f>
        <v>1052</v>
      </c>
      <c r="F128" s="18">
        <f>+[4]Total!F128</f>
        <v>1113</v>
      </c>
      <c r="G128" s="18">
        <f>+[4]Total!G128</f>
        <v>1195</v>
      </c>
      <c r="H128" s="18">
        <f>+[4]Total!H128</f>
        <v>1197</v>
      </c>
      <c r="I128" s="18">
        <f>+[4]Total!I128</f>
        <v>1246</v>
      </c>
      <c r="J128" s="18">
        <f>+[4]Total!J128</f>
        <v>1288</v>
      </c>
      <c r="K128" s="18">
        <f>+[4]Total!K128</f>
        <v>1323</v>
      </c>
      <c r="L128" s="18">
        <f>+[4]Total!L128</f>
        <v>1360</v>
      </c>
      <c r="M128" s="18">
        <f>+[4]Total!M128</f>
        <v>1363</v>
      </c>
      <c r="P128" s="27"/>
    </row>
    <row r="129" spans="1:16" x14ac:dyDescent="0.25">
      <c r="A129" s="6" t="s">
        <v>120</v>
      </c>
      <c r="B129" s="18">
        <f>+[4]Total!B129</f>
        <v>443</v>
      </c>
      <c r="C129" s="18">
        <f>+[4]Total!C129</f>
        <v>411</v>
      </c>
      <c r="D129" s="18">
        <f>+[4]Total!D129</f>
        <v>464</v>
      </c>
      <c r="E129" s="18">
        <f>+[4]Total!E129</f>
        <v>458</v>
      </c>
      <c r="F129" s="18">
        <f>+[4]Total!F129</f>
        <v>474</v>
      </c>
      <c r="G129" s="18">
        <f>+[4]Total!G129</f>
        <v>509</v>
      </c>
      <c r="H129" s="18">
        <f>+[4]Total!H129</f>
        <v>525</v>
      </c>
      <c r="I129" s="18">
        <f>+[4]Total!I129</f>
        <v>598</v>
      </c>
      <c r="J129" s="18">
        <f>+[4]Total!J129</f>
        <v>567</v>
      </c>
      <c r="K129" s="18">
        <f>+[4]Total!K129</f>
        <v>591</v>
      </c>
      <c r="L129" s="18">
        <f>+[4]Total!L129</f>
        <v>634</v>
      </c>
      <c r="M129" s="18">
        <f>+[4]Total!M129</f>
        <v>638</v>
      </c>
      <c r="P129" s="27"/>
    </row>
    <row r="130" spans="1:16" x14ac:dyDescent="0.25">
      <c r="A130" s="6" t="s">
        <v>121</v>
      </c>
      <c r="B130" s="18">
        <f>+[4]Total!B130</f>
        <v>150</v>
      </c>
      <c r="C130" s="18">
        <f>+[4]Total!C130</f>
        <v>138</v>
      </c>
      <c r="D130" s="18">
        <f>+[4]Total!D130</f>
        <v>147</v>
      </c>
      <c r="E130" s="18">
        <f>+[4]Total!E130</f>
        <v>154</v>
      </c>
      <c r="F130" s="18">
        <f>+[4]Total!F130</f>
        <v>169</v>
      </c>
      <c r="G130" s="18">
        <f>+[4]Total!G130</f>
        <v>174</v>
      </c>
      <c r="H130" s="18">
        <f>+[4]Total!H130</f>
        <v>180</v>
      </c>
      <c r="I130" s="18">
        <f>+[4]Total!I130</f>
        <v>190</v>
      </c>
      <c r="J130" s="18">
        <f>+[4]Total!J130</f>
        <v>229</v>
      </c>
      <c r="K130" s="18">
        <f>+[4]Total!K130</f>
        <v>240</v>
      </c>
      <c r="L130" s="18">
        <f>+[4]Total!L130</f>
        <v>258</v>
      </c>
      <c r="M130" s="18">
        <f>+[4]Total!M130</f>
        <v>269</v>
      </c>
      <c r="P130" s="27"/>
    </row>
    <row r="131" spans="1:16" x14ac:dyDescent="0.25">
      <c r="A131" s="6" t="s">
        <v>122</v>
      </c>
      <c r="B131" s="18">
        <f>+[4]Total!B131</f>
        <v>157</v>
      </c>
      <c r="C131" s="18">
        <f>+[4]Total!C131</f>
        <v>167</v>
      </c>
      <c r="D131" s="18">
        <f>+[4]Total!D131</f>
        <v>243</v>
      </c>
      <c r="E131" s="18">
        <f>+[4]Total!E131</f>
        <v>266</v>
      </c>
      <c r="F131" s="18">
        <f>+[4]Total!F131</f>
        <v>195</v>
      </c>
      <c r="G131" s="18">
        <f>+[4]Total!G131</f>
        <v>213</v>
      </c>
      <c r="H131" s="18">
        <f>+[4]Total!H131</f>
        <v>208</v>
      </c>
      <c r="I131" s="18">
        <f>+[4]Total!I131</f>
        <v>232</v>
      </c>
      <c r="J131" s="18">
        <f>+[4]Total!J131</f>
        <v>286</v>
      </c>
      <c r="K131" s="18">
        <f>+[4]Total!K131</f>
        <v>304</v>
      </c>
      <c r="L131" s="18">
        <f>+[4]Total!L131</f>
        <v>330</v>
      </c>
      <c r="M131" s="18">
        <f>+[4]Total!M131</f>
        <v>335</v>
      </c>
      <c r="P131" s="27"/>
    </row>
    <row r="132" spans="1:16" x14ac:dyDescent="0.25">
      <c r="A132" s="6" t="s">
        <v>123</v>
      </c>
      <c r="B132" s="18">
        <f>+[4]Total!B132</f>
        <v>237</v>
      </c>
      <c r="C132" s="18">
        <f>+[4]Total!C132</f>
        <v>272</v>
      </c>
      <c r="D132" s="18">
        <f>+[4]Total!D132</f>
        <v>311</v>
      </c>
      <c r="E132" s="18">
        <f>+[4]Total!E132</f>
        <v>316</v>
      </c>
      <c r="F132" s="18">
        <f>+[4]Total!F132</f>
        <v>319</v>
      </c>
      <c r="G132" s="18">
        <f>+[4]Total!G132</f>
        <v>348</v>
      </c>
      <c r="H132" s="18">
        <f>+[4]Total!H132</f>
        <v>371</v>
      </c>
      <c r="I132" s="18">
        <f>+[4]Total!I132</f>
        <v>411</v>
      </c>
      <c r="J132" s="18">
        <f>+[4]Total!J132</f>
        <v>529</v>
      </c>
      <c r="K132" s="18">
        <f>+[4]Total!K132</f>
        <v>563</v>
      </c>
      <c r="L132" s="18">
        <f>+[4]Total!L132</f>
        <v>603</v>
      </c>
      <c r="M132" s="18">
        <f>+[4]Total!M132</f>
        <v>604</v>
      </c>
      <c r="P132" s="27"/>
    </row>
    <row r="133" spans="1:16" x14ac:dyDescent="0.25">
      <c r="A133" s="6" t="s">
        <v>124</v>
      </c>
      <c r="B133" s="18">
        <f>+[4]Total!B133</f>
        <v>208</v>
      </c>
      <c r="C133" s="18">
        <f>+[4]Total!C133</f>
        <v>205</v>
      </c>
      <c r="D133" s="18">
        <f>+[4]Total!D133</f>
        <v>219</v>
      </c>
      <c r="E133" s="18">
        <f>+[4]Total!E133</f>
        <v>238</v>
      </c>
      <c r="F133" s="18">
        <f>+[4]Total!F133</f>
        <v>254</v>
      </c>
      <c r="G133" s="18">
        <f>+[4]Total!G133</f>
        <v>268</v>
      </c>
      <c r="H133" s="18">
        <f>+[4]Total!H133</f>
        <v>267</v>
      </c>
      <c r="I133" s="18">
        <f>+[4]Total!I133</f>
        <v>298</v>
      </c>
      <c r="J133" s="18">
        <f>+[4]Total!J133</f>
        <v>354</v>
      </c>
      <c r="K133" s="18">
        <f>+[4]Total!K133</f>
        <v>377</v>
      </c>
      <c r="L133" s="18">
        <f>+[4]Total!L133</f>
        <v>391</v>
      </c>
      <c r="M133" s="18">
        <f>+[4]Total!M133</f>
        <v>396</v>
      </c>
      <c r="P133" s="27"/>
    </row>
    <row r="134" spans="1:16" x14ac:dyDescent="0.25">
      <c r="A134" s="6" t="s">
        <v>125</v>
      </c>
      <c r="B134" s="18">
        <f>+[4]Total!B134</f>
        <v>151</v>
      </c>
      <c r="C134" s="18">
        <f>+[4]Total!C134</f>
        <v>164</v>
      </c>
      <c r="D134" s="18">
        <f>+[4]Total!D134</f>
        <v>175</v>
      </c>
      <c r="E134" s="18">
        <f>+[4]Total!E134</f>
        <v>179</v>
      </c>
      <c r="F134" s="18">
        <f>+[4]Total!F134</f>
        <v>185</v>
      </c>
      <c r="G134" s="18">
        <f>+[4]Total!G134</f>
        <v>199</v>
      </c>
      <c r="H134" s="18">
        <f>+[4]Total!H134</f>
        <v>211</v>
      </c>
      <c r="I134" s="18">
        <f>+[4]Total!I134</f>
        <v>224</v>
      </c>
      <c r="J134" s="18">
        <f>+[4]Total!J134</f>
        <v>243</v>
      </c>
      <c r="K134" s="18">
        <f>+[4]Total!K134</f>
        <v>261</v>
      </c>
      <c r="L134" s="18">
        <f>+[4]Total!L134</f>
        <v>270</v>
      </c>
      <c r="M134" s="18">
        <f>+[4]Total!M134</f>
        <v>265</v>
      </c>
      <c r="P134" s="27"/>
    </row>
    <row r="135" spans="1:16" x14ac:dyDescent="0.25">
      <c r="A135" s="6" t="s">
        <v>126</v>
      </c>
      <c r="B135" s="18">
        <f>+[4]Total!B135</f>
        <v>337</v>
      </c>
      <c r="C135" s="18">
        <f>+[4]Total!C135</f>
        <v>354</v>
      </c>
      <c r="D135" s="18">
        <f>+[4]Total!D135</f>
        <v>345</v>
      </c>
      <c r="E135" s="18">
        <f>+[4]Total!E135</f>
        <v>403</v>
      </c>
      <c r="F135" s="18">
        <f>+[4]Total!F135</f>
        <v>416</v>
      </c>
      <c r="G135" s="18">
        <f>+[4]Total!G135</f>
        <v>451</v>
      </c>
      <c r="H135" s="18">
        <f>+[4]Total!H135</f>
        <v>469</v>
      </c>
      <c r="I135" s="18">
        <f>+[4]Total!I135</f>
        <v>486</v>
      </c>
      <c r="J135" s="18">
        <f>+[4]Total!J135</f>
        <v>573</v>
      </c>
      <c r="K135" s="18">
        <f>+[4]Total!K135</f>
        <v>572</v>
      </c>
      <c r="L135" s="18">
        <f>+[4]Total!L135</f>
        <v>595</v>
      </c>
      <c r="M135" s="18">
        <f>+[4]Total!M135</f>
        <v>592</v>
      </c>
      <c r="P135" s="27"/>
    </row>
    <row r="136" spans="1:16" x14ac:dyDescent="0.25">
      <c r="A136" s="6" t="s">
        <v>127</v>
      </c>
      <c r="B136" s="18">
        <f>+[4]Total!B136</f>
        <v>278</v>
      </c>
      <c r="C136" s="18">
        <f>+[4]Total!C136</f>
        <v>307</v>
      </c>
      <c r="D136" s="18">
        <f>+[4]Total!D136</f>
        <v>344</v>
      </c>
      <c r="E136" s="18">
        <f>+[4]Total!E136</f>
        <v>397</v>
      </c>
      <c r="F136" s="18">
        <f>+[4]Total!F136</f>
        <v>422</v>
      </c>
      <c r="G136" s="18">
        <f>+[4]Total!G136</f>
        <v>481</v>
      </c>
      <c r="H136" s="18">
        <f>+[4]Total!H136</f>
        <v>514</v>
      </c>
      <c r="I136" s="18">
        <f>+[4]Total!I136</f>
        <v>559</v>
      </c>
      <c r="J136" s="18">
        <f>+[4]Total!J136</f>
        <v>283</v>
      </c>
      <c r="K136" s="18">
        <f>+[4]Total!K136</f>
        <v>301</v>
      </c>
      <c r="L136" s="18">
        <f>+[4]Total!L136</f>
        <v>317</v>
      </c>
      <c r="M136" s="18">
        <f>+[4]Total!M136</f>
        <v>313</v>
      </c>
      <c r="P136" s="27"/>
    </row>
    <row r="137" spans="1:16" x14ac:dyDescent="0.25">
      <c r="A137" s="6" t="s">
        <v>128</v>
      </c>
      <c r="B137" s="18">
        <f>+[4]Total!B137</f>
        <v>516</v>
      </c>
      <c r="C137" s="18">
        <f>+[4]Total!C137</f>
        <v>533</v>
      </c>
      <c r="D137" s="18">
        <f>+[4]Total!D137</f>
        <v>564</v>
      </c>
      <c r="E137" s="18">
        <f>+[4]Total!E137</f>
        <v>612</v>
      </c>
      <c r="F137" s="18">
        <f>+[4]Total!F137</f>
        <v>614</v>
      </c>
      <c r="G137" s="18">
        <f>+[4]Total!G137</f>
        <v>648</v>
      </c>
      <c r="H137" s="18">
        <f>+[4]Total!H137</f>
        <v>673</v>
      </c>
      <c r="I137" s="18">
        <f>+[4]Total!I137</f>
        <v>683</v>
      </c>
      <c r="J137" s="18">
        <f>+[4]Total!J137</f>
        <v>759</v>
      </c>
      <c r="K137" s="18">
        <f>+[4]Total!K137</f>
        <v>782</v>
      </c>
      <c r="L137" s="18">
        <f>+[4]Total!L137</f>
        <v>837</v>
      </c>
      <c r="M137" s="18">
        <f>+[4]Total!M137</f>
        <v>847</v>
      </c>
      <c r="P137" s="27"/>
    </row>
    <row r="138" spans="1:16" x14ac:dyDescent="0.25">
      <c r="A138" s="6" t="s">
        <v>129</v>
      </c>
      <c r="B138" s="18">
        <f>+[4]Total!B138</f>
        <v>8</v>
      </c>
      <c r="C138" s="18">
        <f>+[4]Total!C138</f>
        <v>9</v>
      </c>
      <c r="D138" s="18">
        <f>+[4]Total!D138</f>
        <v>7</v>
      </c>
      <c r="E138" s="18">
        <f>+[4]Total!E138</f>
        <v>6</v>
      </c>
      <c r="F138" s="18">
        <f>+[4]Total!F138</f>
        <v>7</v>
      </c>
      <c r="G138" s="18">
        <f>+[4]Total!G138</f>
        <v>7</v>
      </c>
      <c r="H138" s="18">
        <f>+[4]Total!H138</f>
        <v>6</v>
      </c>
      <c r="I138" s="18">
        <f>+[4]Total!I138</f>
        <v>7</v>
      </c>
      <c r="J138" s="18">
        <f>+[4]Total!J138</f>
        <v>5</v>
      </c>
      <c r="K138" s="18">
        <f>+[4]Total!K138</f>
        <v>4</v>
      </c>
      <c r="L138" s="18">
        <f>+[4]Total!L138</f>
        <v>4</v>
      </c>
      <c r="M138" s="18">
        <f>+[4]Total!M138</f>
        <v>4</v>
      </c>
      <c r="P138" s="27"/>
    </row>
    <row r="139" spans="1:16" x14ac:dyDescent="0.25">
      <c r="A139" s="6" t="s">
        <v>130</v>
      </c>
      <c r="B139" s="18">
        <f>+[4]Total!B139</f>
        <v>5</v>
      </c>
      <c r="C139" s="18">
        <f>+[4]Total!C139</f>
        <v>8</v>
      </c>
      <c r="D139" s="18">
        <f>+[4]Total!D139</f>
        <v>11</v>
      </c>
      <c r="E139" s="18">
        <f>+[4]Total!E139</f>
        <v>10</v>
      </c>
      <c r="F139" s="18">
        <f>+[4]Total!F139</f>
        <v>10</v>
      </c>
      <c r="G139" s="18">
        <f>+[4]Total!G139</f>
        <v>10</v>
      </c>
      <c r="H139" s="18">
        <f>+[4]Total!H139</f>
        <v>10</v>
      </c>
      <c r="I139" s="18">
        <f>+[4]Total!I139</f>
        <v>9</v>
      </c>
      <c r="J139" s="18">
        <f>+[4]Total!J139</f>
        <v>9</v>
      </c>
      <c r="K139" s="18">
        <f>+[4]Total!K139</f>
        <v>9</v>
      </c>
      <c r="L139" s="18">
        <f>+[4]Total!L139</f>
        <v>10</v>
      </c>
      <c r="M139" s="18">
        <f>+[4]Total!M139</f>
        <v>10</v>
      </c>
      <c r="P139" s="27"/>
    </row>
    <row r="140" spans="1:16" x14ac:dyDescent="0.25">
      <c r="A140" s="26"/>
      <c r="B140" s="18">
        <f>+[4]Total!B140</f>
        <v>0</v>
      </c>
      <c r="C140" s="18">
        <f>+[4]Total!C140</f>
        <v>0</v>
      </c>
      <c r="D140" s="18">
        <f>+[4]Total!D140</f>
        <v>0</v>
      </c>
      <c r="E140" s="18">
        <f>+[4]Total!E140</f>
        <v>0</v>
      </c>
      <c r="F140" s="18">
        <f>+[4]Total!F140</f>
        <v>0</v>
      </c>
      <c r="G140" s="18">
        <f>+[4]Total!G140</f>
        <v>0</v>
      </c>
      <c r="H140" s="18">
        <f>+[4]Total!H140</f>
        <v>0</v>
      </c>
      <c r="I140" s="18">
        <f>+[4]Total!I140</f>
        <v>0</v>
      </c>
      <c r="J140" s="18">
        <f>+[4]Total!J140</f>
        <v>0</v>
      </c>
      <c r="K140" s="18">
        <f>+[4]Total!K140</f>
        <v>0</v>
      </c>
      <c r="L140" s="18">
        <f>+[4]Total!L140</f>
        <v>0</v>
      </c>
      <c r="M140" s="18">
        <f>+[4]Total!M140</f>
        <v>0</v>
      </c>
      <c r="P140" s="27"/>
    </row>
    <row r="141" spans="1:16" x14ac:dyDescent="0.25">
      <c r="A141" s="23" t="s">
        <v>131</v>
      </c>
      <c r="B141" s="28">
        <f t="shared" ref="B141:M141" si="16">SUM(B142:B159)</f>
        <v>5643</v>
      </c>
      <c r="C141" s="28">
        <f t="shared" si="16"/>
        <v>5874</v>
      </c>
      <c r="D141" s="28">
        <f t="shared" si="16"/>
        <v>6107</v>
      </c>
      <c r="E141" s="28">
        <f t="shared" si="16"/>
        <v>6561</v>
      </c>
      <c r="F141" s="28">
        <f t="shared" si="16"/>
        <v>7051</v>
      </c>
      <c r="G141" s="28">
        <f t="shared" si="16"/>
        <v>7474</v>
      </c>
      <c r="H141" s="28">
        <f t="shared" si="16"/>
        <v>7908</v>
      </c>
      <c r="I141" s="28">
        <f t="shared" si="16"/>
        <v>8460</v>
      </c>
      <c r="J141" s="28">
        <f t="shared" si="16"/>
        <v>9587</v>
      </c>
      <c r="K141" s="28">
        <f t="shared" si="16"/>
        <v>10185</v>
      </c>
      <c r="L141" s="28">
        <f t="shared" si="16"/>
        <v>11156</v>
      </c>
      <c r="M141" s="28">
        <f t="shared" si="16"/>
        <v>11304</v>
      </c>
      <c r="P141" s="27"/>
    </row>
    <row r="142" spans="1:16" x14ac:dyDescent="0.25">
      <c r="A142" s="26" t="s">
        <v>132</v>
      </c>
      <c r="B142" s="18">
        <f>+[4]Total!B142</f>
        <v>2466</v>
      </c>
      <c r="C142" s="18">
        <f>+[4]Total!C142</f>
        <v>2551</v>
      </c>
      <c r="D142" s="18">
        <f>+[4]Total!D142</f>
        <v>2544</v>
      </c>
      <c r="E142" s="18">
        <f>+[4]Total!E142</f>
        <v>2705</v>
      </c>
      <c r="F142" s="18">
        <f>+[4]Total!F142</f>
        <v>2875</v>
      </c>
      <c r="G142" s="18">
        <f>+[4]Total!G142</f>
        <v>3004</v>
      </c>
      <c r="H142" s="18">
        <f>+[4]Total!H142</f>
        <v>3176</v>
      </c>
      <c r="I142" s="18">
        <f>+[4]Total!I142</f>
        <v>3342</v>
      </c>
      <c r="J142" s="18">
        <f>+[4]Total!J142</f>
        <v>4297</v>
      </c>
      <c r="K142" s="18">
        <f>+[4]Total!K142</f>
        <v>4617</v>
      </c>
      <c r="L142" s="18">
        <f>+[4]Total!L142</f>
        <v>5138</v>
      </c>
      <c r="M142" s="18">
        <f>+[4]Total!M142</f>
        <v>5222</v>
      </c>
      <c r="P142" s="27"/>
    </row>
    <row r="143" spans="1:16" x14ac:dyDescent="0.25">
      <c r="A143" s="26" t="s">
        <v>133</v>
      </c>
      <c r="B143" s="18">
        <f>+[4]Total!B143</f>
        <v>272</v>
      </c>
      <c r="C143" s="18">
        <f>+[4]Total!C143</f>
        <v>275</v>
      </c>
      <c r="D143" s="18">
        <f>+[4]Total!D143</f>
        <v>308</v>
      </c>
      <c r="E143" s="18">
        <f>+[4]Total!E143</f>
        <v>347</v>
      </c>
      <c r="F143" s="18">
        <f>+[4]Total!F143</f>
        <v>368</v>
      </c>
      <c r="G143" s="18">
        <f>+[4]Total!G143</f>
        <v>387</v>
      </c>
      <c r="H143" s="18">
        <f>+[4]Total!H143</f>
        <v>423</v>
      </c>
      <c r="I143" s="18">
        <f>+[4]Total!I143</f>
        <v>482</v>
      </c>
      <c r="J143" s="18">
        <f>+[4]Total!J143</f>
        <v>343</v>
      </c>
      <c r="K143" s="18">
        <f>+[4]Total!K143</f>
        <v>337</v>
      </c>
      <c r="L143" s="18">
        <f>+[4]Total!L143</f>
        <v>347</v>
      </c>
      <c r="M143" s="18">
        <f>+[4]Total!M143</f>
        <v>348</v>
      </c>
      <c r="P143" s="27"/>
    </row>
    <row r="144" spans="1:16" x14ac:dyDescent="0.25">
      <c r="A144" s="26" t="s">
        <v>134</v>
      </c>
      <c r="B144" s="18">
        <f>+[4]Total!B144</f>
        <v>177</v>
      </c>
      <c r="C144" s="18">
        <f>+[4]Total!C144</f>
        <v>178</v>
      </c>
      <c r="D144" s="18">
        <f>+[4]Total!D144</f>
        <v>182</v>
      </c>
      <c r="E144" s="18">
        <f>+[4]Total!E144</f>
        <v>195</v>
      </c>
      <c r="F144" s="18">
        <f>+[4]Total!F144</f>
        <v>210</v>
      </c>
      <c r="G144" s="18">
        <f>+[4]Total!G144</f>
        <v>235</v>
      </c>
      <c r="H144" s="18">
        <f>+[4]Total!H144</f>
        <v>246</v>
      </c>
      <c r="I144" s="18">
        <f>+[4]Total!I144</f>
        <v>256</v>
      </c>
      <c r="J144" s="18">
        <f>+[4]Total!J144</f>
        <v>245</v>
      </c>
      <c r="K144" s="18">
        <f>+[4]Total!K144</f>
        <v>263</v>
      </c>
      <c r="L144" s="18">
        <f>+[4]Total!L144</f>
        <v>282</v>
      </c>
      <c r="M144" s="18">
        <f>+[4]Total!M144</f>
        <v>286</v>
      </c>
      <c r="P144" s="27"/>
    </row>
    <row r="145" spans="1:16" x14ac:dyDescent="0.25">
      <c r="A145" s="26" t="s">
        <v>135</v>
      </c>
      <c r="B145" s="18">
        <f>+[4]Total!B145</f>
        <v>421</v>
      </c>
      <c r="C145" s="18">
        <f>+[4]Total!C145</f>
        <v>457</v>
      </c>
      <c r="D145" s="18">
        <f>+[4]Total!D145</f>
        <v>482</v>
      </c>
      <c r="E145" s="18">
        <f>+[4]Total!E145</f>
        <v>491</v>
      </c>
      <c r="F145" s="18">
        <f>+[4]Total!F145</f>
        <v>535</v>
      </c>
      <c r="G145" s="18">
        <f>+[4]Total!G145</f>
        <v>582</v>
      </c>
      <c r="H145" s="18">
        <f>+[4]Total!H145</f>
        <v>611</v>
      </c>
      <c r="I145" s="18">
        <f>+[4]Total!I145</f>
        <v>644</v>
      </c>
      <c r="J145" s="18">
        <f>+[4]Total!J145</f>
        <v>739</v>
      </c>
      <c r="K145" s="18">
        <f>+[4]Total!K145</f>
        <v>781</v>
      </c>
      <c r="L145" s="18">
        <f>+[4]Total!L145</f>
        <v>833</v>
      </c>
      <c r="M145" s="18">
        <f>+[4]Total!M145</f>
        <v>831</v>
      </c>
      <c r="P145" s="27"/>
    </row>
    <row r="146" spans="1:16" x14ac:dyDescent="0.25">
      <c r="A146" s="26" t="s">
        <v>136</v>
      </c>
      <c r="B146" s="18">
        <f>+[4]Total!B146</f>
        <v>24</v>
      </c>
      <c r="C146" s="18">
        <f>+[4]Total!C146</f>
        <v>22</v>
      </c>
      <c r="D146" s="18">
        <f>+[4]Total!D146</f>
        <v>27</v>
      </c>
      <c r="E146" s="18">
        <f>+[4]Total!E146</f>
        <v>32</v>
      </c>
      <c r="F146" s="18">
        <f>+[4]Total!F146</f>
        <v>41</v>
      </c>
      <c r="G146" s="18">
        <f>+[4]Total!G146</f>
        <v>46</v>
      </c>
      <c r="H146" s="18">
        <f>+[4]Total!H146</f>
        <v>46</v>
      </c>
      <c r="I146" s="18">
        <f>+[4]Total!I146</f>
        <v>55</v>
      </c>
      <c r="J146" s="18">
        <f>+[4]Total!J146</f>
        <v>17</v>
      </c>
      <c r="K146" s="18">
        <f>+[4]Total!K146</f>
        <v>19</v>
      </c>
      <c r="L146" s="18">
        <f>+[4]Total!L146</f>
        <v>18</v>
      </c>
      <c r="M146" s="18">
        <f>+[4]Total!M146</f>
        <v>15</v>
      </c>
      <c r="P146" s="27"/>
    </row>
    <row r="147" spans="1:16" x14ac:dyDescent="0.25">
      <c r="A147" s="26" t="s">
        <v>137</v>
      </c>
      <c r="B147" s="18">
        <f>+[4]Total!B147</f>
        <v>106</v>
      </c>
      <c r="C147" s="18">
        <f>+[4]Total!C147</f>
        <v>116</v>
      </c>
      <c r="D147" s="18">
        <f>+[4]Total!D147</f>
        <v>115</v>
      </c>
      <c r="E147" s="18">
        <f>+[4]Total!E147</f>
        <v>131</v>
      </c>
      <c r="F147" s="18">
        <f>+[4]Total!F147</f>
        <v>147</v>
      </c>
      <c r="G147" s="18">
        <f>+[4]Total!G147</f>
        <v>165</v>
      </c>
      <c r="H147" s="18">
        <f>+[4]Total!H147</f>
        <v>159</v>
      </c>
      <c r="I147" s="18">
        <f>+[4]Total!I147</f>
        <v>175</v>
      </c>
      <c r="J147" s="18">
        <f>+[4]Total!J147</f>
        <v>161</v>
      </c>
      <c r="K147" s="18">
        <f>+[4]Total!K147</f>
        <v>182</v>
      </c>
      <c r="L147" s="18">
        <f>+[4]Total!L147</f>
        <v>186</v>
      </c>
      <c r="M147" s="18">
        <f>+[4]Total!M147</f>
        <v>189</v>
      </c>
      <c r="P147" s="27"/>
    </row>
    <row r="148" spans="1:16" x14ac:dyDescent="0.25">
      <c r="A148" s="26" t="s">
        <v>138</v>
      </c>
      <c r="B148" s="18">
        <f>+[4]Total!B148</f>
        <v>53</v>
      </c>
      <c r="C148" s="18">
        <f>+[4]Total!C148</f>
        <v>55</v>
      </c>
      <c r="D148" s="18">
        <f>+[4]Total!D148</f>
        <v>60</v>
      </c>
      <c r="E148" s="18">
        <f>+[4]Total!E148</f>
        <v>59</v>
      </c>
      <c r="F148" s="18">
        <f>+[4]Total!F148</f>
        <v>60</v>
      </c>
      <c r="G148" s="18">
        <f>+[4]Total!G148</f>
        <v>68</v>
      </c>
      <c r="H148" s="18">
        <f>+[4]Total!H148</f>
        <v>69</v>
      </c>
      <c r="I148" s="18">
        <f>+[4]Total!I148</f>
        <v>83</v>
      </c>
      <c r="J148" s="18">
        <f>+[4]Total!J148</f>
        <v>75</v>
      </c>
      <c r="K148" s="18">
        <f>+[4]Total!K148</f>
        <v>84</v>
      </c>
      <c r="L148" s="18">
        <f>+[4]Total!L148</f>
        <v>96</v>
      </c>
      <c r="M148" s="18">
        <f>+[4]Total!M148</f>
        <v>95</v>
      </c>
      <c r="P148" s="27"/>
    </row>
    <row r="149" spans="1:16" x14ac:dyDescent="0.25">
      <c r="A149" s="26" t="s">
        <v>139</v>
      </c>
      <c r="B149" s="18">
        <f>+[4]Total!B149</f>
        <v>53</v>
      </c>
      <c r="C149" s="18">
        <f>+[4]Total!C149</f>
        <v>48</v>
      </c>
      <c r="D149" s="18">
        <f>+[4]Total!D149</f>
        <v>64</v>
      </c>
      <c r="E149" s="18">
        <f>+[4]Total!E149</f>
        <v>69</v>
      </c>
      <c r="F149" s="18">
        <f>+[4]Total!F149</f>
        <v>72</v>
      </c>
      <c r="G149" s="18">
        <f>+[4]Total!G149</f>
        <v>67</v>
      </c>
      <c r="H149" s="18">
        <f>+[4]Total!H149</f>
        <v>86</v>
      </c>
      <c r="I149" s="18">
        <f>+[4]Total!I149</f>
        <v>85</v>
      </c>
      <c r="J149" s="18">
        <f>+[4]Total!J149</f>
        <v>88</v>
      </c>
      <c r="K149" s="18">
        <f>+[4]Total!K149</f>
        <v>91</v>
      </c>
      <c r="L149" s="18">
        <f>+[4]Total!L149</f>
        <v>96</v>
      </c>
      <c r="M149" s="18">
        <f>+[4]Total!M149</f>
        <v>100</v>
      </c>
      <c r="P149" s="27"/>
    </row>
    <row r="150" spans="1:16" x14ac:dyDescent="0.25">
      <c r="A150" s="26" t="s">
        <v>140</v>
      </c>
      <c r="B150" s="18">
        <f>+[4]Total!B150</f>
        <v>158</v>
      </c>
      <c r="C150" s="18">
        <f>+[4]Total!C150</f>
        <v>154</v>
      </c>
      <c r="D150" s="18">
        <f>+[4]Total!D150</f>
        <v>179</v>
      </c>
      <c r="E150" s="18">
        <f>+[4]Total!E150</f>
        <v>194</v>
      </c>
      <c r="F150" s="18">
        <f>+[4]Total!F150</f>
        <v>221</v>
      </c>
      <c r="G150" s="18">
        <f>+[4]Total!G150</f>
        <v>234</v>
      </c>
      <c r="H150" s="18">
        <f>+[4]Total!H150</f>
        <v>247</v>
      </c>
      <c r="I150" s="18">
        <f>+[4]Total!I150</f>
        <v>259</v>
      </c>
      <c r="J150" s="18">
        <f>+[4]Total!J150</f>
        <v>189</v>
      </c>
      <c r="K150" s="18">
        <f>+[4]Total!K150</f>
        <v>204</v>
      </c>
      <c r="L150" s="18">
        <f>+[4]Total!L150</f>
        <v>212</v>
      </c>
      <c r="M150" s="18">
        <f>+[4]Total!M150</f>
        <v>238</v>
      </c>
      <c r="P150" s="27"/>
    </row>
    <row r="151" spans="1:16" x14ac:dyDescent="0.25">
      <c r="A151" s="26" t="s">
        <v>141</v>
      </c>
      <c r="B151" s="18">
        <f>+[4]Total!B151</f>
        <v>905</v>
      </c>
      <c r="C151" s="18">
        <f>+[4]Total!C151</f>
        <v>944</v>
      </c>
      <c r="D151" s="18">
        <f>+[4]Total!D151</f>
        <v>986</v>
      </c>
      <c r="E151" s="18">
        <f>+[4]Total!E151</f>
        <v>1071</v>
      </c>
      <c r="F151" s="18">
        <f>+[4]Total!F151</f>
        <v>1142</v>
      </c>
      <c r="G151" s="18">
        <f>+[4]Total!G151</f>
        <v>1185</v>
      </c>
      <c r="H151" s="18">
        <f>+[4]Total!H151</f>
        <v>1247</v>
      </c>
      <c r="I151" s="18">
        <f>+[4]Total!I151</f>
        <v>1347</v>
      </c>
      <c r="J151" s="18">
        <f>+[4]Total!J151</f>
        <v>1645</v>
      </c>
      <c r="K151" s="18">
        <f>+[4]Total!K151</f>
        <v>1721</v>
      </c>
      <c r="L151" s="18">
        <f>+[4]Total!L151</f>
        <v>1883</v>
      </c>
      <c r="M151" s="18">
        <f>+[4]Total!M151</f>
        <v>1896</v>
      </c>
      <c r="P151" s="27"/>
    </row>
    <row r="152" spans="1:16" x14ac:dyDescent="0.25">
      <c r="A152" s="26" t="s">
        <v>142</v>
      </c>
      <c r="B152" s="18">
        <f>+[4]Total!B152</f>
        <v>508</v>
      </c>
      <c r="C152" s="18">
        <f>+[4]Total!C152</f>
        <v>547</v>
      </c>
      <c r="D152" s="18">
        <f>+[4]Total!D152</f>
        <v>574</v>
      </c>
      <c r="E152" s="18">
        <f>+[4]Total!E152</f>
        <v>657</v>
      </c>
      <c r="F152" s="18">
        <f>+[4]Total!F152</f>
        <v>692</v>
      </c>
      <c r="G152" s="18">
        <f>+[4]Total!G152</f>
        <v>758</v>
      </c>
      <c r="H152" s="18">
        <f>+[4]Total!H152</f>
        <v>782</v>
      </c>
      <c r="I152" s="18">
        <f>+[4]Total!I152</f>
        <v>820</v>
      </c>
      <c r="J152" s="18">
        <f>+[4]Total!J152</f>
        <v>1093</v>
      </c>
      <c r="K152" s="18">
        <f>+[4]Total!K152</f>
        <v>1135</v>
      </c>
      <c r="L152" s="18">
        <f>+[4]Total!L152</f>
        <v>1251</v>
      </c>
      <c r="M152" s="18">
        <f>+[4]Total!M152</f>
        <v>1254</v>
      </c>
      <c r="P152" s="27"/>
    </row>
    <row r="153" spans="1:16" x14ac:dyDescent="0.25">
      <c r="A153" s="26" t="s">
        <v>143</v>
      </c>
      <c r="B153" s="18">
        <f>+[4]Total!B153</f>
        <v>38</v>
      </c>
      <c r="C153" s="18">
        <f>+[4]Total!C153</f>
        <v>39</v>
      </c>
      <c r="D153" s="18">
        <f>+[4]Total!D153</f>
        <v>48</v>
      </c>
      <c r="E153" s="18">
        <f>+[4]Total!E153</f>
        <v>49</v>
      </c>
      <c r="F153" s="18">
        <f>+[4]Total!F153</f>
        <v>60</v>
      </c>
      <c r="G153" s="18">
        <f>+[4]Total!G153</f>
        <v>63</v>
      </c>
      <c r="H153" s="18">
        <f>+[4]Total!H153</f>
        <v>74</v>
      </c>
      <c r="I153" s="18">
        <f>+[4]Total!I153</f>
        <v>89</v>
      </c>
      <c r="J153" s="18">
        <f>+[4]Total!J153</f>
        <v>15</v>
      </c>
      <c r="K153" s="18">
        <f>+[4]Total!K153</f>
        <v>15</v>
      </c>
      <c r="L153" s="18">
        <f>+[4]Total!L153</f>
        <v>16</v>
      </c>
      <c r="M153" s="18">
        <f>+[4]Total!M153</f>
        <v>16</v>
      </c>
      <c r="P153" s="27"/>
    </row>
    <row r="154" spans="1:16" x14ac:dyDescent="0.25">
      <c r="A154" s="26" t="s">
        <v>144</v>
      </c>
      <c r="B154" s="18">
        <f>+[4]Total!B154</f>
        <v>167</v>
      </c>
      <c r="C154" s="18">
        <f>+[4]Total!C154</f>
        <v>175</v>
      </c>
      <c r="D154" s="18">
        <f>+[4]Total!D154</f>
        <v>191</v>
      </c>
      <c r="E154" s="18">
        <f>+[4]Total!E154</f>
        <v>210</v>
      </c>
      <c r="F154" s="18">
        <f>+[4]Total!F154</f>
        <v>220</v>
      </c>
      <c r="G154" s="18">
        <f>+[4]Total!G154</f>
        <v>246</v>
      </c>
      <c r="H154" s="18">
        <f>+[4]Total!H154</f>
        <v>257</v>
      </c>
      <c r="I154" s="18">
        <f>+[4]Total!I154</f>
        <v>268</v>
      </c>
      <c r="J154" s="18">
        <f>+[4]Total!J154</f>
        <v>303</v>
      </c>
      <c r="K154" s="18">
        <f>+[4]Total!K154</f>
        <v>323</v>
      </c>
      <c r="L154" s="18">
        <f>+[4]Total!L154</f>
        <v>355</v>
      </c>
      <c r="M154" s="18">
        <f>+[4]Total!M154</f>
        <v>356</v>
      </c>
      <c r="P154" s="27"/>
    </row>
    <row r="155" spans="1:16" x14ac:dyDescent="0.25">
      <c r="A155" s="26" t="s">
        <v>145</v>
      </c>
      <c r="B155" s="18">
        <f>+[4]Total!B155</f>
        <v>67</v>
      </c>
      <c r="C155" s="18">
        <f>+[4]Total!C155</f>
        <v>67</v>
      </c>
      <c r="D155" s="18">
        <f>+[4]Total!D155</f>
        <v>66</v>
      </c>
      <c r="E155" s="18">
        <f>+[4]Total!E155</f>
        <v>78</v>
      </c>
      <c r="F155" s="18">
        <f>+[4]Total!F155</f>
        <v>92</v>
      </c>
      <c r="G155" s="18">
        <f>+[4]Total!G155</f>
        <v>98</v>
      </c>
      <c r="H155" s="18">
        <f>+[4]Total!H155</f>
        <v>116</v>
      </c>
      <c r="I155" s="18">
        <f>+[4]Total!I155</f>
        <v>136</v>
      </c>
      <c r="J155" s="18">
        <f>+[4]Total!J155</f>
        <v>38</v>
      </c>
      <c r="K155" s="18">
        <f>+[4]Total!K155</f>
        <v>40</v>
      </c>
      <c r="L155" s="18">
        <f>+[4]Total!L155</f>
        <v>46</v>
      </c>
      <c r="M155" s="18">
        <f>+[4]Total!M155</f>
        <v>42</v>
      </c>
      <c r="P155" s="27"/>
    </row>
    <row r="156" spans="1:16" x14ac:dyDescent="0.25">
      <c r="A156" s="26" t="s">
        <v>146</v>
      </c>
      <c r="B156" s="18">
        <f>+[4]Total!B156</f>
        <v>116</v>
      </c>
      <c r="C156" s="18">
        <f>+[4]Total!C156</f>
        <v>114</v>
      </c>
      <c r="D156" s="18">
        <f>+[4]Total!D156</f>
        <v>153</v>
      </c>
      <c r="E156" s="18">
        <f>+[4]Total!E156</f>
        <v>128</v>
      </c>
      <c r="F156" s="18">
        <f>+[4]Total!F156</f>
        <v>142</v>
      </c>
      <c r="G156" s="18">
        <f>+[4]Total!G156</f>
        <v>148</v>
      </c>
      <c r="H156" s="18">
        <f>+[4]Total!H156</f>
        <v>158</v>
      </c>
      <c r="I156" s="18">
        <f>+[4]Total!I156</f>
        <v>168</v>
      </c>
      <c r="J156" s="18">
        <f>+[4]Total!J156</f>
        <v>190</v>
      </c>
      <c r="K156" s="18">
        <f>+[4]Total!K156</f>
        <v>209</v>
      </c>
      <c r="L156" s="18">
        <f>+[4]Total!L156</f>
        <v>231</v>
      </c>
      <c r="M156" s="18">
        <f>+[4]Total!M156</f>
        <v>246</v>
      </c>
      <c r="P156" s="27"/>
    </row>
    <row r="157" spans="1:16" x14ac:dyDescent="0.25">
      <c r="A157" s="26" t="s">
        <v>147</v>
      </c>
      <c r="B157" s="18">
        <f>+[4]Total!B157</f>
        <v>95</v>
      </c>
      <c r="C157" s="18">
        <f>+[4]Total!C157</f>
        <v>109</v>
      </c>
      <c r="D157" s="18">
        <f>+[4]Total!D157</f>
        <v>104</v>
      </c>
      <c r="E157" s="18">
        <f>+[4]Total!E157</f>
        <v>123</v>
      </c>
      <c r="F157" s="18">
        <f>+[4]Total!F157</f>
        <v>148</v>
      </c>
      <c r="G157" s="18">
        <f>+[4]Total!G157</f>
        <v>152</v>
      </c>
      <c r="H157" s="18">
        <f>+[4]Total!H157</f>
        <v>163</v>
      </c>
      <c r="I157" s="18">
        <f>+[4]Total!I157</f>
        <v>188</v>
      </c>
      <c r="J157" s="18">
        <f>+[4]Total!J157</f>
        <v>131</v>
      </c>
      <c r="K157" s="18">
        <f>+[4]Total!K157</f>
        <v>145</v>
      </c>
      <c r="L157" s="18">
        <f>+[4]Total!L157</f>
        <v>146</v>
      </c>
      <c r="M157" s="18">
        <f>+[4]Total!M157</f>
        <v>146</v>
      </c>
      <c r="P157" s="27"/>
    </row>
    <row r="158" spans="1:16" x14ac:dyDescent="0.25">
      <c r="A158" s="26" t="s">
        <v>148</v>
      </c>
      <c r="B158" s="18">
        <f>+[4]Total!B158</f>
        <v>17</v>
      </c>
      <c r="C158" s="18">
        <f>+[4]Total!C158</f>
        <v>23</v>
      </c>
      <c r="D158" s="18">
        <f>+[4]Total!D158</f>
        <v>24</v>
      </c>
      <c r="E158" s="18">
        <f>+[4]Total!E158</f>
        <v>22</v>
      </c>
      <c r="F158" s="18">
        <f>+[4]Total!F158</f>
        <v>26</v>
      </c>
      <c r="G158" s="18">
        <f>+[4]Total!G158</f>
        <v>36</v>
      </c>
      <c r="H158" s="18">
        <f>+[4]Total!H158</f>
        <v>48</v>
      </c>
      <c r="I158" s="18">
        <f>+[4]Total!I158</f>
        <v>63</v>
      </c>
      <c r="J158" s="18">
        <f>+[4]Total!J158</f>
        <v>18</v>
      </c>
      <c r="K158" s="18">
        <f>+[4]Total!K158</f>
        <v>19</v>
      </c>
      <c r="L158" s="18">
        <f>+[4]Total!L158</f>
        <v>20</v>
      </c>
      <c r="M158" s="18">
        <f>+[4]Total!M158</f>
        <v>24</v>
      </c>
      <c r="P158" s="27"/>
    </row>
    <row r="159" spans="1:16" x14ac:dyDescent="0.25">
      <c r="A159" s="26"/>
      <c r="B159" s="18">
        <f>+[4]Total!B159</f>
        <v>0</v>
      </c>
      <c r="C159" s="18">
        <f>+[4]Total!C159</f>
        <v>0</v>
      </c>
      <c r="D159" s="18">
        <f>+[4]Total!D159</f>
        <v>0</v>
      </c>
      <c r="E159" s="18">
        <f>+[4]Total!E159</f>
        <v>0</v>
      </c>
      <c r="F159" s="18">
        <f>+[4]Total!F159</f>
        <v>0</v>
      </c>
      <c r="G159" s="18">
        <f>+[4]Total!G159</f>
        <v>0</v>
      </c>
      <c r="H159" s="18">
        <f>+[4]Total!H159</f>
        <v>0</v>
      </c>
      <c r="I159" s="18">
        <f>+[4]Total!I159</f>
        <v>0</v>
      </c>
      <c r="J159" s="18">
        <f>+[4]Total!J159</f>
        <v>0</v>
      </c>
      <c r="K159" s="18">
        <f>+[4]Total!K159</f>
        <v>0</v>
      </c>
      <c r="L159" s="18">
        <f>+[4]Total!L159</f>
        <v>0</v>
      </c>
      <c r="M159" s="18">
        <f>+[4]Total!M159</f>
        <v>0</v>
      </c>
      <c r="P159" s="27"/>
    </row>
    <row r="160" spans="1:16" x14ac:dyDescent="0.25">
      <c r="A160" s="23" t="s">
        <v>149</v>
      </c>
      <c r="B160" s="28">
        <f t="shared" ref="B160" si="17">SUM(B161:B177)</f>
        <v>4520</v>
      </c>
      <c r="C160" s="28">
        <f t="shared" ref="C160:M160" si="18">SUM(C161:C177)</f>
        <v>4654</v>
      </c>
      <c r="D160" s="28">
        <f t="shared" si="18"/>
        <v>4898</v>
      </c>
      <c r="E160" s="28">
        <f t="shared" si="18"/>
        <v>5245</v>
      </c>
      <c r="F160" s="28">
        <f t="shared" si="18"/>
        <v>5521</v>
      </c>
      <c r="G160" s="28">
        <f t="shared" si="18"/>
        <v>5920</v>
      </c>
      <c r="H160" s="28">
        <f t="shared" si="18"/>
        <v>6179</v>
      </c>
      <c r="I160" s="28">
        <f t="shared" si="18"/>
        <v>6534</v>
      </c>
      <c r="J160" s="28">
        <f t="shared" si="18"/>
        <v>7417</v>
      </c>
      <c r="K160" s="28">
        <f t="shared" si="18"/>
        <v>7672</v>
      </c>
      <c r="L160" s="28">
        <f t="shared" si="18"/>
        <v>8186</v>
      </c>
      <c r="M160" s="28">
        <f t="shared" si="18"/>
        <v>8200</v>
      </c>
      <c r="P160" s="27"/>
    </row>
    <row r="161" spans="1:16" x14ac:dyDescent="0.25">
      <c r="A161" s="6" t="s">
        <v>150</v>
      </c>
      <c r="B161" s="18">
        <f>+[4]Total!B161</f>
        <v>1882</v>
      </c>
      <c r="C161" s="18">
        <f>+[4]Total!C161</f>
        <v>1868</v>
      </c>
      <c r="D161" s="18">
        <f>+[4]Total!D161</f>
        <v>1938</v>
      </c>
      <c r="E161" s="18">
        <f>+[4]Total!E161</f>
        <v>2130</v>
      </c>
      <c r="F161" s="18">
        <f>+[4]Total!F161</f>
        <v>2239</v>
      </c>
      <c r="G161" s="18">
        <f>+[4]Total!G161</f>
        <v>2387</v>
      </c>
      <c r="H161" s="18">
        <f>+[4]Total!H161</f>
        <v>2465</v>
      </c>
      <c r="I161" s="18">
        <f>+[4]Total!I161</f>
        <v>2598</v>
      </c>
      <c r="J161" s="18">
        <f>+[4]Total!J161</f>
        <v>2898</v>
      </c>
      <c r="K161" s="18">
        <f>+[4]Total!K161</f>
        <v>3015</v>
      </c>
      <c r="L161" s="18">
        <f>+[4]Total!L161</f>
        <v>3246</v>
      </c>
      <c r="M161" s="18">
        <f>+[4]Total!M161</f>
        <v>3237</v>
      </c>
      <c r="P161" s="27"/>
    </row>
    <row r="162" spans="1:16" x14ac:dyDescent="0.25">
      <c r="A162" s="6" t="s">
        <v>151</v>
      </c>
      <c r="B162" s="18">
        <f>+[4]Total!B162</f>
        <v>867</v>
      </c>
      <c r="C162" s="18">
        <f>+[4]Total!C162</f>
        <v>904</v>
      </c>
      <c r="D162" s="18">
        <f>+[4]Total!D162</f>
        <v>881</v>
      </c>
      <c r="E162" s="18">
        <f>+[4]Total!E162</f>
        <v>952</v>
      </c>
      <c r="F162" s="18">
        <f>+[4]Total!F162</f>
        <v>998</v>
      </c>
      <c r="G162" s="18">
        <f>+[4]Total!G162</f>
        <v>1044</v>
      </c>
      <c r="H162" s="18">
        <f>+[4]Total!H162</f>
        <v>1079</v>
      </c>
      <c r="I162" s="18">
        <f>+[4]Total!I162</f>
        <v>1144</v>
      </c>
      <c r="J162" s="18">
        <f>+[4]Total!J162</f>
        <v>1265</v>
      </c>
      <c r="K162" s="18">
        <f>+[4]Total!K162</f>
        <v>1303</v>
      </c>
      <c r="L162" s="18">
        <f>+[4]Total!L162</f>
        <v>1367</v>
      </c>
      <c r="M162" s="18">
        <f>+[4]Total!M162</f>
        <v>1379</v>
      </c>
      <c r="P162" s="27"/>
    </row>
    <row r="163" spans="1:16" x14ac:dyDescent="0.25">
      <c r="A163" s="6" t="s">
        <v>152</v>
      </c>
      <c r="B163" s="18">
        <f>+[4]Total!B163</f>
        <v>144</v>
      </c>
      <c r="C163" s="18">
        <f>+[4]Total!C163</f>
        <v>160</v>
      </c>
      <c r="D163" s="18">
        <f>+[4]Total!D163</f>
        <v>173</v>
      </c>
      <c r="E163" s="18">
        <f>+[4]Total!E163</f>
        <v>181</v>
      </c>
      <c r="F163" s="18">
        <f>+[4]Total!F163</f>
        <v>199</v>
      </c>
      <c r="G163" s="18">
        <f>+[4]Total!G163</f>
        <v>221</v>
      </c>
      <c r="H163" s="18">
        <f>+[4]Total!H163</f>
        <v>238</v>
      </c>
      <c r="I163" s="18">
        <f>+[4]Total!I163</f>
        <v>247</v>
      </c>
      <c r="J163" s="18">
        <f>+[4]Total!J163</f>
        <v>258</v>
      </c>
      <c r="K163" s="18">
        <f>+[4]Total!K163</f>
        <v>278</v>
      </c>
      <c r="L163" s="18">
        <f>+[4]Total!L163</f>
        <v>301</v>
      </c>
      <c r="M163" s="18">
        <f>+[4]Total!M163</f>
        <v>302</v>
      </c>
      <c r="P163" s="27"/>
    </row>
    <row r="164" spans="1:16" x14ac:dyDescent="0.25">
      <c r="A164" s="6" t="s">
        <v>153</v>
      </c>
      <c r="B164" s="18">
        <f>+[4]Total!B164</f>
        <v>98</v>
      </c>
      <c r="C164" s="18">
        <f>+[4]Total!C164</f>
        <v>106</v>
      </c>
      <c r="D164" s="18">
        <f>+[4]Total!D164</f>
        <v>115</v>
      </c>
      <c r="E164" s="18">
        <f>+[4]Total!E164</f>
        <v>124</v>
      </c>
      <c r="F164" s="18">
        <f>+[4]Total!F164</f>
        <v>129</v>
      </c>
      <c r="G164" s="18">
        <f>+[4]Total!G164</f>
        <v>135</v>
      </c>
      <c r="H164" s="18">
        <f>+[4]Total!H164</f>
        <v>132</v>
      </c>
      <c r="I164" s="18">
        <f>+[4]Total!I164</f>
        <v>130</v>
      </c>
      <c r="J164" s="18">
        <f>+[4]Total!J164</f>
        <v>169</v>
      </c>
      <c r="K164" s="18">
        <f>+[4]Total!K164</f>
        <v>172</v>
      </c>
      <c r="L164" s="18">
        <f>+[4]Total!L164</f>
        <v>184</v>
      </c>
      <c r="M164" s="18">
        <f>+[4]Total!M164</f>
        <v>186</v>
      </c>
      <c r="P164" s="27"/>
    </row>
    <row r="165" spans="1:16" x14ac:dyDescent="0.25">
      <c r="A165" s="6" t="s">
        <v>154</v>
      </c>
      <c r="B165" s="18">
        <f>+[4]Total!B165</f>
        <v>357</v>
      </c>
      <c r="C165" s="18">
        <f>+[4]Total!C165</f>
        <v>385</v>
      </c>
      <c r="D165" s="18">
        <f>+[4]Total!D165</f>
        <v>416</v>
      </c>
      <c r="E165" s="18">
        <f>+[4]Total!E165</f>
        <v>433</v>
      </c>
      <c r="F165" s="18">
        <f>+[4]Total!F165</f>
        <v>455</v>
      </c>
      <c r="G165" s="18">
        <f>+[4]Total!G165</f>
        <v>504</v>
      </c>
      <c r="H165" s="18">
        <f>+[4]Total!H165</f>
        <v>538</v>
      </c>
      <c r="I165" s="18">
        <f>+[4]Total!I165</f>
        <v>566</v>
      </c>
      <c r="J165" s="18">
        <f>+[4]Total!J165</f>
        <v>714</v>
      </c>
      <c r="K165" s="18">
        <f>+[4]Total!K165</f>
        <v>758</v>
      </c>
      <c r="L165" s="18">
        <f>+[4]Total!L165</f>
        <v>809</v>
      </c>
      <c r="M165" s="18">
        <f>+[4]Total!M165</f>
        <v>805</v>
      </c>
      <c r="P165" s="27"/>
    </row>
    <row r="166" spans="1:16" x14ac:dyDescent="0.25">
      <c r="A166" s="6" t="s">
        <v>155</v>
      </c>
      <c r="B166" s="18">
        <f>+[4]Total!B166</f>
        <v>223</v>
      </c>
      <c r="C166" s="18">
        <f>+[4]Total!C166</f>
        <v>220</v>
      </c>
      <c r="D166" s="18">
        <f>+[4]Total!D166</f>
        <v>220</v>
      </c>
      <c r="E166" s="18">
        <f>+[4]Total!E166</f>
        <v>241</v>
      </c>
      <c r="F166" s="18">
        <f>+[4]Total!F166</f>
        <v>249</v>
      </c>
      <c r="G166" s="18">
        <f>+[4]Total!G166</f>
        <v>251</v>
      </c>
      <c r="H166" s="18">
        <f>+[4]Total!H166</f>
        <v>260</v>
      </c>
      <c r="I166" s="18">
        <f>+[4]Total!I166</f>
        <v>269</v>
      </c>
      <c r="J166" s="18">
        <f>+[4]Total!J166</f>
        <v>328</v>
      </c>
      <c r="K166" s="18">
        <f>+[4]Total!K166</f>
        <v>330</v>
      </c>
      <c r="L166" s="18">
        <f>+[4]Total!L166</f>
        <v>360</v>
      </c>
      <c r="M166" s="18">
        <f>+[4]Total!M166</f>
        <v>358</v>
      </c>
      <c r="P166" s="27"/>
    </row>
    <row r="167" spans="1:16" x14ac:dyDescent="0.25">
      <c r="A167" s="6" t="s">
        <v>156</v>
      </c>
      <c r="B167" s="18">
        <f>+[4]Total!B167</f>
        <v>105</v>
      </c>
      <c r="C167" s="18">
        <f>+[4]Total!C167</f>
        <v>113</v>
      </c>
      <c r="D167" s="18">
        <f>+[4]Total!D167</f>
        <v>119</v>
      </c>
      <c r="E167" s="18">
        <f>+[4]Total!E167</f>
        <v>124</v>
      </c>
      <c r="F167" s="18">
        <f>+[4]Total!F167</f>
        <v>133</v>
      </c>
      <c r="G167" s="18">
        <f>+[4]Total!G167</f>
        <v>134</v>
      </c>
      <c r="H167" s="18">
        <f>+[4]Total!H167</f>
        <v>139</v>
      </c>
      <c r="I167" s="18">
        <f>+[4]Total!I167</f>
        <v>152</v>
      </c>
      <c r="J167" s="18">
        <f>+[4]Total!J167</f>
        <v>177</v>
      </c>
      <c r="K167" s="18">
        <f>+[4]Total!K167</f>
        <v>183</v>
      </c>
      <c r="L167" s="18">
        <f>+[4]Total!L167</f>
        <v>197</v>
      </c>
      <c r="M167" s="18">
        <f>+[4]Total!M167</f>
        <v>199</v>
      </c>
      <c r="P167" s="27"/>
    </row>
    <row r="168" spans="1:16" x14ac:dyDescent="0.25">
      <c r="A168" s="6" t="s">
        <v>157</v>
      </c>
      <c r="B168" s="18">
        <f>+[4]Total!B168</f>
        <v>67</v>
      </c>
      <c r="C168" s="18">
        <f>+[4]Total!C168</f>
        <v>72</v>
      </c>
      <c r="D168" s="18">
        <f>+[4]Total!D168</f>
        <v>73</v>
      </c>
      <c r="E168" s="18">
        <f>+[4]Total!E168</f>
        <v>81</v>
      </c>
      <c r="F168" s="18">
        <f>+[4]Total!F168</f>
        <v>90</v>
      </c>
      <c r="G168" s="18">
        <f>+[4]Total!G168</f>
        <v>109</v>
      </c>
      <c r="H168" s="18">
        <f>+[4]Total!H168</f>
        <v>114</v>
      </c>
      <c r="I168" s="18">
        <f>+[4]Total!I168</f>
        <v>127</v>
      </c>
      <c r="J168" s="18">
        <f>+[4]Total!J168</f>
        <v>169</v>
      </c>
      <c r="K168" s="18">
        <f>+[4]Total!K168</f>
        <v>175</v>
      </c>
      <c r="L168" s="18">
        <f>+[4]Total!L168</f>
        <v>186</v>
      </c>
      <c r="M168" s="18">
        <f>+[4]Total!M168</f>
        <v>187</v>
      </c>
      <c r="P168" s="27"/>
    </row>
    <row r="169" spans="1:16" x14ac:dyDescent="0.25">
      <c r="A169" s="6" t="s">
        <v>158</v>
      </c>
      <c r="B169" s="18">
        <f>+[4]Total!B169</f>
        <v>235</v>
      </c>
      <c r="C169" s="18">
        <f>+[4]Total!C169</f>
        <v>256</v>
      </c>
      <c r="D169" s="18">
        <f>+[4]Total!D169</f>
        <v>310</v>
      </c>
      <c r="E169" s="18">
        <f>+[4]Total!E169</f>
        <v>314</v>
      </c>
      <c r="F169" s="18">
        <f>+[4]Total!F169</f>
        <v>324</v>
      </c>
      <c r="G169" s="18">
        <f>+[4]Total!G169</f>
        <v>384</v>
      </c>
      <c r="H169" s="18">
        <f>+[4]Total!H169</f>
        <v>405</v>
      </c>
      <c r="I169" s="18">
        <f>+[4]Total!I169</f>
        <v>442</v>
      </c>
      <c r="J169" s="18">
        <f>+[4]Total!J169</f>
        <v>475</v>
      </c>
      <c r="K169" s="18">
        <f>+[4]Total!K169</f>
        <v>481</v>
      </c>
      <c r="L169" s="18">
        <f>+[4]Total!L169</f>
        <v>508</v>
      </c>
      <c r="M169" s="18">
        <f>+[4]Total!M169</f>
        <v>508</v>
      </c>
      <c r="P169" s="27"/>
    </row>
    <row r="170" spans="1:16" x14ac:dyDescent="0.25">
      <c r="A170" s="6" t="s">
        <v>159</v>
      </c>
      <c r="B170" s="18">
        <f>+[4]Total!B170</f>
        <v>39</v>
      </c>
      <c r="C170" s="18">
        <f>+[4]Total!C170</f>
        <v>42</v>
      </c>
      <c r="D170" s="18">
        <f>+[4]Total!D170</f>
        <v>40</v>
      </c>
      <c r="E170" s="18">
        <f>+[4]Total!E170</f>
        <v>46</v>
      </c>
      <c r="F170" s="18">
        <f>+[4]Total!F170</f>
        <v>56</v>
      </c>
      <c r="G170" s="18">
        <f>+[4]Total!G170</f>
        <v>63</v>
      </c>
      <c r="H170" s="18">
        <f>+[4]Total!H170</f>
        <v>72</v>
      </c>
      <c r="I170" s="18">
        <f>+[4]Total!I170</f>
        <v>75</v>
      </c>
      <c r="J170" s="18">
        <f>+[4]Total!J170</f>
        <v>79</v>
      </c>
      <c r="K170" s="18">
        <f>+[4]Total!K170</f>
        <v>82</v>
      </c>
      <c r="L170" s="18">
        <f>+[4]Total!L170</f>
        <v>85</v>
      </c>
      <c r="M170" s="18">
        <f>+[4]Total!M170</f>
        <v>86</v>
      </c>
      <c r="P170" s="27"/>
    </row>
    <row r="171" spans="1:16" x14ac:dyDescent="0.25">
      <c r="A171" s="6" t="s">
        <v>160</v>
      </c>
      <c r="B171" s="18">
        <f>+[4]Total!B171</f>
        <v>145</v>
      </c>
      <c r="C171" s="18">
        <f>+[4]Total!C171</f>
        <v>155</v>
      </c>
      <c r="D171" s="18">
        <f>+[4]Total!D171</f>
        <v>150</v>
      </c>
      <c r="E171" s="18">
        <f>+[4]Total!E171</f>
        <v>159</v>
      </c>
      <c r="F171" s="18">
        <f>+[4]Total!F171</f>
        <v>162</v>
      </c>
      <c r="G171" s="18">
        <f>+[4]Total!G171</f>
        <v>165</v>
      </c>
      <c r="H171" s="18">
        <f>+[4]Total!H171</f>
        <v>180</v>
      </c>
      <c r="I171" s="18">
        <f>+[4]Total!I171</f>
        <v>182</v>
      </c>
      <c r="J171" s="18">
        <f>+[4]Total!J171</f>
        <v>246</v>
      </c>
      <c r="K171" s="18">
        <f>+[4]Total!K171</f>
        <v>251</v>
      </c>
      <c r="L171" s="18">
        <f>+[4]Total!L171</f>
        <v>263</v>
      </c>
      <c r="M171" s="18">
        <f>+[4]Total!M171</f>
        <v>266</v>
      </c>
      <c r="P171" s="27"/>
    </row>
    <row r="172" spans="1:16" x14ac:dyDescent="0.25">
      <c r="A172" s="6" t="s">
        <v>161</v>
      </c>
      <c r="B172" s="18">
        <f>+[4]Total!B172</f>
        <v>81</v>
      </c>
      <c r="C172" s="18">
        <f>+[4]Total!C172</f>
        <v>95</v>
      </c>
      <c r="D172" s="18">
        <f>+[4]Total!D172</f>
        <v>99</v>
      </c>
      <c r="E172" s="18">
        <f>+[4]Total!E172</f>
        <v>103</v>
      </c>
      <c r="F172" s="18">
        <f>+[4]Total!F172</f>
        <v>112</v>
      </c>
      <c r="G172" s="18">
        <f>+[4]Total!G172</f>
        <v>110</v>
      </c>
      <c r="H172" s="18">
        <f>+[4]Total!H172</f>
        <v>119</v>
      </c>
      <c r="I172" s="18">
        <f>+[4]Total!I172</f>
        <v>133</v>
      </c>
      <c r="J172" s="18">
        <f>+[4]Total!J172</f>
        <v>158</v>
      </c>
      <c r="K172" s="18">
        <f>+[4]Total!K172</f>
        <v>158</v>
      </c>
      <c r="L172" s="18">
        <f>+[4]Total!L172</f>
        <v>167</v>
      </c>
      <c r="M172" s="18">
        <f>+[4]Total!M172</f>
        <v>168</v>
      </c>
      <c r="P172" s="27"/>
    </row>
    <row r="173" spans="1:16" x14ac:dyDescent="0.25">
      <c r="A173" s="6" t="s">
        <v>162</v>
      </c>
      <c r="B173" s="18">
        <f>+[4]Total!B173</f>
        <v>82</v>
      </c>
      <c r="C173" s="18">
        <f>+[4]Total!C173</f>
        <v>84</v>
      </c>
      <c r="D173" s="18">
        <f>+[4]Total!D173</f>
        <v>111</v>
      </c>
      <c r="E173" s="18">
        <f>+[4]Total!E173</f>
        <v>99</v>
      </c>
      <c r="F173" s="18">
        <f>+[4]Total!F173</f>
        <v>99</v>
      </c>
      <c r="G173" s="18">
        <f>+[4]Total!G173</f>
        <v>112</v>
      </c>
      <c r="H173" s="18">
        <f>+[4]Total!H173</f>
        <v>128</v>
      </c>
      <c r="I173" s="18">
        <f>+[4]Total!I173</f>
        <v>143</v>
      </c>
      <c r="J173" s="18">
        <f>+[4]Total!J173</f>
        <v>204</v>
      </c>
      <c r="K173" s="18">
        <f>+[4]Total!K173</f>
        <v>201</v>
      </c>
      <c r="L173" s="18">
        <f>+[4]Total!L173</f>
        <v>218</v>
      </c>
      <c r="M173" s="18">
        <f>+[4]Total!M173</f>
        <v>219</v>
      </c>
      <c r="P173" s="27"/>
    </row>
    <row r="174" spans="1:16" x14ac:dyDescent="0.25">
      <c r="A174" s="6" t="s">
        <v>163</v>
      </c>
      <c r="B174" s="18">
        <f>+[4]Total!B174</f>
        <v>68</v>
      </c>
      <c r="C174" s="18">
        <f>+[4]Total!C174</f>
        <v>69</v>
      </c>
      <c r="D174" s="18">
        <f>+[4]Total!D174</f>
        <v>81</v>
      </c>
      <c r="E174" s="18">
        <f>+[4]Total!E174</f>
        <v>92</v>
      </c>
      <c r="F174" s="18">
        <f>+[4]Total!F174</f>
        <v>101</v>
      </c>
      <c r="G174" s="18">
        <f>+[4]Total!G174</f>
        <v>107</v>
      </c>
      <c r="H174" s="18">
        <f>+[4]Total!H174</f>
        <v>104</v>
      </c>
      <c r="I174" s="18">
        <f>+[4]Total!I174</f>
        <v>110</v>
      </c>
      <c r="J174" s="18">
        <f>+[4]Total!J174</f>
        <v>121</v>
      </c>
      <c r="K174" s="18">
        <f>+[4]Total!K174</f>
        <v>133</v>
      </c>
      <c r="L174" s="18">
        <f>+[4]Total!L174</f>
        <v>137</v>
      </c>
      <c r="M174" s="18">
        <f>+[4]Total!M174</f>
        <v>140</v>
      </c>
      <c r="P174" s="27"/>
    </row>
    <row r="175" spans="1:16" x14ac:dyDescent="0.25">
      <c r="A175" s="6" t="s">
        <v>164</v>
      </c>
      <c r="B175" s="18">
        <f>+[4]Total!B175</f>
        <v>86</v>
      </c>
      <c r="C175" s="18">
        <f>+[4]Total!C175</f>
        <v>84</v>
      </c>
      <c r="D175" s="18">
        <f>+[4]Total!D175</f>
        <v>132</v>
      </c>
      <c r="E175" s="18">
        <f>+[4]Total!E175</f>
        <v>121</v>
      </c>
      <c r="F175" s="18">
        <f>+[4]Total!F175</f>
        <v>128</v>
      </c>
      <c r="G175" s="18">
        <f>+[4]Total!G175</f>
        <v>145</v>
      </c>
      <c r="H175" s="18">
        <f>+[4]Total!H175</f>
        <v>145</v>
      </c>
      <c r="I175" s="18">
        <f>+[4]Total!I175</f>
        <v>152</v>
      </c>
      <c r="J175" s="18">
        <f>+[4]Total!J175</f>
        <v>136</v>
      </c>
      <c r="K175" s="18">
        <f>+[4]Total!K175</f>
        <v>134</v>
      </c>
      <c r="L175" s="18">
        <f>+[4]Total!L175</f>
        <v>136</v>
      </c>
      <c r="M175" s="18">
        <f>+[4]Total!M175</f>
        <v>136</v>
      </c>
      <c r="P175" s="27"/>
    </row>
    <row r="176" spans="1:16" x14ac:dyDescent="0.25">
      <c r="A176" s="6" t="s">
        <v>165</v>
      </c>
      <c r="B176" s="18">
        <f>+[4]Total!B176</f>
        <v>41</v>
      </c>
      <c r="C176" s="18">
        <f>+[4]Total!C176</f>
        <v>41</v>
      </c>
      <c r="D176" s="18">
        <f>+[4]Total!D176</f>
        <v>40</v>
      </c>
      <c r="E176" s="18">
        <f>+[4]Total!E176</f>
        <v>45</v>
      </c>
      <c r="F176" s="18">
        <f>+[4]Total!F176</f>
        <v>47</v>
      </c>
      <c r="G176" s="18">
        <f>+[4]Total!G176</f>
        <v>49</v>
      </c>
      <c r="H176" s="18">
        <f>+[4]Total!H176</f>
        <v>61</v>
      </c>
      <c r="I176" s="18">
        <f>+[4]Total!I176</f>
        <v>64</v>
      </c>
      <c r="J176" s="18">
        <f>+[4]Total!J176</f>
        <v>20</v>
      </c>
      <c r="K176" s="18">
        <f>+[4]Total!K176</f>
        <v>18</v>
      </c>
      <c r="L176" s="18">
        <f>+[4]Total!L176</f>
        <v>22</v>
      </c>
      <c r="M176" s="18">
        <f>+[4]Total!M176</f>
        <v>24</v>
      </c>
      <c r="P176" s="27"/>
    </row>
    <row r="177" spans="1:16" x14ac:dyDescent="0.25">
      <c r="A177" s="26"/>
      <c r="B177" s="18">
        <f>+[4]Total!B177</f>
        <v>0</v>
      </c>
      <c r="C177" s="18">
        <f>+[4]Total!C177</f>
        <v>0</v>
      </c>
      <c r="D177" s="18">
        <f>+[4]Total!D177</f>
        <v>0</v>
      </c>
      <c r="E177" s="18">
        <f>+[4]Total!E177</f>
        <v>0</v>
      </c>
      <c r="F177" s="18">
        <f>+[4]Total!F177</f>
        <v>0</v>
      </c>
      <c r="G177" s="18">
        <f>+[4]Total!G177</f>
        <v>0</v>
      </c>
      <c r="H177" s="18">
        <f>+[4]Total!H177</f>
        <v>0</v>
      </c>
      <c r="I177" s="18">
        <f>+[4]Total!I177</f>
        <v>0</v>
      </c>
      <c r="J177" s="18">
        <f>+[4]Total!J177</f>
        <v>0</v>
      </c>
      <c r="K177" s="18">
        <f>+[4]Total!K177</f>
        <v>0</v>
      </c>
      <c r="L177" s="18">
        <f>+[4]Total!L177</f>
        <v>0</v>
      </c>
      <c r="M177" s="18">
        <f>+[4]Total!M177</f>
        <v>0</v>
      </c>
      <c r="P177" s="27"/>
    </row>
    <row r="178" spans="1:16" x14ac:dyDescent="0.25">
      <c r="A178" s="23" t="s">
        <v>166</v>
      </c>
      <c r="B178" s="24">
        <f t="shared" ref="B178:M178" si="19">+B160+B141+B116+B92+B75+B61+B46+B30+B14+B3</f>
        <v>153029</v>
      </c>
      <c r="C178" s="24">
        <f t="shared" si="19"/>
        <v>155302</v>
      </c>
      <c r="D178" s="24">
        <f t="shared" si="19"/>
        <v>159861</v>
      </c>
      <c r="E178" s="24">
        <f t="shared" si="19"/>
        <v>164598</v>
      </c>
      <c r="F178" s="24">
        <f t="shared" si="19"/>
        <v>175424</v>
      </c>
      <c r="G178" s="24">
        <f t="shared" si="19"/>
        <v>182877</v>
      </c>
      <c r="H178" s="29">
        <f t="shared" si="19"/>
        <v>183722</v>
      </c>
      <c r="I178" s="29">
        <f t="shared" si="19"/>
        <v>191971</v>
      </c>
      <c r="J178" s="24">
        <f t="shared" si="19"/>
        <v>203240</v>
      </c>
      <c r="K178" s="24">
        <f t="shared" si="19"/>
        <v>209836</v>
      </c>
      <c r="L178" s="24">
        <f t="shared" si="19"/>
        <v>221299</v>
      </c>
      <c r="M178" s="24">
        <f t="shared" si="19"/>
        <v>224704</v>
      </c>
      <c r="P178" s="27"/>
    </row>
    <row r="179" spans="1:16" x14ac:dyDescent="0.25">
      <c r="M179" s="27"/>
    </row>
    <row r="180" spans="1:16" x14ac:dyDescent="0.25">
      <c r="B180" s="27"/>
      <c r="C180" s="27"/>
      <c r="D180" s="27"/>
      <c r="E180" s="27"/>
      <c r="F180" s="27"/>
      <c r="G180" s="27"/>
    </row>
    <row r="181" spans="1:16" x14ac:dyDescent="0.25">
      <c r="B181" s="27"/>
      <c r="C181" s="27"/>
      <c r="D181" s="27"/>
      <c r="E181" s="27"/>
      <c r="F181" s="27"/>
      <c r="G181" s="27"/>
      <c r="J181" s="31"/>
      <c r="K181" s="31"/>
    </row>
    <row r="182" spans="1:16" ht="19.5" x14ac:dyDescent="0.35">
      <c r="C182" s="15"/>
      <c r="D182" s="15"/>
      <c r="E182" s="15"/>
      <c r="F182" s="15"/>
    </row>
    <row r="183" spans="1:16" x14ac:dyDescent="0.25">
      <c r="A183" s="14"/>
    </row>
    <row r="184" spans="1:16" x14ac:dyDescent="0.25">
      <c r="A184" s="14"/>
      <c r="B184" s="27"/>
    </row>
    <row r="185" spans="1:16" x14ac:dyDescent="0.25">
      <c r="A185" s="14" t="s">
        <v>195</v>
      </c>
      <c r="B185" s="27">
        <f>+B178</f>
        <v>153029</v>
      </c>
    </row>
    <row r="186" spans="1:16" x14ac:dyDescent="0.25">
      <c r="A186" s="14" t="s">
        <v>196</v>
      </c>
      <c r="B186" s="27">
        <f>+C178</f>
        <v>155302</v>
      </c>
      <c r="C186" s="32">
        <f>+B186/B185-1</f>
        <v>1.4853393801175008E-2</v>
      </c>
      <c r="D186" s="33"/>
    </row>
    <row r="187" spans="1:16" x14ac:dyDescent="0.25">
      <c r="A187" s="14" t="s">
        <v>197</v>
      </c>
      <c r="B187" s="27">
        <f>+D178</f>
        <v>159861</v>
      </c>
      <c r="C187" s="32">
        <f t="shared" ref="C187:C196" si="20">+B187/B186-1</f>
        <v>2.9355706945177751E-2</v>
      </c>
    </row>
    <row r="188" spans="1:16" x14ac:dyDescent="0.25">
      <c r="A188" s="14" t="s">
        <v>170</v>
      </c>
      <c r="B188" s="27">
        <f>+E178</f>
        <v>164598</v>
      </c>
      <c r="C188" s="32">
        <f t="shared" si="20"/>
        <v>2.9631992793739625E-2</v>
      </c>
    </row>
    <row r="189" spans="1:16" x14ac:dyDescent="0.25">
      <c r="A189" s="14" t="s">
        <v>171</v>
      </c>
      <c r="B189" s="27">
        <f>+F178</f>
        <v>175424</v>
      </c>
      <c r="C189" s="32">
        <f t="shared" si="20"/>
        <v>6.5772366614418099E-2</v>
      </c>
      <c r="D189" s="25"/>
    </row>
    <row r="190" spans="1:16" x14ac:dyDescent="0.25">
      <c r="A190" s="14" t="s">
        <v>198</v>
      </c>
      <c r="B190" s="27">
        <f>+G178</f>
        <v>182877</v>
      </c>
      <c r="C190" s="32">
        <f t="shared" si="20"/>
        <v>4.2485634804815708E-2</v>
      </c>
      <c r="D190" s="25"/>
    </row>
    <row r="191" spans="1:16" x14ac:dyDescent="0.25">
      <c r="A191" s="14" t="s">
        <v>172</v>
      </c>
      <c r="B191" s="27">
        <f>+H178</f>
        <v>183722</v>
      </c>
      <c r="C191" s="32">
        <f t="shared" si="20"/>
        <v>4.6205919825894615E-3</v>
      </c>
      <c r="D191" s="25"/>
    </row>
    <row r="192" spans="1:16" x14ac:dyDescent="0.25">
      <c r="A192" s="14" t="s">
        <v>173</v>
      </c>
      <c r="B192" s="27">
        <f>+I178</f>
        <v>191971</v>
      </c>
      <c r="C192" s="32">
        <f t="shared" si="20"/>
        <v>4.489935881385998E-2</v>
      </c>
      <c r="D192" s="25"/>
    </row>
    <row r="193" spans="1:4" x14ac:dyDescent="0.25">
      <c r="A193" s="14" t="s">
        <v>174</v>
      </c>
      <c r="B193" s="27">
        <f>+J178</f>
        <v>203240</v>
      </c>
      <c r="C193" s="32">
        <f t="shared" si="20"/>
        <v>5.8701574717014537E-2</v>
      </c>
      <c r="D193" s="34"/>
    </row>
    <row r="194" spans="1:4" x14ac:dyDescent="0.25">
      <c r="A194" s="14" t="s">
        <v>175</v>
      </c>
      <c r="B194" s="27">
        <f>+K178</f>
        <v>209836</v>
      </c>
      <c r="C194" s="32">
        <f t="shared" si="20"/>
        <v>3.2454241291084429E-2</v>
      </c>
      <c r="D194" s="25"/>
    </row>
    <row r="195" spans="1:4" x14ac:dyDescent="0.25">
      <c r="A195" s="14" t="s">
        <v>176</v>
      </c>
      <c r="B195" s="27">
        <f>+L178</f>
        <v>221299</v>
      </c>
      <c r="C195" s="32">
        <f t="shared" si="20"/>
        <v>5.4628376446367533E-2</v>
      </c>
      <c r="D195" s="25"/>
    </row>
    <row r="196" spans="1:4" x14ac:dyDescent="0.25">
      <c r="A196" s="14" t="s">
        <v>177</v>
      </c>
      <c r="B196" s="27">
        <f>+M178</f>
        <v>224704</v>
      </c>
      <c r="C196" s="32">
        <f t="shared" si="20"/>
        <v>1.5386422893912677E-2</v>
      </c>
      <c r="D196" s="25"/>
    </row>
    <row r="197" spans="1:4" x14ac:dyDescent="0.25">
      <c r="B197" s="27"/>
      <c r="C197" s="27"/>
      <c r="D197" s="25"/>
    </row>
    <row r="198" spans="1:4" x14ac:dyDescent="0.25">
      <c r="B198" s="27"/>
      <c r="C198" s="27"/>
      <c r="D198" s="25"/>
    </row>
    <row r="199" spans="1:4" x14ac:dyDescent="0.25">
      <c r="B199" s="27"/>
      <c r="C199" s="27"/>
      <c r="D199" s="25"/>
    </row>
    <row r="203" spans="1:4" x14ac:dyDescent="0.25">
      <c r="C203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05"/>
  <sheetViews>
    <sheetView workbookViewId="0">
      <pane xSplit="1" ySplit="4" topLeftCell="R173" activePane="bottomRight" state="frozen"/>
      <selection pane="topRight" activeCell="B1" sqref="B1"/>
      <selection pane="bottomLeft" activeCell="A5" sqref="A5"/>
      <selection pane="bottomRight" activeCell="X184" sqref="X184"/>
    </sheetView>
  </sheetViews>
  <sheetFormatPr defaultRowHeight="17.25" x14ac:dyDescent="0.3"/>
  <cols>
    <col min="1" max="1" width="58.28515625" style="30" customWidth="1"/>
    <col min="2" max="2" width="14.5703125" customWidth="1"/>
    <col min="3" max="3" width="19.85546875" bestFit="1" customWidth="1"/>
    <col min="4" max="4" width="15.7109375" bestFit="1" customWidth="1"/>
    <col min="5" max="5" width="19.85546875" bestFit="1" customWidth="1"/>
    <col min="6" max="6" width="16.42578125" customWidth="1"/>
    <col min="7" max="7" width="18.85546875" bestFit="1" customWidth="1"/>
    <col min="8" max="8" width="14.5703125" style="48" bestFit="1" customWidth="1"/>
    <col min="9" max="9" width="18.7109375" style="48" bestFit="1" customWidth="1"/>
    <col min="10" max="10" width="16.85546875" customWidth="1"/>
    <col min="11" max="11" width="18.85546875" bestFit="1" customWidth="1"/>
    <col min="12" max="12" width="13.42578125" bestFit="1" customWidth="1"/>
    <col min="13" max="13" width="17.5703125" bestFit="1" customWidth="1"/>
    <col min="14" max="14" width="18.28515625" customWidth="1"/>
    <col min="15" max="15" width="18.7109375" bestFit="1" customWidth="1"/>
    <col min="16" max="16" width="14.5703125" style="50" customWidth="1"/>
    <col min="17" max="17" width="19.85546875" style="48" bestFit="1" customWidth="1"/>
    <col min="18" max="18" width="14.5703125" bestFit="1" customWidth="1"/>
    <col min="19" max="19" width="18.7109375" bestFit="1" customWidth="1"/>
    <col min="20" max="20" width="14.5703125" bestFit="1" customWidth="1"/>
    <col min="21" max="21" width="18.7109375" bestFit="1" customWidth="1"/>
    <col min="22" max="22" width="20.85546875" customWidth="1"/>
    <col min="23" max="23" width="18.85546875" bestFit="1" customWidth="1"/>
    <col min="24" max="24" width="14.5703125" bestFit="1" customWidth="1"/>
    <col min="25" max="25" width="18.7109375" bestFit="1" customWidth="1"/>
    <col min="26" max="26" width="20.140625" style="53" bestFit="1" customWidth="1"/>
    <col min="27" max="27" width="23" customWidth="1"/>
    <col min="29" max="32" width="9.140625" style="46"/>
  </cols>
  <sheetData>
    <row r="1" spans="1:32" s="35" customFormat="1" x14ac:dyDescent="0.3">
      <c r="A1" s="1" t="s">
        <v>199</v>
      </c>
      <c r="H1" s="36"/>
      <c r="I1" s="36"/>
      <c r="P1" s="37"/>
      <c r="Q1" s="36"/>
      <c r="Z1" s="38"/>
      <c r="AC1" s="39"/>
      <c r="AD1" s="39"/>
      <c r="AE1" s="39"/>
      <c r="AF1" s="39"/>
    </row>
    <row r="2" spans="1:32" s="35" customFormat="1" x14ac:dyDescent="0.3">
      <c r="A2" s="2" t="s">
        <v>1</v>
      </c>
      <c r="B2" s="95" t="s">
        <v>167</v>
      </c>
      <c r="C2" s="96"/>
      <c r="D2" s="93" t="s">
        <v>168</v>
      </c>
      <c r="E2" s="94"/>
      <c r="F2" s="95" t="s">
        <v>169</v>
      </c>
      <c r="G2" s="96"/>
      <c r="H2" s="93" t="s">
        <v>186</v>
      </c>
      <c r="I2" s="94"/>
      <c r="J2" s="95" t="s">
        <v>187</v>
      </c>
      <c r="K2" s="96"/>
      <c r="L2" s="93" t="s">
        <v>188</v>
      </c>
      <c r="M2" s="94"/>
      <c r="N2" s="95" t="s">
        <v>189</v>
      </c>
      <c r="O2" s="96"/>
      <c r="P2" s="97" t="s">
        <v>173</v>
      </c>
      <c r="Q2" s="98"/>
      <c r="R2" s="95" t="s">
        <v>191</v>
      </c>
      <c r="S2" s="96"/>
      <c r="T2" s="97" t="s">
        <v>192</v>
      </c>
      <c r="U2" s="98"/>
      <c r="V2" s="97" t="s">
        <v>193</v>
      </c>
      <c r="W2" s="98"/>
      <c r="X2" s="97" t="s">
        <v>194</v>
      </c>
      <c r="Y2" s="98"/>
      <c r="Z2" s="97" t="s">
        <v>166</v>
      </c>
      <c r="AA2" s="98"/>
      <c r="AC2" s="39"/>
      <c r="AD2" s="40"/>
      <c r="AE2" s="40"/>
      <c r="AF2" s="40"/>
    </row>
    <row r="3" spans="1:32" x14ac:dyDescent="0.3">
      <c r="A3" s="41"/>
      <c r="B3" s="42" t="s">
        <v>200</v>
      </c>
      <c r="C3" s="42" t="s">
        <v>201</v>
      </c>
      <c r="D3" s="42" t="s">
        <v>200</v>
      </c>
      <c r="E3" s="42" t="s">
        <v>201</v>
      </c>
      <c r="F3" s="42" t="s">
        <v>200</v>
      </c>
      <c r="G3" s="42" t="s">
        <v>201</v>
      </c>
      <c r="H3" s="42" t="s">
        <v>200</v>
      </c>
      <c r="I3" s="42" t="s">
        <v>201</v>
      </c>
      <c r="J3" s="42" t="s">
        <v>200</v>
      </c>
      <c r="K3" s="42" t="s">
        <v>201</v>
      </c>
      <c r="L3" s="42" t="s">
        <v>200</v>
      </c>
      <c r="M3" s="42" t="s">
        <v>201</v>
      </c>
      <c r="N3" s="42" t="s">
        <v>200</v>
      </c>
      <c r="O3" s="42" t="s">
        <v>201</v>
      </c>
      <c r="P3" s="43" t="s">
        <v>200</v>
      </c>
      <c r="Q3" s="44" t="s">
        <v>201</v>
      </c>
      <c r="R3" s="42" t="s">
        <v>200</v>
      </c>
      <c r="S3" s="42" t="s">
        <v>201</v>
      </c>
      <c r="T3" s="42" t="s">
        <v>200</v>
      </c>
      <c r="U3" s="42" t="s">
        <v>201</v>
      </c>
      <c r="V3" s="42" t="s">
        <v>200</v>
      </c>
      <c r="W3" s="42" t="s">
        <v>201</v>
      </c>
      <c r="X3" s="42" t="s">
        <v>200</v>
      </c>
      <c r="Y3" s="42" t="s">
        <v>201</v>
      </c>
      <c r="Z3" s="45" t="s">
        <v>200</v>
      </c>
      <c r="AA3" s="42" t="s">
        <v>201</v>
      </c>
      <c r="AD3" s="40"/>
      <c r="AE3" s="40"/>
      <c r="AF3" s="40"/>
    </row>
    <row r="4" spans="1:32" x14ac:dyDescent="0.3">
      <c r="A4" s="5" t="s">
        <v>2</v>
      </c>
      <c r="B4" s="24">
        <f>SUM(B5:B14)</f>
        <v>9474452</v>
      </c>
      <c r="C4" s="23">
        <f t="shared" ref="C4" si="0">SUM(C5:C14)</f>
        <v>8500496908.380002</v>
      </c>
      <c r="D4" s="24">
        <f>SUM(D5:D14)</f>
        <v>9407719</v>
      </c>
      <c r="E4" s="23">
        <f t="shared" ref="E4" si="1">SUM(E5:E14)</f>
        <v>8759300128.8099995</v>
      </c>
      <c r="F4" s="24">
        <f>SUM(F5:F14)</f>
        <v>11015633</v>
      </c>
      <c r="G4" s="24">
        <f t="shared" ref="G4" si="2">SUM(G5:G14)</f>
        <v>10238060451.870001</v>
      </c>
      <c r="H4" s="24">
        <f>SUM(H5:H14)</f>
        <v>11102169</v>
      </c>
      <c r="I4" s="24">
        <f t="shared" ref="I4" si="3">SUM(I5:I14)</f>
        <v>10011462951.350002</v>
      </c>
      <c r="J4" s="24">
        <f>SUM(J5:J14)</f>
        <v>11736089</v>
      </c>
      <c r="K4" s="24">
        <f t="shared" ref="K4" si="4">SUM(K5:K14)</f>
        <v>10665755714.389997</v>
      </c>
      <c r="L4" s="24">
        <f>SUM(L5:L14)</f>
        <v>11307327</v>
      </c>
      <c r="M4" s="24">
        <f t="shared" ref="M4" si="5">SUM(M5:M14)</f>
        <v>10496797209.84</v>
      </c>
      <c r="N4" s="24">
        <f>SUM(N5:N14)</f>
        <v>12441056</v>
      </c>
      <c r="O4" s="24">
        <f t="shared" ref="O4" si="6">SUM(O5:O14)</f>
        <v>11531768225.150002</v>
      </c>
      <c r="P4" s="24">
        <f>SUM(P5:P14)</f>
        <v>13669742</v>
      </c>
      <c r="Q4" s="24">
        <f t="shared" ref="Q4" si="7">SUM(Q5:Q14)</f>
        <v>12493019032.450001</v>
      </c>
      <c r="R4" s="24">
        <f>SUM(R5:R14)</f>
        <v>13609237</v>
      </c>
      <c r="S4" s="24">
        <f t="shared" ref="S4" si="8">SUM(S5:S14)</f>
        <v>12743411984.219999</v>
      </c>
      <c r="T4" s="24">
        <f>SUM(T5:T14)</f>
        <v>13126736</v>
      </c>
      <c r="U4" s="24">
        <f t="shared" ref="U4" si="9">SUM(U5:U14)</f>
        <v>12466796963.179998</v>
      </c>
      <c r="V4" s="24">
        <f>SUM(V5:V14)</f>
        <v>17552274</v>
      </c>
      <c r="W4" s="24">
        <f t="shared" ref="W4" si="10">SUM(W5:W14)</f>
        <v>16654951469.469999</v>
      </c>
      <c r="X4" s="24">
        <f>SUM(X5:X14)</f>
        <v>14916253</v>
      </c>
      <c r="Y4" s="24">
        <f t="shared" ref="Y4:AA4" si="11">SUM(Y5:Y14)</f>
        <v>16484785341.17</v>
      </c>
      <c r="Z4" s="24">
        <f>SUM(Z5:Z14)</f>
        <v>149358687</v>
      </c>
      <c r="AA4" s="23">
        <f t="shared" si="11"/>
        <v>141046606380.28</v>
      </c>
      <c r="AD4" s="40"/>
      <c r="AE4" s="40"/>
      <c r="AF4" s="40"/>
    </row>
    <row r="5" spans="1:32" x14ac:dyDescent="0.3">
      <c r="A5" s="6" t="s">
        <v>3</v>
      </c>
      <c r="B5" s="18">
        <f>+[5]Total!B5</f>
        <v>4227546</v>
      </c>
      <c r="C5" s="18">
        <f>+[5]Total!C5</f>
        <v>4236412517.6700001</v>
      </c>
      <c r="D5" s="18">
        <f>+[5]Total!D5</f>
        <v>4320556</v>
      </c>
      <c r="E5" s="18">
        <f>+[5]Total!E5</f>
        <v>4542685835.3500004</v>
      </c>
      <c r="F5" s="18">
        <f>+[5]Total!F5</f>
        <v>5073832</v>
      </c>
      <c r="G5" s="18">
        <f>+[5]Total!G5</f>
        <v>5320398970.1399994</v>
      </c>
      <c r="H5" s="18">
        <f>+[5]Total!H5</f>
        <v>4979650</v>
      </c>
      <c r="I5" s="18">
        <f>+[5]Total!I5</f>
        <v>5008908987.3400002</v>
      </c>
      <c r="J5" s="18">
        <f>+[5]Total!J5</f>
        <v>5254747</v>
      </c>
      <c r="K5" s="18">
        <f>+[5]Total!K5</f>
        <v>5368651403.1300001</v>
      </c>
      <c r="L5" s="18">
        <f>+[5]Total!L5</f>
        <v>5072428</v>
      </c>
      <c r="M5" s="18">
        <f>+[5]Total!M5</f>
        <v>5262988244.7200003</v>
      </c>
      <c r="N5" s="18">
        <f>+[5]Total!N5</f>
        <v>5488758</v>
      </c>
      <c r="O5" s="18">
        <f>+[5]Total!O5</f>
        <v>5714362551.0299997</v>
      </c>
      <c r="P5" s="18">
        <f>+[5]Total!P5</f>
        <v>6075842</v>
      </c>
      <c r="Q5" s="18">
        <f>+[5]Total!Q5</f>
        <v>6166669242.0599995</v>
      </c>
      <c r="R5" s="18">
        <f>+[5]Total!R5</f>
        <v>6008002</v>
      </c>
      <c r="S5" s="18">
        <f>+[5]Total!S5</f>
        <v>6250067068.2299995</v>
      </c>
      <c r="T5" s="18">
        <f>+[6]Total!T5</f>
        <v>5636627</v>
      </c>
      <c r="U5" s="18">
        <f>+[6]Total!U5</f>
        <v>5910089389.04</v>
      </c>
      <c r="V5" s="18">
        <f>+[6]Total!V5</f>
        <v>7622435</v>
      </c>
      <c r="W5" s="18">
        <f>+[6]Total!W5</f>
        <v>7867795298.5200005</v>
      </c>
      <c r="X5" s="18">
        <f>+[6]Total!X5</f>
        <v>6455796</v>
      </c>
      <c r="Y5" s="18">
        <f>+[6]Total!Y5</f>
        <v>7835124855.1299992</v>
      </c>
      <c r="Z5" s="24">
        <f>+B5+D5+F5+H5+J5+L5+N5+P5+R5+T5+V5+X5</f>
        <v>66216219</v>
      </c>
      <c r="AA5" s="23">
        <f>+C5+E5+G5+I5+K5+M5+O5+Q5+S5+U5+W5+Y5</f>
        <v>69484154362.360001</v>
      </c>
      <c r="AC5" s="40"/>
      <c r="AD5" s="40"/>
      <c r="AE5" s="40"/>
      <c r="AF5" s="40"/>
    </row>
    <row r="6" spans="1:32" x14ac:dyDescent="0.3">
      <c r="A6" s="6" t="s">
        <v>4</v>
      </c>
      <c r="B6" s="18">
        <f>+[5]Total!B6</f>
        <v>3491970</v>
      </c>
      <c r="C6" s="18">
        <f>+[5]Total!C6</f>
        <v>2746149496.5999999</v>
      </c>
      <c r="D6" s="18">
        <f>+[5]Total!D6</f>
        <v>3409269</v>
      </c>
      <c r="E6" s="18">
        <f>+[5]Total!E6</f>
        <v>2725082086.48</v>
      </c>
      <c r="F6" s="18">
        <f>+[5]Total!F6</f>
        <v>3942882</v>
      </c>
      <c r="G6" s="18">
        <f>+[5]Total!G6</f>
        <v>3131920736.6300001</v>
      </c>
      <c r="H6" s="18">
        <f>+[5]Total!H6</f>
        <v>3939018</v>
      </c>
      <c r="I6" s="18">
        <f>+[5]Total!I6</f>
        <v>3097832153.2600002</v>
      </c>
      <c r="J6" s="18">
        <f>+[5]Total!J6</f>
        <v>4165811</v>
      </c>
      <c r="K6" s="18">
        <f>+[5]Total!K6</f>
        <v>3319522712.29</v>
      </c>
      <c r="L6" s="18">
        <f>+[5]Total!L6</f>
        <v>3993215</v>
      </c>
      <c r="M6" s="18">
        <f>+[5]Total!M6</f>
        <v>3207759170.77</v>
      </c>
      <c r="N6" s="18">
        <f>+[5]Total!N6</f>
        <v>4462921</v>
      </c>
      <c r="O6" s="18">
        <f>+[5]Total!O6</f>
        <v>3610269564.6700001</v>
      </c>
      <c r="P6" s="18">
        <f>+[5]Total!P6</f>
        <v>4866485</v>
      </c>
      <c r="Q6" s="18">
        <f>+[5]Total!Q6</f>
        <v>3944539758.71</v>
      </c>
      <c r="R6" s="18">
        <f>+[5]Total!R6</f>
        <v>4861333</v>
      </c>
      <c r="S6" s="18">
        <f>+[5]Total!S6</f>
        <v>4037989131.6399999</v>
      </c>
      <c r="T6" s="18">
        <f>+[6]Total!T6</f>
        <v>4762601</v>
      </c>
      <c r="U6" s="18">
        <f>+[6]Total!U6</f>
        <v>3968088224.1399999</v>
      </c>
      <c r="V6" s="18">
        <f>+[6]Total!V6</f>
        <v>6364448</v>
      </c>
      <c r="W6" s="18">
        <f>+[6]Total!W6</f>
        <v>5398861550.2299995</v>
      </c>
      <c r="X6" s="18">
        <f>+[6]Total!X6</f>
        <v>5356544</v>
      </c>
      <c r="Y6" s="18">
        <f>+[6]Total!Y6</f>
        <v>5297539127.8000002</v>
      </c>
      <c r="Z6" s="24">
        <f t="shared" ref="Z6:AA14" si="12">+B6+D6+F6+H6+J6+L6+N6+P6+R6+T6+V6+X6</f>
        <v>53616497</v>
      </c>
      <c r="AA6" s="23">
        <f t="shared" si="12"/>
        <v>44485553713.220001</v>
      </c>
      <c r="AC6" s="40"/>
      <c r="AD6" s="40"/>
      <c r="AE6" s="40"/>
      <c r="AF6" s="40"/>
    </row>
    <row r="7" spans="1:32" x14ac:dyDescent="0.3">
      <c r="A7" s="6" t="s">
        <v>5</v>
      </c>
      <c r="B7" s="18">
        <f>+[5]Total!B7</f>
        <v>491695</v>
      </c>
      <c r="C7" s="18">
        <f>+[5]Total!C7</f>
        <v>418141167.47000003</v>
      </c>
      <c r="D7" s="18">
        <f>+[5]Total!D7</f>
        <v>466295</v>
      </c>
      <c r="E7" s="18">
        <f>+[5]Total!E7</f>
        <v>403090122.25</v>
      </c>
      <c r="F7" s="18">
        <f>+[5]Total!F7</f>
        <v>566258</v>
      </c>
      <c r="G7" s="18">
        <f>+[5]Total!G7</f>
        <v>477569123.40999997</v>
      </c>
      <c r="H7" s="18">
        <f>+[5]Total!H7</f>
        <v>600507</v>
      </c>
      <c r="I7" s="18">
        <f>+[5]Total!I7</f>
        <v>502447499.88</v>
      </c>
      <c r="J7" s="18">
        <f>+[5]Total!J7</f>
        <v>629860</v>
      </c>
      <c r="K7" s="18">
        <f>+[5]Total!K7</f>
        <v>511019671.72000003</v>
      </c>
      <c r="L7" s="18">
        <f>+[5]Total!L7</f>
        <v>616606</v>
      </c>
      <c r="M7" s="18">
        <f>+[5]Total!M7</f>
        <v>529719745.14999998</v>
      </c>
      <c r="N7" s="18">
        <f>+[5]Total!N7</f>
        <v>682996</v>
      </c>
      <c r="O7" s="18">
        <f>+[5]Total!O7</f>
        <v>580567615.25999999</v>
      </c>
      <c r="P7" s="18">
        <f>+[5]Total!P7</f>
        <v>758309</v>
      </c>
      <c r="Q7" s="18">
        <f>+[5]Total!Q7</f>
        <v>641902545.05999994</v>
      </c>
      <c r="R7" s="18">
        <f>+[5]Total!R7</f>
        <v>756812</v>
      </c>
      <c r="S7" s="18">
        <f>+[5]Total!S7</f>
        <v>657877833.32999992</v>
      </c>
      <c r="T7" s="18">
        <f>+[6]Total!T7</f>
        <v>763385</v>
      </c>
      <c r="U7" s="18">
        <f>+[6]Total!U7</f>
        <v>666294310.22000003</v>
      </c>
      <c r="V7" s="18">
        <f>+[6]Total!V7</f>
        <v>997433</v>
      </c>
      <c r="W7" s="18">
        <f>+[6]Total!W7</f>
        <v>883863884.86000001</v>
      </c>
      <c r="X7" s="18">
        <f>+[6]Total!X7</f>
        <v>880994</v>
      </c>
      <c r="Y7" s="18">
        <f>+[6]Total!Y7</f>
        <v>924516296.05999994</v>
      </c>
      <c r="Z7" s="24">
        <f t="shared" si="12"/>
        <v>8211150</v>
      </c>
      <c r="AA7" s="23">
        <f t="shared" si="12"/>
        <v>7197009814.6700001</v>
      </c>
      <c r="AC7" s="40"/>
      <c r="AD7" s="40"/>
      <c r="AE7" s="40"/>
      <c r="AF7" s="40"/>
    </row>
    <row r="8" spans="1:32" x14ac:dyDescent="0.3">
      <c r="A8" s="6" t="s">
        <v>6</v>
      </c>
      <c r="B8" s="18">
        <f>+[5]Total!B8</f>
        <v>55480</v>
      </c>
      <c r="C8" s="18">
        <f>+[5]Total!C8</f>
        <v>49155649.269999996</v>
      </c>
      <c r="D8" s="18">
        <f>+[5]Total!D8</f>
        <v>52766</v>
      </c>
      <c r="E8" s="18">
        <f>+[5]Total!E8</f>
        <v>43350104.789999999</v>
      </c>
      <c r="F8" s="18">
        <f>+[5]Total!F8</f>
        <v>66115</v>
      </c>
      <c r="G8" s="18">
        <f>+[5]Total!G8</f>
        <v>57635748.579999998</v>
      </c>
      <c r="H8" s="18">
        <f>+[5]Total!H8</f>
        <v>68100</v>
      </c>
      <c r="I8" s="18">
        <f>+[5]Total!I8</f>
        <v>56069358.870000005</v>
      </c>
      <c r="J8" s="18">
        <f>+[5]Total!J8</f>
        <v>72400</v>
      </c>
      <c r="K8" s="18">
        <f>+[5]Total!K8</f>
        <v>61276810.909999996</v>
      </c>
      <c r="L8" s="18">
        <f>+[5]Total!L8</f>
        <v>71856</v>
      </c>
      <c r="M8" s="18">
        <f>+[5]Total!M8</f>
        <v>67416596.75</v>
      </c>
      <c r="N8" s="18">
        <f>+[5]Total!N8</f>
        <v>76718</v>
      </c>
      <c r="O8" s="18">
        <f>+[5]Total!O8</f>
        <v>68969803.340000004</v>
      </c>
      <c r="P8" s="18">
        <f>+[5]Total!P8</f>
        <v>83733</v>
      </c>
      <c r="Q8" s="18">
        <f>+[5]Total!Q8</f>
        <v>73415414.979999989</v>
      </c>
      <c r="R8" s="18">
        <f>+[5]Total!R8</f>
        <v>83049</v>
      </c>
      <c r="S8" s="18">
        <f>+[5]Total!S8</f>
        <v>75561974.460000008</v>
      </c>
      <c r="T8" s="18">
        <f>+[6]Total!T8</f>
        <v>85149</v>
      </c>
      <c r="U8" s="18">
        <f>+[6]Total!U8</f>
        <v>74657295.5</v>
      </c>
      <c r="V8" s="18">
        <f>+[6]Total!V8</f>
        <v>114057</v>
      </c>
      <c r="W8" s="18">
        <f>+[6]Total!W8</f>
        <v>98164689.420000002</v>
      </c>
      <c r="X8" s="18">
        <f>+[6]Total!X8</f>
        <v>93200</v>
      </c>
      <c r="Y8" s="18">
        <f>+[6]Total!Y8</f>
        <v>98658657.079999998</v>
      </c>
      <c r="Z8" s="24">
        <f t="shared" si="12"/>
        <v>922623</v>
      </c>
      <c r="AA8" s="23">
        <f t="shared" si="12"/>
        <v>824332103.95000005</v>
      </c>
      <c r="AC8" s="40"/>
      <c r="AD8" s="40"/>
      <c r="AE8" s="40"/>
      <c r="AF8" s="40"/>
    </row>
    <row r="9" spans="1:32" x14ac:dyDescent="0.3">
      <c r="A9" s="6" t="s">
        <v>7</v>
      </c>
      <c r="B9" s="18">
        <f>+[5]Total!B9</f>
        <v>301817</v>
      </c>
      <c r="C9" s="18">
        <f>+[5]Total!C9</f>
        <v>197008369.55000001</v>
      </c>
      <c r="D9" s="18">
        <f>+[5]Total!D9</f>
        <v>286585</v>
      </c>
      <c r="E9" s="18">
        <f>+[5]Total!E9</f>
        <v>190177708.28999999</v>
      </c>
      <c r="F9" s="18">
        <f>+[5]Total!F9</f>
        <v>330075</v>
      </c>
      <c r="G9" s="18">
        <f>+[5]Total!G9</f>
        <v>213692077.03</v>
      </c>
      <c r="H9" s="18">
        <f>+[5]Total!H9</f>
        <v>335690</v>
      </c>
      <c r="I9" s="18">
        <f>+[5]Total!I9</f>
        <v>211164365.28</v>
      </c>
      <c r="J9" s="18">
        <f>+[5]Total!J9</f>
        <v>357999</v>
      </c>
      <c r="K9" s="18">
        <f>+[5]Total!K9</f>
        <v>229327761.38</v>
      </c>
      <c r="L9" s="18">
        <f>+[5]Total!L9</f>
        <v>334106</v>
      </c>
      <c r="M9" s="18">
        <f>+[5]Total!M9</f>
        <v>227459998.43000001</v>
      </c>
      <c r="N9" s="18">
        <f>+[5]Total!N9</f>
        <v>372502</v>
      </c>
      <c r="O9" s="18">
        <f>+[5]Total!O9</f>
        <v>256789699.09999999</v>
      </c>
      <c r="P9" s="18">
        <f>+[5]Total!P9</f>
        <v>404494</v>
      </c>
      <c r="Q9" s="18">
        <f>+[5]Total!Q9</f>
        <v>268981326.56</v>
      </c>
      <c r="R9" s="18">
        <f>+[5]Total!R9</f>
        <v>405161</v>
      </c>
      <c r="S9" s="18">
        <f>+[5]Total!S9</f>
        <v>274881025.85000002</v>
      </c>
      <c r="T9" s="18">
        <f>+[6]Total!T9</f>
        <v>400512</v>
      </c>
      <c r="U9" s="18">
        <f>+[6]Total!U9</f>
        <v>274438633.94</v>
      </c>
      <c r="V9" s="18">
        <f>+[6]Total!V9</f>
        <v>503520</v>
      </c>
      <c r="W9" s="18">
        <f>+[6]Total!W9</f>
        <v>332163106.31999999</v>
      </c>
      <c r="X9" s="18">
        <f>+[6]Total!X9</f>
        <v>449876</v>
      </c>
      <c r="Y9" s="18">
        <f>+[6]Total!Y9</f>
        <v>351333263.60000002</v>
      </c>
      <c r="Z9" s="24">
        <f t="shared" si="12"/>
        <v>4482337</v>
      </c>
      <c r="AA9" s="23">
        <f t="shared" si="12"/>
        <v>3027417335.3299999</v>
      </c>
      <c r="AC9" s="40"/>
      <c r="AD9" s="40"/>
      <c r="AE9" s="40"/>
      <c r="AF9" s="40"/>
    </row>
    <row r="10" spans="1:32" x14ac:dyDescent="0.3">
      <c r="A10" s="6" t="s">
        <v>8</v>
      </c>
      <c r="B10" s="18">
        <f>+[5]Total!B10</f>
        <v>593091</v>
      </c>
      <c r="C10" s="18">
        <f>+[5]Total!C10</f>
        <v>481746701.21000004</v>
      </c>
      <c r="D10" s="18">
        <f>+[5]Total!D10</f>
        <v>569223</v>
      </c>
      <c r="E10" s="18">
        <f>+[5]Total!E10</f>
        <v>471998858.00999999</v>
      </c>
      <c r="F10" s="18">
        <f>+[5]Total!F10</f>
        <v>672181</v>
      </c>
      <c r="G10" s="18">
        <f>+[5]Total!G10</f>
        <v>575043185.44000006</v>
      </c>
      <c r="H10" s="18">
        <f>+[5]Total!H10</f>
        <v>807677</v>
      </c>
      <c r="I10" s="18">
        <f>+[5]Total!I10</f>
        <v>674466825.45000005</v>
      </c>
      <c r="J10" s="18">
        <f>+[5]Total!J10</f>
        <v>868348</v>
      </c>
      <c r="K10" s="18">
        <f>+[5]Total!K10</f>
        <v>699670583.88999999</v>
      </c>
      <c r="L10" s="18">
        <f>+[5]Total!L10</f>
        <v>843370</v>
      </c>
      <c r="M10" s="18">
        <f>+[5]Total!M10</f>
        <v>725471627.33999991</v>
      </c>
      <c r="N10" s="18">
        <f>+[5]Total!N10</f>
        <v>946325</v>
      </c>
      <c r="O10" s="18">
        <f>+[5]Total!O10</f>
        <v>798935135.58999991</v>
      </c>
      <c r="P10" s="18">
        <f>+[5]Total!P10</f>
        <v>1025570</v>
      </c>
      <c r="Q10" s="18">
        <f>+[5]Total!Q10</f>
        <v>848167449.07999992</v>
      </c>
      <c r="R10" s="18">
        <f>+[5]Total!R10</f>
        <v>1039483</v>
      </c>
      <c r="S10" s="18">
        <f>+[5]Total!S10</f>
        <v>890161572.77999997</v>
      </c>
      <c r="T10" s="18">
        <f>+[6]Total!T10</f>
        <v>1024103</v>
      </c>
      <c r="U10" s="18">
        <f>+[6]Total!U10</f>
        <v>966671813.46000004</v>
      </c>
      <c r="V10" s="18">
        <f>+[6]Total!V10</f>
        <v>1338117</v>
      </c>
      <c r="W10" s="18">
        <f>+[6]Total!W10</f>
        <v>1294840619.4099998</v>
      </c>
      <c r="X10" s="18">
        <f>+[6]Total!X10</f>
        <v>1158546</v>
      </c>
      <c r="Y10" s="18">
        <f>+[6]Total!Y10</f>
        <v>1301322691.3600001</v>
      </c>
      <c r="Z10" s="24">
        <f t="shared" si="12"/>
        <v>10886034</v>
      </c>
      <c r="AA10" s="23">
        <f t="shared" si="12"/>
        <v>9728497063.0200005</v>
      </c>
      <c r="AC10" s="40"/>
      <c r="AD10" s="40"/>
      <c r="AE10" s="40"/>
      <c r="AF10" s="40"/>
    </row>
    <row r="11" spans="1:32" x14ac:dyDescent="0.3">
      <c r="A11" s="6" t="s">
        <v>9</v>
      </c>
      <c r="B11" s="18">
        <f>+[5]Total!B11</f>
        <v>80559</v>
      </c>
      <c r="C11" s="18">
        <f>+[5]Total!C11</f>
        <v>70493603.219999999</v>
      </c>
      <c r="D11" s="18">
        <f>+[5]Total!D11</f>
        <v>77138</v>
      </c>
      <c r="E11" s="18">
        <f>+[5]Total!E11</f>
        <v>59272259.659999996</v>
      </c>
      <c r="F11" s="18">
        <f>+[5]Total!F11</f>
        <v>93245</v>
      </c>
      <c r="G11" s="18">
        <f>+[5]Total!G11</f>
        <v>71028575.170000002</v>
      </c>
      <c r="H11" s="18">
        <f>+[5]Total!H11</f>
        <v>98341</v>
      </c>
      <c r="I11" s="18">
        <f>+[5]Total!I11</f>
        <v>78992058.129999995</v>
      </c>
      <c r="J11" s="18">
        <f>+[5]Total!J11</f>
        <v>100006</v>
      </c>
      <c r="K11" s="18">
        <f>+[5]Total!K11</f>
        <v>77594705.460000008</v>
      </c>
      <c r="L11" s="18">
        <f>+[5]Total!L11</f>
        <v>97025</v>
      </c>
      <c r="M11" s="18">
        <f>+[5]Total!M11</f>
        <v>78068801.349999994</v>
      </c>
      <c r="N11" s="18">
        <f>+[5]Total!N11</f>
        <v>107569</v>
      </c>
      <c r="O11" s="18">
        <f>+[5]Total!O11</f>
        <v>86622812.840000004</v>
      </c>
      <c r="P11" s="18">
        <f>+[5]Total!P11</f>
        <v>122642</v>
      </c>
      <c r="Q11" s="18">
        <f>+[5]Total!Q11</f>
        <v>94645024.950000003</v>
      </c>
      <c r="R11" s="18">
        <f>+[5]Total!R11</f>
        <v>121668</v>
      </c>
      <c r="S11" s="18">
        <f>+[5]Total!S11</f>
        <v>97137871.370000005</v>
      </c>
      <c r="T11" s="18">
        <f>+[6]Total!T11</f>
        <v>122119</v>
      </c>
      <c r="U11" s="18">
        <f>+[6]Total!U11</f>
        <v>95773221.210000008</v>
      </c>
      <c r="V11" s="18">
        <f>+[6]Total!V11</f>
        <v>169422</v>
      </c>
      <c r="W11" s="18">
        <f>+[6]Total!W11</f>
        <v>133612587.13</v>
      </c>
      <c r="X11" s="18">
        <f>+[6]Total!X11</f>
        <v>148988</v>
      </c>
      <c r="Y11" s="18">
        <f>+[6]Total!Y11</f>
        <v>147517491.13</v>
      </c>
      <c r="Z11" s="24">
        <f t="shared" si="12"/>
        <v>1338722</v>
      </c>
      <c r="AA11" s="23">
        <f t="shared" si="12"/>
        <v>1090759011.6200001</v>
      </c>
      <c r="AC11" s="40"/>
      <c r="AD11" s="40"/>
      <c r="AE11" s="40"/>
      <c r="AF11" s="40"/>
    </row>
    <row r="12" spans="1:32" x14ac:dyDescent="0.3">
      <c r="A12" s="6" t="s">
        <v>10</v>
      </c>
      <c r="B12" s="18">
        <f>+[5]Total!B12</f>
        <v>47091</v>
      </c>
      <c r="C12" s="18">
        <f>+[5]Total!C12</f>
        <v>42723682.75</v>
      </c>
      <c r="D12" s="18">
        <f>+[5]Total!D12</f>
        <v>41805</v>
      </c>
      <c r="E12" s="18">
        <f>+[5]Total!E12</f>
        <v>47249290.299999997</v>
      </c>
      <c r="F12" s="18">
        <f>+[5]Total!F12</f>
        <v>51020</v>
      </c>
      <c r="G12" s="18">
        <f>+[5]Total!G12</f>
        <v>51148921.230000004</v>
      </c>
      <c r="H12" s="18">
        <f>+[5]Total!H12</f>
        <v>52805</v>
      </c>
      <c r="I12" s="18">
        <f>+[5]Total!I12</f>
        <v>55282568.859999999</v>
      </c>
      <c r="J12" s="18">
        <f>+[5]Total!J12</f>
        <v>56131</v>
      </c>
      <c r="K12" s="18">
        <f>+[5]Total!K12</f>
        <v>56128947.75</v>
      </c>
      <c r="L12" s="18">
        <f>+[5]Total!L12</f>
        <v>57922</v>
      </c>
      <c r="M12" s="18">
        <f>+[5]Total!M12</f>
        <v>61128813.859999999</v>
      </c>
      <c r="N12" s="18">
        <f>+[5]Total!N12</f>
        <v>60927</v>
      </c>
      <c r="O12" s="18">
        <f>+[5]Total!O12</f>
        <v>61563416.969999999</v>
      </c>
      <c r="P12" s="18">
        <f>+[5]Total!P12</f>
        <v>63811</v>
      </c>
      <c r="Q12" s="18">
        <f>+[5]Total!Q12</f>
        <v>64873243.530000001</v>
      </c>
      <c r="R12" s="18">
        <f>+[5]Total!R12</f>
        <v>64164</v>
      </c>
      <c r="S12" s="18">
        <f>+[5]Total!S12</f>
        <v>66623285.890000001</v>
      </c>
      <c r="T12" s="18">
        <f>+[6]Total!T12</f>
        <v>62182</v>
      </c>
      <c r="U12" s="18">
        <f>+[6]Total!U12</f>
        <v>62171016.689999998</v>
      </c>
      <c r="V12" s="18">
        <f>+[6]Total!V12</f>
        <v>82755</v>
      </c>
      <c r="W12" s="18">
        <f>+[6]Total!W12</f>
        <v>78710740.460000008</v>
      </c>
      <c r="X12" s="18">
        <f>+[6]Total!X12</f>
        <v>69957</v>
      </c>
      <c r="Y12" s="18">
        <f>+[6]Total!Y12</f>
        <v>78035035.109999999</v>
      </c>
      <c r="Z12" s="24">
        <f t="shared" si="12"/>
        <v>710570</v>
      </c>
      <c r="AA12" s="23">
        <f t="shared" si="12"/>
        <v>725638963.39999998</v>
      </c>
      <c r="AC12" s="40"/>
      <c r="AD12" s="40"/>
      <c r="AE12" s="40"/>
      <c r="AF12" s="40"/>
    </row>
    <row r="13" spans="1:32" x14ac:dyDescent="0.3">
      <c r="A13" s="6" t="s">
        <v>11</v>
      </c>
      <c r="B13" s="18">
        <f>+[5]Total!B13</f>
        <v>185203</v>
      </c>
      <c r="C13" s="18">
        <f>+[5]Total!C13</f>
        <v>258665720.63999999</v>
      </c>
      <c r="D13" s="18">
        <f>+[5]Total!D13</f>
        <v>184082</v>
      </c>
      <c r="E13" s="18">
        <f>+[5]Total!E13</f>
        <v>276393863.68000001</v>
      </c>
      <c r="F13" s="18">
        <f>+[5]Total!F13</f>
        <v>220025</v>
      </c>
      <c r="G13" s="18">
        <f>+[5]Total!G13</f>
        <v>339623114.24000001</v>
      </c>
      <c r="H13" s="18">
        <f>+[5]Total!H13</f>
        <v>220381</v>
      </c>
      <c r="I13" s="18">
        <f>+[5]Total!I13</f>
        <v>326299134.27999997</v>
      </c>
      <c r="J13" s="18">
        <f>+[5]Total!J13</f>
        <v>230787</v>
      </c>
      <c r="K13" s="18">
        <f>+[5]Total!K13</f>
        <v>342563117.86000001</v>
      </c>
      <c r="L13" s="18">
        <f>+[5]Total!L13</f>
        <v>220799</v>
      </c>
      <c r="M13" s="18">
        <f>+[5]Total!M13</f>
        <v>336784211.47000003</v>
      </c>
      <c r="N13" s="18">
        <f>+[5]Total!N13</f>
        <v>242340</v>
      </c>
      <c r="O13" s="18">
        <f>+[5]Total!O13</f>
        <v>353687626.35000002</v>
      </c>
      <c r="P13" s="18">
        <f>+[5]Total!P13</f>
        <v>268856</v>
      </c>
      <c r="Q13" s="18">
        <f>+[5]Total!Q13</f>
        <v>389825027.51999998</v>
      </c>
      <c r="R13" s="18">
        <f>+[5]Total!R13</f>
        <v>269565</v>
      </c>
      <c r="S13" s="18">
        <f>+[5]Total!S13</f>
        <v>393112220.67000002</v>
      </c>
      <c r="T13" s="18">
        <f>+[6]Total!T13</f>
        <v>270058</v>
      </c>
      <c r="U13" s="18">
        <f>+[6]Total!U13</f>
        <v>448613058.98000002</v>
      </c>
      <c r="V13" s="18">
        <f>+[6]Total!V13</f>
        <v>360087</v>
      </c>
      <c r="W13" s="18">
        <f>+[6]Total!W13</f>
        <v>566938993.12</v>
      </c>
      <c r="X13" s="18">
        <f>+[6]Total!X13</f>
        <v>302352</v>
      </c>
      <c r="Y13" s="18">
        <f>+[6]Total!Y13</f>
        <v>450737923.89999998</v>
      </c>
      <c r="Z13" s="24">
        <f t="shared" si="12"/>
        <v>2974535</v>
      </c>
      <c r="AA13" s="23">
        <f t="shared" si="12"/>
        <v>4483244012.71</v>
      </c>
      <c r="AC13" s="40"/>
      <c r="AD13" s="40"/>
      <c r="AE13" s="40"/>
      <c r="AF13" s="40"/>
    </row>
    <row r="14" spans="1:32" x14ac:dyDescent="0.3">
      <c r="A14" s="7"/>
      <c r="B14" s="18">
        <f>+[5]Total!B14</f>
        <v>0</v>
      </c>
      <c r="C14" s="18">
        <f>+[5]Total!C14</f>
        <v>0</v>
      </c>
      <c r="D14" s="18">
        <f>+[5]Total!D14</f>
        <v>0</v>
      </c>
      <c r="E14" s="18">
        <f>+[5]Total!E14</f>
        <v>0</v>
      </c>
      <c r="F14" s="18">
        <f>+[5]Total!F14</f>
        <v>0</v>
      </c>
      <c r="G14" s="18">
        <f>+[5]Total!G14</f>
        <v>0</v>
      </c>
      <c r="H14" s="18">
        <f>+[5]Total!H14</f>
        <v>0</v>
      </c>
      <c r="I14" s="18">
        <f>+[5]Total!I14</f>
        <v>0</v>
      </c>
      <c r="J14" s="18">
        <f>+[5]Total!J14</f>
        <v>0</v>
      </c>
      <c r="K14" s="18">
        <f>+[5]Total!K14</f>
        <v>0</v>
      </c>
      <c r="L14" s="18">
        <f>+[5]Total!L14</f>
        <v>0</v>
      </c>
      <c r="M14" s="18">
        <f>+[5]Total!M14</f>
        <v>0</v>
      </c>
      <c r="N14" s="18">
        <f>+[5]Total!N14</f>
        <v>0</v>
      </c>
      <c r="O14" s="18">
        <f>+[5]Total!O14</f>
        <v>0</v>
      </c>
      <c r="P14" s="18">
        <f>+[5]Total!P14</f>
        <v>0</v>
      </c>
      <c r="Q14" s="18">
        <f>+[5]Total!Q14</f>
        <v>0</v>
      </c>
      <c r="R14" s="18">
        <f>+[5]Total!R14</f>
        <v>0</v>
      </c>
      <c r="S14" s="18">
        <f>+[5]Total!S14</f>
        <v>0</v>
      </c>
      <c r="T14" s="18">
        <f>+[5]Total!T14</f>
        <v>0</v>
      </c>
      <c r="U14" s="18">
        <f>+[5]Total!U14</f>
        <v>0</v>
      </c>
      <c r="V14" s="18">
        <f>+[5]Total!V14</f>
        <v>0</v>
      </c>
      <c r="W14" s="18">
        <f>+[5]Total!W14</f>
        <v>0</v>
      </c>
      <c r="X14" s="18">
        <f>+[5]Total!X14</f>
        <v>0</v>
      </c>
      <c r="Y14" s="18">
        <f>+[5]Total!Y14</f>
        <v>0</v>
      </c>
      <c r="Z14" s="24">
        <f t="shared" si="12"/>
        <v>0</v>
      </c>
      <c r="AA14" s="23">
        <f t="shared" si="12"/>
        <v>0</v>
      </c>
      <c r="AC14" s="40"/>
      <c r="AD14" s="40"/>
      <c r="AE14" s="40"/>
      <c r="AF14" s="40"/>
    </row>
    <row r="15" spans="1:32" x14ac:dyDescent="0.3">
      <c r="A15" s="8" t="s">
        <v>12</v>
      </c>
      <c r="B15" s="28">
        <f t="shared" ref="B15:E15" si="13">SUM(B16:B29)</f>
        <v>1478960</v>
      </c>
      <c r="C15" s="23">
        <f t="shared" si="13"/>
        <v>1243743059.5799999</v>
      </c>
      <c r="D15" s="23">
        <f t="shared" si="13"/>
        <v>1415046</v>
      </c>
      <c r="E15" s="23">
        <f t="shared" si="13"/>
        <v>1220113445.0999999</v>
      </c>
      <c r="F15" s="28">
        <f>SUM(F16:F30)</f>
        <v>1641070</v>
      </c>
      <c r="G15" s="28">
        <f t="shared" ref="G15" si="14">SUM(G16:G30)</f>
        <v>1375959350.9599993</v>
      </c>
      <c r="H15" s="28">
        <f>SUM(H16:H30)</f>
        <v>1681776</v>
      </c>
      <c r="I15" s="28">
        <f t="shared" ref="I15" si="15">SUM(I16:I30)</f>
        <v>1351592755.5400004</v>
      </c>
      <c r="J15" s="28">
        <f>SUM(J16:J30)</f>
        <v>1774400</v>
      </c>
      <c r="K15" s="28">
        <f t="shared" ref="K15" si="16">SUM(K16:K30)</f>
        <v>1409043205.46</v>
      </c>
      <c r="L15" s="28">
        <f>SUM(L16:L30)</f>
        <v>1702450</v>
      </c>
      <c r="M15" s="28">
        <f t="shared" ref="M15" si="17">SUM(M16:M30)</f>
        <v>1435902160.77</v>
      </c>
      <c r="N15" s="28">
        <f>SUM(N16:N30)</f>
        <v>1887627</v>
      </c>
      <c r="O15" s="28">
        <f t="shared" ref="O15" si="18">SUM(O16:O30)</f>
        <v>1564120077.23</v>
      </c>
      <c r="P15" s="28">
        <f>SUM(P16:P30)</f>
        <v>2108904</v>
      </c>
      <c r="Q15" s="28">
        <f t="shared" ref="Q15" si="19">SUM(Q16:Q30)</f>
        <v>1667243433.2400002</v>
      </c>
      <c r="R15" s="28">
        <f>SUM(R16:R30)</f>
        <v>2066590</v>
      </c>
      <c r="S15" s="28">
        <f t="shared" ref="S15" si="20">SUM(S16:S30)</f>
        <v>1584071084.4299998</v>
      </c>
      <c r="T15" s="28">
        <f>SUM(T16:T30)</f>
        <v>2078538</v>
      </c>
      <c r="U15" s="28">
        <f t="shared" ref="U15" si="21">SUM(U16:U30)</f>
        <v>1629675939.4099998</v>
      </c>
      <c r="V15" s="28">
        <f>SUM(V16:V30)</f>
        <v>2884557</v>
      </c>
      <c r="W15" s="28">
        <f t="shared" ref="W15" si="22">SUM(W16:W30)</f>
        <v>2271174892.7399998</v>
      </c>
      <c r="X15" s="28">
        <f>SUM(X16:X30)</f>
        <v>2497233</v>
      </c>
      <c r="Y15" s="28">
        <f t="shared" ref="Y15:AA15" si="23">SUM(Y16:Y30)</f>
        <v>2313329382.0400004</v>
      </c>
      <c r="Z15" s="24">
        <f t="shared" si="23"/>
        <v>23217151</v>
      </c>
      <c r="AA15" s="23">
        <f t="shared" si="23"/>
        <v>19065968786.5</v>
      </c>
      <c r="AC15" s="40"/>
      <c r="AD15" s="40"/>
      <c r="AE15" s="40"/>
      <c r="AF15" s="40"/>
    </row>
    <row r="16" spans="1:32" x14ac:dyDescent="0.3">
      <c r="A16" s="6" t="s">
        <v>13</v>
      </c>
      <c r="B16" s="18">
        <f>+[5]Total!B16</f>
        <v>412038</v>
      </c>
      <c r="C16" s="18">
        <f>+[5]Total!C16</f>
        <v>376785358.94999999</v>
      </c>
      <c r="D16" s="18">
        <f>+[5]Total!D16</f>
        <v>406138</v>
      </c>
      <c r="E16" s="18">
        <f>+[5]Total!E16</f>
        <v>368675394.13999999</v>
      </c>
      <c r="F16" s="18">
        <f>+[5]Total!F16</f>
        <v>477794</v>
      </c>
      <c r="G16" s="18">
        <f>+[5]Total!G16</f>
        <v>414836734.27999997</v>
      </c>
      <c r="H16" s="18">
        <f>+[5]Total!H16</f>
        <v>473190</v>
      </c>
      <c r="I16" s="18">
        <f>+[5]Total!I16</f>
        <v>388208766.40999997</v>
      </c>
      <c r="J16" s="18">
        <f>+[5]Total!J16</f>
        <v>504217</v>
      </c>
      <c r="K16" s="18">
        <f>+[5]Total!K16</f>
        <v>410853332.14999998</v>
      </c>
      <c r="L16" s="18">
        <f>+[5]Total!L16</f>
        <v>479097</v>
      </c>
      <c r="M16" s="18">
        <f>+[5]Total!M16</f>
        <v>408526669.18000001</v>
      </c>
      <c r="N16" s="18">
        <f>+[5]Total!N16</f>
        <v>529004</v>
      </c>
      <c r="O16" s="18">
        <f>+[5]Total!O16</f>
        <v>441593505.21000004</v>
      </c>
      <c r="P16" s="18">
        <f>+[5]Total!P16</f>
        <v>588772</v>
      </c>
      <c r="Q16" s="18">
        <f>+[5]Total!Q16</f>
        <v>478994156.79000002</v>
      </c>
      <c r="R16" s="18">
        <f>+[5]Total!R16</f>
        <v>576921</v>
      </c>
      <c r="S16" s="18">
        <f>+[5]Total!S16</f>
        <v>448725678.70999998</v>
      </c>
      <c r="T16" s="18">
        <f>+[6]Total!T16</f>
        <v>567879</v>
      </c>
      <c r="U16" s="18">
        <f>+[6]Total!U16</f>
        <v>446436037.82999998</v>
      </c>
      <c r="V16" s="77">
        <f>+[6]Total!V16</f>
        <v>789113</v>
      </c>
      <c r="W16" s="77">
        <f>+[6]Total!W16</f>
        <v>633859880.98000002</v>
      </c>
      <c r="X16" s="18">
        <f>+[6]Total!X16</f>
        <v>672441</v>
      </c>
      <c r="Y16" s="18">
        <f>+[6]Total!Y16</f>
        <v>657133001.87</v>
      </c>
      <c r="Z16" s="24">
        <f t="shared" ref="Z16:AA30" si="24">+B16+D16+F16+H16+J16+L16+N16+P16+R16+T16+V16+X16</f>
        <v>6476604</v>
      </c>
      <c r="AA16" s="23">
        <f t="shared" si="24"/>
        <v>5474628516.499999</v>
      </c>
      <c r="AC16" s="40"/>
      <c r="AD16" s="40"/>
      <c r="AE16" s="40"/>
      <c r="AF16" s="40"/>
    </row>
    <row r="17" spans="1:32" x14ac:dyDescent="0.3">
      <c r="A17" s="6" t="s">
        <v>14</v>
      </c>
      <c r="B17" s="18">
        <f>+[5]Total!B17</f>
        <v>256518</v>
      </c>
      <c r="C17" s="18">
        <f>+[5]Total!C17</f>
        <v>218203536.93000001</v>
      </c>
      <c r="D17" s="18">
        <f>+[5]Total!D17</f>
        <v>232965</v>
      </c>
      <c r="E17" s="18">
        <f>+[5]Total!E17</f>
        <v>206975098.46000001</v>
      </c>
      <c r="F17" s="18">
        <f>+[5]Total!F17</f>
        <v>265957</v>
      </c>
      <c r="G17" s="18">
        <f>+[5]Total!G17</f>
        <v>244262418.32999998</v>
      </c>
      <c r="H17" s="18">
        <f>+[5]Total!H17</f>
        <v>268850</v>
      </c>
      <c r="I17" s="18">
        <f>+[5]Total!I17</f>
        <v>236916180.34999999</v>
      </c>
      <c r="J17" s="18">
        <f>+[5]Total!J17</f>
        <v>276770</v>
      </c>
      <c r="K17" s="18">
        <f>+[5]Total!K17</f>
        <v>242580582.13999999</v>
      </c>
      <c r="L17" s="18">
        <f>+[5]Total!L17</f>
        <v>268079</v>
      </c>
      <c r="M17" s="18">
        <f>+[5]Total!M17</f>
        <v>250665860.15000001</v>
      </c>
      <c r="N17" s="18">
        <f>+[5]Total!N17</f>
        <v>292816</v>
      </c>
      <c r="O17" s="18">
        <f>+[5]Total!O17</f>
        <v>272992740.20999998</v>
      </c>
      <c r="P17" s="18">
        <f>+[5]Total!P17</f>
        <v>320366</v>
      </c>
      <c r="Q17" s="18">
        <f>+[5]Total!Q17</f>
        <v>265995329.50999999</v>
      </c>
      <c r="R17" s="18">
        <f>+[5]Total!R17</f>
        <v>313191</v>
      </c>
      <c r="S17" s="18">
        <f>+[5]Total!S17</f>
        <v>267507249.61000001</v>
      </c>
      <c r="T17" s="18">
        <f>+[6]Total!T17</f>
        <v>312729</v>
      </c>
      <c r="U17" s="18">
        <f>+[6]Total!U17</f>
        <v>280028594.90999997</v>
      </c>
      <c r="V17" s="77">
        <f>+[6]Total!V17</f>
        <v>417793</v>
      </c>
      <c r="W17" s="77">
        <f>+[6]Total!W17</f>
        <v>354379233.52999997</v>
      </c>
      <c r="X17" s="18">
        <f>+[6]Total!X17</f>
        <v>385053</v>
      </c>
      <c r="Y17" s="18">
        <f>+[6]Total!Y17</f>
        <v>376898999.06999999</v>
      </c>
      <c r="Z17" s="24">
        <f t="shared" si="24"/>
        <v>3611087</v>
      </c>
      <c r="AA17" s="23">
        <f t="shared" si="24"/>
        <v>3217405823.2000003</v>
      </c>
      <c r="AC17" s="40"/>
      <c r="AD17" s="40"/>
      <c r="AE17" s="40"/>
      <c r="AF17" s="40"/>
    </row>
    <row r="18" spans="1:32" x14ac:dyDescent="0.3">
      <c r="A18" s="6" t="s">
        <v>15</v>
      </c>
      <c r="B18" s="18">
        <f>+[5]Total!B18</f>
        <v>138362</v>
      </c>
      <c r="C18" s="18">
        <f>+[5]Total!C18</f>
        <v>124980550.11</v>
      </c>
      <c r="D18" s="18">
        <f>+[5]Total!D18</f>
        <v>128177</v>
      </c>
      <c r="E18" s="18">
        <f>+[5]Total!E18</f>
        <v>118973855.09</v>
      </c>
      <c r="F18" s="18">
        <f>+[5]Total!F18</f>
        <v>146800</v>
      </c>
      <c r="G18" s="18">
        <f>+[5]Total!G18</f>
        <v>135523278.56999999</v>
      </c>
      <c r="H18" s="18">
        <f>+[5]Total!H18</f>
        <v>150804</v>
      </c>
      <c r="I18" s="18">
        <f>+[5]Total!I18</f>
        <v>133137787.43000001</v>
      </c>
      <c r="J18" s="18">
        <f>+[5]Total!J18</f>
        <v>161248</v>
      </c>
      <c r="K18" s="18">
        <f>+[5]Total!K18</f>
        <v>141564053.71000001</v>
      </c>
      <c r="L18" s="18">
        <f>+[5]Total!L18</f>
        <v>156774</v>
      </c>
      <c r="M18" s="18">
        <f>+[5]Total!M18</f>
        <v>148367327.56</v>
      </c>
      <c r="N18" s="18">
        <f>+[5]Total!N18</f>
        <v>167235</v>
      </c>
      <c r="O18" s="18">
        <f>+[5]Total!O18</f>
        <v>154502503.53999999</v>
      </c>
      <c r="P18" s="18">
        <f>+[5]Total!P18</f>
        <v>190680</v>
      </c>
      <c r="Q18" s="18">
        <f>+[5]Total!Q18</f>
        <v>166973486.15000001</v>
      </c>
      <c r="R18" s="18">
        <f>+[5]Total!R18</f>
        <v>186546</v>
      </c>
      <c r="S18" s="18">
        <f>+[5]Total!S18</f>
        <v>158792673.28</v>
      </c>
      <c r="T18" s="18">
        <f>+[6]Total!T18</f>
        <v>195750</v>
      </c>
      <c r="U18" s="18">
        <f>+[6]Total!U18</f>
        <v>181418019.49000001</v>
      </c>
      <c r="V18" s="77">
        <f>+[6]Total!V18</f>
        <v>264730</v>
      </c>
      <c r="W18" s="77">
        <f>+[6]Total!W18</f>
        <v>235786997.36000001</v>
      </c>
      <c r="X18" s="18">
        <f>+[6]Total!X18</f>
        <v>237437</v>
      </c>
      <c r="Y18" s="18">
        <f>+[6]Total!Y18</f>
        <v>241221696.66</v>
      </c>
      <c r="Z18" s="24">
        <f t="shared" si="24"/>
        <v>2124543</v>
      </c>
      <c r="AA18" s="23">
        <f t="shared" si="24"/>
        <v>1941242228.95</v>
      </c>
      <c r="AC18" s="40"/>
      <c r="AD18" s="40"/>
      <c r="AE18" s="40"/>
      <c r="AF18" s="40"/>
    </row>
    <row r="19" spans="1:32" x14ac:dyDescent="0.3">
      <c r="A19" s="6" t="s">
        <v>16</v>
      </c>
      <c r="B19" s="18">
        <f>+[5]Total!B19</f>
        <v>24933</v>
      </c>
      <c r="C19" s="18">
        <f>+[5]Total!C19</f>
        <v>20602088.059999999</v>
      </c>
      <c r="D19" s="18">
        <f>+[5]Total!D19</f>
        <v>25176</v>
      </c>
      <c r="E19" s="18">
        <f>+[5]Total!E19</f>
        <v>21045261.190000001</v>
      </c>
      <c r="F19" s="18">
        <f>+[5]Total!F19</f>
        <v>28214</v>
      </c>
      <c r="G19" s="18">
        <f>+[5]Total!G19</f>
        <v>24111502.629999999</v>
      </c>
      <c r="H19" s="18">
        <f>+[5]Total!H19</f>
        <v>30932</v>
      </c>
      <c r="I19" s="18">
        <f>+[5]Total!I19</f>
        <v>23052714.59</v>
      </c>
      <c r="J19" s="18">
        <f>+[5]Total!J19</f>
        <v>33602</v>
      </c>
      <c r="K19" s="18">
        <f>+[5]Total!K19</f>
        <v>24598724.379999999</v>
      </c>
      <c r="L19" s="18">
        <f>+[5]Total!L19</f>
        <v>31641</v>
      </c>
      <c r="M19" s="18">
        <f>+[5]Total!M19</f>
        <v>23502630.719999999</v>
      </c>
      <c r="N19" s="18">
        <f>+[5]Total!N19</f>
        <v>36447</v>
      </c>
      <c r="O19" s="18">
        <f>+[5]Total!O19</f>
        <v>26541149.620000001</v>
      </c>
      <c r="P19" s="18">
        <f>+[5]Total!P19</f>
        <v>40104</v>
      </c>
      <c r="Q19" s="18">
        <f>+[5]Total!Q19</f>
        <v>29585562.48</v>
      </c>
      <c r="R19" s="18">
        <f>+[5]Total!R19</f>
        <v>39472</v>
      </c>
      <c r="S19" s="18">
        <f>+[5]Total!S19</f>
        <v>24498599.289999999</v>
      </c>
      <c r="T19" s="18">
        <f>+[6]Total!T19</f>
        <v>39563</v>
      </c>
      <c r="U19" s="18">
        <f>+[6]Total!U19</f>
        <v>24937176.620000001</v>
      </c>
      <c r="V19" s="77">
        <f>+[6]Total!V19</f>
        <v>55902</v>
      </c>
      <c r="W19" s="77">
        <f>+[6]Total!W19</f>
        <v>40706727.920000002</v>
      </c>
      <c r="X19" s="18">
        <f>+[6]Total!X19</f>
        <v>45081</v>
      </c>
      <c r="Y19" s="18">
        <f>+[6]Total!Y19</f>
        <v>39004110.020000003</v>
      </c>
      <c r="Z19" s="24">
        <f t="shared" si="24"/>
        <v>431067</v>
      </c>
      <c r="AA19" s="23">
        <f t="shared" si="24"/>
        <v>322186247.51999998</v>
      </c>
      <c r="AC19" s="40"/>
      <c r="AD19" s="40"/>
      <c r="AE19" s="40"/>
      <c r="AF19" s="40"/>
    </row>
    <row r="20" spans="1:32" x14ac:dyDescent="0.3">
      <c r="A20" s="6" t="s">
        <v>17</v>
      </c>
      <c r="B20" s="18">
        <f>+[5]Total!B20</f>
        <v>7106</v>
      </c>
      <c r="C20" s="18">
        <f>+[5]Total!C20</f>
        <v>6947284.2300000004</v>
      </c>
      <c r="D20" s="18">
        <f>+[5]Total!D20</f>
        <v>8310</v>
      </c>
      <c r="E20" s="18">
        <f>+[5]Total!E20</f>
        <v>7078484.1699999999</v>
      </c>
      <c r="F20" s="18">
        <f>+[5]Total!F20</f>
        <v>8556</v>
      </c>
      <c r="G20" s="18">
        <f>+[5]Total!G20</f>
        <v>6489300.8600000003</v>
      </c>
      <c r="H20" s="18">
        <f>+[5]Total!H20</f>
        <v>9097</v>
      </c>
      <c r="I20" s="18">
        <f>+[5]Total!I20</f>
        <v>7434521.2400000002</v>
      </c>
      <c r="J20" s="18">
        <f>+[5]Total!J20</f>
        <v>9796</v>
      </c>
      <c r="K20" s="18">
        <f>+[5]Total!K20</f>
        <v>8581436.5700000003</v>
      </c>
      <c r="L20" s="18">
        <f>+[5]Total!L20</f>
        <v>9439</v>
      </c>
      <c r="M20" s="18">
        <f>+[5]Total!M20</f>
        <v>8349985.4900000002</v>
      </c>
      <c r="N20" s="18">
        <f>+[5]Total!N20</f>
        <v>11829</v>
      </c>
      <c r="O20" s="18">
        <f>+[5]Total!O20</f>
        <v>10578144.4</v>
      </c>
      <c r="P20" s="18">
        <f>+[5]Total!P20</f>
        <v>12707</v>
      </c>
      <c r="Q20" s="18">
        <f>+[5]Total!Q20</f>
        <v>11326065.470000001</v>
      </c>
      <c r="R20" s="18">
        <f>+[5]Total!R20</f>
        <v>13021</v>
      </c>
      <c r="S20" s="18">
        <f>+[5]Total!S20</f>
        <v>10266392.4</v>
      </c>
      <c r="T20" s="18">
        <f>+[6]Total!T20</f>
        <v>12944</v>
      </c>
      <c r="U20" s="18">
        <f>+[6]Total!U20</f>
        <v>10467996.560000001</v>
      </c>
      <c r="V20" s="77">
        <f>+[6]Total!V20</f>
        <v>19178</v>
      </c>
      <c r="W20" s="77">
        <f>+[6]Total!W20</f>
        <v>16653110.82</v>
      </c>
      <c r="X20" s="18">
        <f>+[6]Total!X20</f>
        <v>14909</v>
      </c>
      <c r="Y20" s="18">
        <f>+[6]Total!Y20</f>
        <v>17117991.93</v>
      </c>
      <c r="Z20" s="24">
        <f t="shared" si="24"/>
        <v>136892</v>
      </c>
      <c r="AA20" s="23">
        <f t="shared" si="24"/>
        <v>121290714.14000002</v>
      </c>
      <c r="AC20" s="40"/>
      <c r="AD20" s="40"/>
      <c r="AE20" s="40"/>
      <c r="AF20" s="40"/>
    </row>
    <row r="21" spans="1:32" x14ac:dyDescent="0.3">
      <c r="A21" s="6" t="s">
        <v>18</v>
      </c>
      <c r="B21" s="18">
        <f>+[5]Total!B21</f>
        <v>221934</v>
      </c>
      <c r="C21" s="18">
        <f>+[5]Total!C21</f>
        <v>198634241.48000002</v>
      </c>
      <c r="D21" s="18">
        <f>+[5]Total!D21</f>
        <v>215406</v>
      </c>
      <c r="E21" s="18">
        <f>+[5]Total!E21</f>
        <v>184823233.81</v>
      </c>
      <c r="F21" s="18">
        <f>+[5]Total!F21</f>
        <v>252984</v>
      </c>
      <c r="G21" s="18">
        <f>+[5]Total!G21</f>
        <v>214149886.38</v>
      </c>
      <c r="H21" s="18">
        <f>+[5]Total!H21</f>
        <v>267905</v>
      </c>
      <c r="I21" s="18">
        <f>+[5]Total!I21</f>
        <v>220945314.94999999</v>
      </c>
      <c r="J21" s="18">
        <f>+[5]Total!J21</f>
        <v>282859</v>
      </c>
      <c r="K21" s="18">
        <f>+[5]Total!K21</f>
        <v>230621993.94</v>
      </c>
      <c r="L21" s="18">
        <f>+[5]Total!L21</f>
        <v>272434</v>
      </c>
      <c r="M21" s="18">
        <f>+[5]Total!M21</f>
        <v>238948502.28</v>
      </c>
      <c r="N21" s="18">
        <f>+[5]Total!N21</f>
        <v>300312</v>
      </c>
      <c r="O21" s="18">
        <f>+[5]Total!O21</f>
        <v>258914615.31999999</v>
      </c>
      <c r="P21" s="18">
        <f>+[5]Total!P21</f>
        <v>334232</v>
      </c>
      <c r="Q21" s="18">
        <f>+[5]Total!Q21</f>
        <v>283413455.11000001</v>
      </c>
      <c r="R21" s="18">
        <f>+[5]Total!R21</f>
        <v>326601</v>
      </c>
      <c r="S21" s="18">
        <f>+[5]Total!S21</f>
        <v>270173977.19999999</v>
      </c>
      <c r="T21" s="18">
        <f>+[6]Total!T21</f>
        <v>328023</v>
      </c>
      <c r="U21" s="18">
        <f>+[6]Total!U21</f>
        <v>264251902.68000001</v>
      </c>
      <c r="V21" s="77">
        <f>+[6]Total!V21</f>
        <v>457203</v>
      </c>
      <c r="W21" s="77">
        <f>+[6]Total!W21</f>
        <v>373518042.35000002</v>
      </c>
      <c r="X21" s="18">
        <f>+[6]Total!X21</f>
        <v>390913</v>
      </c>
      <c r="Y21" s="18">
        <f>+[6]Total!Y21</f>
        <v>362636762.71000004</v>
      </c>
      <c r="Z21" s="24">
        <f t="shared" si="24"/>
        <v>3650806</v>
      </c>
      <c r="AA21" s="23">
        <f t="shared" si="24"/>
        <v>3101031928.21</v>
      </c>
      <c r="AC21" s="40"/>
      <c r="AD21" s="40"/>
      <c r="AE21" s="40"/>
      <c r="AF21" s="40"/>
    </row>
    <row r="22" spans="1:32" x14ac:dyDescent="0.3">
      <c r="A22" s="6" t="s">
        <v>19</v>
      </c>
      <c r="B22" s="18">
        <f>+[5]Total!B22</f>
        <v>33346</v>
      </c>
      <c r="C22" s="18">
        <f>+[5]Total!C22</f>
        <v>26981892.449999999</v>
      </c>
      <c r="D22" s="18">
        <f>+[5]Total!D22</f>
        <v>35013</v>
      </c>
      <c r="E22" s="18">
        <f>+[5]Total!E22</f>
        <v>30971756.780000001</v>
      </c>
      <c r="F22" s="18">
        <f>+[5]Total!F22</f>
        <v>41182</v>
      </c>
      <c r="G22" s="18">
        <f>+[5]Total!G22</f>
        <v>37550200.579999998</v>
      </c>
      <c r="H22" s="18">
        <f>+[5]Total!H22</f>
        <v>42170</v>
      </c>
      <c r="I22" s="18">
        <f>+[5]Total!I22</f>
        <v>37115812.450000003</v>
      </c>
      <c r="J22" s="18">
        <f>+[5]Total!J22</f>
        <v>46695</v>
      </c>
      <c r="K22" s="18">
        <f>+[5]Total!K22</f>
        <v>41122160.439999998</v>
      </c>
      <c r="L22" s="18">
        <f>+[5]Total!L22</f>
        <v>44957</v>
      </c>
      <c r="M22" s="18">
        <f>+[5]Total!M22</f>
        <v>38868205.659999996</v>
      </c>
      <c r="N22" s="18">
        <f>+[5]Total!N22</f>
        <v>51867</v>
      </c>
      <c r="O22" s="18">
        <f>+[5]Total!O22</f>
        <v>47366865.590000004</v>
      </c>
      <c r="P22" s="18">
        <f>+[5]Total!P22</f>
        <v>55991</v>
      </c>
      <c r="Q22" s="18">
        <f>+[5]Total!Q22</f>
        <v>47125283.93</v>
      </c>
      <c r="R22" s="18">
        <f>+[5]Total!R22</f>
        <v>55409</v>
      </c>
      <c r="S22" s="18">
        <f>+[5]Total!S22</f>
        <v>48484026.560000002</v>
      </c>
      <c r="T22" s="18">
        <f>+[6]Total!T22</f>
        <v>59333</v>
      </c>
      <c r="U22" s="18">
        <f>+[6]Total!U22</f>
        <v>50471550.57</v>
      </c>
      <c r="V22" s="77">
        <f>+[6]Total!V22</f>
        <v>82739</v>
      </c>
      <c r="W22" s="77">
        <f>+[6]Total!W22</f>
        <v>70666830.020000011</v>
      </c>
      <c r="X22" s="18">
        <f>+[6]Total!X22</f>
        <v>68569</v>
      </c>
      <c r="Y22" s="18">
        <f>+[6]Total!Y22</f>
        <v>64608338.770000003</v>
      </c>
      <c r="Z22" s="24">
        <f t="shared" si="24"/>
        <v>617271</v>
      </c>
      <c r="AA22" s="23">
        <f t="shared" si="24"/>
        <v>541332923.79999995</v>
      </c>
      <c r="AC22" s="40"/>
      <c r="AD22" s="40"/>
      <c r="AE22" s="40"/>
      <c r="AF22" s="40"/>
    </row>
    <row r="23" spans="1:32" x14ac:dyDescent="0.3">
      <c r="A23" s="6" t="s">
        <v>20</v>
      </c>
      <c r="B23" s="18">
        <f>+[5]Total!B23</f>
        <v>27547</v>
      </c>
      <c r="C23" s="18">
        <f>+[5]Total!C23</f>
        <v>21066485.280000001</v>
      </c>
      <c r="D23" s="18">
        <f>+[5]Total!D23</f>
        <v>28464</v>
      </c>
      <c r="E23" s="18">
        <f>+[5]Total!E23</f>
        <v>21595361.899999999</v>
      </c>
      <c r="F23" s="18">
        <f>+[5]Total!F23</f>
        <v>31904</v>
      </c>
      <c r="G23" s="18">
        <f>+[5]Total!G23</f>
        <v>22206856.609999999</v>
      </c>
      <c r="H23" s="18">
        <f>+[5]Total!H23</f>
        <v>33830</v>
      </c>
      <c r="I23" s="18">
        <f>+[5]Total!I23</f>
        <v>23061952.359999999</v>
      </c>
      <c r="J23" s="18">
        <f>+[5]Total!J23</f>
        <v>35080</v>
      </c>
      <c r="K23" s="18">
        <f>+[5]Total!K23</f>
        <v>25551296.280000001</v>
      </c>
      <c r="L23" s="18">
        <f>+[5]Total!L23</f>
        <v>32637</v>
      </c>
      <c r="M23" s="18">
        <f>+[5]Total!M23</f>
        <v>26799027.059999999</v>
      </c>
      <c r="N23" s="18">
        <f>+[5]Total!N23</f>
        <v>38850</v>
      </c>
      <c r="O23" s="18">
        <f>+[5]Total!O23</f>
        <v>29174484.760000002</v>
      </c>
      <c r="P23" s="18">
        <f>+[5]Total!P23</f>
        <v>45969</v>
      </c>
      <c r="Q23" s="18">
        <f>+[5]Total!Q23</f>
        <v>34323533.640000001</v>
      </c>
      <c r="R23" s="18">
        <f>+[5]Total!R23</f>
        <v>44365</v>
      </c>
      <c r="S23" s="18">
        <f>+[5]Total!S23</f>
        <v>29689901.170000002</v>
      </c>
      <c r="T23" s="18">
        <f>+[6]Total!T23</f>
        <v>46661</v>
      </c>
      <c r="U23" s="18">
        <f>+[6]Total!U23</f>
        <v>31149958.039999999</v>
      </c>
      <c r="V23" s="77">
        <f>+[6]Total!V23</f>
        <v>67327</v>
      </c>
      <c r="W23" s="77">
        <f>+[6]Total!W23</f>
        <v>45917540.950000003</v>
      </c>
      <c r="X23" s="18">
        <f>+[6]Total!X23</f>
        <v>53153</v>
      </c>
      <c r="Y23" s="18">
        <f>+[6]Total!Y23</f>
        <v>42226514.719999999</v>
      </c>
      <c r="Z23" s="24">
        <f t="shared" si="24"/>
        <v>485787</v>
      </c>
      <c r="AA23" s="23">
        <f t="shared" si="24"/>
        <v>352762912.76999998</v>
      </c>
      <c r="AC23" s="40"/>
      <c r="AD23" s="40"/>
      <c r="AE23" s="40"/>
      <c r="AF23" s="40"/>
    </row>
    <row r="24" spans="1:32" x14ac:dyDescent="0.3">
      <c r="A24" s="6" t="s">
        <v>21</v>
      </c>
      <c r="B24" s="18">
        <f>+[5]Total!B24</f>
        <v>116836</v>
      </c>
      <c r="C24" s="18">
        <f>+[5]Total!C24</f>
        <v>76074319.400000006</v>
      </c>
      <c r="D24" s="18">
        <f>+[5]Total!D24</f>
        <v>105426</v>
      </c>
      <c r="E24" s="18">
        <f>+[5]Total!E24</f>
        <v>87475188.390000001</v>
      </c>
      <c r="F24" s="18">
        <f>+[5]Total!F24</f>
        <v>117050</v>
      </c>
      <c r="G24" s="18">
        <f>+[5]Total!G24</f>
        <v>77882103.870000005</v>
      </c>
      <c r="H24" s="18">
        <f>+[5]Total!H24</f>
        <v>116758</v>
      </c>
      <c r="I24" s="18">
        <f>+[5]Total!I24</f>
        <v>76997781.129999995</v>
      </c>
      <c r="J24" s="18">
        <f>+[5]Total!J24</f>
        <v>126187</v>
      </c>
      <c r="K24" s="18">
        <f>+[5]Total!K24</f>
        <v>81602998.400000006</v>
      </c>
      <c r="L24" s="18">
        <f>+[5]Total!L24</f>
        <v>123061</v>
      </c>
      <c r="M24" s="18">
        <f>+[5]Total!M24</f>
        <v>84421946.579999998</v>
      </c>
      <c r="N24" s="18">
        <f>+[5]Total!N24</f>
        <v>136885</v>
      </c>
      <c r="O24" s="18">
        <f>+[5]Total!O24</f>
        <v>89627926.629999995</v>
      </c>
      <c r="P24" s="18">
        <f>+[5]Total!P24</f>
        <v>151721</v>
      </c>
      <c r="Q24" s="18">
        <f>+[5]Total!Q24</f>
        <v>94085636.039999992</v>
      </c>
      <c r="R24" s="18">
        <f>+[5]Total!R24</f>
        <v>142282</v>
      </c>
      <c r="S24" s="18">
        <f>+[5]Total!S24</f>
        <v>82669186.069999993</v>
      </c>
      <c r="T24" s="18">
        <f>+[6]Total!T24</f>
        <v>144553</v>
      </c>
      <c r="U24" s="18">
        <f>+[6]Total!U24</f>
        <v>85725088.379999995</v>
      </c>
      <c r="V24" s="77">
        <f>+[6]Total!V24</f>
        <v>203899</v>
      </c>
      <c r="W24" s="77">
        <f>+[6]Total!W24</f>
        <v>124644844.67</v>
      </c>
      <c r="X24" s="18">
        <f>+[6]Total!X24</f>
        <v>178220</v>
      </c>
      <c r="Y24" s="18">
        <f>+[6]Total!Y24</f>
        <v>132128692.7</v>
      </c>
      <c r="Z24" s="24">
        <f t="shared" si="24"/>
        <v>1662878</v>
      </c>
      <c r="AA24" s="23">
        <f t="shared" si="24"/>
        <v>1093335712.26</v>
      </c>
      <c r="AC24" s="40"/>
      <c r="AD24" s="40"/>
      <c r="AE24" s="40"/>
      <c r="AF24" s="40"/>
    </row>
    <row r="25" spans="1:32" x14ac:dyDescent="0.3">
      <c r="A25" s="6" t="s">
        <v>22</v>
      </c>
      <c r="B25" s="18">
        <f>+[5]Total!B25</f>
        <v>7960</v>
      </c>
      <c r="C25" s="18">
        <f>+[5]Total!C25</f>
        <v>9435820.4000000004</v>
      </c>
      <c r="D25" s="18">
        <f>+[5]Total!D25</f>
        <v>9509</v>
      </c>
      <c r="E25" s="18">
        <f>+[5]Total!E25</f>
        <v>10741294.26</v>
      </c>
      <c r="F25" s="18">
        <f>+[5]Total!F25</f>
        <v>10791</v>
      </c>
      <c r="G25" s="18">
        <f>+[5]Total!G25</f>
        <v>9557187.5800000001</v>
      </c>
      <c r="H25" s="18">
        <f>+[5]Total!H25</f>
        <v>11370</v>
      </c>
      <c r="I25" s="18">
        <f>+[5]Total!I25</f>
        <v>8021181.9199999999</v>
      </c>
      <c r="J25" s="18">
        <f>+[5]Total!J25</f>
        <v>11098</v>
      </c>
      <c r="K25" s="18">
        <f>+[5]Total!K25</f>
        <v>9599774.0399999991</v>
      </c>
      <c r="L25" s="18">
        <f>+[5]Total!L25</f>
        <v>10580</v>
      </c>
      <c r="M25" s="18">
        <f>+[5]Total!M25</f>
        <v>10262269.870000001</v>
      </c>
      <c r="N25" s="18">
        <f>+[5]Total!N25</f>
        <v>12687</v>
      </c>
      <c r="O25" s="18">
        <f>+[5]Total!O25</f>
        <v>11684361.49</v>
      </c>
      <c r="P25" s="18">
        <f>+[5]Total!P25</f>
        <v>14264</v>
      </c>
      <c r="Q25" s="18">
        <f>+[5]Total!Q25</f>
        <v>13939060.310000001</v>
      </c>
      <c r="R25" s="18">
        <f>+[5]Total!R25</f>
        <v>14450</v>
      </c>
      <c r="S25" s="18">
        <f>+[5]Total!S25</f>
        <v>11777373.75</v>
      </c>
      <c r="T25" s="18">
        <f>+[6]Total!T25</f>
        <v>13802</v>
      </c>
      <c r="U25" s="18">
        <f>+[6]Total!U25</f>
        <v>10620696.460000001</v>
      </c>
      <c r="V25" s="77">
        <f>+[6]Total!V25</f>
        <v>20626</v>
      </c>
      <c r="W25" s="77">
        <f>+[6]Total!W25</f>
        <v>20278909.539999999</v>
      </c>
      <c r="X25" s="18">
        <f>+[6]Total!X25</f>
        <v>17223</v>
      </c>
      <c r="Y25" s="18">
        <f>+[6]Total!Y25</f>
        <v>21832608.579999998</v>
      </c>
      <c r="Z25" s="24">
        <f t="shared" si="24"/>
        <v>154360</v>
      </c>
      <c r="AA25" s="23">
        <f t="shared" si="24"/>
        <v>147750538.19999999</v>
      </c>
      <c r="AC25" s="40"/>
      <c r="AD25" s="40"/>
      <c r="AE25" s="40"/>
      <c r="AF25" s="40"/>
    </row>
    <row r="26" spans="1:32" x14ac:dyDescent="0.3">
      <c r="A26" s="6" t="s">
        <v>23</v>
      </c>
      <c r="B26" s="18">
        <f>+[5]Total!B26</f>
        <v>18673</v>
      </c>
      <c r="C26" s="18">
        <f>+[5]Total!C26</f>
        <v>20662123.810000002</v>
      </c>
      <c r="D26" s="18">
        <f>+[5]Total!D26</f>
        <v>20780</v>
      </c>
      <c r="E26" s="18">
        <f>+[5]Total!E26</f>
        <v>25031712.100000001</v>
      </c>
      <c r="F26" s="18">
        <f>+[5]Total!F26</f>
        <v>25271</v>
      </c>
      <c r="G26" s="18">
        <f>+[5]Total!G26</f>
        <v>26876191.120000001</v>
      </c>
      <c r="H26" s="18">
        <f>+[5]Total!H26</f>
        <v>26259</v>
      </c>
      <c r="I26" s="18">
        <f>+[5]Total!I26</f>
        <v>24737598.149999999</v>
      </c>
      <c r="J26" s="18">
        <f>+[5]Total!J26</f>
        <v>27078</v>
      </c>
      <c r="K26" s="18">
        <f>+[5]Total!K26</f>
        <v>25228995.489999998</v>
      </c>
      <c r="L26" s="18">
        <f>+[5]Total!L26</f>
        <v>24961</v>
      </c>
      <c r="M26" s="18">
        <f>+[5]Total!M26</f>
        <v>22153341.32</v>
      </c>
      <c r="N26" s="18">
        <f>+[5]Total!N26</f>
        <v>28665</v>
      </c>
      <c r="O26" s="18">
        <f>+[5]Total!O26</f>
        <v>26061021.98</v>
      </c>
      <c r="P26" s="18">
        <f>+[5]Total!P26</f>
        <v>32879</v>
      </c>
      <c r="Q26" s="18">
        <f>+[5]Total!Q26</f>
        <v>29682135.989999998</v>
      </c>
      <c r="R26" s="18">
        <f>+[5]Total!R26</f>
        <v>33500</v>
      </c>
      <c r="S26" s="18">
        <f>+[5]Total!S26</f>
        <v>28345732.760000002</v>
      </c>
      <c r="T26" s="18">
        <f>+[6]Total!T26</f>
        <v>34229</v>
      </c>
      <c r="U26" s="18">
        <f>+[6]Total!U26</f>
        <v>30506458.350000001</v>
      </c>
      <c r="V26" s="77">
        <f>+[6]Total!V26</f>
        <v>50099</v>
      </c>
      <c r="W26" s="77">
        <f>+[6]Total!W26</f>
        <v>51256499.109999999</v>
      </c>
      <c r="X26" s="18">
        <f>+[6]Total!X26</f>
        <v>40990</v>
      </c>
      <c r="Y26" s="18">
        <f>+[6]Total!Y26</f>
        <v>51710061.200000003</v>
      </c>
      <c r="Z26" s="24">
        <f t="shared" si="24"/>
        <v>363384</v>
      </c>
      <c r="AA26" s="23">
        <f t="shared" si="24"/>
        <v>362251871.38</v>
      </c>
      <c r="AC26" s="40"/>
      <c r="AD26" s="40"/>
      <c r="AE26" s="40"/>
      <c r="AF26" s="40"/>
    </row>
    <row r="27" spans="1:32" x14ac:dyDescent="0.3">
      <c r="A27" s="6" t="s">
        <v>24</v>
      </c>
      <c r="B27" s="18">
        <f>+[5]Total!B27</f>
        <v>103066</v>
      </c>
      <c r="C27" s="18">
        <f>+[5]Total!C27</f>
        <v>70883875.180000007</v>
      </c>
      <c r="D27" s="18">
        <f>+[5]Total!D27</f>
        <v>93022</v>
      </c>
      <c r="E27" s="18">
        <f>+[5]Total!E27</f>
        <v>66130761.490000002</v>
      </c>
      <c r="F27" s="18">
        <f>+[5]Total!F27</f>
        <v>108798</v>
      </c>
      <c r="G27" s="18">
        <f>+[5]Total!G27</f>
        <v>75516999.090000004</v>
      </c>
      <c r="H27" s="18">
        <f>+[5]Total!H27</f>
        <v>121684</v>
      </c>
      <c r="I27" s="18">
        <f>+[5]Total!I27</f>
        <v>89112933.439999998</v>
      </c>
      <c r="J27" s="18">
        <f>+[5]Total!J27</f>
        <v>126084</v>
      </c>
      <c r="K27" s="18">
        <f>+[5]Total!K27</f>
        <v>83441177.200000003</v>
      </c>
      <c r="L27" s="18">
        <f>+[5]Total!L27</f>
        <v>119442</v>
      </c>
      <c r="M27" s="18">
        <f>+[5]Total!M27</f>
        <v>88222050.659999996</v>
      </c>
      <c r="N27" s="18">
        <f>+[5]Total!N27</f>
        <v>132785</v>
      </c>
      <c r="O27" s="18">
        <f>+[5]Total!O27</f>
        <v>94966111.430000007</v>
      </c>
      <c r="P27" s="18">
        <f>+[5]Total!P27</f>
        <v>156449</v>
      </c>
      <c r="Q27" s="18">
        <f>+[5]Total!Q27</f>
        <v>105615063.64</v>
      </c>
      <c r="R27" s="18">
        <f>+[5]Total!R27</f>
        <v>156316</v>
      </c>
      <c r="S27" s="18">
        <f>+[5]Total!S27</f>
        <v>102998176.90000001</v>
      </c>
      <c r="T27" s="18">
        <f>+[6]Total!T27</f>
        <v>150514</v>
      </c>
      <c r="U27" s="18">
        <f>+[6]Total!U27</f>
        <v>108513323.72</v>
      </c>
      <c r="V27" s="77">
        <f>+[6]Total!V27</f>
        <v>217264</v>
      </c>
      <c r="W27" s="77">
        <f>+[6]Total!W27</f>
        <v>154802115.37</v>
      </c>
      <c r="X27" s="18">
        <f>+[6]Total!X27</f>
        <v>186031</v>
      </c>
      <c r="Y27" s="18">
        <f>+[6]Total!Y27</f>
        <v>153165531.18000001</v>
      </c>
      <c r="Z27" s="24">
        <f t="shared" si="24"/>
        <v>1671455</v>
      </c>
      <c r="AA27" s="23">
        <f t="shared" si="24"/>
        <v>1193368119.3</v>
      </c>
      <c r="AC27" s="40"/>
      <c r="AD27" s="40"/>
      <c r="AE27" s="40"/>
      <c r="AF27" s="40"/>
    </row>
    <row r="28" spans="1:32" x14ac:dyDescent="0.3">
      <c r="A28" s="6" t="s">
        <v>25</v>
      </c>
      <c r="B28" s="18">
        <f>+[5]Total!B28</f>
        <v>26817</v>
      </c>
      <c r="C28" s="18">
        <f>+[5]Total!C28</f>
        <v>19766148.25</v>
      </c>
      <c r="D28" s="18">
        <f>+[5]Total!D28</f>
        <v>29621</v>
      </c>
      <c r="E28" s="18">
        <f>+[5]Total!E28</f>
        <v>21300609.960000001</v>
      </c>
      <c r="F28" s="18">
        <f>+[5]Total!F28</f>
        <v>33315</v>
      </c>
      <c r="G28" s="18">
        <f>+[5]Total!G28</f>
        <v>25065310.050000001</v>
      </c>
      <c r="H28" s="18">
        <f>+[5]Total!H28</f>
        <v>35409</v>
      </c>
      <c r="I28" s="18">
        <f>+[5]Total!I28</f>
        <v>23707017.190000001</v>
      </c>
      <c r="J28" s="18">
        <f>+[5]Total!J28</f>
        <v>37769</v>
      </c>
      <c r="K28" s="18">
        <f>+[5]Total!K28</f>
        <v>27454153.100000001</v>
      </c>
      <c r="L28" s="18">
        <f>+[5]Total!L28</f>
        <v>36131</v>
      </c>
      <c r="M28" s="18">
        <f>+[5]Total!M28</f>
        <v>28056283.09</v>
      </c>
      <c r="N28" s="18">
        <f>+[5]Total!N28</f>
        <v>41692</v>
      </c>
      <c r="O28" s="18">
        <f>+[5]Total!O28</f>
        <v>31635270.420000002</v>
      </c>
      <c r="P28" s="18">
        <f>+[5]Total!P28</f>
        <v>47367</v>
      </c>
      <c r="Q28" s="18">
        <f>+[5]Total!Q28</f>
        <v>33726042.620000005</v>
      </c>
      <c r="R28" s="18">
        <f>+[5]Total!R28</f>
        <v>48605</v>
      </c>
      <c r="S28" s="18">
        <f>+[5]Total!S28</f>
        <v>32161758.350000001</v>
      </c>
      <c r="T28" s="18">
        <f>+[6]Total!T28</f>
        <v>48541</v>
      </c>
      <c r="U28" s="18">
        <f>+[6]Total!U28</f>
        <v>30717350.530000001</v>
      </c>
      <c r="V28" s="77">
        <f>+[6]Total!V28</f>
        <v>70401</v>
      </c>
      <c r="W28" s="77">
        <f>+[6]Total!W28</f>
        <v>49665012.229999997</v>
      </c>
      <c r="X28" s="18">
        <f>+[6]Total!X28</f>
        <v>57586</v>
      </c>
      <c r="Y28" s="18">
        <f>+[6]Total!Y28</f>
        <v>49276170.229999997</v>
      </c>
      <c r="Z28" s="24">
        <f t="shared" si="24"/>
        <v>513254</v>
      </c>
      <c r="AA28" s="23">
        <f t="shared" si="24"/>
        <v>372531126.02000004</v>
      </c>
      <c r="AC28" s="40"/>
      <c r="AD28" s="40"/>
      <c r="AE28" s="40"/>
      <c r="AF28" s="40"/>
    </row>
    <row r="29" spans="1:32" x14ac:dyDescent="0.3">
      <c r="A29" s="6" t="s">
        <v>26</v>
      </c>
      <c r="B29" s="18">
        <f>+[5]Total!B29</f>
        <v>83824</v>
      </c>
      <c r="C29" s="18">
        <f>+[5]Total!C29</f>
        <v>52719335.049999997</v>
      </c>
      <c r="D29" s="18">
        <f>+[5]Total!D29</f>
        <v>77039</v>
      </c>
      <c r="E29" s="18">
        <f>+[5]Total!E29</f>
        <v>49295433.359999999</v>
      </c>
      <c r="F29" s="18">
        <f>+[5]Total!F29</f>
        <v>92454</v>
      </c>
      <c r="G29" s="18">
        <f>+[5]Total!G29</f>
        <v>61931381.010000005</v>
      </c>
      <c r="H29" s="18">
        <f>+[5]Total!H29</f>
        <v>93518</v>
      </c>
      <c r="I29" s="18">
        <f>+[5]Total!I29</f>
        <v>59143193.93</v>
      </c>
      <c r="J29" s="18">
        <f>+[5]Total!J29</f>
        <v>95917</v>
      </c>
      <c r="K29" s="18">
        <f>+[5]Total!K29</f>
        <v>56242527.620000005</v>
      </c>
      <c r="L29" s="18">
        <f>+[5]Total!L29</f>
        <v>93217</v>
      </c>
      <c r="M29" s="18">
        <f>+[5]Total!M29</f>
        <v>58758061.149999999</v>
      </c>
      <c r="N29" s="18">
        <f>+[5]Total!N29</f>
        <v>106553</v>
      </c>
      <c r="O29" s="18">
        <f>+[5]Total!O29</f>
        <v>68481376.629999995</v>
      </c>
      <c r="P29" s="18">
        <f>+[5]Total!P29</f>
        <v>117403</v>
      </c>
      <c r="Q29" s="18">
        <f>+[5]Total!Q29</f>
        <v>72458621.560000002</v>
      </c>
      <c r="R29" s="18">
        <f>+[5]Total!R29</f>
        <v>115911</v>
      </c>
      <c r="S29" s="18">
        <f>+[5]Total!S29</f>
        <v>67980358.379999995</v>
      </c>
      <c r="T29" s="18">
        <f>+[6]Total!T29</f>
        <v>124017</v>
      </c>
      <c r="U29" s="18">
        <f>+[6]Total!U29</f>
        <v>74431785.270000011</v>
      </c>
      <c r="V29" s="77">
        <f>+[6]Total!V29</f>
        <v>168283</v>
      </c>
      <c r="W29" s="77">
        <f>+[6]Total!W29</f>
        <v>99039147.890000001</v>
      </c>
      <c r="X29" s="18">
        <f>+[6]Total!X29</f>
        <v>149627</v>
      </c>
      <c r="Y29" s="18">
        <f>+[6]Total!Y29</f>
        <v>104368902.40000001</v>
      </c>
      <c r="Z29" s="24">
        <f t="shared" si="24"/>
        <v>1317763</v>
      </c>
      <c r="AA29" s="23">
        <f t="shared" si="24"/>
        <v>824850124.25</v>
      </c>
      <c r="AC29" s="40"/>
      <c r="AD29" s="40"/>
      <c r="AE29" s="40"/>
      <c r="AF29" s="40"/>
    </row>
    <row r="30" spans="1:32" x14ac:dyDescent="0.3">
      <c r="A30" s="6"/>
      <c r="B30" s="18">
        <f>+[5]Total!B30</f>
        <v>0</v>
      </c>
      <c r="C30" s="18">
        <f>+[5]Total!C30</f>
        <v>0</v>
      </c>
      <c r="D30" s="18">
        <f>+[5]Total!D30</f>
        <v>0</v>
      </c>
      <c r="E30" s="18">
        <f>+[5]Total!E30</f>
        <v>0</v>
      </c>
      <c r="F30" s="18">
        <f>+[5]Total!F30</f>
        <v>0</v>
      </c>
      <c r="G30" s="18">
        <f>+[5]Total!G30</f>
        <v>0</v>
      </c>
      <c r="H30" s="18">
        <f>+[5]Total!H30</f>
        <v>0</v>
      </c>
      <c r="I30" s="18">
        <f>+[5]Total!I30</f>
        <v>0</v>
      </c>
      <c r="J30" s="18">
        <f>+[5]Total!J30</f>
        <v>0</v>
      </c>
      <c r="K30" s="18">
        <f>+[5]Total!K30</f>
        <v>0</v>
      </c>
      <c r="L30" s="18">
        <f>+[5]Total!L30</f>
        <v>0</v>
      </c>
      <c r="M30" s="18">
        <f>+[5]Total!M30</f>
        <v>0</v>
      </c>
      <c r="N30" s="18">
        <f>+[5]Total!N30</f>
        <v>0</v>
      </c>
      <c r="O30" s="18">
        <f>+[5]Total!O30</f>
        <v>0</v>
      </c>
      <c r="P30" s="18">
        <f>+[5]Total!P30</f>
        <v>0</v>
      </c>
      <c r="Q30" s="18">
        <f>+[5]Total!Q30</f>
        <v>0</v>
      </c>
      <c r="R30" s="18">
        <f>+[5]Total!R30</f>
        <v>0</v>
      </c>
      <c r="S30" s="18">
        <f>+[5]Total!S30</f>
        <v>0</v>
      </c>
      <c r="T30" s="18">
        <f>+[5]Total!T30</f>
        <v>0</v>
      </c>
      <c r="U30" s="18">
        <f>+[5]Total!U30</f>
        <v>0</v>
      </c>
      <c r="V30" s="77">
        <f>+[5]Total!V30</f>
        <v>0</v>
      </c>
      <c r="W30" s="77">
        <f>+[5]Total!W30</f>
        <v>0</v>
      </c>
      <c r="X30" s="18">
        <f>+[5]Total!X30</f>
        <v>0</v>
      </c>
      <c r="Y30" s="18">
        <f>+[5]Total!Y30</f>
        <v>0</v>
      </c>
      <c r="Z30" s="24">
        <f t="shared" si="24"/>
        <v>0</v>
      </c>
      <c r="AA30" s="23">
        <f t="shared" si="24"/>
        <v>0</v>
      </c>
      <c r="AC30" s="40"/>
      <c r="AD30" s="40"/>
      <c r="AE30" s="40"/>
      <c r="AF30" s="40"/>
    </row>
    <row r="31" spans="1:32" x14ac:dyDescent="0.3">
      <c r="A31" s="8" t="s">
        <v>27</v>
      </c>
      <c r="B31" s="28">
        <f t="shared" ref="B31:E31" si="25">SUM(B32:B45)</f>
        <v>1582938</v>
      </c>
      <c r="C31" s="23">
        <f t="shared" si="25"/>
        <v>1322844823.24</v>
      </c>
      <c r="D31" s="23">
        <f t="shared" si="25"/>
        <v>1402325</v>
      </c>
      <c r="E31" s="23">
        <f t="shared" si="25"/>
        <v>1153650685.4400001</v>
      </c>
      <c r="F31" s="28">
        <f>SUM(F32:F46)</f>
        <v>1648006</v>
      </c>
      <c r="G31" s="28">
        <f t="shared" ref="G31" si="26">SUM(G32:G46)</f>
        <v>1367495970.3699999</v>
      </c>
      <c r="H31" s="28">
        <f>SUM(H32:H46)</f>
        <v>1706379</v>
      </c>
      <c r="I31" s="28">
        <f t="shared" ref="I31" si="27">SUM(I32:I46)</f>
        <v>1369550219.0599999</v>
      </c>
      <c r="J31" s="28">
        <f>SUM(J32:J46)</f>
        <v>1788319</v>
      </c>
      <c r="K31" s="28">
        <f t="shared" ref="K31" si="28">SUM(K32:K46)</f>
        <v>1420609045.9500003</v>
      </c>
      <c r="L31" s="28">
        <f>SUM(L32:L46)</f>
        <v>1713218</v>
      </c>
      <c r="M31" s="28">
        <f t="shared" ref="M31" si="29">SUM(M32:M46)</f>
        <v>1457397367.8900001</v>
      </c>
      <c r="N31" s="28">
        <f>SUM(N32:N46)</f>
        <v>1910571</v>
      </c>
      <c r="O31" s="28">
        <f t="shared" ref="O31" si="30">SUM(O32:O46)</f>
        <v>1562375001.4099998</v>
      </c>
      <c r="P31" s="28">
        <f>SUM(P32:P46)</f>
        <v>2108097</v>
      </c>
      <c r="Q31" s="28">
        <f t="shared" ref="Q31" si="31">SUM(Q32:Q46)</f>
        <v>1709263330.6799998</v>
      </c>
      <c r="R31" s="28">
        <f>SUM(R32:R46)</f>
        <v>2087450</v>
      </c>
      <c r="S31" s="28">
        <f t="shared" ref="S31" si="32">SUM(S32:S46)</f>
        <v>1660395657.3499999</v>
      </c>
      <c r="T31" s="28">
        <f>SUM(T32:T46)</f>
        <v>2073716</v>
      </c>
      <c r="U31" s="28">
        <f t="shared" ref="U31" si="33">SUM(U32:U46)</f>
        <v>1662496933.7</v>
      </c>
      <c r="V31" s="28">
        <f>SUM(V32:V46)</f>
        <v>2866554</v>
      </c>
      <c r="W31" s="28">
        <f t="shared" ref="W31" si="34">SUM(W32:W46)</f>
        <v>2299358815.25</v>
      </c>
      <c r="X31" s="28">
        <f>SUM(X32:X46)</f>
        <v>2483796</v>
      </c>
      <c r="Y31" s="28">
        <f t="shared" ref="Y31:AA31" si="35">SUM(Y32:Y46)</f>
        <v>2343032718.3800001</v>
      </c>
      <c r="Z31" s="24">
        <f t="shared" si="35"/>
        <v>23371369</v>
      </c>
      <c r="AA31" s="23">
        <f t="shared" si="35"/>
        <v>19328470568.719997</v>
      </c>
      <c r="AC31" s="40"/>
      <c r="AD31" s="40"/>
      <c r="AE31" s="40"/>
      <c r="AF31" s="40"/>
    </row>
    <row r="32" spans="1:32" x14ac:dyDescent="0.3">
      <c r="A32" s="6" t="s">
        <v>28</v>
      </c>
      <c r="B32" s="18">
        <f>+[5]Total!B32</f>
        <v>228622</v>
      </c>
      <c r="C32" s="18">
        <f>+[5]Total!C32</f>
        <v>157896470.09999999</v>
      </c>
      <c r="D32" s="18">
        <f>+[5]Total!D32</f>
        <v>210393</v>
      </c>
      <c r="E32" s="18">
        <f>+[5]Total!E32</f>
        <v>139292841.69999999</v>
      </c>
      <c r="F32" s="18">
        <f>+[5]Total!F32</f>
        <v>249277</v>
      </c>
      <c r="G32" s="18">
        <f>+[5]Total!G32</f>
        <v>163902759.61000001</v>
      </c>
      <c r="H32" s="18">
        <f>+[5]Total!H32</f>
        <v>252725</v>
      </c>
      <c r="I32" s="18">
        <f>+[5]Total!I32</f>
        <v>160901828.86000001</v>
      </c>
      <c r="J32" s="18">
        <f>+[5]Total!J32</f>
        <v>266136</v>
      </c>
      <c r="K32" s="18">
        <f>+[5]Total!K32</f>
        <v>165105833.49000001</v>
      </c>
      <c r="L32" s="18">
        <f>+[5]Total!L32</f>
        <v>251976</v>
      </c>
      <c r="M32" s="18">
        <f>+[5]Total!M32</f>
        <v>159948994.43000001</v>
      </c>
      <c r="N32" s="18">
        <f>+[5]Total!N32</f>
        <v>282226</v>
      </c>
      <c r="O32" s="18">
        <f>+[5]Total!O32</f>
        <v>184144337.5</v>
      </c>
      <c r="P32" s="18">
        <f>+[5]Total!P32</f>
        <v>312779</v>
      </c>
      <c r="Q32" s="18">
        <f>+[5]Total!Q32</f>
        <v>210730543.41999999</v>
      </c>
      <c r="R32" s="18">
        <f>+[5]Total!R32</f>
        <v>307394</v>
      </c>
      <c r="S32" s="18">
        <f>+[5]Total!S32</f>
        <v>204364543.00999999</v>
      </c>
      <c r="T32" s="18">
        <f>+[6]Total!T32</f>
        <v>306790</v>
      </c>
      <c r="U32" s="18">
        <f>+[6]Total!U32</f>
        <v>206495089.78</v>
      </c>
      <c r="V32" s="18">
        <f>+[6]Total!V32</f>
        <v>429316</v>
      </c>
      <c r="W32" s="18">
        <f>+[6]Total!W32</f>
        <v>302104114.05000001</v>
      </c>
      <c r="X32" s="18">
        <f>+[6]Total!X32</f>
        <v>363586</v>
      </c>
      <c r="Y32" s="18">
        <f>+[6]Total!Y32</f>
        <v>317949731.72000003</v>
      </c>
      <c r="Z32" s="24">
        <f t="shared" ref="Z32:AA46" si="36">+B32+D32+F32+H32+J32+L32+N32+P32+R32+T32+V32+X32</f>
        <v>3461220</v>
      </c>
      <c r="AA32" s="23">
        <f t="shared" si="36"/>
        <v>2372837087.6700001</v>
      </c>
      <c r="AC32" s="40"/>
      <c r="AD32" s="40"/>
      <c r="AE32" s="40"/>
      <c r="AF32" s="40"/>
    </row>
    <row r="33" spans="1:32" x14ac:dyDescent="0.3">
      <c r="A33" s="6" t="s">
        <v>29</v>
      </c>
      <c r="B33" s="18">
        <f>+[5]Total!B33</f>
        <v>287037</v>
      </c>
      <c r="C33" s="18">
        <f>+[5]Total!C33</f>
        <v>255940101.09999999</v>
      </c>
      <c r="D33" s="18">
        <f>+[5]Total!D33</f>
        <v>260261</v>
      </c>
      <c r="E33" s="18">
        <f>+[5]Total!E33</f>
        <v>228162969.75</v>
      </c>
      <c r="F33" s="18">
        <f>+[5]Total!F33</f>
        <v>311996</v>
      </c>
      <c r="G33" s="18">
        <f>+[5]Total!G33</f>
        <v>271588567.43000001</v>
      </c>
      <c r="H33" s="18">
        <f>+[5]Total!H33</f>
        <v>316869</v>
      </c>
      <c r="I33" s="18">
        <f>+[5]Total!I33</f>
        <v>268542365.59000003</v>
      </c>
      <c r="J33" s="18">
        <f>+[5]Total!J33</f>
        <v>332318</v>
      </c>
      <c r="K33" s="18">
        <f>+[5]Total!K33</f>
        <v>268616052.58000004</v>
      </c>
      <c r="L33" s="18">
        <f>+[5]Total!L33</f>
        <v>317187</v>
      </c>
      <c r="M33" s="18">
        <f>+[5]Total!M33</f>
        <v>271421339.90999997</v>
      </c>
      <c r="N33" s="18">
        <f>+[5]Total!N33</f>
        <v>352825</v>
      </c>
      <c r="O33" s="18">
        <f>+[5]Total!O33</f>
        <v>300936044.44999999</v>
      </c>
      <c r="P33" s="18">
        <f>+[5]Total!P33</f>
        <v>388354</v>
      </c>
      <c r="Q33" s="18">
        <f>+[5]Total!Q33</f>
        <v>326775746.94999999</v>
      </c>
      <c r="R33" s="18">
        <f>+[5]Total!R33</f>
        <v>382218</v>
      </c>
      <c r="S33" s="18">
        <f>+[5]Total!S33</f>
        <v>326024294.50999999</v>
      </c>
      <c r="T33" s="18">
        <f>+[6]Total!T33</f>
        <v>378281</v>
      </c>
      <c r="U33" s="18">
        <f>+[6]Total!U33</f>
        <v>315483389.49000001</v>
      </c>
      <c r="V33" s="18">
        <f>+[6]Total!V33</f>
        <v>535155</v>
      </c>
      <c r="W33" s="18">
        <f>+[6]Total!W33</f>
        <v>440247387.88</v>
      </c>
      <c r="X33" s="18">
        <f>+[6]Total!X33</f>
        <v>464512</v>
      </c>
      <c r="Y33" s="18">
        <f>+[6]Total!Y33</f>
        <v>462007082.72000003</v>
      </c>
      <c r="Z33" s="24">
        <f t="shared" si="36"/>
        <v>4327013</v>
      </c>
      <c r="AA33" s="23">
        <f t="shared" si="36"/>
        <v>3735745342.3600006</v>
      </c>
      <c r="AC33" s="40"/>
      <c r="AD33" s="40"/>
      <c r="AE33" s="40"/>
      <c r="AF33" s="40"/>
    </row>
    <row r="34" spans="1:32" x14ac:dyDescent="0.3">
      <c r="A34" s="6" t="s">
        <v>30</v>
      </c>
      <c r="B34" s="18">
        <f>+[5]Total!B34</f>
        <v>28483</v>
      </c>
      <c r="C34" s="18">
        <f>+[5]Total!C34</f>
        <v>19034328.27</v>
      </c>
      <c r="D34" s="18">
        <f>+[5]Total!D34</f>
        <v>26293</v>
      </c>
      <c r="E34" s="18">
        <f>+[5]Total!E34</f>
        <v>19407716.079999998</v>
      </c>
      <c r="F34" s="18">
        <f>+[5]Total!F34</f>
        <v>28808</v>
      </c>
      <c r="G34" s="18">
        <f>+[5]Total!G34</f>
        <v>22923422.460000001</v>
      </c>
      <c r="H34" s="18">
        <f>+[5]Total!H34</f>
        <v>30820</v>
      </c>
      <c r="I34" s="18">
        <f>+[5]Total!I34</f>
        <v>23523478.189999998</v>
      </c>
      <c r="J34" s="18">
        <f>+[5]Total!J34</f>
        <v>32443</v>
      </c>
      <c r="K34" s="18">
        <f>+[5]Total!K34</f>
        <v>25940493.920000002</v>
      </c>
      <c r="L34" s="18">
        <f>+[5]Total!L34</f>
        <v>31050</v>
      </c>
      <c r="M34" s="18">
        <f>+[5]Total!M34</f>
        <v>24833933.93</v>
      </c>
      <c r="N34" s="18">
        <f>+[5]Total!N34</f>
        <v>35099</v>
      </c>
      <c r="O34" s="18">
        <f>+[5]Total!O34</f>
        <v>25011280.440000001</v>
      </c>
      <c r="P34" s="18">
        <f>+[5]Total!P34</f>
        <v>41272</v>
      </c>
      <c r="Q34" s="18">
        <f>+[5]Total!Q34</f>
        <v>31776133.140000001</v>
      </c>
      <c r="R34" s="18">
        <f>+[5]Total!R34</f>
        <v>41920</v>
      </c>
      <c r="S34" s="18">
        <f>+[5]Total!S34</f>
        <v>31736311.91</v>
      </c>
      <c r="T34" s="18">
        <f>+[6]Total!T34</f>
        <v>43101</v>
      </c>
      <c r="U34" s="18">
        <f>+[6]Total!U34</f>
        <v>27990456.850000001</v>
      </c>
      <c r="V34" s="18">
        <f>+[6]Total!V34</f>
        <v>57753</v>
      </c>
      <c r="W34" s="18">
        <f>+[6]Total!W34</f>
        <v>44149249.969999999</v>
      </c>
      <c r="X34" s="18">
        <f>+[6]Total!X34</f>
        <v>47737</v>
      </c>
      <c r="Y34" s="18">
        <f>+[6]Total!Y34</f>
        <v>41895967.170000002</v>
      </c>
      <c r="Z34" s="24">
        <f t="shared" si="36"/>
        <v>444779</v>
      </c>
      <c r="AA34" s="23">
        <f t="shared" si="36"/>
        <v>338222772.32999998</v>
      </c>
      <c r="AC34" s="40"/>
      <c r="AD34" s="40"/>
      <c r="AE34" s="40"/>
      <c r="AF34" s="40"/>
    </row>
    <row r="35" spans="1:32" x14ac:dyDescent="0.3">
      <c r="A35" s="6" t="s">
        <v>31</v>
      </c>
      <c r="B35" s="18">
        <f>+[5]Total!B35</f>
        <v>41863</v>
      </c>
      <c r="C35" s="18">
        <f>+[5]Total!C35</f>
        <v>44736611.659999996</v>
      </c>
      <c r="D35" s="18">
        <f>+[5]Total!D35</f>
        <v>38957</v>
      </c>
      <c r="E35" s="18">
        <f>+[5]Total!E35</f>
        <v>38079207.130000003</v>
      </c>
      <c r="F35" s="18">
        <f>+[5]Total!F35</f>
        <v>44025</v>
      </c>
      <c r="G35" s="18">
        <f>+[5]Total!G35</f>
        <v>45120790.409999996</v>
      </c>
      <c r="H35" s="18">
        <f>+[5]Total!H35</f>
        <v>51118</v>
      </c>
      <c r="I35" s="18">
        <f>+[5]Total!I35</f>
        <v>50607816.5</v>
      </c>
      <c r="J35" s="18">
        <f>+[5]Total!J35</f>
        <v>52747</v>
      </c>
      <c r="K35" s="18">
        <f>+[5]Total!K35</f>
        <v>53759554.549999997</v>
      </c>
      <c r="L35" s="18">
        <f>+[5]Total!L35</f>
        <v>50589</v>
      </c>
      <c r="M35" s="18">
        <f>+[5]Total!M35</f>
        <v>54586790.950000003</v>
      </c>
      <c r="N35" s="18">
        <f>+[5]Total!N35</f>
        <v>56249</v>
      </c>
      <c r="O35" s="18">
        <f>+[5]Total!O35</f>
        <v>52605154.299999997</v>
      </c>
      <c r="P35" s="18">
        <f>+[5]Total!P35</f>
        <v>62627</v>
      </c>
      <c r="Q35" s="18">
        <f>+[5]Total!Q35</f>
        <v>58086667.769999996</v>
      </c>
      <c r="R35" s="18">
        <f>+[5]Total!R35</f>
        <v>60671</v>
      </c>
      <c r="S35" s="18">
        <f>+[5]Total!S35</f>
        <v>51374774.109999999</v>
      </c>
      <c r="T35" s="18">
        <f>+[6]Total!T35</f>
        <v>58748</v>
      </c>
      <c r="U35" s="18">
        <f>+[6]Total!U35</f>
        <v>49269023.960000001</v>
      </c>
      <c r="V35" s="18">
        <f>+[6]Total!V35</f>
        <v>84892</v>
      </c>
      <c r="W35" s="18">
        <f>+[6]Total!W35</f>
        <v>68125384.310000002</v>
      </c>
      <c r="X35" s="18">
        <f>+[6]Total!X35</f>
        <v>68180</v>
      </c>
      <c r="Y35" s="18">
        <f>+[6]Total!Y35</f>
        <v>62964365.420000002</v>
      </c>
      <c r="Z35" s="24">
        <f t="shared" si="36"/>
        <v>670666</v>
      </c>
      <c r="AA35" s="23">
        <f t="shared" si="36"/>
        <v>629316141.06999993</v>
      </c>
      <c r="AC35" s="40"/>
      <c r="AD35" s="40"/>
      <c r="AE35" s="40"/>
      <c r="AF35" s="40"/>
    </row>
    <row r="36" spans="1:32" x14ac:dyDescent="0.3">
      <c r="A36" s="6" t="s">
        <v>32</v>
      </c>
      <c r="B36" s="18">
        <f>+[5]Total!B36</f>
        <v>57443</v>
      </c>
      <c r="C36" s="18">
        <f>+[5]Total!C36</f>
        <v>42025406.969999999</v>
      </c>
      <c r="D36" s="18">
        <f>+[5]Total!D36</f>
        <v>46987</v>
      </c>
      <c r="E36" s="18">
        <f>+[5]Total!E36</f>
        <v>35826456.399999999</v>
      </c>
      <c r="F36" s="18">
        <f>+[5]Total!F36</f>
        <v>54842</v>
      </c>
      <c r="G36" s="18">
        <f>+[5]Total!G36</f>
        <v>45304815.899999999</v>
      </c>
      <c r="H36" s="18">
        <f>+[5]Total!H36</f>
        <v>55252</v>
      </c>
      <c r="I36" s="18">
        <f>+[5]Total!I36</f>
        <v>44001427.399999999</v>
      </c>
      <c r="J36" s="18">
        <f>+[5]Total!J36</f>
        <v>61367</v>
      </c>
      <c r="K36" s="18">
        <f>+[5]Total!K36</f>
        <v>46928230.659999996</v>
      </c>
      <c r="L36" s="18">
        <f>+[5]Total!L36</f>
        <v>60344</v>
      </c>
      <c r="M36" s="18">
        <f>+[5]Total!M36</f>
        <v>43898833.769999996</v>
      </c>
      <c r="N36" s="18">
        <f>+[5]Total!N36</f>
        <v>68757</v>
      </c>
      <c r="O36" s="18">
        <f>+[5]Total!O36</f>
        <v>48078729.75</v>
      </c>
      <c r="P36" s="18">
        <f>+[5]Total!P36</f>
        <v>76422</v>
      </c>
      <c r="Q36" s="18">
        <f>+[5]Total!Q36</f>
        <v>50520461.960000001</v>
      </c>
      <c r="R36" s="18">
        <f>+[5]Total!R36</f>
        <v>76243</v>
      </c>
      <c r="S36" s="18">
        <f>+[5]Total!S36</f>
        <v>47243410.030000001</v>
      </c>
      <c r="T36" s="18">
        <f>+[6]Total!T36</f>
        <v>78451</v>
      </c>
      <c r="U36" s="18">
        <f>+[6]Total!U36</f>
        <v>50632960.480000004</v>
      </c>
      <c r="V36" s="18">
        <f>+[6]Total!V36</f>
        <v>111090</v>
      </c>
      <c r="W36" s="18">
        <f>+[6]Total!W36</f>
        <v>66368403.659999996</v>
      </c>
      <c r="X36" s="18">
        <f>+[6]Total!X36</f>
        <v>98056</v>
      </c>
      <c r="Y36" s="18">
        <f>+[6]Total!Y36</f>
        <v>69072132.469999999</v>
      </c>
      <c r="Z36" s="24">
        <f t="shared" si="36"/>
        <v>845254</v>
      </c>
      <c r="AA36" s="23">
        <f t="shared" si="36"/>
        <v>589901269.45000005</v>
      </c>
      <c r="AC36" s="40"/>
      <c r="AD36" s="40"/>
      <c r="AE36" s="40"/>
      <c r="AF36" s="40"/>
    </row>
    <row r="37" spans="1:32" x14ac:dyDescent="0.3">
      <c r="A37" s="6" t="s">
        <v>33</v>
      </c>
      <c r="B37" s="18">
        <f>+[5]Total!B37</f>
        <v>89956</v>
      </c>
      <c r="C37" s="18">
        <f>+[5]Total!C37</f>
        <v>76443118.629999995</v>
      </c>
      <c r="D37" s="18">
        <f>+[5]Total!D37</f>
        <v>76640</v>
      </c>
      <c r="E37" s="18">
        <f>+[5]Total!E37</f>
        <v>60197334.359999999</v>
      </c>
      <c r="F37" s="18">
        <f>+[5]Total!F37</f>
        <v>85701</v>
      </c>
      <c r="G37" s="18">
        <f>+[5]Total!G37</f>
        <v>69370908.310000002</v>
      </c>
      <c r="H37" s="18">
        <f>+[5]Total!H37</f>
        <v>88143</v>
      </c>
      <c r="I37" s="18">
        <f>+[5]Total!I37</f>
        <v>68470838.349999994</v>
      </c>
      <c r="J37" s="18">
        <f>+[5]Total!J37</f>
        <v>92217</v>
      </c>
      <c r="K37" s="18">
        <f>+[5]Total!K37</f>
        <v>69372996.099999994</v>
      </c>
      <c r="L37" s="18">
        <f>+[5]Total!L37</f>
        <v>87714</v>
      </c>
      <c r="M37" s="18">
        <f>+[5]Total!M37</f>
        <v>68652568.900000006</v>
      </c>
      <c r="N37" s="18">
        <f>+[5]Total!N37</f>
        <v>99355</v>
      </c>
      <c r="O37" s="18">
        <f>+[5]Total!O37</f>
        <v>75871937.979999989</v>
      </c>
      <c r="P37" s="18">
        <f>+[5]Total!P37</f>
        <v>106899</v>
      </c>
      <c r="Q37" s="18">
        <f>+[5]Total!Q37</f>
        <v>77288896.629999995</v>
      </c>
      <c r="R37" s="18">
        <f>+[5]Total!R37</f>
        <v>105463</v>
      </c>
      <c r="S37" s="18">
        <f>+[5]Total!S37</f>
        <v>75723943.289999992</v>
      </c>
      <c r="T37" s="18">
        <f>+[6]Total!T37</f>
        <v>106041</v>
      </c>
      <c r="U37" s="18">
        <f>+[6]Total!U37</f>
        <v>77530299.879999995</v>
      </c>
      <c r="V37" s="18">
        <f>+[6]Total!V37</f>
        <v>143268</v>
      </c>
      <c r="W37" s="18">
        <f>+[6]Total!W37</f>
        <v>100325387.69</v>
      </c>
      <c r="X37" s="18">
        <f>+[6]Total!X37</f>
        <v>131048</v>
      </c>
      <c r="Y37" s="18">
        <f>+[6]Total!Y37</f>
        <v>118168318.99000001</v>
      </c>
      <c r="Z37" s="24">
        <f t="shared" si="36"/>
        <v>1212445</v>
      </c>
      <c r="AA37" s="23">
        <f t="shared" si="36"/>
        <v>937416549.1099999</v>
      </c>
      <c r="AC37" s="40"/>
      <c r="AD37" s="40"/>
      <c r="AE37" s="40"/>
      <c r="AF37" s="40"/>
    </row>
    <row r="38" spans="1:32" x14ac:dyDescent="0.3">
      <c r="A38" s="6" t="s">
        <v>34</v>
      </c>
      <c r="B38" s="18">
        <f>+[5]Total!B38</f>
        <v>112209</v>
      </c>
      <c r="C38" s="18">
        <f>+[5]Total!C38</f>
        <v>73774312.079999998</v>
      </c>
      <c r="D38" s="18">
        <f>+[5]Total!D38</f>
        <v>103830</v>
      </c>
      <c r="E38" s="18">
        <f>+[5]Total!E38</f>
        <v>69258900.5</v>
      </c>
      <c r="F38" s="18">
        <f>+[5]Total!F38</f>
        <v>118980</v>
      </c>
      <c r="G38" s="18">
        <f>+[5]Total!G38</f>
        <v>82864248.269999996</v>
      </c>
      <c r="H38" s="18">
        <f>+[5]Total!H38</f>
        <v>128718</v>
      </c>
      <c r="I38" s="18">
        <f>+[5]Total!I38</f>
        <v>88887392.060000002</v>
      </c>
      <c r="J38" s="18">
        <f>+[5]Total!J38</f>
        <v>136945</v>
      </c>
      <c r="K38" s="18">
        <f>+[5]Total!K38</f>
        <v>93966212.700000003</v>
      </c>
      <c r="L38" s="18">
        <f>+[5]Total!L38</f>
        <v>134299</v>
      </c>
      <c r="M38" s="18">
        <f>+[5]Total!M38</f>
        <v>97161774.99000001</v>
      </c>
      <c r="N38" s="18">
        <f>+[5]Total!N38</f>
        <v>147889</v>
      </c>
      <c r="O38" s="18">
        <f>+[5]Total!O38</f>
        <v>110061818.59</v>
      </c>
      <c r="P38" s="18">
        <f>+[5]Total!P38</f>
        <v>160656</v>
      </c>
      <c r="Q38" s="18">
        <f>+[5]Total!Q38</f>
        <v>120879269.3</v>
      </c>
      <c r="R38" s="18">
        <f>+[5]Total!R38</f>
        <v>158841</v>
      </c>
      <c r="S38" s="18">
        <f>+[5]Total!S38</f>
        <v>118082405.01000001</v>
      </c>
      <c r="T38" s="18">
        <f>+[6]Total!T38</f>
        <v>154156</v>
      </c>
      <c r="U38" s="18">
        <f>+[6]Total!U38</f>
        <v>109209744</v>
      </c>
      <c r="V38" s="18">
        <f>+[6]Total!V38</f>
        <v>212449</v>
      </c>
      <c r="W38" s="18">
        <f>+[6]Total!W38</f>
        <v>151927376.90000001</v>
      </c>
      <c r="X38" s="18">
        <f>+[6]Total!X38</f>
        <v>175012</v>
      </c>
      <c r="Y38" s="18">
        <f>+[6]Total!Y38</f>
        <v>154748318.80000001</v>
      </c>
      <c r="Z38" s="24">
        <f t="shared" si="36"/>
        <v>1743984</v>
      </c>
      <c r="AA38" s="23">
        <f t="shared" si="36"/>
        <v>1270821773.1999998</v>
      </c>
      <c r="AC38" s="40"/>
      <c r="AD38" s="40"/>
      <c r="AE38" s="40"/>
      <c r="AF38" s="40"/>
    </row>
    <row r="39" spans="1:32" x14ac:dyDescent="0.3">
      <c r="A39" s="6" t="s">
        <v>35</v>
      </c>
      <c r="B39" s="18">
        <f>+[5]Total!B39</f>
        <v>63440</v>
      </c>
      <c r="C39" s="18">
        <f>+[5]Total!C39</f>
        <v>49426487.670000002</v>
      </c>
      <c r="D39" s="18">
        <f>+[5]Total!D39</f>
        <v>53966</v>
      </c>
      <c r="E39" s="18">
        <f>+[5]Total!E39</f>
        <v>45876174.079999998</v>
      </c>
      <c r="F39" s="18">
        <f>+[5]Total!F39</f>
        <v>59166</v>
      </c>
      <c r="G39" s="18">
        <f>+[5]Total!G39</f>
        <v>48840067.390000001</v>
      </c>
      <c r="H39" s="18">
        <f>+[5]Total!H39</f>
        <v>59366</v>
      </c>
      <c r="I39" s="18">
        <f>+[5]Total!I39</f>
        <v>47912065.210000001</v>
      </c>
      <c r="J39" s="18">
        <f>+[5]Total!J39</f>
        <v>61971</v>
      </c>
      <c r="K39" s="18">
        <f>+[5]Total!K39</f>
        <v>47705331.230000004</v>
      </c>
      <c r="L39" s="18">
        <f>+[5]Total!L39</f>
        <v>59686</v>
      </c>
      <c r="M39" s="18">
        <f>+[5]Total!M39</f>
        <v>51433269.740000002</v>
      </c>
      <c r="N39" s="18">
        <f>+[5]Total!N39</f>
        <v>64951</v>
      </c>
      <c r="O39" s="18">
        <f>+[5]Total!O39</f>
        <v>51210466.530000001</v>
      </c>
      <c r="P39" s="18">
        <f>+[5]Total!P39</f>
        <v>72942</v>
      </c>
      <c r="Q39" s="18">
        <f>+[5]Total!Q39</f>
        <v>56210340.450000003</v>
      </c>
      <c r="R39" s="18">
        <f>+[5]Total!R39</f>
        <v>72394</v>
      </c>
      <c r="S39" s="18">
        <f>+[5]Total!S39</f>
        <v>56528240.859999999</v>
      </c>
      <c r="T39" s="18">
        <f>+[6]Total!T39</f>
        <v>71389</v>
      </c>
      <c r="U39" s="18">
        <f>+[6]Total!U39</f>
        <v>56507892.519999996</v>
      </c>
      <c r="V39" s="18">
        <f>+[6]Total!V39</f>
        <v>95577</v>
      </c>
      <c r="W39" s="18">
        <f>+[6]Total!W39</f>
        <v>71879286.270000011</v>
      </c>
      <c r="X39" s="18">
        <f>+[6]Total!X39</f>
        <v>91122</v>
      </c>
      <c r="Y39" s="18">
        <f>+[6]Total!Y39</f>
        <v>83223433.479999989</v>
      </c>
      <c r="Z39" s="24">
        <f t="shared" si="36"/>
        <v>825970</v>
      </c>
      <c r="AA39" s="23">
        <f t="shared" si="36"/>
        <v>666753055.43000007</v>
      </c>
      <c r="AC39" s="40"/>
      <c r="AD39" s="40"/>
      <c r="AE39" s="40"/>
      <c r="AF39" s="40"/>
    </row>
    <row r="40" spans="1:32" x14ac:dyDescent="0.3">
      <c r="A40" s="6" t="s">
        <v>36</v>
      </c>
      <c r="B40" s="18">
        <f>+[5]Total!B40</f>
        <v>28832</v>
      </c>
      <c r="C40" s="18">
        <f>+[5]Total!C40</f>
        <v>22838938.899999999</v>
      </c>
      <c r="D40" s="18">
        <f>+[5]Total!D40</f>
        <v>27393</v>
      </c>
      <c r="E40" s="18">
        <f>+[5]Total!E40</f>
        <v>20260465.350000001</v>
      </c>
      <c r="F40" s="18">
        <f>+[5]Total!F40</f>
        <v>28151</v>
      </c>
      <c r="G40" s="18">
        <f>+[5]Total!G40</f>
        <v>21624351.259999998</v>
      </c>
      <c r="H40" s="18">
        <f>+[5]Total!H40</f>
        <v>32767</v>
      </c>
      <c r="I40" s="18">
        <f>+[5]Total!I40</f>
        <v>23935984.66</v>
      </c>
      <c r="J40" s="18">
        <f>+[5]Total!J40</f>
        <v>35460</v>
      </c>
      <c r="K40" s="18">
        <f>+[5]Total!K40</f>
        <v>28399636.07</v>
      </c>
      <c r="L40" s="18">
        <f>+[5]Total!L40</f>
        <v>34302</v>
      </c>
      <c r="M40" s="18">
        <f>+[5]Total!M40</f>
        <v>28241692.190000001</v>
      </c>
      <c r="N40" s="18">
        <f>+[5]Total!N40</f>
        <v>39358</v>
      </c>
      <c r="O40" s="18">
        <f>+[5]Total!O40</f>
        <v>31720348.719999999</v>
      </c>
      <c r="P40" s="18">
        <f>+[5]Total!P40</f>
        <v>45053</v>
      </c>
      <c r="Q40" s="18">
        <f>+[5]Total!Q40</f>
        <v>33749422.289999999</v>
      </c>
      <c r="R40" s="18">
        <f>+[5]Total!R40</f>
        <v>46214</v>
      </c>
      <c r="S40" s="18">
        <f>+[5]Total!S40</f>
        <v>34130751.850000001</v>
      </c>
      <c r="T40" s="18">
        <f>+[6]Total!T40</f>
        <v>45487</v>
      </c>
      <c r="U40" s="18">
        <f>+[6]Total!U40</f>
        <v>34019855.189999998</v>
      </c>
      <c r="V40" s="18">
        <f>+[6]Total!V40</f>
        <v>65165</v>
      </c>
      <c r="W40" s="18">
        <f>+[6]Total!W40</f>
        <v>54568515.590000004</v>
      </c>
      <c r="X40" s="18">
        <f>+[6]Total!X40</f>
        <v>54110</v>
      </c>
      <c r="Y40" s="18">
        <f>+[6]Total!Y40</f>
        <v>51570690.5</v>
      </c>
      <c r="Z40" s="24">
        <f t="shared" si="36"/>
        <v>482292</v>
      </c>
      <c r="AA40" s="23">
        <f t="shared" si="36"/>
        <v>385060652.57000005</v>
      </c>
      <c r="AC40" s="40"/>
      <c r="AD40" s="40"/>
      <c r="AE40" s="40"/>
      <c r="AF40" s="40"/>
    </row>
    <row r="41" spans="1:32" x14ac:dyDescent="0.3">
      <c r="A41" s="6" t="s">
        <v>37</v>
      </c>
      <c r="B41" s="18">
        <f>+[5]Total!B41</f>
        <v>191326</v>
      </c>
      <c r="C41" s="18">
        <f>+[5]Total!C41</f>
        <v>221609681.74000001</v>
      </c>
      <c r="D41" s="18">
        <f>+[5]Total!D41</f>
        <v>159252</v>
      </c>
      <c r="E41" s="18">
        <f>+[5]Total!E41</f>
        <v>190510331.97</v>
      </c>
      <c r="F41" s="18">
        <f>+[5]Total!F41</f>
        <v>187995</v>
      </c>
      <c r="G41" s="18">
        <f>+[5]Total!G41</f>
        <v>229054251.81999999</v>
      </c>
      <c r="H41" s="18">
        <f>+[5]Total!H41</f>
        <v>196006</v>
      </c>
      <c r="I41" s="18">
        <f>+[5]Total!I41</f>
        <v>226481585.19999999</v>
      </c>
      <c r="J41" s="18">
        <f>+[5]Total!J41</f>
        <v>204969</v>
      </c>
      <c r="K41" s="18">
        <f>+[5]Total!K41</f>
        <v>237092421.88999999</v>
      </c>
      <c r="L41" s="18">
        <f>+[5]Total!L41</f>
        <v>194549</v>
      </c>
      <c r="M41" s="18">
        <f>+[5]Total!M41</f>
        <v>255468573.66</v>
      </c>
      <c r="N41" s="18">
        <f>+[5]Total!N41</f>
        <v>214472</v>
      </c>
      <c r="O41" s="18">
        <f>+[5]Total!O41</f>
        <v>259733770.59999999</v>
      </c>
      <c r="P41" s="18">
        <f>+[5]Total!P41</f>
        <v>233529</v>
      </c>
      <c r="Q41" s="18">
        <f>+[5]Total!Q41</f>
        <v>277868912.65999997</v>
      </c>
      <c r="R41" s="18">
        <f>+[5]Total!R41</f>
        <v>227849</v>
      </c>
      <c r="S41" s="18">
        <f>+[5]Total!S41</f>
        <v>263166502.24000001</v>
      </c>
      <c r="T41" s="18">
        <f>+[6]Total!T41</f>
        <v>229118</v>
      </c>
      <c r="U41" s="18">
        <f>+[6]Total!U41</f>
        <v>262291484.16</v>
      </c>
      <c r="V41" s="18">
        <f>+[6]Total!V41</f>
        <v>304933</v>
      </c>
      <c r="W41" s="18">
        <f>+[6]Total!W41</f>
        <v>354849096.44</v>
      </c>
      <c r="X41" s="18">
        <f>+[6]Total!X41</f>
        <v>271315</v>
      </c>
      <c r="Y41" s="18">
        <f>+[6]Total!Y41</f>
        <v>320224573.89999998</v>
      </c>
      <c r="Z41" s="24">
        <f t="shared" si="36"/>
        <v>2615313</v>
      </c>
      <c r="AA41" s="23">
        <f t="shared" si="36"/>
        <v>3098351186.2799997</v>
      </c>
      <c r="AC41" s="40"/>
      <c r="AD41" s="40"/>
      <c r="AE41" s="40"/>
      <c r="AF41" s="40"/>
    </row>
    <row r="42" spans="1:32" x14ac:dyDescent="0.3">
      <c r="A42" s="6" t="s">
        <v>38</v>
      </c>
      <c r="B42" s="18">
        <f>+[5]Total!B42</f>
        <v>82481</v>
      </c>
      <c r="C42" s="18">
        <f>+[5]Total!C42</f>
        <v>75710468.370000005</v>
      </c>
      <c r="D42" s="18">
        <f>+[5]Total!D42</f>
        <v>65993</v>
      </c>
      <c r="E42" s="18">
        <f>+[5]Total!E42</f>
        <v>58105647.870000005</v>
      </c>
      <c r="F42" s="18">
        <f>+[5]Total!F42</f>
        <v>77038</v>
      </c>
      <c r="G42" s="18">
        <f>+[5]Total!G42</f>
        <v>75897423</v>
      </c>
      <c r="H42" s="18">
        <f>+[5]Total!H42</f>
        <v>78373</v>
      </c>
      <c r="I42" s="18">
        <f>+[5]Total!I42</f>
        <v>68783624.650000006</v>
      </c>
      <c r="J42" s="18">
        <f>+[5]Total!J42</f>
        <v>82336</v>
      </c>
      <c r="K42" s="18">
        <f>+[5]Total!K42</f>
        <v>74262249.560000002</v>
      </c>
      <c r="L42" s="18">
        <f>+[5]Total!L42</f>
        <v>80808</v>
      </c>
      <c r="M42" s="18">
        <f>+[5]Total!M42</f>
        <v>80251179.019999996</v>
      </c>
      <c r="N42" s="18">
        <f>+[5]Total!N42</f>
        <v>89019</v>
      </c>
      <c r="O42" s="18">
        <f>+[5]Total!O42</f>
        <v>82011643.450000003</v>
      </c>
      <c r="P42" s="18">
        <f>+[5]Total!P42</f>
        <v>96756</v>
      </c>
      <c r="Q42" s="18">
        <f>+[5]Total!Q42</f>
        <v>83234135.210000008</v>
      </c>
      <c r="R42" s="18">
        <f>+[5]Total!R42</f>
        <v>94032</v>
      </c>
      <c r="S42" s="18">
        <f>+[5]Total!S42</f>
        <v>77776355.229999989</v>
      </c>
      <c r="T42" s="18">
        <f>+[6]Total!T42</f>
        <v>95322</v>
      </c>
      <c r="U42" s="18">
        <f>+[6]Total!U42</f>
        <v>97021851.729999989</v>
      </c>
      <c r="V42" s="18">
        <f>+[6]Total!V42</f>
        <v>131715</v>
      </c>
      <c r="W42" s="18">
        <f>+[6]Total!W42</f>
        <v>118289335.13</v>
      </c>
      <c r="X42" s="18">
        <f>+[6]Total!X42</f>
        <v>116743</v>
      </c>
      <c r="Y42" s="18">
        <f>+[6]Total!Y42</f>
        <v>111928996.03</v>
      </c>
      <c r="Z42" s="24">
        <f t="shared" si="36"/>
        <v>1090616</v>
      </c>
      <c r="AA42" s="23">
        <f t="shared" si="36"/>
        <v>1003272909.25</v>
      </c>
      <c r="AC42" s="40"/>
      <c r="AD42" s="40"/>
      <c r="AE42" s="40"/>
      <c r="AF42" s="40"/>
    </row>
    <row r="43" spans="1:32" x14ac:dyDescent="0.3">
      <c r="A43" s="6" t="s">
        <v>39</v>
      </c>
      <c r="B43" s="18">
        <f>+[5]Total!B43</f>
        <v>27334</v>
      </c>
      <c r="C43" s="18">
        <f>+[5]Total!C43</f>
        <v>15794919.059999999</v>
      </c>
      <c r="D43" s="18">
        <f>+[5]Total!D43</f>
        <v>24360</v>
      </c>
      <c r="E43" s="18">
        <f>+[5]Total!E43</f>
        <v>14339603.09</v>
      </c>
      <c r="F43" s="18">
        <f>+[5]Total!F43</f>
        <v>30031</v>
      </c>
      <c r="G43" s="18">
        <f>+[5]Total!G43</f>
        <v>17099790.620000001</v>
      </c>
      <c r="H43" s="18">
        <f>+[5]Total!H43</f>
        <v>32082</v>
      </c>
      <c r="I43" s="18">
        <f>+[5]Total!I43</f>
        <v>17956077.07</v>
      </c>
      <c r="J43" s="18">
        <f>+[5]Total!J43</f>
        <v>32159</v>
      </c>
      <c r="K43" s="18">
        <f>+[5]Total!K43</f>
        <v>18021471.140000001</v>
      </c>
      <c r="L43" s="18">
        <f>+[5]Total!L43</f>
        <v>30328</v>
      </c>
      <c r="M43" s="18">
        <f>+[5]Total!M43</f>
        <v>18262859.93</v>
      </c>
      <c r="N43" s="18">
        <f>+[5]Total!N43</f>
        <v>35320</v>
      </c>
      <c r="O43" s="18">
        <f>+[5]Total!O43</f>
        <v>21040323.390000001</v>
      </c>
      <c r="P43" s="18">
        <f>+[5]Total!P43</f>
        <v>38709</v>
      </c>
      <c r="Q43" s="18">
        <f>+[5]Total!Q43</f>
        <v>20887141.539999999</v>
      </c>
      <c r="R43" s="18">
        <f>+[5]Total!R43</f>
        <v>40163</v>
      </c>
      <c r="S43" s="18">
        <f>+[5]Total!S43</f>
        <v>21312478.780000001</v>
      </c>
      <c r="T43" s="18">
        <f>+[6]Total!T43</f>
        <v>37568</v>
      </c>
      <c r="U43" s="18">
        <f>+[6]Total!U43</f>
        <v>20789310.560000002</v>
      </c>
      <c r="V43" s="18">
        <f>+[6]Total!V43</f>
        <v>52861</v>
      </c>
      <c r="W43" s="18">
        <f>+[6]Total!W43</f>
        <v>28165177.629999999</v>
      </c>
      <c r="X43" s="18">
        <f>+[6]Total!X43</f>
        <v>43813</v>
      </c>
      <c r="Y43" s="18">
        <f>+[6]Total!Y43</f>
        <v>26147532.890000001</v>
      </c>
      <c r="Z43" s="24">
        <f t="shared" si="36"/>
        <v>424728</v>
      </c>
      <c r="AA43" s="23">
        <f t="shared" si="36"/>
        <v>239816685.69999999</v>
      </c>
      <c r="AC43" s="40"/>
      <c r="AD43" s="40"/>
      <c r="AE43" s="40"/>
      <c r="AF43" s="40"/>
    </row>
    <row r="44" spans="1:32" x14ac:dyDescent="0.3">
      <c r="A44" s="6" t="s">
        <v>40</v>
      </c>
      <c r="B44" s="18">
        <f>+[5]Total!B44</f>
        <v>247872</v>
      </c>
      <c r="C44" s="18">
        <f>+[5]Total!C44</f>
        <v>175600222.22</v>
      </c>
      <c r="D44" s="18">
        <f>+[5]Total!D44</f>
        <v>223162</v>
      </c>
      <c r="E44" s="18">
        <f>+[5]Total!E44</f>
        <v>153983591.74000001</v>
      </c>
      <c r="F44" s="18">
        <f>+[5]Total!F44</f>
        <v>274378</v>
      </c>
      <c r="G44" s="18">
        <f>+[5]Total!G44</f>
        <v>185125853.68000001</v>
      </c>
      <c r="H44" s="18">
        <f>+[5]Total!H44</f>
        <v>286043</v>
      </c>
      <c r="I44" s="18">
        <f>+[5]Total!I44</f>
        <v>193666160.25999999</v>
      </c>
      <c r="J44" s="18">
        <f>+[5]Total!J44</f>
        <v>294339</v>
      </c>
      <c r="K44" s="18">
        <f>+[5]Total!K44</f>
        <v>201632673.82999998</v>
      </c>
      <c r="L44" s="18">
        <f>+[5]Total!L44</f>
        <v>280513</v>
      </c>
      <c r="M44" s="18">
        <f>+[5]Total!M44</f>
        <v>209195934.24000001</v>
      </c>
      <c r="N44" s="18">
        <f>+[5]Total!N44</f>
        <v>314485</v>
      </c>
      <c r="O44" s="18">
        <f>+[5]Total!O44</f>
        <v>223889121.84</v>
      </c>
      <c r="P44" s="18">
        <f>+[5]Total!P44</f>
        <v>348933</v>
      </c>
      <c r="Q44" s="18">
        <f>+[5]Total!Q44</f>
        <v>251596514.76999998</v>
      </c>
      <c r="R44" s="18">
        <f>+[5]Total!R44</f>
        <v>355308</v>
      </c>
      <c r="S44" s="18">
        <f>+[5]Total!S44</f>
        <v>248610999.24000001</v>
      </c>
      <c r="T44" s="18">
        <f>+[6]Total!T44</f>
        <v>349603</v>
      </c>
      <c r="U44" s="18">
        <f>+[6]Total!U44</f>
        <v>250537813.13</v>
      </c>
      <c r="V44" s="18">
        <f>+[6]Total!V44</f>
        <v>479273</v>
      </c>
      <c r="W44" s="18">
        <f>+[6]Total!W44</f>
        <v>367594604.73000002</v>
      </c>
      <c r="X44" s="18">
        <f>+[6]Total!X44</f>
        <v>411953</v>
      </c>
      <c r="Y44" s="18">
        <f>+[6]Total!Y44</f>
        <v>374806674.25</v>
      </c>
      <c r="Z44" s="24">
        <f t="shared" si="36"/>
        <v>3865862</v>
      </c>
      <c r="AA44" s="23">
        <f t="shared" si="36"/>
        <v>2836240163.9299998</v>
      </c>
      <c r="AC44" s="40"/>
      <c r="AD44" s="40"/>
      <c r="AE44" s="40"/>
      <c r="AF44" s="40"/>
    </row>
    <row r="45" spans="1:32" x14ac:dyDescent="0.3">
      <c r="A45" s="6" t="s">
        <v>41</v>
      </c>
      <c r="B45" s="18">
        <f>+[5]Total!B45</f>
        <v>96040</v>
      </c>
      <c r="C45" s="18">
        <f>+[5]Total!C45</f>
        <v>92013756.469999999</v>
      </c>
      <c r="D45" s="18">
        <f>+[5]Total!D45</f>
        <v>84838</v>
      </c>
      <c r="E45" s="18">
        <f>+[5]Total!E45</f>
        <v>80349445.420000002</v>
      </c>
      <c r="F45" s="18">
        <f>+[5]Total!F45</f>
        <v>97618</v>
      </c>
      <c r="G45" s="18">
        <f>+[5]Total!G45</f>
        <v>88778720.210000008</v>
      </c>
      <c r="H45" s="18">
        <f>+[5]Total!H45</f>
        <v>98097</v>
      </c>
      <c r="I45" s="18">
        <f>+[5]Total!I45</f>
        <v>85879575.060000002</v>
      </c>
      <c r="J45" s="18">
        <f>+[5]Total!J45</f>
        <v>102912</v>
      </c>
      <c r="K45" s="18">
        <f>+[5]Total!K45</f>
        <v>89805888.230000004</v>
      </c>
      <c r="L45" s="18">
        <f>+[5]Total!L45</f>
        <v>99873</v>
      </c>
      <c r="M45" s="18">
        <f>+[5]Total!M45</f>
        <v>94039622.229999989</v>
      </c>
      <c r="N45" s="18">
        <f>+[5]Total!N45</f>
        <v>110566</v>
      </c>
      <c r="O45" s="18">
        <f>+[5]Total!O45</f>
        <v>96060023.870000005</v>
      </c>
      <c r="P45" s="18">
        <f>+[5]Total!P45</f>
        <v>123166</v>
      </c>
      <c r="Q45" s="18">
        <f>+[5]Total!Q45</f>
        <v>109659144.59</v>
      </c>
      <c r="R45" s="18">
        <f>+[5]Total!R45</f>
        <v>118740</v>
      </c>
      <c r="S45" s="18">
        <f>+[5]Total!S45</f>
        <v>104320647.28</v>
      </c>
      <c r="T45" s="18">
        <f>+[6]Total!T45</f>
        <v>119661</v>
      </c>
      <c r="U45" s="18">
        <f>+[6]Total!U45</f>
        <v>104717761.97</v>
      </c>
      <c r="V45" s="18">
        <f>+[6]Total!V45</f>
        <v>163107</v>
      </c>
      <c r="W45" s="18">
        <f>+[6]Total!W45</f>
        <v>130765495</v>
      </c>
      <c r="X45" s="18">
        <f>+[6]Total!X45</f>
        <v>146609</v>
      </c>
      <c r="Y45" s="18">
        <f>+[6]Total!Y45</f>
        <v>148324900.04000002</v>
      </c>
      <c r="Z45" s="24">
        <f t="shared" si="36"/>
        <v>1361227</v>
      </c>
      <c r="AA45" s="23">
        <f t="shared" si="36"/>
        <v>1224714980.3699999</v>
      </c>
      <c r="AC45" s="40"/>
      <c r="AD45" s="40"/>
      <c r="AE45" s="40"/>
      <c r="AF45" s="40"/>
    </row>
    <row r="46" spans="1:32" x14ac:dyDescent="0.3">
      <c r="A46" s="6"/>
      <c r="B46" s="18">
        <f>+[5]Total!B46</f>
        <v>0</v>
      </c>
      <c r="C46" s="18">
        <f>+[5]Total!C46</f>
        <v>0</v>
      </c>
      <c r="D46" s="18">
        <f>+[5]Total!D46</f>
        <v>0</v>
      </c>
      <c r="E46" s="18">
        <f>+[5]Total!E46</f>
        <v>0</v>
      </c>
      <c r="F46" s="18">
        <f>+[5]Total!F46</f>
        <v>0</v>
      </c>
      <c r="G46" s="18">
        <f>+[5]Total!G46</f>
        <v>0</v>
      </c>
      <c r="H46" s="18">
        <f>+[5]Total!H46</f>
        <v>0</v>
      </c>
      <c r="I46" s="18">
        <f>+[5]Total!I46</f>
        <v>0</v>
      </c>
      <c r="J46" s="18">
        <f>+[5]Total!J46</f>
        <v>0</v>
      </c>
      <c r="K46" s="18">
        <f>+[5]Total!K46</f>
        <v>0</v>
      </c>
      <c r="L46" s="18">
        <f>+[5]Total!L46</f>
        <v>0</v>
      </c>
      <c r="M46" s="18">
        <f>+[5]Total!M46</f>
        <v>0</v>
      </c>
      <c r="N46" s="18">
        <f>+[5]Total!N46</f>
        <v>0</v>
      </c>
      <c r="O46" s="18">
        <f>+[5]Total!O46</f>
        <v>0</v>
      </c>
      <c r="P46" s="18">
        <f>+[5]Total!P46</f>
        <v>0</v>
      </c>
      <c r="Q46" s="18">
        <f>+[5]Total!Q46</f>
        <v>0</v>
      </c>
      <c r="R46" s="18">
        <f>+[5]Total!R46</f>
        <v>0</v>
      </c>
      <c r="S46" s="18">
        <f>+[5]Total!S46</f>
        <v>0</v>
      </c>
      <c r="T46" s="18">
        <f>+[5]Total!T46</f>
        <v>0</v>
      </c>
      <c r="U46" s="18">
        <f>+[5]Total!U46</f>
        <v>0</v>
      </c>
      <c r="V46" s="18">
        <f>+[5]Total!V46</f>
        <v>0</v>
      </c>
      <c r="W46" s="18">
        <f>+[5]Total!W46</f>
        <v>0</v>
      </c>
      <c r="X46" s="18">
        <f>+[5]Total!X46</f>
        <v>0</v>
      </c>
      <c r="Y46" s="18">
        <f>+[5]Total!Y46</f>
        <v>0</v>
      </c>
      <c r="Z46" s="24">
        <f t="shared" si="36"/>
        <v>0</v>
      </c>
      <c r="AA46" s="23">
        <f t="shared" si="36"/>
        <v>0</v>
      </c>
      <c r="AC46" s="40"/>
      <c r="AD46" s="40"/>
      <c r="AE46" s="40"/>
      <c r="AF46" s="40"/>
    </row>
    <row r="47" spans="1:32" x14ac:dyDescent="0.3">
      <c r="A47" s="8" t="s">
        <v>42</v>
      </c>
      <c r="B47" s="28">
        <f t="shared" ref="B47:E47" si="37">SUM(B48:B60)</f>
        <v>3001375</v>
      </c>
      <c r="C47" s="23">
        <f t="shared" si="37"/>
        <v>2196351031.5099998</v>
      </c>
      <c r="D47" s="23">
        <f t="shared" si="37"/>
        <v>2951609</v>
      </c>
      <c r="E47" s="23">
        <f t="shared" si="37"/>
        <v>2119478619.3500001</v>
      </c>
      <c r="F47" s="28">
        <f>SUM(F48:F61)</f>
        <v>3366683</v>
      </c>
      <c r="G47" s="28">
        <f t="shared" ref="G47" si="38">SUM(G48:G61)</f>
        <v>2238000937.8399997</v>
      </c>
      <c r="H47" s="28">
        <f>SUM(H48:H61)</f>
        <v>3619569</v>
      </c>
      <c r="I47" s="28">
        <f t="shared" ref="I47" si="39">SUM(I48:I61)</f>
        <v>2327250610.0100002</v>
      </c>
      <c r="J47" s="28">
        <f>SUM(J48:J61)</f>
        <v>3867471</v>
      </c>
      <c r="K47" s="28">
        <f t="shared" ref="K47" si="40">SUM(K48:K61)</f>
        <v>2553519536.0500002</v>
      </c>
      <c r="L47" s="28">
        <f>SUM(L48:L61)</f>
        <v>3667815</v>
      </c>
      <c r="M47" s="28">
        <f t="shared" ref="M47" si="41">SUM(M48:M61)</f>
        <v>2551544364.9200001</v>
      </c>
      <c r="N47" s="28">
        <f>SUM(N48:N61)</f>
        <v>4159843</v>
      </c>
      <c r="O47" s="28">
        <f t="shared" ref="O47" si="42">SUM(O48:O61)</f>
        <v>2871515801.4000001</v>
      </c>
      <c r="P47" s="28">
        <f>SUM(P48:P61)</f>
        <v>4586628</v>
      </c>
      <c r="Q47" s="28">
        <f t="shared" ref="Q47" si="43">SUM(Q48:Q61)</f>
        <v>3035925210.7099991</v>
      </c>
      <c r="R47" s="28">
        <f>SUM(R48:R61)</f>
        <v>4478781</v>
      </c>
      <c r="S47" s="28">
        <f t="shared" ref="S47" si="44">SUM(S48:S61)</f>
        <v>2853362251.1100001</v>
      </c>
      <c r="T47" s="28">
        <f>SUM(T48:T61)</f>
        <v>4508465</v>
      </c>
      <c r="U47" s="28">
        <f t="shared" ref="U47" si="45">SUM(U48:U61)</f>
        <v>2872666112.5799994</v>
      </c>
      <c r="V47" s="28">
        <f>SUM(V48:V61)</f>
        <v>6210918</v>
      </c>
      <c r="W47" s="28">
        <f t="shared" ref="W47" si="46">SUM(W48:W61)</f>
        <v>4071040538.6600003</v>
      </c>
      <c r="X47" s="28">
        <f>SUM(X48:X61)</f>
        <v>5226159</v>
      </c>
      <c r="Y47" s="28">
        <f t="shared" ref="Y47:AA47" si="47">SUM(Y48:Y61)</f>
        <v>3911564492.0700011</v>
      </c>
      <c r="Z47" s="24">
        <f t="shared" si="47"/>
        <v>49645316</v>
      </c>
      <c r="AA47" s="23">
        <f t="shared" si="47"/>
        <v>33602219506.209995</v>
      </c>
      <c r="AC47" s="40"/>
      <c r="AD47" s="40"/>
      <c r="AE47" s="40"/>
      <c r="AF47" s="40"/>
    </row>
    <row r="48" spans="1:32" x14ac:dyDescent="0.3">
      <c r="A48" s="6" t="s">
        <v>43</v>
      </c>
      <c r="B48" s="18">
        <f>+[5]Total!B48</f>
        <v>1971791</v>
      </c>
      <c r="C48" s="18">
        <f>+[5]Total!C48</f>
        <v>1430490974.5999999</v>
      </c>
      <c r="D48" s="18">
        <f>+[5]Total!D48</f>
        <v>1913966</v>
      </c>
      <c r="E48" s="18">
        <f>+[5]Total!E48</f>
        <v>1368502479.76</v>
      </c>
      <c r="F48" s="18">
        <f>+[5]Total!F48</f>
        <v>2222477</v>
      </c>
      <c r="G48" s="18">
        <f>+[5]Total!G48</f>
        <v>1526187730.27</v>
      </c>
      <c r="H48" s="18">
        <f>+[5]Total!H48</f>
        <v>2351443</v>
      </c>
      <c r="I48" s="18">
        <f>+[5]Total!I48</f>
        <v>1558317209.23</v>
      </c>
      <c r="J48" s="18">
        <f>+[5]Total!J48</f>
        <v>2492562</v>
      </c>
      <c r="K48" s="18">
        <f>+[5]Total!K48</f>
        <v>1712930387.22</v>
      </c>
      <c r="L48" s="18">
        <f>+[5]Total!L48</f>
        <v>2319984</v>
      </c>
      <c r="M48" s="18">
        <f>+[5]Total!M48</f>
        <v>1646401119.96</v>
      </c>
      <c r="N48" s="18">
        <f>+[5]Total!N48</f>
        <v>2603481</v>
      </c>
      <c r="O48" s="18">
        <f>+[5]Total!O48</f>
        <v>1823450291.6199999</v>
      </c>
      <c r="P48" s="18">
        <f>+[5]Total!P48</f>
        <v>2885504</v>
      </c>
      <c r="Q48" s="18">
        <f>+[5]Total!Q48</f>
        <v>1991032694.8499999</v>
      </c>
      <c r="R48" s="18">
        <f>+[5]Total!R48</f>
        <v>2812162</v>
      </c>
      <c r="S48" s="18">
        <f>+[5]Total!S48</f>
        <v>1898439965.74</v>
      </c>
      <c r="T48" s="18">
        <f>+[6]Total!T48</f>
        <v>2836785</v>
      </c>
      <c r="U48" s="18">
        <f>+[6]Total!U48</f>
        <v>1901243196.55</v>
      </c>
      <c r="V48" s="18">
        <f>+[6]Total!V48</f>
        <v>3922121</v>
      </c>
      <c r="W48" s="18">
        <f>+[6]Total!W48</f>
        <v>2688553792.3499999</v>
      </c>
      <c r="X48" s="18">
        <f>+[6]Total!X48</f>
        <v>3270077</v>
      </c>
      <c r="Y48" s="18">
        <f>+[6]Total!Y48</f>
        <v>2592389211.0100002</v>
      </c>
      <c r="Z48" s="24">
        <f t="shared" ref="Z48:AA61" si="48">+B48+D48+F48+H48+J48+L48+N48+P48+R48+T48+V48+X48</f>
        <v>31602353</v>
      </c>
      <c r="AA48" s="23">
        <f t="shared" si="48"/>
        <v>22137939053.159996</v>
      </c>
      <c r="AC48" s="40"/>
      <c r="AD48" s="40"/>
      <c r="AE48" s="40"/>
      <c r="AF48" s="40"/>
    </row>
    <row r="49" spans="1:32" x14ac:dyDescent="0.3">
      <c r="A49" s="6" t="s">
        <v>44</v>
      </c>
      <c r="B49" s="18">
        <f>+[5]Total!B49</f>
        <v>64749</v>
      </c>
      <c r="C49" s="18">
        <f>+[5]Total!C49</f>
        <v>45780750.620000005</v>
      </c>
      <c r="D49" s="18">
        <f>+[5]Total!D49</f>
        <v>67261</v>
      </c>
      <c r="E49" s="18">
        <f>+[5]Total!E49</f>
        <v>46765949.159999996</v>
      </c>
      <c r="F49" s="18">
        <f>+[5]Total!F49</f>
        <v>74470</v>
      </c>
      <c r="G49" s="18">
        <f>+[5]Total!G49</f>
        <v>44876186.079999998</v>
      </c>
      <c r="H49" s="18">
        <f>+[5]Total!H49</f>
        <v>82707</v>
      </c>
      <c r="I49" s="18">
        <f>+[5]Total!I49</f>
        <v>47771446.659999996</v>
      </c>
      <c r="J49" s="18">
        <f>+[5]Total!J49</f>
        <v>91672</v>
      </c>
      <c r="K49" s="18">
        <f>+[5]Total!K49</f>
        <v>55973546.200000003</v>
      </c>
      <c r="L49" s="18">
        <f>+[5]Total!L49</f>
        <v>88635</v>
      </c>
      <c r="M49" s="18">
        <f>+[5]Total!M49</f>
        <v>57983065.289999999</v>
      </c>
      <c r="N49" s="18">
        <f>+[5]Total!N49</f>
        <v>99863</v>
      </c>
      <c r="O49" s="18">
        <f>+[5]Total!O49</f>
        <v>59646864.859999999</v>
      </c>
      <c r="P49" s="18">
        <f>+[5]Total!P49</f>
        <v>113284</v>
      </c>
      <c r="Q49" s="18">
        <f>+[5]Total!Q49</f>
        <v>64421035.43</v>
      </c>
      <c r="R49" s="18">
        <f>+[5]Total!R49</f>
        <v>112686</v>
      </c>
      <c r="S49" s="18">
        <f>+[5]Total!S49</f>
        <v>60438842.210000001</v>
      </c>
      <c r="T49" s="18">
        <f>+[6]Total!T49</f>
        <v>112439</v>
      </c>
      <c r="U49" s="18">
        <f>+[6]Total!U49</f>
        <v>60372605.369999997</v>
      </c>
      <c r="V49" s="18">
        <f>+[6]Total!V49</f>
        <v>167755</v>
      </c>
      <c r="W49" s="18">
        <f>+[6]Total!W49</f>
        <v>90155218.189999998</v>
      </c>
      <c r="X49" s="18">
        <f>+[6]Total!X49</f>
        <v>139404</v>
      </c>
      <c r="Y49" s="18">
        <f>+[6]Total!Y49</f>
        <v>85434496.769999996</v>
      </c>
      <c r="Z49" s="24">
        <f t="shared" si="48"/>
        <v>1214925</v>
      </c>
      <c r="AA49" s="23">
        <f t="shared" si="48"/>
        <v>719620006.83999991</v>
      </c>
      <c r="AC49" s="40"/>
      <c r="AD49" s="40"/>
      <c r="AE49" s="40"/>
      <c r="AF49" s="40"/>
    </row>
    <row r="50" spans="1:32" x14ac:dyDescent="0.3">
      <c r="A50" s="6" t="s">
        <v>45</v>
      </c>
      <c r="B50" s="18">
        <f>+[5]Total!B50</f>
        <v>107685</v>
      </c>
      <c r="C50" s="18">
        <f>+[5]Total!C50</f>
        <v>91993306.439999998</v>
      </c>
      <c r="D50" s="18">
        <f>+[5]Total!D50</f>
        <v>110556</v>
      </c>
      <c r="E50" s="18">
        <f>+[5]Total!E50</f>
        <v>81567159.840000004</v>
      </c>
      <c r="F50" s="18">
        <f>+[5]Total!F50</f>
        <v>121863</v>
      </c>
      <c r="G50" s="18">
        <f>+[5]Total!G50</f>
        <v>81986163.030000001</v>
      </c>
      <c r="H50" s="18">
        <f>+[5]Total!H50</f>
        <v>140613</v>
      </c>
      <c r="I50" s="18">
        <f>+[5]Total!I50</f>
        <v>87105921.219999999</v>
      </c>
      <c r="J50" s="18">
        <f>+[5]Total!J50</f>
        <v>156952</v>
      </c>
      <c r="K50" s="18">
        <f>+[5]Total!K50</f>
        <v>101634350.38</v>
      </c>
      <c r="L50" s="18">
        <f>+[5]Total!L50</f>
        <v>157005</v>
      </c>
      <c r="M50" s="18">
        <f>+[5]Total!M50</f>
        <v>111156777.13</v>
      </c>
      <c r="N50" s="18">
        <f>+[5]Total!N50</f>
        <v>185972</v>
      </c>
      <c r="O50" s="18">
        <f>+[5]Total!O50</f>
        <v>139566507.20999998</v>
      </c>
      <c r="P50" s="18">
        <f>+[5]Total!P50</f>
        <v>202628</v>
      </c>
      <c r="Q50" s="18">
        <f>+[5]Total!Q50</f>
        <v>133197074.67</v>
      </c>
      <c r="R50" s="18">
        <f>+[5]Total!R50</f>
        <v>193353</v>
      </c>
      <c r="S50" s="18">
        <f>+[5]Total!S50</f>
        <v>116057641.84999999</v>
      </c>
      <c r="T50" s="18">
        <f>+[6]Total!T50</f>
        <v>193743</v>
      </c>
      <c r="U50" s="18">
        <f>+[6]Total!U50</f>
        <v>113726060.59</v>
      </c>
      <c r="V50" s="18">
        <f>+[6]Total!V50</f>
        <v>266061</v>
      </c>
      <c r="W50" s="18">
        <f>+[6]Total!W50</f>
        <v>157628474.78</v>
      </c>
      <c r="X50" s="18">
        <f>+[6]Total!X50</f>
        <v>223357</v>
      </c>
      <c r="Y50" s="18">
        <f>+[6]Total!Y50</f>
        <v>152564491.56999999</v>
      </c>
      <c r="Z50" s="24">
        <f t="shared" si="48"/>
        <v>2059788</v>
      </c>
      <c r="AA50" s="23">
        <f t="shared" si="48"/>
        <v>1368183928.71</v>
      </c>
      <c r="AC50" s="40"/>
      <c r="AD50" s="40"/>
      <c r="AE50" s="40"/>
      <c r="AF50" s="40"/>
    </row>
    <row r="51" spans="1:32" x14ac:dyDescent="0.3">
      <c r="A51" s="6" t="s">
        <v>46</v>
      </c>
      <c r="B51" s="18">
        <f>+[5]Total!B51</f>
        <v>21756</v>
      </c>
      <c r="C51" s="18">
        <f>+[5]Total!C51</f>
        <v>19185687.52</v>
      </c>
      <c r="D51" s="18">
        <f>+[5]Total!D51</f>
        <v>28741</v>
      </c>
      <c r="E51" s="18">
        <f>+[5]Total!E51</f>
        <v>20801487.759999998</v>
      </c>
      <c r="F51" s="18">
        <f>+[5]Total!F51</f>
        <v>33226</v>
      </c>
      <c r="G51" s="18">
        <f>+[5]Total!G51</f>
        <v>20792539.399999999</v>
      </c>
      <c r="H51" s="18">
        <f>+[5]Total!H51</f>
        <v>34928</v>
      </c>
      <c r="I51" s="18">
        <f>+[5]Total!I51</f>
        <v>25293640.960000001</v>
      </c>
      <c r="J51" s="18">
        <f>+[5]Total!J51</f>
        <v>37396</v>
      </c>
      <c r="K51" s="18">
        <f>+[5]Total!K51</f>
        <v>22756573.300000001</v>
      </c>
      <c r="L51" s="18">
        <f>+[5]Total!L51</f>
        <v>38404</v>
      </c>
      <c r="M51" s="18">
        <f>+[5]Total!M51</f>
        <v>24125927.5</v>
      </c>
      <c r="N51" s="18">
        <f>+[5]Total!N51</f>
        <v>47576</v>
      </c>
      <c r="O51" s="18">
        <f>+[5]Total!O51</f>
        <v>28528424.109999999</v>
      </c>
      <c r="P51" s="18">
        <f>+[5]Total!P51</f>
        <v>53628</v>
      </c>
      <c r="Q51" s="18">
        <f>+[5]Total!Q51</f>
        <v>28675759.039999999</v>
      </c>
      <c r="R51" s="18">
        <f>+[5]Total!R51</f>
        <v>51154</v>
      </c>
      <c r="S51" s="18">
        <f>+[5]Total!S51</f>
        <v>27214813.309999999</v>
      </c>
      <c r="T51" s="18">
        <f>+[6]Total!T51</f>
        <v>45879</v>
      </c>
      <c r="U51" s="18">
        <f>+[6]Total!U51</f>
        <v>24816256.510000002</v>
      </c>
      <c r="V51" s="18">
        <f>+[6]Total!V51</f>
        <v>66391</v>
      </c>
      <c r="W51" s="18">
        <f>+[6]Total!W51</f>
        <v>40822036.369999997</v>
      </c>
      <c r="X51" s="18">
        <f>+[6]Total!X51</f>
        <v>50917</v>
      </c>
      <c r="Y51" s="18">
        <f>+[6]Total!Y51</f>
        <v>32797209.57</v>
      </c>
      <c r="Z51" s="24">
        <f t="shared" si="48"/>
        <v>509996</v>
      </c>
      <c r="AA51" s="23">
        <f t="shared" si="48"/>
        <v>315810355.34999996</v>
      </c>
      <c r="AC51" s="40"/>
      <c r="AD51" s="40"/>
      <c r="AE51" s="40"/>
      <c r="AF51" s="40"/>
    </row>
    <row r="52" spans="1:32" x14ac:dyDescent="0.3">
      <c r="A52" s="6" t="s">
        <v>47</v>
      </c>
      <c r="B52" s="18">
        <f>+[5]Total!B52</f>
        <v>37296</v>
      </c>
      <c r="C52" s="18">
        <f>+[5]Total!C52</f>
        <v>18364991.420000002</v>
      </c>
      <c r="D52" s="18">
        <f>+[5]Total!D52</f>
        <v>40528</v>
      </c>
      <c r="E52" s="18">
        <f>+[5]Total!E52</f>
        <v>18869667.759999998</v>
      </c>
      <c r="F52" s="18">
        <f>+[5]Total!F52</f>
        <v>43756</v>
      </c>
      <c r="G52" s="18">
        <f>+[5]Total!G52</f>
        <v>21948235.869999997</v>
      </c>
      <c r="H52" s="18">
        <f>+[5]Total!H52</f>
        <v>50135</v>
      </c>
      <c r="I52" s="18">
        <f>+[5]Total!I52</f>
        <v>20818644.460000001</v>
      </c>
      <c r="J52" s="18">
        <f>+[5]Total!J52</f>
        <v>55100</v>
      </c>
      <c r="K52" s="18">
        <f>+[5]Total!K52</f>
        <v>24398424.920000002</v>
      </c>
      <c r="L52" s="18">
        <f>+[5]Total!L52</f>
        <v>55892</v>
      </c>
      <c r="M52" s="18">
        <f>+[5]Total!M52</f>
        <v>25574925.5</v>
      </c>
      <c r="N52" s="18">
        <f>+[5]Total!N52</f>
        <v>65889</v>
      </c>
      <c r="O52" s="18">
        <f>+[5]Total!O52</f>
        <v>31207469.649999999</v>
      </c>
      <c r="P52" s="18">
        <f>+[5]Total!P52</f>
        <v>73571</v>
      </c>
      <c r="Q52" s="18">
        <f>+[5]Total!Q52</f>
        <v>32478511.510000002</v>
      </c>
      <c r="R52" s="18">
        <f>+[5]Total!R52</f>
        <v>71034</v>
      </c>
      <c r="S52" s="18">
        <f>+[5]Total!S52</f>
        <v>28770720.039999999</v>
      </c>
      <c r="T52" s="18">
        <f>+[6]Total!T52</f>
        <v>73571</v>
      </c>
      <c r="U52" s="18">
        <f>+[6]Total!U52</f>
        <v>35045902.329999998</v>
      </c>
      <c r="V52" s="18">
        <f>+[6]Total!V52</f>
        <v>97911</v>
      </c>
      <c r="W52" s="18">
        <f>+[6]Total!W52</f>
        <v>49942880.039999999</v>
      </c>
      <c r="X52" s="18">
        <f>+[6]Total!X52</f>
        <v>81595</v>
      </c>
      <c r="Y52" s="18">
        <f>+[6]Total!Y52</f>
        <v>61677222.530000001</v>
      </c>
      <c r="Z52" s="24">
        <f t="shared" si="48"/>
        <v>746278</v>
      </c>
      <c r="AA52" s="23">
        <f t="shared" si="48"/>
        <v>369097596.02999997</v>
      </c>
      <c r="AC52" s="40"/>
      <c r="AD52" s="40"/>
      <c r="AE52" s="40"/>
      <c r="AF52" s="40"/>
    </row>
    <row r="53" spans="1:32" x14ac:dyDescent="0.3">
      <c r="A53" s="6" t="s">
        <v>48</v>
      </c>
      <c r="B53" s="18">
        <f>+[5]Total!B53</f>
        <v>61460</v>
      </c>
      <c r="C53" s="18">
        <f>+[5]Total!C53</f>
        <v>102560633.00999999</v>
      </c>
      <c r="D53" s="18">
        <f>+[5]Total!D53</f>
        <v>63550</v>
      </c>
      <c r="E53" s="18">
        <f>+[5]Total!E53</f>
        <v>112064609.66</v>
      </c>
      <c r="F53" s="18">
        <f>+[5]Total!F53</f>
        <v>69771</v>
      </c>
      <c r="G53" s="18">
        <f>+[5]Total!G53</f>
        <v>68692207.329999998</v>
      </c>
      <c r="H53" s="18">
        <f>+[5]Total!H53</f>
        <v>74916</v>
      </c>
      <c r="I53" s="18">
        <f>+[5]Total!I53</f>
        <v>70403297.760000005</v>
      </c>
      <c r="J53" s="18">
        <f>+[5]Total!J53</f>
        <v>79828</v>
      </c>
      <c r="K53" s="18">
        <f>+[5]Total!K53</f>
        <v>74784991.180000007</v>
      </c>
      <c r="L53" s="18">
        <f>+[5]Total!L53</f>
        <v>79563</v>
      </c>
      <c r="M53" s="18">
        <f>+[5]Total!M53</f>
        <v>83152187.599999994</v>
      </c>
      <c r="N53" s="18">
        <f>+[5]Total!N53</f>
        <v>89833</v>
      </c>
      <c r="O53" s="18">
        <f>+[5]Total!O53</f>
        <v>85928793.170000002</v>
      </c>
      <c r="P53" s="18">
        <f>+[5]Total!P53</f>
        <v>96853</v>
      </c>
      <c r="Q53" s="18">
        <f>+[5]Total!Q53</f>
        <v>89739257.930000007</v>
      </c>
      <c r="R53" s="18">
        <f>+[5]Total!R53</f>
        <v>94542</v>
      </c>
      <c r="S53" s="18">
        <f>+[5]Total!S53</f>
        <v>78270890.579999998</v>
      </c>
      <c r="T53" s="18">
        <f>+[6]Total!T53</f>
        <v>94984</v>
      </c>
      <c r="U53" s="18">
        <f>+[6]Total!U53</f>
        <v>76946932.799999997</v>
      </c>
      <c r="V53" s="18">
        <f>+[6]Total!V53</f>
        <v>133576</v>
      </c>
      <c r="W53" s="18">
        <f>+[6]Total!W53</f>
        <v>106224861.48</v>
      </c>
      <c r="X53" s="18">
        <f>+[6]Total!X53</f>
        <v>112349</v>
      </c>
      <c r="Y53" s="18">
        <f>+[6]Total!Y53</f>
        <v>99598870.400000006</v>
      </c>
      <c r="Z53" s="24">
        <f t="shared" si="48"/>
        <v>1051225</v>
      </c>
      <c r="AA53" s="23">
        <f t="shared" si="48"/>
        <v>1048367532.8999999</v>
      </c>
      <c r="AC53" s="40"/>
      <c r="AD53" s="40"/>
      <c r="AE53" s="40"/>
      <c r="AF53" s="40"/>
    </row>
    <row r="54" spans="1:32" x14ac:dyDescent="0.3">
      <c r="A54" s="6" t="s">
        <v>49</v>
      </c>
      <c r="B54" s="18">
        <f>+[5]Total!B54</f>
        <v>338511</v>
      </c>
      <c r="C54" s="18">
        <f>+[5]Total!C54</f>
        <v>214197315.84</v>
      </c>
      <c r="D54" s="18">
        <f>+[5]Total!D54</f>
        <v>306176</v>
      </c>
      <c r="E54" s="18">
        <f>+[5]Total!E54</f>
        <v>190714717.05000001</v>
      </c>
      <c r="F54" s="18">
        <f>+[5]Total!F54</f>
        <v>335262</v>
      </c>
      <c r="G54" s="18">
        <f>+[5]Total!G54</f>
        <v>189848347.34</v>
      </c>
      <c r="H54" s="18">
        <f>+[5]Total!H54</f>
        <v>359228</v>
      </c>
      <c r="I54" s="18">
        <f>+[5]Total!I54</f>
        <v>204478689.78999999</v>
      </c>
      <c r="J54" s="18">
        <f>+[5]Total!J54</f>
        <v>379131</v>
      </c>
      <c r="K54" s="18">
        <f>+[5]Total!K54</f>
        <v>222991343.34999999</v>
      </c>
      <c r="L54" s="18">
        <f>+[5]Total!L54</f>
        <v>368068</v>
      </c>
      <c r="M54" s="18">
        <f>+[5]Total!M54</f>
        <v>222178332.67000002</v>
      </c>
      <c r="N54" s="18">
        <f>+[5]Total!N54</f>
        <v>404197</v>
      </c>
      <c r="O54" s="18">
        <f>+[5]Total!O54</f>
        <v>249540430.25999999</v>
      </c>
      <c r="P54" s="18">
        <f>+[5]Total!P54</f>
        <v>441679</v>
      </c>
      <c r="Q54" s="18">
        <f>+[5]Total!Q54</f>
        <v>259954717.48000002</v>
      </c>
      <c r="R54" s="18">
        <f>+[5]Total!R54</f>
        <v>429721</v>
      </c>
      <c r="S54" s="18">
        <f>+[5]Total!S54</f>
        <v>251957419.48000002</v>
      </c>
      <c r="T54" s="18">
        <f>+[6]Total!T54</f>
        <v>439525</v>
      </c>
      <c r="U54" s="18">
        <f>+[6]Total!U54</f>
        <v>258706071.99000001</v>
      </c>
      <c r="V54" s="18">
        <f>+[6]Total!V54</f>
        <v>578247</v>
      </c>
      <c r="W54" s="18">
        <f>+[6]Total!W54</f>
        <v>364711394.39999998</v>
      </c>
      <c r="X54" s="18">
        <f>+[6]Total!X54</f>
        <v>527308</v>
      </c>
      <c r="Y54" s="18">
        <f>+[6]Total!Y54</f>
        <v>358629670.85000002</v>
      </c>
      <c r="Z54" s="24">
        <f t="shared" si="48"/>
        <v>4907053</v>
      </c>
      <c r="AA54" s="23">
        <f t="shared" si="48"/>
        <v>2987908450.5</v>
      </c>
      <c r="AC54" s="40"/>
      <c r="AD54" s="40"/>
      <c r="AE54" s="40"/>
      <c r="AF54" s="40"/>
    </row>
    <row r="55" spans="1:32" x14ac:dyDescent="0.3">
      <c r="A55" s="6" t="s">
        <v>50</v>
      </c>
      <c r="B55" s="18">
        <f>+[5]Total!B55</f>
        <v>77325</v>
      </c>
      <c r="C55" s="18">
        <f>+[5]Total!C55</f>
        <v>61693415.880000003</v>
      </c>
      <c r="D55" s="18">
        <f>+[5]Total!D55</f>
        <v>87230</v>
      </c>
      <c r="E55" s="18">
        <f>+[5]Total!E55</f>
        <v>66574387.18</v>
      </c>
      <c r="F55" s="18">
        <f>+[5]Total!F55</f>
        <v>85972</v>
      </c>
      <c r="G55" s="18">
        <f>+[5]Total!G55</f>
        <v>58723777.560000002</v>
      </c>
      <c r="H55" s="18">
        <f>+[5]Total!H55</f>
        <v>108299</v>
      </c>
      <c r="I55" s="18">
        <f>+[5]Total!I55</f>
        <v>69503814.280000001</v>
      </c>
      <c r="J55" s="18">
        <f>+[5]Total!J55</f>
        <v>120879</v>
      </c>
      <c r="K55" s="18">
        <f>+[5]Total!K55</f>
        <v>82471108.5</v>
      </c>
      <c r="L55" s="18">
        <f>+[5]Total!L55</f>
        <v>116878</v>
      </c>
      <c r="M55" s="18">
        <f>+[5]Total!M55</f>
        <v>104872807.09</v>
      </c>
      <c r="N55" s="18">
        <f>+[5]Total!N55</f>
        <v>140828</v>
      </c>
      <c r="O55" s="18">
        <f>+[5]Total!O55</f>
        <v>118548037.06999999</v>
      </c>
      <c r="P55" s="18">
        <f>+[5]Total!P55</f>
        <v>154521</v>
      </c>
      <c r="Q55" s="18">
        <f>+[5]Total!Q55</f>
        <v>99776500.180000007</v>
      </c>
      <c r="R55" s="18">
        <f>+[5]Total!R55</f>
        <v>158039</v>
      </c>
      <c r="S55" s="18">
        <f>+[5]Total!S55</f>
        <v>88148142.729999989</v>
      </c>
      <c r="T55" s="18">
        <f>+[6]Total!T55</f>
        <v>160667</v>
      </c>
      <c r="U55" s="18">
        <f>+[6]Total!U55</f>
        <v>95712237.200000003</v>
      </c>
      <c r="V55" s="18">
        <f>+[6]Total!V55</f>
        <v>231480</v>
      </c>
      <c r="W55" s="18">
        <f>+[6]Total!W55</f>
        <v>124036764.58</v>
      </c>
      <c r="X55" s="18">
        <f>+[6]Total!X55</f>
        <v>192755</v>
      </c>
      <c r="Y55" s="18">
        <f>+[6]Total!Y55</f>
        <v>113359170.11</v>
      </c>
      <c r="Z55" s="24">
        <f t="shared" si="48"/>
        <v>1634873</v>
      </c>
      <c r="AA55" s="23">
        <f t="shared" si="48"/>
        <v>1083420162.3600001</v>
      </c>
      <c r="AC55" s="40"/>
      <c r="AD55" s="40"/>
      <c r="AE55" s="40"/>
      <c r="AF55" s="40"/>
    </row>
    <row r="56" spans="1:32" x14ac:dyDescent="0.3">
      <c r="A56" s="6" t="s">
        <v>51</v>
      </c>
      <c r="B56" s="18">
        <f>+[5]Total!B56</f>
        <v>12445</v>
      </c>
      <c r="C56" s="18">
        <f>+[5]Total!C56</f>
        <v>10974515.879999999</v>
      </c>
      <c r="D56" s="18">
        <f>+[5]Total!D56</f>
        <v>14440</v>
      </c>
      <c r="E56" s="18">
        <f>+[5]Total!E56</f>
        <v>11595444.5</v>
      </c>
      <c r="F56" s="18">
        <f>+[5]Total!F56</f>
        <v>19005</v>
      </c>
      <c r="G56" s="18">
        <f>+[5]Total!G56</f>
        <v>13081615.85</v>
      </c>
      <c r="H56" s="18">
        <f>+[5]Total!H56</f>
        <v>19291</v>
      </c>
      <c r="I56" s="18">
        <f>+[5]Total!I56</f>
        <v>14181050.120000001</v>
      </c>
      <c r="J56" s="18">
        <f>+[5]Total!J56</f>
        <v>20186</v>
      </c>
      <c r="K56" s="18">
        <f>+[5]Total!K56</f>
        <v>15374234.550000001</v>
      </c>
      <c r="L56" s="18">
        <f>+[5]Total!L56</f>
        <v>20951</v>
      </c>
      <c r="M56" s="18">
        <f>+[5]Total!M56</f>
        <v>17445356.129999999</v>
      </c>
      <c r="N56" s="18">
        <f>+[5]Total!N56</f>
        <v>23586</v>
      </c>
      <c r="O56" s="18">
        <f>+[5]Total!O56</f>
        <v>16102005.33</v>
      </c>
      <c r="P56" s="18">
        <f>+[5]Total!P56</f>
        <v>25329</v>
      </c>
      <c r="Q56" s="18">
        <f>+[5]Total!Q56</f>
        <v>19569836.439999998</v>
      </c>
      <c r="R56" s="18">
        <f>+[5]Total!R56</f>
        <v>25220</v>
      </c>
      <c r="S56" s="18">
        <f>+[5]Total!S56</f>
        <v>16283531.92</v>
      </c>
      <c r="T56" s="18">
        <f>+[6]Total!T56</f>
        <v>27109</v>
      </c>
      <c r="U56" s="18">
        <f>+[6]Total!U56</f>
        <v>17657826.800000001</v>
      </c>
      <c r="V56" s="18">
        <f>+[6]Total!V56</f>
        <v>34868</v>
      </c>
      <c r="W56" s="18">
        <f>+[6]Total!W56</f>
        <v>24092889.030000001</v>
      </c>
      <c r="X56" s="18">
        <f>+[6]Total!X56</f>
        <v>28354</v>
      </c>
      <c r="Y56" s="18">
        <f>+[6]Total!Y56</f>
        <v>24053087.84</v>
      </c>
      <c r="Z56" s="24">
        <f t="shared" si="48"/>
        <v>270784</v>
      </c>
      <c r="AA56" s="23">
        <f t="shared" si="48"/>
        <v>200411394.38999999</v>
      </c>
      <c r="AC56" s="40"/>
      <c r="AD56" s="40"/>
      <c r="AE56" s="40"/>
      <c r="AF56" s="40"/>
    </row>
    <row r="57" spans="1:32" x14ac:dyDescent="0.3">
      <c r="A57" s="6" t="s">
        <v>52</v>
      </c>
      <c r="B57" s="18">
        <f>+[5]Total!B57</f>
        <v>47417</v>
      </c>
      <c r="C57" s="18">
        <f>+[5]Total!C57</f>
        <v>34597810.350000001</v>
      </c>
      <c r="D57" s="18">
        <f>+[5]Total!D57</f>
        <v>55645</v>
      </c>
      <c r="E57" s="18">
        <f>+[5]Total!E57</f>
        <v>33465288.239999998</v>
      </c>
      <c r="F57" s="18">
        <f>+[5]Total!F57</f>
        <v>59147</v>
      </c>
      <c r="G57" s="18">
        <f>+[5]Total!G57</f>
        <v>29164886.300000001</v>
      </c>
      <c r="H57" s="18">
        <f>+[5]Total!H57</f>
        <v>65693</v>
      </c>
      <c r="I57" s="18">
        <f>+[5]Total!I57</f>
        <v>31484676.760000002</v>
      </c>
      <c r="J57" s="18">
        <f>+[5]Total!J57</f>
        <v>75874</v>
      </c>
      <c r="K57" s="18">
        <f>+[5]Total!K57</f>
        <v>43091637.409999996</v>
      </c>
      <c r="L57" s="18">
        <f>+[5]Total!L57</f>
        <v>78888</v>
      </c>
      <c r="M57" s="18">
        <f>+[5]Total!M57</f>
        <v>50540258.960000001</v>
      </c>
      <c r="N57" s="18">
        <f>+[5]Total!N57</f>
        <v>91923</v>
      </c>
      <c r="O57" s="18">
        <f>+[5]Total!O57</f>
        <v>55142772.420000002</v>
      </c>
      <c r="P57" s="18">
        <f>+[5]Total!P57</f>
        <v>98942</v>
      </c>
      <c r="Q57" s="18">
        <f>+[5]Total!Q57</f>
        <v>58563362.659999996</v>
      </c>
      <c r="R57" s="18">
        <f>+[5]Total!R57</f>
        <v>99997</v>
      </c>
      <c r="S57" s="18">
        <f>+[5]Total!S57</f>
        <v>50708409.460000001</v>
      </c>
      <c r="T57" s="18">
        <f>+[6]Total!T57</f>
        <v>93540</v>
      </c>
      <c r="U57" s="18">
        <f>+[6]Total!U57</f>
        <v>47487499.609999999</v>
      </c>
      <c r="V57" s="18">
        <f>+[6]Total!V57</f>
        <v>127473</v>
      </c>
      <c r="W57" s="18">
        <f>+[6]Total!W57</f>
        <v>71994294</v>
      </c>
      <c r="X57" s="18">
        <f>+[6]Total!X57</f>
        <v>98695</v>
      </c>
      <c r="Y57" s="18">
        <f>+[6]Total!Y57</f>
        <v>59221922.759999998</v>
      </c>
      <c r="Z57" s="24">
        <f t="shared" si="48"/>
        <v>993234</v>
      </c>
      <c r="AA57" s="23">
        <f t="shared" si="48"/>
        <v>565462818.93000007</v>
      </c>
      <c r="AC57" s="40"/>
      <c r="AD57" s="40"/>
      <c r="AE57" s="40"/>
      <c r="AF57" s="40"/>
    </row>
    <row r="58" spans="1:32" x14ac:dyDescent="0.3">
      <c r="A58" s="6" t="s">
        <v>53</v>
      </c>
      <c r="B58" s="18">
        <f>+[5]Total!B58</f>
        <v>73142</v>
      </c>
      <c r="C58" s="18">
        <f>+[5]Total!C58</f>
        <v>49655117.869999997</v>
      </c>
      <c r="D58" s="18">
        <f>+[5]Total!D58</f>
        <v>76189</v>
      </c>
      <c r="E58" s="18">
        <f>+[5]Total!E58</f>
        <v>51000899.269999996</v>
      </c>
      <c r="F58" s="18">
        <f>+[5]Total!F58</f>
        <v>81245</v>
      </c>
      <c r="G58" s="18">
        <f>+[5]Total!G58</f>
        <v>46747443.950000003</v>
      </c>
      <c r="H58" s="18">
        <f>+[5]Total!H58</f>
        <v>94087</v>
      </c>
      <c r="I58" s="18">
        <f>+[5]Total!I58</f>
        <v>53801608.689999998</v>
      </c>
      <c r="J58" s="18">
        <f>+[5]Total!J58</f>
        <v>105319</v>
      </c>
      <c r="K58" s="18">
        <f>+[5]Total!K58</f>
        <v>57599664.07</v>
      </c>
      <c r="L58" s="18">
        <f>+[5]Total!L58</f>
        <v>104057</v>
      </c>
      <c r="M58" s="18">
        <f>+[5]Total!M58</f>
        <v>58913559.649999999</v>
      </c>
      <c r="N58" s="18">
        <f>+[5]Total!N58</f>
        <v>126522</v>
      </c>
      <c r="O58" s="18">
        <f>+[5]Total!O58</f>
        <v>84152503.25999999</v>
      </c>
      <c r="P58" s="18">
        <f>+[5]Total!P58</f>
        <v>131983</v>
      </c>
      <c r="Q58" s="18">
        <f>+[5]Total!Q58</f>
        <v>82194415.390000001</v>
      </c>
      <c r="R58" s="18">
        <f>+[5]Total!R58</f>
        <v>128909</v>
      </c>
      <c r="S58" s="18">
        <f>+[5]Total!S58</f>
        <v>67443295.140000001</v>
      </c>
      <c r="T58" s="18">
        <f>+[6]Total!T58</f>
        <v>128087</v>
      </c>
      <c r="U58" s="18">
        <f>+[6]Total!U58</f>
        <v>75028371.680000007</v>
      </c>
      <c r="V58" s="18">
        <f>+[6]Total!V58</f>
        <v>172191</v>
      </c>
      <c r="W58" s="18">
        <f>+[6]Total!W58</f>
        <v>101189495.09999999</v>
      </c>
      <c r="X58" s="18">
        <f>+[6]Total!X58</f>
        <v>152943</v>
      </c>
      <c r="Y58" s="18">
        <f>+[6]Total!Y58</f>
        <v>100127765.63</v>
      </c>
      <c r="Z58" s="24">
        <f t="shared" si="48"/>
        <v>1374674</v>
      </c>
      <c r="AA58" s="23">
        <f t="shared" si="48"/>
        <v>827854139.70000005</v>
      </c>
      <c r="AC58" s="40"/>
      <c r="AD58" s="40"/>
      <c r="AE58" s="40"/>
      <c r="AF58" s="40"/>
    </row>
    <row r="59" spans="1:32" x14ac:dyDescent="0.3">
      <c r="A59" s="6" t="s">
        <v>54</v>
      </c>
      <c r="B59" s="18">
        <f>+[5]Total!B59</f>
        <v>14598</v>
      </c>
      <c r="C59" s="18">
        <f>+[5]Total!C59</f>
        <v>6799294.4000000004</v>
      </c>
      <c r="D59" s="18">
        <f>+[5]Total!D59</f>
        <v>17556</v>
      </c>
      <c r="E59" s="18">
        <f>+[5]Total!E59</f>
        <v>8851343</v>
      </c>
      <c r="F59" s="18">
        <f>+[5]Total!F59</f>
        <v>18479</v>
      </c>
      <c r="G59" s="18">
        <f>+[5]Total!G59</f>
        <v>9810622.4100000001</v>
      </c>
      <c r="H59" s="18">
        <f>+[5]Total!H59</f>
        <v>22578</v>
      </c>
      <c r="I59" s="18">
        <f>+[5]Total!I59</f>
        <v>12577184.779999999</v>
      </c>
      <c r="J59" s="18">
        <f>+[5]Total!J59</f>
        <v>23198</v>
      </c>
      <c r="K59" s="18">
        <f>+[5]Total!K59</f>
        <v>12565063.470000001</v>
      </c>
      <c r="L59" s="18">
        <f>+[5]Total!L59</f>
        <v>24632</v>
      </c>
      <c r="M59" s="18">
        <f>+[5]Total!M59</f>
        <v>14579839.43</v>
      </c>
      <c r="N59" s="18">
        <f>+[5]Total!N59</f>
        <v>31237</v>
      </c>
      <c r="O59" s="18">
        <f>+[5]Total!O59</f>
        <v>18839619.539999999</v>
      </c>
      <c r="P59" s="18">
        <f>+[5]Total!P59</f>
        <v>34977</v>
      </c>
      <c r="Q59" s="18">
        <f>+[5]Total!Q59</f>
        <v>18590943.869999997</v>
      </c>
      <c r="R59" s="18">
        <f>+[5]Total!R59</f>
        <v>34046</v>
      </c>
      <c r="S59" s="18">
        <f>+[5]Total!S59</f>
        <v>17563875.539999999</v>
      </c>
      <c r="T59" s="18">
        <f>+[6]Total!T59</f>
        <v>32873</v>
      </c>
      <c r="U59" s="18">
        <f>+[6]Total!U59</f>
        <v>15860839.939999999</v>
      </c>
      <c r="V59" s="18">
        <f>+[6]Total!V59</f>
        <v>47348</v>
      </c>
      <c r="W59" s="18">
        <f>+[6]Total!W59</f>
        <v>23605876.030000001</v>
      </c>
      <c r="X59" s="18">
        <f>+[6]Total!X59</f>
        <v>35933</v>
      </c>
      <c r="Y59" s="18">
        <f>+[6]Total!Y59</f>
        <v>18086090.120000001</v>
      </c>
      <c r="Z59" s="24">
        <f t="shared" si="48"/>
        <v>337455</v>
      </c>
      <c r="AA59" s="23">
        <f t="shared" si="48"/>
        <v>177730592.53</v>
      </c>
      <c r="AC59" s="40"/>
      <c r="AD59" s="40"/>
      <c r="AE59" s="40"/>
      <c r="AF59" s="40"/>
    </row>
    <row r="60" spans="1:32" x14ac:dyDescent="0.3">
      <c r="A60" s="6" t="s">
        <v>55</v>
      </c>
      <c r="B60" s="18">
        <f>+[5]Total!B60</f>
        <v>173200</v>
      </c>
      <c r="C60" s="18">
        <f>+[5]Total!C60</f>
        <v>110057217.68000001</v>
      </c>
      <c r="D60" s="18">
        <f>+[5]Total!D60</f>
        <v>169771</v>
      </c>
      <c r="E60" s="18">
        <f>+[5]Total!E60</f>
        <v>108705186.17</v>
      </c>
      <c r="F60" s="18">
        <f>+[5]Total!F60</f>
        <v>202010</v>
      </c>
      <c r="G60" s="18">
        <f>+[5]Total!G60</f>
        <v>126141182.45</v>
      </c>
      <c r="H60" s="18">
        <f>+[5]Total!H60</f>
        <v>215651</v>
      </c>
      <c r="I60" s="18">
        <f>+[5]Total!I60</f>
        <v>131513425.3</v>
      </c>
      <c r="J60" s="18">
        <f>+[5]Total!J60</f>
        <v>229374</v>
      </c>
      <c r="K60" s="18">
        <f>+[5]Total!K60</f>
        <v>126948211.5</v>
      </c>
      <c r="L60" s="18">
        <f>+[5]Total!L60</f>
        <v>214858</v>
      </c>
      <c r="M60" s="18">
        <f>+[5]Total!M60</f>
        <v>134620208.00999999</v>
      </c>
      <c r="N60" s="18">
        <f>+[5]Total!N60</f>
        <v>248936</v>
      </c>
      <c r="O60" s="18">
        <f>+[5]Total!O60</f>
        <v>160862082.90000001</v>
      </c>
      <c r="P60" s="18">
        <f>+[5]Total!P60</f>
        <v>273729</v>
      </c>
      <c r="Q60" s="18">
        <f>+[5]Total!Q60</f>
        <v>157731101.25999999</v>
      </c>
      <c r="R60" s="18">
        <f>+[5]Total!R60</f>
        <v>267918</v>
      </c>
      <c r="S60" s="18">
        <f>+[5]Total!S60</f>
        <v>152064703.11000001</v>
      </c>
      <c r="T60" s="18">
        <f>+[6]Total!T60</f>
        <v>269263</v>
      </c>
      <c r="U60" s="18">
        <f>+[6]Total!U60</f>
        <v>150062311.20999998</v>
      </c>
      <c r="V60" s="18">
        <f>+[6]Total!V60</f>
        <v>365496</v>
      </c>
      <c r="W60" s="18">
        <f>+[6]Total!W60</f>
        <v>228082562.31</v>
      </c>
      <c r="X60" s="18">
        <f>+[6]Total!X60</f>
        <v>312472</v>
      </c>
      <c r="Y60" s="18">
        <f>+[6]Total!Y60</f>
        <v>213625282.91</v>
      </c>
      <c r="Z60" s="24">
        <f t="shared" si="48"/>
        <v>2942678</v>
      </c>
      <c r="AA60" s="23">
        <f t="shared" si="48"/>
        <v>1800413474.8100002</v>
      </c>
      <c r="AC60" s="40"/>
      <c r="AD60" s="40"/>
      <c r="AE60" s="40"/>
      <c r="AF60" s="40"/>
    </row>
    <row r="61" spans="1:32" x14ac:dyDescent="0.3">
      <c r="A61" s="6"/>
      <c r="B61" s="18">
        <f>+[5]Total!B61</f>
        <v>0</v>
      </c>
      <c r="C61" s="18">
        <f>+[5]Total!C61</f>
        <v>0</v>
      </c>
      <c r="D61" s="18">
        <f>+[5]Total!D61</f>
        <v>0</v>
      </c>
      <c r="E61" s="18">
        <f>+[5]Total!E61</f>
        <v>0</v>
      </c>
      <c r="F61" s="18">
        <f>+[5]Total!F61</f>
        <v>0</v>
      </c>
      <c r="G61" s="18">
        <f>+[5]Total!G61</f>
        <v>0</v>
      </c>
      <c r="H61" s="18">
        <f>+[5]Total!H61</f>
        <v>0</v>
      </c>
      <c r="I61" s="18">
        <f>+[5]Total!I61</f>
        <v>0</v>
      </c>
      <c r="J61" s="18">
        <f>+[5]Total!J61</f>
        <v>0</v>
      </c>
      <c r="K61" s="18">
        <f>+[5]Total!K61</f>
        <v>0</v>
      </c>
      <c r="L61" s="18">
        <f>+[5]Total!L61</f>
        <v>0</v>
      </c>
      <c r="M61" s="18">
        <f>+[5]Total!M61</f>
        <v>0</v>
      </c>
      <c r="N61" s="18">
        <f>+[5]Total!N61</f>
        <v>0</v>
      </c>
      <c r="O61" s="18">
        <f>+[5]Total!O61</f>
        <v>0</v>
      </c>
      <c r="P61" s="18">
        <f>+[5]Total!P61</f>
        <v>0</v>
      </c>
      <c r="Q61" s="18">
        <f>+[5]Total!Q61</f>
        <v>0</v>
      </c>
      <c r="R61" s="18">
        <f>+[5]Total!R61</f>
        <v>0</v>
      </c>
      <c r="S61" s="18">
        <f>+[5]Total!S61</f>
        <v>0</v>
      </c>
      <c r="T61" s="18">
        <f>+[5]Total!T61</f>
        <v>0</v>
      </c>
      <c r="U61" s="18">
        <f>+[5]Total!U61</f>
        <v>0</v>
      </c>
      <c r="V61" s="18">
        <f>+[5]Total!V61</f>
        <v>0</v>
      </c>
      <c r="W61" s="18">
        <f>+[5]Total!W61</f>
        <v>0</v>
      </c>
      <c r="X61" s="18">
        <f>+[5]Total!X61</f>
        <v>0</v>
      </c>
      <c r="Y61" s="18">
        <f>+[5]Total!Y61</f>
        <v>0</v>
      </c>
      <c r="Z61" s="24">
        <f t="shared" si="48"/>
        <v>0</v>
      </c>
      <c r="AA61" s="23">
        <f t="shared" si="48"/>
        <v>0</v>
      </c>
      <c r="AC61" s="40"/>
      <c r="AD61" s="40"/>
      <c r="AE61" s="40"/>
      <c r="AF61" s="40"/>
    </row>
    <row r="62" spans="1:32" x14ac:dyDescent="0.3">
      <c r="A62" s="8" t="s">
        <v>56</v>
      </c>
      <c r="B62" s="28">
        <f t="shared" ref="B62:E62" si="49">SUM(B63:B74)</f>
        <v>1675221</v>
      </c>
      <c r="C62" s="23">
        <f t="shared" si="49"/>
        <v>1315405287.5599999</v>
      </c>
      <c r="D62" s="23">
        <f t="shared" si="49"/>
        <v>1761680</v>
      </c>
      <c r="E62" s="23">
        <f t="shared" si="49"/>
        <v>1330177882.47</v>
      </c>
      <c r="F62" s="28">
        <f>SUM(F63:F75)</f>
        <v>2055982</v>
      </c>
      <c r="G62" s="28">
        <f t="shared" ref="G62" si="50">SUM(G63:G75)</f>
        <v>1410307938.1799998</v>
      </c>
      <c r="H62" s="28">
        <f>SUM(H63:H75)</f>
        <v>2172498</v>
      </c>
      <c r="I62" s="28">
        <f t="shared" ref="I62" si="51">SUM(I63:I75)</f>
        <v>1474990521.9900002</v>
      </c>
      <c r="J62" s="28">
        <f>SUM(J63:J75)</f>
        <v>2375475</v>
      </c>
      <c r="K62" s="28">
        <f t="shared" ref="K62" si="52">SUM(K63:K75)</f>
        <v>1683526626.2700002</v>
      </c>
      <c r="L62" s="28">
        <f>SUM(L63:L75)</f>
        <v>2338713</v>
      </c>
      <c r="M62" s="28">
        <f t="shared" ref="M62" si="53">SUM(M63:M75)</f>
        <v>1705239338.1100001</v>
      </c>
      <c r="N62" s="28">
        <f>SUM(N63:N75)</f>
        <v>2664701</v>
      </c>
      <c r="O62" s="28">
        <f t="shared" ref="O62" si="54">SUM(O63:O75)</f>
        <v>1846153153.9799998</v>
      </c>
      <c r="P62" s="28">
        <f>SUM(P63:P75)</f>
        <v>3004606</v>
      </c>
      <c r="Q62" s="28">
        <f t="shared" ref="Q62" si="55">SUM(Q63:Q75)</f>
        <v>2040893716.5099998</v>
      </c>
      <c r="R62" s="28">
        <f>SUM(R63:R75)</f>
        <v>2704779</v>
      </c>
      <c r="S62" s="28">
        <f t="shared" ref="S62" si="56">SUM(S63:S75)</f>
        <v>1940860938.9300001</v>
      </c>
      <c r="T62" s="28">
        <f>SUM(T63:T75)</f>
        <v>2951396</v>
      </c>
      <c r="U62" s="28">
        <f t="shared" ref="U62" si="57">SUM(U63:U75)</f>
        <v>1871111570.48</v>
      </c>
      <c r="V62" s="28">
        <f>SUM(V63:V75)</f>
        <v>4168465</v>
      </c>
      <c r="W62" s="28">
        <f t="shared" ref="W62" si="58">SUM(W63:W75)</f>
        <v>2683104941.6600003</v>
      </c>
      <c r="X62" s="28">
        <f>SUM(X63:X75)</f>
        <v>3389085</v>
      </c>
      <c r="Y62" s="28">
        <f t="shared" ref="Y62:AA62" si="59">SUM(Y63:Y75)</f>
        <v>2479224239.5400004</v>
      </c>
      <c r="Z62" s="24">
        <f t="shared" si="59"/>
        <v>31262601</v>
      </c>
      <c r="AA62" s="23">
        <f t="shared" si="59"/>
        <v>21780996155.68</v>
      </c>
      <c r="AC62" s="40"/>
      <c r="AD62" s="40"/>
      <c r="AE62" s="40"/>
      <c r="AF62" s="40"/>
    </row>
    <row r="63" spans="1:32" x14ac:dyDescent="0.3">
      <c r="A63" s="6" t="s">
        <v>57</v>
      </c>
      <c r="B63" s="18">
        <f>+[5]Total!B63</f>
        <v>962669</v>
      </c>
      <c r="C63" s="18">
        <f>+[5]Total!C63</f>
        <v>744888468.63</v>
      </c>
      <c r="D63" s="18">
        <f>+[5]Total!D63</f>
        <v>976126</v>
      </c>
      <c r="E63" s="18">
        <f>+[5]Total!E63</f>
        <v>734832645.46000004</v>
      </c>
      <c r="F63" s="18">
        <f>+[5]Total!F63</f>
        <v>1139657</v>
      </c>
      <c r="G63" s="18">
        <f>+[5]Total!G63</f>
        <v>792687032.88</v>
      </c>
      <c r="H63" s="18">
        <f>+[5]Total!H63</f>
        <v>1182908</v>
      </c>
      <c r="I63" s="18">
        <f>+[5]Total!I63</f>
        <v>812193824.96000004</v>
      </c>
      <c r="J63" s="18">
        <f>+[5]Total!J63</f>
        <v>1271413</v>
      </c>
      <c r="K63" s="18">
        <f>+[5]Total!K63</f>
        <v>905380437.39999998</v>
      </c>
      <c r="L63" s="18">
        <f>+[5]Total!L63</f>
        <v>1240389</v>
      </c>
      <c r="M63" s="18">
        <f>+[5]Total!M63</f>
        <v>904068743.36000001</v>
      </c>
      <c r="N63" s="18">
        <f>+[5]Total!N63</f>
        <v>1388955</v>
      </c>
      <c r="O63" s="18">
        <f>+[5]Total!O63</f>
        <v>969826800.95000005</v>
      </c>
      <c r="P63" s="18">
        <f>+[5]Total!P63</f>
        <v>1553465</v>
      </c>
      <c r="Q63" s="18">
        <f>+[5]Total!Q63</f>
        <v>1057292036.04</v>
      </c>
      <c r="R63" s="18">
        <f>+[5]Total!R63</f>
        <v>1239935</v>
      </c>
      <c r="S63" s="18">
        <f>+[5]Total!S63</f>
        <v>1003825800.1900001</v>
      </c>
      <c r="T63" s="18">
        <f>+[6]Total!T63</f>
        <v>1517655</v>
      </c>
      <c r="U63" s="18">
        <f>+[6]Total!U63</f>
        <v>964218019.87</v>
      </c>
      <c r="V63" s="77">
        <f>+[6]Total!V63</f>
        <v>2114039</v>
      </c>
      <c r="W63" s="77">
        <f>+[6]Total!W63</f>
        <v>1368190041.3900001</v>
      </c>
      <c r="X63" s="18">
        <f>+[6]Total!X63</f>
        <v>1739340</v>
      </c>
      <c r="Y63" s="18">
        <f>+[6]Total!Y63</f>
        <v>1290969873.04</v>
      </c>
      <c r="Z63" s="24">
        <f t="shared" ref="Z63:AA75" si="60">+B63+D63+F63+H63+J63+L63+N63+P63+R63+T63+V63+X63</f>
        <v>16326551</v>
      </c>
      <c r="AA63" s="23">
        <f t="shared" si="60"/>
        <v>11548373724.170002</v>
      </c>
      <c r="AC63" s="40"/>
      <c r="AD63" s="40"/>
      <c r="AE63" s="40"/>
      <c r="AF63" s="40"/>
    </row>
    <row r="64" spans="1:32" x14ac:dyDescent="0.3">
      <c r="A64" s="6" t="s">
        <v>58</v>
      </c>
      <c r="B64" s="18">
        <f>+[5]Total!B64</f>
        <v>106916</v>
      </c>
      <c r="C64" s="18">
        <f>+[5]Total!C64</f>
        <v>77377942.460000008</v>
      </c>
      <c r="D64" s="18">
        <f>+[5]Total!D64</f>
        <v>120636</v>
      </c>
      <c r="E64" s="18">
        <f>+[5]Total!E64</f>
        <v>84371302.950000003</v>
      </c>
      <c r="F64" s="18">
        <f>+[5]Total!F64</f>
        <v>139294</v>
      </c>
      <c r="G64" s="18">
        <f>+[5]Total!G64</f>
        <v>77668757.159999996</v>
      </c>
      <c r="H64" s="18">
        <f>+[5]Total!H64</f>
        <v>156892</v>
      </c>
      <c r="I64" s="18">
        <f>+[5]Total!I64</f>
        <v>87224651.829999998</v>
      </c>
      <c r="J64" s="18">
        <f>+[5]Total!J64</f>
        <v>173618</v>
      </c>
      <c r="K64" s="18">
        <f>+[5]Total!K64</f>
        <v>104061045.86</v>
      </c>
      <c r="L64" s="18">
        <f>+[5]Total!L64</f>
        <v>176239</v>
      </c>
      <c r="M64" s="18">
        <f>+[5]Total!M64</f>
        <v>114137073.40000001</v>
      </c>
      <c r="N64" s="18">
        <f>+[5]Total!N64</f>
        <v>205215</v>
      </c>
      <c r="O64" s="18">
        <f>+[5]Total!O64</f>
        <v>126717373.34</v>
      </c>
      <c r="P64" s="18">
        <f>+[5]Total!P64</f>
        <v>242127</v>
      </c>
      <c r="Q64" s="18">
        <f>+[5]Total!Q64</f>
        <v>146871007.49000001</v>
      </c>
      <c r="R64" s="18">
        <f>+[5]Total!R64</f>
        <v>246205</v>
      </c>
      <c r="S64" s="18">
        <f>+[5]Total!S64</f>
        <v>132323192.73</v>
      </c>
      <c r="T64" s="18">
        <f>+[6]Total!T64</f>
        <v>223772</v>
      </c>
      <c r="U64" s="18">
        <f>+[6]Total!U64</f>
        <v>123056182.51000001</v>
      </c>
      <c r="V64" s="77">
        <f>+[6]Total!V64</f>
        <v>303482</v>
      </c>
      <c r="W64" s="77">
        <f>+[6]Total!W64</f>
        <v>174594085.56</v>
      </c>
      <c r="X64" s="18">
        <f>+[6]Total!X64</f>
        <v>237378</v>
      </c>
      <c r="Y64" s="18">
        <f>+[6]Total!Y64</f>
        <v>148620888.69</v>
      </c>
      <c r="Z64" s="24">
        <f t="shared" si="60"/>
        <v>2331774</v>
      </c>
      <c r="AA64" s="23">
        <f t="shared" si="60"/>
        <v>1397023503.9800003</v>
      </c>
      <c r="AC64" s="40"/>
      <c r="AD64" s="40"/>
      <c r="AE64" s="40"/>
      <c r="AF64" s="40"/>
    </row>
    <row r="65" spans="1:32" x14ac:dyDescent="0.3">
      <c r="A65" s="6" t="s">
        <v>59</v>
      </c>
      <c r="B65" s="18">
        <f>+[5]Total!B65</f>
        <v>49311</v>
      </c>
      <c r="C65" s="18">
        <f>+[5]Total!C65</f>
        <v>18545361.629999999</v>
      </c>
      <c r="D65" s="18">
        <f>+[5]Total!D65</f>
        <v>59968</v>
      </c>
      <c r="E65" s="18">
        <f>+[5]Total!E65</f>
        <v>24398037.16</v>
      </c>
      <c r="F65" s="18">
        <f>+[5]Total!F65</f>
        <v>72314</v>
      </c>
      <c r="G65" s="18">
        <f>+[5]Total!G65</f>
        <v>26145710.600000001</v>
      </c>
      <c r="H65" s="18">
        <f>+[5]Total!H65</f>
        <v>83211</v>
      </c>
      <c r="I65" s="18">
        <f>+[5]Total!I65</f>
        <v>34004108.93</v>
      </c>
      <c r="J65" s="18">
        <f>+[5]Total!J65</f>
        <v>95489</v>
      </c>
      <c r="K65" s="18">
        <f>+[5]Total!K65</f>
        <v>41356465.539999999</v>
      </c>
      <c r="L65" s="18">
        <f>+[5]Total!L65</f>
        <v>96323</v>
      </c>
      <c r="M65" s="18">
        <f>+[5]Total!M65</f>
        <v>42420868.649999999</v>
      </c>
      <c r="N65" s="18">
        <f>+[5]Total!N65</f>
        <v>115806</v>
      </c>
      <c r="O65" s="18">
        <f>+[5]Total!O65</f>
        <v>51335148.979999997</v>
      </c>
      <c r="P65" s="18">
        <f>+[5]Total!P65</f>
        <v>132457</v>
      </c>
      <c r="Q65" s="18">
        <f>+[5]Total!Q65</f>
        <v>65393725.950000003</v>
      </c>
      <c r="R65" s="18">
        <f>+[5]Total!R65</f>
        <v>143198</v>
      </c>
      <c r="S65" s="18">
        <f>+[5]Total!S65</f>
        <v>66501778.840000004</v>
      </c>
      <c r="T65" s="18">
        <f>+[6]Total!T65</f>
        <v>145261</v>
      </c>
      <c r="U65" s="18">
        <f>+[6]Total!U65</f>
        <v>68669895.359999999</v>
      </c>
      <c r="V65" s="77">
        <f>+[6]Total!V65</f>
        <v>229615</v>
      </c>
      <c r="W65" s="77">
        <f>+[6]Total!W65</f>
        <v>125061339.40000001</v>
      </c>
      <c r="X65" s="18">
        <f>+[6]Total!X65</f>
        <v>192756</v>
      </c>
      <c r="Y65" s="18">
        <f>+[6]Total!Y65</f>
        <v>115676098.20999999</v>
      </c>
      <c r="Z65" s="24">
        <f t="shared" si="60"/>
        <v>1415709</v>
      </c>
      <c r="AA65" s="23">
        <f t="shared" si="60"/>
        <v>679508539.25</v>
      </c>
      <c r="AC65" s="40"/>
      <c r="AD65" s="40"/>
      <c r="AE65" s="40"/>
      <c r="AF65" s="40"/>
    </row>
    <row r="66" spans="1:32" x14ac:dyDescent="0.3">
      <c r="A66" s="6" t="s">
        <v>60</v>
      </c>
      <c r="B66" s="18">
        <f>+[5]Total!B66</f>
        <v>53835</v>
      </c>
      <c r="C66" s="18">
        <f>+[5]Total!C66</f>
        <v>41361629.189999998</v>
      </c>
      <c r="D66" s="18">
        <f>+[5]Total!D66</f>
        <v>58630</v>
      </c>
      <c r="E66" s="18">
        <f>+[5]Total!E66</f>
        <v>43152943</v>
      </c>
      <c r="F66" s="18">
        <f>+[5]Total!F66</f>
        <v>61978</v>
      </c>
      <c r="G66" s="18">
        <f>+[5]Total!G66</f>
        <v>39860976.700000003</v>
      </c>
      <c r="H66" s="18">
        <f>+[5]Total!H66</f>
        <v>69957</v>
      </c>
      <c r="I66" s="18">
        <f>+[5]Total!I66</f>
        <v>46489100.719999999</v>
      </c>
      <c r="J66" s="18">
        <f>+[5]Total!J66</f>
        <v>77011</v>
      </c>
      <c r="K66" s="18">
        <f>+[5]Total!K66</f>
        <v>55352068.629999995</v>
      </c>
      <c r="L66" s="18">
        <f>+[5]Total!L66</f>
        <v>77597</v>
      </c>
      <c r="M66" s="18">
        <f>+[5]Total!M66</f>
        <v>62330962.600000001</v>
      </c>
      <c r="N66" s="18">
        <f>+[5]Total!N66</f>
        <v>92589</v>
      </c>
      <c r="O66" s="18">
        <f>+[5]Total!O66</f>
        <v>77188921.340000004</v>
      </c>
      <c r="P66" s="18">
        <f>+[5]Total!P66</f>
        <v>106107</v>
      </c>
      <c r="Q66" s="18">
        <f>+[5]Total!Q66</f>
        <v>87798216.530000001</v>
      </c>
      <c r="R66" s="18">
        <f>+[5]Total!R66</f>
        <v>105997</v>
      </c>
      <c r="S66" s="18">
        <f>+[5]Total!S66</f>
        <v>84080168.390000001</v>
      </c>
      <c r="T66" s="18">
        <f>+[6]Total!T66</f>
        <v>100925</v>
      </c>
      <c r="U66" s="18">
        <f>+[6]Total!U66</f>
        <v>69243499.5</v>
      </c>
      <c r="V66" s="77">
        <f>+[6]Total!V66</f>
        <v>136251</v>
      </c>
      <c r="W66" s="77">
        <f>+[6]Total!W66</f>
        <v>92366304.510000005</v>
      </c>
      <c r="X66" s="18">
        <f>+[6]Total!X66</f>
        <v>102621</v>
      </c>
      <c r="Y66" s="18">
        <f>+[6]Total!Y66</f>
        <v>73758919.5</v>
      </c>
      <c r="Z66" s="24">
        <f t="shared" si="60"/>
        <v>1043498</v>
      </c>
      <c r="AA66" s="23">
        <f t="shared" si="60"/>
        <v>772983710.61000001</v>
      </c>
      <c r="AC66" s="40"/>
      <c r="AD66" s="40"/>
      <c r="AE66" s="40"/>
      <c r="AF66" s="40"/>
    </row>
    <row r="67" spans="1:32" x14ac:dyDescent="0.3">
      <c r="A67" s="6" t="s">
        <v>61</v>
      </c>
      <c r="B67" s="18">
        <f>+[5]Total!B67</f>
        <v>37760</v>
      </c>
      <c r="C67" s="18">
        <f>+[5]Total!C67</f>
        <v>49088250.329999998</v>
      </c>
      <c r="D67" s="18">
        <f>+[5]Total!D67</f>
        <v>38316</v>
      </c>
      <c r="E67" s="18">
        <f>+[5]Total!E67</f>
        <v>48548631.769999996</v>
      </c>
      <c r="F67" s="18">
        <f>+[5]Total!F67</f>
        <v>44675</v>
      </c>
      <c r="G67" s="18">
        <f>+[5]Total!G67</f>
        <v>48028183.640000001</v>
      </c>
      <c r="H67" s="18">
        <f>+[5]Total!H67</f>
        <v>48512</v>
      </c>
      <c r="I67" s="18">
        <f>+[5]Total!I67</f>
        <v>49101221.850000001</v>
      </c>
      <c r="J67" s="18">
        <f>+[5]Total!J67</f>
        <v>52268</v>
      </c>
      <c r="K67" s="18">
        <f>+[5]Total!K67</f>
        <v>60414424.439999998</v>
      </c>
      <c r="L67" s="18">
        <f>+[5]Total!L67</f>
        <v>50398</v>
      </c>
      <c r="M67" s="18">
        <f>+[5]Total!M67</f>
        <v>62217642</v>
      </c>
      <c r="N67" s="18">
        <f>+[5]Total!N67</f>
        <v>59736</v>
      </c>
      <c r="O67" s="18">
        <f>+[5]Total!O67</f>
        <v>62774508.049999997</v>
      </c>
      <c r="P67" s="18">
        <f>+[5]Total!P67</f>
        <v>66283</v>
      </c>
      <c r="Q67" s="18">
        <f>+[5]Total!Q67</f>
        <v>65967911.079999998</v>
      </c>
      <c r="R67" s="18">
        <f>+[5]Total!R67</f>
        <v>69084</v>
      </c>
      <c r="S67" s="18">
        <f>+[5]Total!S67</f>
        <v>65804224.57</v>
      </c>
      <c r="T67" s="18">
        <f>+[6]Total!T67</f>
        <v>66094</v>
      </c>
      <c r="U67" s="18">
        <f>+[6]Total!U67</f>
        <v>66185798.939999998</v>
      </c>
      <c r="V67" s="77">
        <f>+[6]Total!V67</f>
        <v>96120</v>
      </c>
      <c r="W67" s="77">
        <f>+[6]Total!W67</f>
        <v>88016333.590000004</v>
      </c>
      <c r="X67" s="18">
        <f>+[6]Total!X67</f>
        <v>76875</v>
      </c>
      <c r="Y67" s="18">
        <f>+[6]Total!Y67</f>
        <v>85130862.879999995</v>
      </c>
      <c r="Z67" s="24">
        <f t="shared" si="60"/>
        <v>706121</v>
      </c>
      <c r="AA67" s="23">
        <f t="shared" si="60"/>
        <v>751277993.13999999</v>
      </c>
      <c r="AC67" s="40"/>
      <c r="AD67" s="40"/>
      <c r="AE67" s="40"/>
      <c r="AF67" s="40"/>
    </row>
    <row r="68" spans="1:32" x14ac:dyDescent="0.3">
      <c r="A68" s="6" t="s">
        <v>62</v>
      </c>
      <c r="B68" s="18">
        <f>+[5]Total!B68</f>
        <v>17437</v>
      </c>
      <c r="C68" s="18">
        <f>+[5]Total!C68</f>
        <v>11548638.559999999</v>
      </c>
      <c r="D68" s="18">
        <f>+[5]Total!D68</f>
        <v>21566</v>
      </c>
      <c r="E68" s="18">
        <f>+[5]Total!E68</f>
        <v>11166326.73</v>
      </c>
      <c r="F68" s="18">
        <f>+[5]Total!F68</f>
        <v>24528</v>
      </c>
      <c r="G68" s="18">
        <f>+[5]Total!G68</f>
        <v>11789425.210000001</v>
      </c>
      <c r="H68" s="18">
        <f>+[5]Total!H68</f>
        <v>28555</v>
      </c>
      <c r="I68" s="18">
        <f>+[5]Total!I68</f>
        <v>12300906.15</v>
      </c>
      <c r="J68" s="18">
        <f>+[5]Total!J68</f>
        <v>29462</v>
      </c>
      <c r="K68" s="18">
        <f>+[5]Total!K68</f>
        <v>13640947.17</v>
      </c>
      <c r="L68" s="18">
        <f>+[5]Total!L68</f>
        <v>31302</v>
      </c>
      <c r="M68" s="18">
        <f>+[5]Total!M68</f>
        <v>14888188.66</v>
      </c>
      <c r="N68" s="18">
        <f>+[5]Total!N68</f>
        <v>37144</v>
      </c>
      <c r="O68" s="18">
        <f>+[5]Total!O68</f>
        <v>18009235.670000002</v>
      </c>
      <c r="P68" s="18">
        <f>+[5]Total!P68</f>
        <v>38906</v>
      </c>
      <c r="Q68" s="18">
        <f>+[5]Total!Q68</f>
        <v>18962403.280000001</v>
      </c>
      <c r="R68" s="18">
        <f>+[5]Total!R68</f>
        <v>39128</v>
      </c>
      <c r="S68" s="18">
        <f>+[5]Total!S68</f>
        <v>16440389.130000001</v>
      </c>
      <c r="T68" s="18">
        <f>+[6]Total!T68</f>
        <v>33450</v>
      </c>
      <c r="U68" s="18">
        <f>+[6]Total!U68</f>
        <v>16733520.779999999</v>
      </c>
      <c r="V68" s="77">
        <f>+[6]Total!V68</f>
        <v>47643</v>
      </c>
      <c r="W68" s="77">
        <f>+[6]Total!W68</f>
        <v>24706666.719999999</v>
      </c>
      <c r="X68" s="18">
        <f>+[6]Total!X68</f>
        <v>35698</v>
      </c>
      <c r="Y68" s="18">
        <f>+[6]Total!Y68</f>
        <v>19501559.449999999</v>
      </c>
      <c r="Z68" s="24">
        <f t="shared" si="60"/>
        <v>384819</v>
      </c>
      <c r="AA68" s="23">
        <f t="shared" si="60"/>
        <v>189688207.50999999</v>
      </c>
      <c r="AC68" s="40"/>
      <c r="AD68" s="40"/>
      <c r="AE68" s="40"/>
      <c r="AF68" s="40"/>
    </row>
    <row r="69" spans="1:32" x14ac:dyDescent="0.3">
      <c r="A69" s="6" t="s">
        <v>56</v>
      </c>
      <c r="B69" s="18">
        <f>+[5]Total!B69</f>
        <v>207409</v>
      </c>
      <c r="C69" s="18">
        <f>+[5]Total!C69</f>
        <v>203870800.99000001</v>
      </c>
      <c r="D69" s="18">
        <f>+[5]Total!D69</f>
        <v>215639</v>
      </c>
      <c r="E69" s="18">
        <f>+[5]Total!E69</f>
        <v>203660957.02000001</v>
      </c>
      <c r="F69" s="18">
        <f>+[5]Total!F69</f>
        <v>250309</v>
      </c>
      <c r="G69" s="18">
        <f>+[5]Total!G69</f>
        <v>226697010.79000002</v>
      </c>
      <c r="H69" s="18">
        <f>+[5]Total!H69</f>
        <v>256826</v>
      </c>
      <c r="I69" s="18">
        <f>+[5]Total!I69</f>
        <v>230027567.44</v>
      </c>
      <c r="J69" s="18">
        <f>+[5]Total!J69</f>
        <v>278380</v>
      </c>
      <c r="K69" s="18">
        <f>+[5]Total!K69</f>
        <v>248476550.50999999</v>
      </c>
      <c r="L69" s="18">
        <f>+[5]Total!L69</f>
        <v>267598</v>
      </c>
      <c r="M69" s="18">
        <f>+[5]Total!M69</f>
        <v>240489369.75999999</v>
      </c>
      <c r="N69" s="18">
        <f>+[5]Total!N69</f>
        <v>307228</v>
      </c>
      <c r="O69" s="18">
        <f>+[5]Total!O69</f>
        <v>263022058.90000001</v>
      </c>
      <c r="P69" s="18">
        <f>+[5]Total!P69</f>
        <v>344628</v>
      </c>
      <c r="Q69" s="18">
        <f>+[5]Total!Q69</f>
        <v>287852243.81999999</v>
      </c>
      <c r="R69" s="18">
        <f>+[5]Total!R69</f>
        <v>350666</v>
      </c>
      <c r="S69" s="18">
        <f>+[5]Total!S69</f>
        <v>278680723.78999996</v>
      </c>
      <c r="T69" s="18">
        <f>+[6]Total!T69</f>
        <v>361838</v>
      </c>
      <c r="U69" s="18">
        <f>+[6]Total!U69</f>
        <v>276939255.55000001</v>
      </c>
      <c r="V69" s="77">
        <f>+[6]Total!V69</f>
        <v>518495</v>
      </c>
      <c r="W69" s="77">
        <f>+[6]Total!W69</f>
        <v>387317710.94999999</v>
      </c>
      <c r="X69" s="18">
        <f>+[6]Total!X69</f>
        <v>427604</v>
      </c>
      <c r="Y69" s="18">
        <f>+[6]Total!Y69</f>
        <v>363787226.84000003</v>
      </c>
      <c r="Z69" s="24">
        <f t="shared" si="60"/>
        <v>3786620</v>
      </c>
      <c r="AA69" s="23">
        <f t="shared" si="60"/>
        <v>3210821476.3600001</v>
      </c>
      <c r="AC69" s="40"/>
      <c r="AD69" s="40"/>
      <c r="AE69" s="40"/>
      <c r="AF69" s="40"/>
    </row>
    <row r="70" spans="1:32" x14ac:dyDescent="0.3">
      <c r="A70" s="6" t="s">
        <v>63</v>
      </c>
      <c r="B70" s="18">
        <f>+[5]Total!B70</f>
        <v>46436</v>
      </c>
      <c r="C70" s="18">
        <f>+[5]Total!C70</f>
        <v>55251707.899999999</v>
      </c>
      <c r="D70" s="18">
        <f>+[5]Total!D70</f>
        <v>53298</v>
      </c>
      <c r="E70" s="18">
        <f>+[5]Total!E70</f>
        <v>56322823.700000003</v>
      </c>
      <c r="F70" s="18">
        <f>+[5]Total!F70</f>
        <v>60315</v>
      </c>
      <c r="G70" s="18">
        <f>+[5]Total!G70</f>
        <v>59854065.299999997</v>
      </c>
      <c r="H70" s="18">
        <f>+[5]Total!H70</f>
        <v>67533</v>
      </c>
      <c r="I70" s="18">
        <f>+[5]Total!I70</f>
        <v>74732225.75999999</v>
      </c>
      <c r="J70" s="18">
        <f>+[5]Total!J70</f>
        <v>78734</v>
      </c>
      <c r="K70" s="18">
        <f>+[5]Total!K70</f>
        <v>109660683.18000001</v>
      </c>
      <c r="L70" s="18">
        <f>+[5]Total!L70</f>
        <v>74467</v>
      </c>
      <c r="M70" s="18">
        <f>+[5]Total!M70</f>
        <v>106315919.67</v>
      </c>
      <c r="N70" s="18">
        <f>+[5]Total!N70</f>
        <v>86400</v>
      </c>
      <c r="O70" s="18">
        <f>+[5]Total!O70</f>
        <v>99577227.609999999</v>
      </c>
      <c r="P70" s="18">
        <f>+[5]Total!P70</f>
        <v>98625</v>
      </c>
      <c r="Q70" s="18">
        <f>+[5]Total!Q70</f>
        <v>104534364.45</v>
      </c>
      <c r="R70" s="18">
        <f>+[5]Total!R70</f>
        <v>101017</v>
      </c>
      <c r="S70" s="18">
        <f>+[5]Total!S70</f>
        <v>93509560.049999997</v>
      </c>
      <c r="T70" s="18">
        <f>+[6]Total!T70</f>
        <v>100458</v>
      </c>
      <c r="U70" s="18">
        <f>+[6]Total!U70</f>
        <v>91329525.510000005</v>
      </c>
      <c r="V70" s="77">
        <f>+[6]Total!V70</f>
        <v>151070</v>
      </c>
      <c r="W70" s="77">
        <f>+[6]Total!W70</f>
        <v>134326249.90000001</v>
      </c>
      <c r="X70" s="18">
        <f>+[6]Total!X70</f>
        <v>118970</v>
      </c>
      <c r="Y70" s="18">
        <f>+[6]Total!Y70</f>
        <v>122071085.37</v>
      </c>
      <c r="Z70" s="24">
        <f t="shared" si="60"/>
        <v>1037323</v>
      </c>
      <c r="AA70" s="23">
        <f t="shared" si="60"/>
        <v>1107485438.4000001</v>
      </c>
      <c r="AC70" s="40"/>
      <c r="AD70" s="40"/>
      <c r="AE70" s="40"/>
      <c r="AF70" s="40"/>
    </row>
    <row r="71" spans="1:32" x14ac:dyDescent="0.3">
      <c r="A71" s="6" t="s">
        <v>64</v>
      </c>
      <c r="B71" s="18">
        <f>+[5]Total!B71</f>
        <v>72924</v>
      </c>
      <c r="C71" s="18">
        <f>+[5]Total!C71</f>
        <v>46686858.600000001</v>
      </c>
      <c r="D71" s="18">
        <f>+[5]Total!D71</f>
        <v>82379</v>
      </c>
      <c r="E71" s="18">
        <f>+[5]Total!E71</f>
        <v>49411708.859999999</v>
      </c>
      <c r="F71" s="18">
        <f>+[5]Total!F71</f>
        <v>97356</v>
      </c>
      <c r="G71" s="18">
        <f>+[5]Total!G71</f>
        <v>55673862.730000004</v>
      </c>
      <c r="H71" s="18">
        <f>+[5]Total!H71</f>
        <v>101689</v>
      </c>
      <c r="I71" s="18">
        <f>+[5]Total!I71</f>
        <v>54758961.730000004</v>
      </c>
      <c r="J71" s="18">
        <f>+[5]Total!J71</f>
        <v>118469</v>
      </c>
      <c r="K71" s="18">
        <f>+[5]Total!K71</f>
        <v>61603738.859999999</v>
      </c>
      <c r="L71" s="18">
        <f>+[5]Total!L71</f>
        <v>120324</v>
      </c>
      <c r="M71" s="18">
        <f>+[5]Total!M71</f>
        <v>65923879.009999998</v>
      </c>
      <c r="N71" s="18">
        <f>+[5]Total!N71</f>
        <v>135115</v>
      </c>
      <c r="O71" s="18">
        <f>+[5]Total!O71</f>
        <v>69891418.520000011</v>
      </c>
      <c r="P71" s="18">
        <f>+[5]Total!P71</f>
        <v>150153</v>
      </c>
      <c r="Q71" s="18">
        <f>+[5]Total!Q71</f>
        <v>78758790.789999992</v>
      </c>
      <c r="R71" s="18">
        <f>+[5]Total!R71</f>
        <v>147276</v>
      </c>
      <c r="S71" s="18">
        <f>+[5]Total!S71</f>
        <v>75006309.909999996</v>
      </c>
      <c r="T71" s="18">
        <f>+[6]Total!T71</f>
        <v>143808</v>
      </c>
      <c r="U71" s="18">
        <f>+[6]Total!U71</f>
        <v>75021766.25999999</v>
      </c>
      <c r="V71" s="77">
        <f>+[6]Total!V71</f>
        <v>209570</v>
      </c>
      <c r="W71" s="77">
        <f>+[6]Total!W71</f>
        <v>114517750.56999999</v>
      </c>
      <c r="X71" s="18">
        <f>+[6]Total!X71</f>
        <v>166716</v>
      </c>
      <c r="Y71" s="18">
        <f>+[6]Total!Y71</f>
        <v>101799332.81999999</v>
      </c>
      <c r="Z71" s="24">
        <f t="shared" si="60"/>
        <v>1545779</v>
      </c>
      <c r="AA71" s="23">
        <f t="shared" si="60"/>
        <v>849054378.65999985</v>
      </c>
      <c r="AC71" s="40"/>
      <c r="AD71" s="40"/>
      <c r="AE71" s="40"/>
      <c r="AF71" s="40"/>
    </row>
    <row r="72" spans="1:32" x14ac:dyDescent="0.3">
      <c r="A72" s="6" t="s">
        <v>65</v>
      </c>
      <c r="B72" s="18">
        <f>+[5]Total!B72</f>
        <v>17006</v>
      </c>
      <c r="C72" s="18">
        <f>+[5]Total!C72</f>
        <v>9868947.9800000004</v>
      </c>
      <c r="D72" s="18">
        <f>+[5]Total!D72</f>
        <v>20782</v>
      </c>
      <c r="E72" s="18">
        <f>+[5]Total!E72</f>
        <v>12207613.199999999</v>
      </c>
      <c r="F72" s="18">
        <f>+[5]Total!F72</f>
        <v>21608</v>
      </c>
      <c r="G72" s="18">
        <f>+[5]Total!G72</f>
        <v>9566161.0399999991</v>
      </c>
      <c r="H72" s="18">
        <f>+[5]Total!H72</f>
        <v>24879</v>
      </c>
      <c r="I72" s="18">
        <f>+[5]Total!I72</f>
        <v>11192318.210000001</v>
      </c>
      <c r="J72" s="18">
        <f>+[5]Total!J72</f>
        <v>35374</v>
      </c>
      <c r="K72" s="18">
        <f>+[5]Total!K72</f>
        <v>13032409.65</v>
      </c>
      <c r="L72" s="18">
        <f>+[5]Total!L72</f>
        <v>40763</v>
      </c>
      <c r="M72" s="18">
        <f>+[5]Total!M72</f>
        <v>15467299.01</v>
      </c>
      <c r="N72" s="18">
        <f>+[5]Total!N72</f>
        <v>51264</v>
      </c>
      <c r="O72" s="18">
        <f>+[5]Total!O72</f>
        <v>21993238.760000002</v>
      </c>
      <c r="P72" s="18">
        <f>+[5]Total!P72</f>
        <v>56887</v>
      </c>
      <c r="Q72" s="18">
        <f>+[5]Total!Q72</f>
        <v>27333976.620000001</v>
      </c>
      <c r="R72" s="18">
        <f>+[5]Total!R72</f>
        <v>44466</v>
      </c>
      <c r="S72" s="18">
        <f>+[5]Total!S72</f>
        <v>27663126.280000001</v>
      </c>
      <c r="T72" s="18">
        <f>+[6]Total!T72</f>
        <v>38199</v>
      </c>
      <c r="U72" s="18">
        <f>+[6]Total!U72</f>
        <v>21913328.719999999</v>
      </c>
      <c r="V72" s="77">
        <f>+[6]Total!V72</f>
        <v>49499</v>
      </c>
      <c r="W72" s="77">
        <f>+[6]Total!W72</f>
        <v>26774417.170000002</v>
      </c>
      <c r="X72" s="18">
        <f>+[6]Total!X72</f>
        <v>37533</v>
      </c>
      <c r="Y72" s="18">
        <f>+[6]Total!Y72</f>
        <v>22239327.710000001</v>
      </c>
      <c r="Z72" s="24">
        <f t="shared" si="60"/>
        <v>438260</v>
      </c>
      <c r="AA72" s="23">
        <f t="shared" si="60"/>
        <v>219252164.34999999</v>
      </c>
      <c r="AC72" s="40"/>
      <c r="AD72" s="40"/>
      <c r="AE72" s="40"/>
      <c r="AF72" s="40"/>
    </row>
    <row r="73" spans="1:32" x14ac:dyDescent="0.3">
      <c r="A73" s="6" t="s">
        <v>66</v>
      </c>
      <c r="B73" s="18">
        <f>+[5]Total!B73</f>
        <v>12908</v>
      </c>
      <c r="C73" s="18">
        <f>+[5]Total!C73</f>
        <v>4725026.93</v>
      </c>
      <c r="D73" s="18">
        <f>+[5]Total!D73</f>
        <v>14384</v>
      </c>
      <c r="E73" s="18">
        <f>+[5]Total!E73</f>
        <v>4887061.3</v>
      </c>
      <c r="F73" s="18">
        <f>+[5]Total!F73</f>
        <v>17421</v>
      </c>
      <c r="G73" s="18">
        <f>+[5]Total!G73</f>
        <v>6191673.8499999996</v>
      </c>
      <c r="H73" s="18">
        <f>+[5]Total!H73</f>
        <v>17073</v>
      </c>
      <c r="I73" s="18">
        <f>+[5]Total!I73</f>
        <v>6035437.4800000004</v>
      </c>
      <c r="J73" s="18">
        <f>+[5]Total!J73</f>
        <v>20319</v>
      </c>
      <c r="K73" s="18">
        <f>+[5]Total!K73</f>
        <v>7213239.6399999997</v>
      </c>
      <c r="L73" s="18">
        <f>+[5]Total!L73</f>
        <v>21134</v>
      </c>
      <c r="M73" s="18">
        <f>+[5]Total!M73</f>
        <v>8248390.3099999996</v>
      </c>
      <c r="N73" s="18">
        <f>+[5]Total!N73</f>
        <v>24946</v>
      </c>
      <c r="O73" s="18">
        <f>+[5]Total!O73</f>
        <v>8990457.3399999999</v>
      </c>
      <c r="P73" s="18">
        <f>+[5]Total!P73</f>
        <v>28269</v>
      </c>
      <c r="Q73" s="18">
        <f>+[5]Total!Q73</f>
        <v>10197514.710000001</v>
      </c>
      <c r="R73" s="18">
        <f>+[5]Total!R73</f>
        <v>27343</v>
      </c>
      <c r="S73" s="18">
        <f>+[5]Total!S73</f>
        <v>10099484.800000001</v>
      </c>
      <c r="T73" s="18">
        <f>+[6]Total!T73</f>
        <v>28618</v>
      </c>
      <c r="U73" s="18">
        <f>+[6]Total!U73</f>
        <v>10262056.92</v>
      </c>
      <c r="V73" s="77">
        <f>+[6]Total!V73</f>
        <v>40990</v>
      </c>
      <c r="W73" s="77">
        <f>+[6]Total!W73</f>
        <v>15989270.02</v>
      </c>
      <c r="X73" s="18">
        <f>+[6]Total!X73</f>
        <v>34611</v>
      </c>
      <c r="Y73" s="18">
        <f>+[6]Total!Y73</f>
        <v>15557416.32</v>
      </c>
      <c r="Z73" s="24">
        <f t="shared" si="60"/>
        <v>288016</v>
      </c>
      <c r="AA73" s="23">
        <f t="shared" si="60"/>
        <v>108397029.62</v>
      </c>
      <c r="AC73" s="40"/>
      <c r="AD73" s="40"/>
      <c r="AE73" s="40"/>
      <c r="AF73" s="40"/>
    </row>
    <row r="74" spans="1:32" x14ac:dyDescent="0.3">
      <c r="A74" s="6" t="s">
        <v>67</v>
      </c>
      <c r="B74" s="18">
        <f>+[5]Total!B74</f>
        <v>90610</v>
      </c>
      <c r="C74" s="18">
        <f>+[5]Total!C74</f>
        <v>52191654.359999999</v>
      </c>
      <c r="D74" s="18">
        <f>+[5]Total!D74</f>
        <v>99956</v>
      </c>
      <c r="E74" s="18">
        <f>+[5]Total!E74</f>
        <v>57217831.32</v>
      </c>
      <c r="F74" s="18">
        <f>+[5]Total!F74</f>
        <v>126527</v>
      </c>
      <c r="G74" s="18">
        <f>+[5]Total!G74</f>
        <v>56145078.280000001</v>
      </c>
      <c r="H74" s="18">
        <f>+[5]Total!H74</f>
        <v>134463</v>
      </c>
      <c r="I74" s="18">
        <f>+[5]Total!I74</f>
        <v>56930196.93</v>
      </c>
      <c r="J74" s="18">
        <f>+[5]Total!J74</f>
        <v>144938</v>
      </c>
      <c r="K74" s="18">
        <f>+[5]Total!K74</f>
        <v>63334615.390000001</v>
      </c>
      <c r="L74" s="18">
        <f>+[5]Total!L74</f>
        <v>142179</v>
      </c>
      <c r="M74" s="18">
        <f>+[5]Total!M74</f>
        <v>68731001.680000007</v>
      </c>
      <c r="N74" s="18">
        <f>+[5]Total!N74</f>
        <v>160303</v>
      </c>
      <c r="O74" s="18">
        <f>+[5]Total!O74</f>
        <v>76826764.520000011</v>
      </c>
      <c r="P74" s="18">
        <f>+[5]Total!P74</f>
        <v>186699</v>
      </c>
      <c r="Q74" s="18">
        <f>+[5]Total!Q74</f>
        <v>89931525.75</v>
      </c>
      <c r="R74" s="18">
        <f>+[5]Total!R74</f>
        <v>190464</v>
      </c>
      <c r="S74" s="18">
        <f>+[5]Total!S74</f>
        <v>86926180.25</v>
      </c>
      <c r="T74" s="18">
        <f>+[6]Total!T74</f>
        <v>191318</v>
      </c>
      <c r="U74" s="18">
        <f>+[6]Total!U74</f>
        <v>87538720.560000002</v>
      </c>
      <c r="V74" s="77">
        <f>+[6]Total!V74</f>
        <v>271691</v>
      </c>
      <c r="W74" s="77">
        <f>+[6]Total!W74</f>
        <v>131244771.88</v>
      </c>
      <c r="X74" s="18">
        <f>+[6]Total!X74</f>
        <v>218983</v>
      </c>
      <c r="Y74" s="18">
        <f>+[6]Total!Y74</f>
        <v>120111648.70999999</v>
      </c>
      <c r="Z74" s="24">
        <f t="shared" si="60"/>
        <v>1958131</v>
      </c>
      <c r="AA74" s="23">
        <f t="shared" si="60"/>
        <v>947129989.63</v>
      </c>
      <c r="AC74" s="40"/>
      <c r="AD74" s="40"/>
      <c r="AE74" s="40"/>
      <c r="AF74" s="40"/>
    </row>
    <row r="75" spans="1:32" x14ac:dyDescent="0.3">
      <c r="A75" s="6"/>
      <c r="B75" s="18">
        <f>+[5]Total!B75</f>
        <v>0</v>
      </c>
      <c r="C75" s="18">
        <f>+[5]Total!C75</f>
        <v>0</v>
      </c>
      <c r="D75" s="18">
        <f>+[5]Total!D75</f>
        <v>0</v>
      </c>
      <c r="E75" s="18">
        <f>+[5]Total!E75</f>
        <v>0</v>
      </c>
      <c r="F75" s="18">
        <f>+[5]Total!F75</f>
        <v>0</v>
      </c>
      <c r="G75" s="18">
        <f>+[5]Total!G75</f>
        <v>0</v>
      </c>
      <c r="H75" s="18">
        <f>+[5]Total!H75</f>
        <v>0</v>
      </c>
      <c r="I75" s="18">
        <f>+[5]Total!I75</f>
        <v>0</v>
      </c>
      <c r="J75" s="18">
        <f>+[5]Total!J75</f>
        <v>0</v>
      </c>
      <c r="K75" s="18">
        <f>+[5]Total!K75</f>
        <v>0</v>
      </c>
      <c r="L75" s="18">
        <f>+[5]Total!L75</f>
        <v>0</v>
      </c>
      <c r="M75" s="18">
        <f>+[5]Total!M75</f>
        <v>0</v>
      </c>
      <c r="N75" s="18">
        <f>+[5]Total!N75</f>
        <v>0</v>
      </c>
      <c r="O75" s="18">
        <f>+[5]Total!O75</f>
        <v>0</v>
      </c>
      <c r="P75" s="18">
        <f>+[5]Total!P75</f>
        <v>0</v>
      </c>
      <c r="Q75" s="18">
        <f>+[5]Total!Q75</f>
        <v>0</v>
      </c>
      <c r="R75" s="18">
        <f>+[5]Total!R75</f>
        <v>0</v>
      </c>
      <c r="S75" s="18">
        <f>+[5]Total!S75</f>
        <v>0</v>
      </c>
      <c r="T75" s="18">
        <f>+[5]Total!T75</f>
        <v>0</v>
      </c>
      <c r="U75" s="18">
        <f>+[5]Total!U75</f>
        <v>0</v>
      </c>
      <c r="V75" s="77">
        <f>+[5]Total!V75</f>
        <v>0</v>
      </c>
      <c r="W75" s="77">
        <f>+[5]Total!W75</f>
        <v>0</v>
      </c>
      <c r="X75" s="18">
        <f>+[5]Total!X75</f>
        <v>0</v>
      </c>
      <c r="Y75" s="18">
        <f>+[5]Total!Y75</f>
        <v>0</v>
      </c>
      <c r="Z75" s="24">
        <f t="shared" si="60"/>
        <v>0</v>
      </c>
      <c r="AA75" s="23">
        <f t="shared" si="60"/>
        <v>0</v>
      </c>
      <c r="AC75" s="40"/>
      <c r="AD75" s="40"/>
      <c r="AE75" s="40"/>
      <c r="AF75" s="40"/>
    </row>
    <row r="76" spans="1:32" x14ac:dyDescent="0.3">
      <c r="A76" s="8" t="s">
        <v>68</v>
      </c>
      <c r="B76" s="28">
        <f t="shared" ref="B76:E76" si="61">SUM(B77:B91)</f>
        <v>1708737</v>
      </c>
      <c r="C76" s="23">
        <f t="shared" si="61"/>
        <v>1497856874.6200001</v>
      </c>
      <c r="D76" s="23">
        <f t="shared" si="61"/>
        <v>1825502</v>
      </c>
      <c r="E76" s="23">
        <f t="shared" si="61"/>
        <v>1519506365.6499999</v>
      </c>
      <c r="F76" s="28">
        <f>SUM(F77:F92)</f>
        <v>2155793</v>
      </c>
      <c r="G76" s="28">
        <f t="shared" ref="G76" si="62">SUM(G77:G92)</f>
        <v>1710667328.2300005</v>
      </c>
      <c r="H76" s="28">
        <f>SUM(H77:H92)</f>
        <v>2221512</v>
      </c>
      <c r="I76" s="28">
        <f t="shared" ref="I76" si="63">SUM(I77:I92)</f>
        <v>1684156885.4600003</v>
      </c>
      <c r="J76" s="28">
        <f>SUM(J77:J92)</f>
        <v>2449263</v>
      </c>
      <c r="K76" s="28">
        <f t="shared" ref="K76" si="64">SUM(K77:K92)</f>
        <v>1851219808.1400001</v>
      </c>
      <c r="L76" s="28">
        <f>SUM(L77:L92)</f>
        <v>2431368</v>
      </c>
      <c r="M76" s="28">
        <f t="shared" ref="M76" si="65">SUM(M77:M92)</f>
        <v>1939741675.1800001</v>
      </c>
      <c r="N76" s="28">
        <f>SUM(N77:N92)</f>
        <v>2775338</v>
      </c>
      <c r="O76" s="28">
        <f t="shared" ref="O76" si="66">SUM(O77:O92)</f>
        <v>2160661792.7999997</v>
      </c>
      <c r="P76" s="28">
        <f>SUM(P77:P92)</f>
        <v>2994540</v>
      </c>
      <c r="Q76" s="28">
        <f t="shared" ref="Q76" si="67">SUM(Q77:Q92)</f>
        <v>2230617555.1900001</v>
      </c>
      <c r="R76" s="28">
        <f>SUM(R77:R92)</f>
        <v>3053019</v>
      </c>
      <c r="S76" s="28">
        <f t="shared" ref="S76" si="68">SUM(S77:S92)</f>
        <v>2094273645.1099999</v>
      </c>
      <c r="T76" s="28">
        <f>SUM(T77:T92)</f>
        <v>3047577</v>
      </c>
      <c r="U76" s="28">
        <f t="shared" ref="U76" si="69">SUM(U77:U92)</f>
        <v>2129864791.99</v>
      </c>
      <c r="V76" s="28">
        <f>SUM(V77:V92)</f>
        <v>3619330</v>
      </c>
      <c r="W76" s="28">
        <f t="shared" ref="W76" si="70">SUM(W77:W92)</f>
        <v>2925705094.0700006</v>
      </c>
      <c r="X76" s="28">
        <f>SUM(X77:X92)</f>
        <v>2996236</v>
      </c>
      <c r="Y76" s="28">
        <f t="shared" ref="Y76:AA76" si="71">SUM(Y77:Y92)</f>
        <v>2715486432.1600008</v>
      </c>
      <c r="Z76" s="24">
        <f t="shared" si="71"/>
        <v>31278215</v>
      </c>
      <c r="AA76" s="23">
        <f t="shared" si="71"/>
        <v>24459758248.600002</v>
      </c>
      <c r="AC76" s="40"/>
      <c r="AD76" s="40"/>
      <c r="AE76" s="40"/>
      <c r="AF76" s="40"/>
    </row>
    <row r="77" spans="1:32" x14ac:dyDescent="0.3">
      <c r="A77" s="6" t="s">
        <v>69</v>
      </c>
      <c r="B77" s="18">
        <f>+[5]Total!B77</f>
        <v>976331</v>
      </c>
      <c r="C77" s="18">
        <f>+[5]Total!C77</f>
        <v>854492891.22000003</v>
      </c>
      <c r="D77" s="18">
        <f>+[5]Total!D77</f>
        <v>1024631</v>
      </c>
      <c r="E77" s="18">
        <f>+[5]Total!E77</f>
        <v>851331000.88999999</v>
      </c>
      <c r="F77" s="18">
        <f>+[5]Total!F77</f>
        <v>1205655</v>
      </c>
      <c r="G77" s="18">
        <f>+[5]Total!G77</f>
        <v>973977089.30999994</v>
      </c>
      <c r="H77" s="18">
        <f>+[5]Total!H77</f>
        <v>1206320</v>
      </c>
      <c r="I77" s="18">
        <f>+[5]Total!I77</f>
        <v>966929468.42000008</v>
      </c>
      <c r="J77" s="18">
        <f>+[5]Total!J77</f>
        <v>1327759</v>
      </c>
      <c r="K77" s="18">
        <f>+[5]Total!K77</f>
        <v>1030045269.6700001</v>
      </c>
      <c r="L77" s="18">
        <f>+[5]Total!L77</f>
        <v>1306411</v>
      </c>
      <c r="M77" s="18">
        <f>+[5]Total!M77</f>
        <v>1046274942.1800001</v>
      </c>
      <c r="N77" s="18">
        <f>+[5]Total!N77</f>
        <v>1488059</v>
      </c>
      <c r="O77" s="18">
        <f>+[5]Total!O77</f>
        <v>1162841615.3499999</v>
      </c>
      <c r="P77" s="18">
        <f>+[5]Total!P77</f>
        <v>1616907</v>
      </c>
      <c r="Q77" s="18">
        <f>+[5]Total!Q77</f>
        <v>1238630421.8200002</v>
      </c>
      <c r="R77" s="18">
        <f>+[5]Total!R77</f>
        <v>1637805</v>
      </c>
      <c r="S77" s="18">
        <f>+[5]Total!S77</f>
        <v>1158530103.28</v>
      </c>
      <c r="T77" s="18">
        <f>+[6]Total!T77</f>
        <v>1655103</v>
      </c>
      <c r="U77" s="18">
        <f>+[6]Total!U77</f>
        <v>1151786932.4400001</v>
      </c>
      <c r="V77" s="77">
        <f>+[6]Total!V77</f>
        <v>1786675</v>
      </c>
      <c r="W77" s="77">
        <f>+[6]Total!W77</f>
        <v>1614244230.5</v>
      </c>
      <c r="X77" s="18">
        <f>+[6]Total!X77</f>
        <v>1509752</v>
      </c>
      <c r="Y77" s="18">
        <f>+[6]Total!Y77</f>
        <v>1517975877.71</v>
      </c>
      <c r="Z77" s="24">
        <f t="shared" ref="Z77:AA92" si="72">+B77+D77+F77+H77+J77+L77+N77+P77+R77+T77+V77+X77</f>
        <v>16741408</v>
      </c>
      <c r="AA77" s="23">
        <f t="shared" si="72"/>
        <v>13567059842.790001</v>
      </c>
      <c r="AC77" s="40"/>
      <c r="AD77" s="40"/>
      <c r="AE77" s="40"/>
      <c r="AF77" s="40"/>
    </row>
    <row r="78" spans="1:32" x14ac:dyDescent="0.3">
      <c r="A78" s="6" t="s">
        <v>70</v>
      </c>
      <c r="B78" s="18">
        <f>+[5]Total!B78</f>
        <v>93207</v>
      </c>
      <c r="C78" s="18">
        <f>+[5]Total!C78</f>
        <v>118358031.71000001</v>
      </c>
      <c r="D78" s="18">
        <f>+[5]Total!D78</f>
        <v>111615</v>
      </c>
      <c r="E78" s="18">
        <f>+[5]Total!E78</f>
        <v>116798384.19</v>
      </c>
      <c r="F78" s="18">
        <f>+[5]Total!F78</f>
        <v>142542</v>
      </c>
      <c r="G78" s="18">
        <f>+[5]Total!G78</f>
        <v>142842506.17000002</v>
      </c>
      <c r="H78" s="18">
        <f>+[5]Total!H78</f>
        <v>152009</v>
      </c>
      <c r="I78" s="18">
        <f>+[5]Total!I78</f>
        <v>129309875.75999999</v>
      </c>
      <c r="J78" s="18">
        <f>+[5]Total!J78</f>
        <v>172419</v>
      </c>
      <c r="K78" s="18">
        <f>+[5]Total!K78</f>
        <v>152713184.19999999</v>
      </c>
      <c r="L78" s="18">
        <f>+[5]Total!L78</f>
        <v>172809</v>
      </c>
      <c r="M78" s="18">
        <f>+[5]Total!M78</f>
        <v>152157401.47</v>
      </c>
      <c r="N78" s="18">
        <f>+[5]Total!N78</f>
        <v>197569</v>
      </c>
      <c r="O78" s="18">
        <f>+[5]Total!O78</f>
        <v>172446141.42000002</v>
      </c>
      <c r="P78" s="18">
        <f>+[5]Total!P78</f>
        <v>210612</v>
      </c>
      <c r="Q78" s="18">
        <f>+[5]Total!Q78</f>
        <v>167962814.37</v>
      </c>
      <c r="R78" s="18">
        <f>+[5]Total!R78</f>
        <v>213210</v>
      </c>
      <c r="S78" s="18">
        <f>+[5]Total!S78</f>
        <v>148542891.55000001</v>
      </c>
      <c r="T78" s="18">
        <f>+[6]Total!T78</f>
        <v>208195</v>
      </c>
      <c r="U78" s="18">
        <f>+[6]Total!U78</f>
        <v>150010913.84999999</v>
      </c>
      <c r="V78" s="77">
        <f>+[6]Total!V78</f>
        <v>297915</v>
      </c>
      <c r="W78" s="77">
        <f>+[6]Total!W78</f>
        <v>220065869.86000001</v>
      </c>
      <c r="X78" s="18">
        <f>+[6]Total!X78</f>
        <v>231681</v>
      </c>
      <c r="Y78" s="18">
        <f>+[6]Total!Y78</f>
        <v>188488344.44999999</v>
      </c>
      <c r="Z78" s="24">
        <f t="shared" si="72"/>
        <v>2203783</v>
      </c>
      <c r="AA78" s="23">
        <f t="shared" si="72"/>
        <v>1859696358.9999998</v>
      </c>
      <c r="AC78" s="40"/>
      <c r="AD78" s="40"/>
      <c r="AE78" s="40"/>
      <c r="AF78" s="40"/>
    </row>
    <row r="79" spans="1:32" x14ac:dyDescent="0.3">
      <c r="A79" s="6" t="s">
        <v>71</v>
      </c>
      <c r="B79" s="18">
        <f>+[5]Total!B79</f>
        <v>108965</v>
      </c>
      <c r="C79" s="18">
        <f>+[5]Total!C79</f>
        <v>89860618.549999997</v>
      </c>
      <c r="D79" s="18">
        <f>+[5]Total!D79</f>
        <v>114560</v>
      </c>
      <c r="E79" s="18">
        <f>+[5]Total!E79</f>
        <v>91497726.329999998</v>
      </c>
      <c r="F79" s="18">
        <f>+[5]Total!F79</f>
        <v>133115</v>
      </c>
      <c r="G79" s="18">
        <f>+[5]Total!G79</f>
        <v>102792705.98999999</v>
      </c>
      <c r="H79" s="18">
        <f>+[5]Total!H79</f>
        <v>142456</v>
      </c>
      <c r="I79" s="18">
        <f>+[5]Total!I79</f>
        <v>104804203.31</v>
      </c>
      <c r="J79" s="18">
        <f>+[5]Total!J79</f>
        <v>156165</v>
      </c>
      <c r="K79" s="18">
        <f>+[5]Total!K79</f>
        <v>115137069.02000001</v>
      </c>
      <c r="L79" s="18">
        <f>+[5]Total!L79</f>
        <v>152662</v>
      </c>
      <c r="M79" s="18">
        <f>+[5]Total!M79</f>
        <v>119386695.12</v>
      </c>
      <c r="N79" s="18">
        <f>+[5]Total!N79</f>
        <v>165721</v>
      </c>
      <c r="O79" s="18">
        <f>+[5]Total!O79</f>
        <v>124392335.37</v>
      </c>
      <c r="P79" s="18">
        <f>+[5]Total!P79</f>
        <v>173584</v>
      </c>
      <c r="Q79" s="18">
        <f>+[5]Total!Q79</f>
        <v>121244978.59</v>
      </c>
      <c r="R79" s="18">
        <f>+[5]Total!R79</f>
        <v>167254</v>
      </c>
      <c r="S79" s="18">
        <f>+[5]Total!S79</f>
        <v>115624063.72999999</v>
      </c>
      <c r="T79" s="18">
        <f>+[6]Total!T79</f>
        <v>167713</v>
      </c>
      <c r="U79" s="18">
        <f>+[6]Total!U79</f>
        <v>116388886.69</v>
      </c>
      <c r="V79" s="77">
        <f>+[6]Total!V79</f>
        <v>228300</v>
      </c>
      <c r="W79" s="77">
        <f>+[6]Total!W79</f>
        <v>163770676.23000002</v>
      </c>
      <c r="X79" s="18">
        <f>+[6]Total!X79</f>
        <v>194258</v>
      </c>
      <c r="Y79" s="18">
        <f>+[6]Total!Y79</f>
        <v>165663564.22</v>
      </c>
      <c r="Z79" s="24">
        <f t="shared" si="72"/>
        <v>1904753</v>
      </c>
      <c r="AA79" s="23">
        <f t="shared" si="72"/>
        <v>1430563523.1500001</v>
      </c>
      <c r="AC79" s="40"/>
      <c r="AD79" s="40"/>
      <c r="AE79" s="40"/>
      <c r="AF79" s="40"/>
    </row>
    <row r="80" spans="1:32" x14ac:dyDescent="0.3">
      <c r="A80" s="6" t="s">
        <v>72</v>
      </c>
      <c r="B80" s="18">
        <f>+[5]Total!B80</f>
        <v>65378</v>
      </c>
      <c r="C80" s="18">
        <f>+[5]Total!C80</f>
        <v>63235230.740000002</v>
      </c>
      <c r="D80" s="18">
        <f>+[5]Total!D80</f>
        <v>71464</v>
      </c>
      <c r="E80" s="18">
        <f>+[5]Total!E80</f>
        <v>63599543.989999995</v>
      </c>
      <c r="F80" s="18">
        <f>+[5]Total!F80</f>
        <v>81920</v>
      </c>
      <c r="G80" s="18">
        <f>+[5]Total!G80</f>
        <v>70212388.120000005</v>
      </c>
      <c r="H80" s="18">
        <f>+[5]Total!H80</f>
        <v>88824</v>
      </c>
      <c r="I80" s="18">
        <f>+[5]Total!I80</f>
        <v>67541439.510000005</v>
      </c>
      <c r="J80" s="18">
        <f>+[5]Total!J80</f>
        <v>95037</v>
      </c>
      <c r="K80" s="18">
        <f>+[5]Total!K80</f>
        <v>75930416.700000003</v>
      </c>
      <c r="L80" s="18">
        <f>+[5]Total!L80</f>
        <v>96262</v>
      </c>
      <c r="M80" s="18">
        <f>+[5]Total!M80</f>
        <v>92915248.599999994</v>
      </c>
      <c r="N80" s="18">
        <f>+[5]Total!N80</f>
        <v>112078</v>
      </c>
      <c r="O80" s="18">
        <f>+[5]Total!O80</f>
        <v>103413839.41</v>
      </c>
      <c r="P80" s="18">
        <f>+[5]Total!P80</f>
        <v>124051</v>
      </c>
      <c r="Q80" s="18">
        <f>+[5]Total!Q80</f>
        <v>104857686.72</v>
      </c>
      <c r="R80" s="18">
        <f>+[5]Total!R80</f>
        <v>123849</v>
      </c>
      <c r="S80" s="18">
        <f>+[5]Total!S80</f>
        <v>104110393.59999999</v>
      </c>
      <c r="T80" s="18">
        <f>+[6]Total!T80</f>
        <v>123024</v>
      </c>
      <c r="U80" s="18">
        <f>+[6]Total!U80</f>
        <v>99674972.979999989</v>
      </c>
      <c r="V80" s="77">
        <f>+[6]Total!V80</f>
        <v>163835</v>
      </c>
      <c r="W80" s="77">
        <f>+[6]Total!W80</f>
        <v>128834097.25</v>
      </c>
      <c r="X80" s="18">
        <f>+[6]Total!X80</f>
        <v>134251</v>
      </c>
      <c r="Y80" s="18">
        <f>+[6]Total!Y80</f>
        <v>118673155.06999999</v>
      </c>
      <c r="Z80" s="24">
        <f t="shared" si="72"/>
        <v>1279973</v>
      </c>
      <c r="AA80" s="23">
        <f t="shared" si="72"/>
        <v>1092998412.6900001</v>
      </c>
      <c r="AC80" s="40"/>
      <c r="AD80" s="40"/>
      <c r="AE80" s="40"/>
      <c r="AF80" s="40"/>
    </row>
    <row r="81" spans="1:32" x14ac:dyDescent="0.3">
      <c r="A81" s="6" t="s">
        <v>73</v>
      </c>
      <c r="B81" s="18">
        <f>+[5]Total!B81</f>
        <v>7883</v>
      </c>
      <c r="C81" s="18">
        <f>+[5]Total!C81</f>
        <v>12230297.359999999</v>
      </c>
      <c r="D81" s="18">
        <f>+[5]Total!D81</f>
        <v>10937</v>
      </c>
      <c r="E81" s="18">
        <f>+[5]Total!E81</f>
        <v>12145758.370000001</v>
      </c>
      <c r="F81" s="18">
        <f>+[5]Total!F81</f>
        <v>12234</v>
      </c>
      <c r="G81" s="18">
        <f>+[5]Total!G81</f>
        <v>12804786.75</v>
      </c>
      <c r="H81" s="18">
        <f>+[5]Total!H81</f>
        <v>12418</v>
      </c>
      <c r="I81" s="18">
        <f>+[5]Total!I81</f>
        <v>12101781.98</v>
      </c>
      <c r="J81" s="18">
        <f>+[5]Total!J81</f>
        <v>15712</v>
      </c>
      <c r="K81" s="18">
        <f>+[5]Total!K81</f>
        <v>17287672.869999997</v>
      </c>
      <c r="L81" s="18">
        <f>+[5]Total!L81</f>
        <v>16579</v>
      </c>
      <c r="M81" s="18">
        <f>+[5]Total!M81</f>
        <v>18813163.789999999</v>
      </c>
      <c r="N81" s="18">
        <f>+[5]Total!N81</f>
        <v>19260</v>
      </c>
      <c r="O81" s="18">
        <f>+[5]Total!O81</f>
        <v>19454645.050000001</v>
      </c>
      <c r="P81" s="18">
        <f>+[5]Total!P81</f>
        <v>19427</v>
      </c>
      <c r="Q81" s="18">
        <f>+[5]Total!Q81</f>
        <v>19239669.109999999</v>
      </c>
      <c r="R81" s="18">
        <f>+[5]Total!R81</f>
        <v>18524</v>
      </c>
      <c r="S81" s="18">
        <f>+[5]Total!S81</f>
        <v>17185919.09</v>
      </c>
      <c r="T81" s="18">
        <f>+[6]Total!T81</f>
        <v>17306</v>
      </c>
      <c r="U81" s="18">
        <f>+[6]Total!U81</f>
        <v>17095258.960000001</v>
      </c>
      <c r="V81" s="77">
        <f>+[6]Total!V81</f>
        <v>24145</v>
      </c>
      <c r="W81" s="77">
        <f>+[6]Total!W81</f>
        <v>24737476.210000001</v>
      </c>
      <c r="X81" s="18">
        <f>+[6]Total!X81</f>
        <v>18621</v>
      </c>
      <c r="Y81" s="18">
        <f>+[6]Total!Y81</f>
        <v>21483580.469999999</v>
      </c>
      <c r="Z81" s="24">
        <f t="shared" si="72"/>
        <v>193046</v>
      </c>
      <c r="AA81" s="23">
        <f t="shared" si="72"/>
        <v>204580010.01000002</v>
      </c>
      <c r="AC81" s="40"/>
      <c r="AD81" s="40"/>
      <c r="AE81" s="40"/>
      <c r="AF81" s="40"/>
    </row>
    <row r="82" spans="1:32" x14ac:dyDescent="0.3">
      <c r="A82" s="6" t="s">
        <v>74</v>
      </c>
      <c r="B82" s="18">
        <f>+[5]Total!B82</f>
        <v>22080</v>
      </c>
      <c r="C82" s="18">
        <f>+[5]Total!C82</f>
        <v>18352921.899999999</v>
      </c>
      <c r="D82" s="18">
        <f>+[5]Total!D82</f>
        <v>27879</v>
      </c>
      <c r="E82" s="18">
        <f>+[5]Total!E82</f>
        <v>21759757.259999998</v>
      </c>
      <c r="F82" s="18">
        <f>+[5]Total!F82</f>
        <v>34899</v>
      </c>
      <c r="G82" s="18">
        <f>+[5]Total!G82</f>
        <v>24308546.59</v>
      </c>
      <c r="H82" s="18">
        <f>+[5]Total!H82</f>
        <v>37429</v>
      </c>
      <c r="I82" s="18">
        <f>+[5]Total!I82</f>
        <v>23399499.199999999</v>
      </c>
      <c r="J82" s="18">
        <f>+[5]Total!J82</f>
        <v>41315</v>
      </c>
      <c r="K82" s="18">
        <f>+[5]Total!K82</f>
        <v>26004614.859999999</v>
      </c>
      <c r="L82" s="18">
        <f>+[5]Total!L82</f>
        <v>41437</v>
      </c>
      <c r="M82" s="18">
        <f>+[5]Total!M82</f>
        <v>29767696.5</v>
      </c>
      <c r="N82" s="18">
        <f>+[5]Total!N82</f>
        <v>50130</v>
      </c>
      <c r="O82" s="18">
        <f>+[5]Total!O82</f>
        <v>35878161.329999998</v>
      </c>
      <c r="P82" s="18">
        <f>+[5]Total!P82</f>
        <v>56055</v>
      </c>
      <c r="Q82" s="18">
        <f>+[5]Total!Q82</f>
        <v>38597953.100000001</v>
      </c>
      <c r="R82" s="18">
        <f>+[5]Total!R82</f>
        <v>55320</v>
      </c>
      <c r="S82" s="18">
        <f>+[5]Total!S82</f>
        <v>36406689.950000003</v>
      </c>
      <c r="T82" s="18">
        <f>+[6]Total!T82</f>
        <v>52819</v>
      </c>
      <c r="U82" s="18">
        <f>+[6]Total!U82</f>
        <v>34822316.810000002</v>
      </c>
      <c r="V82" s="77">
        <f>+[6]Total!V82</f>
        <v>76152</v>
      </c>
      <c r="W82" s="77">
        <f>+[6]Total!W82</f>
        <v>52457299.719999999</v>
      </c>
      <c r="X82" s="18">
        <f>+[6]Total!X82</f>
        <v>58758</v>
      </c>
      <c r="Y82" s="18">
        <f>+[6]Total!Y82</f>
        <v>47717783.82</v>
      </c>
      <c r="Z82" s="24">
        <f t="shared" si="72"/>
        <v>554273</v>
      </c>
      <c r="AA82" s="23">
        <f t="shared" si="72"/>
        <v>389473241.04000002</v>
      </c>
      <c r="AC82" s="40"/>
      <c r="AD82" s="40"/>
      <c r="AE82" s="40"/>
      <c r="AF82" s="40"/>
    </row>
    <row r="83" spans="1:32" x14ac:dyDescent="0.3">
      <c r="A83" s="6" t="s">
        <v>75</v>
      </c>
      <c r="B83" s="18">
        <f>+[5]Total!B83</f>
        <v>41110</v>
      </c>
      <c r="C83" s="18">
        <f>+[5]Total!C83</f>
        <v>24735284.27</v>
      </c>
      <c r="D83" s="18">
        <f>+[5]Total!D83</f>
        <v>49994</v>
      </c>
      <c r="E83" s="18">
        <f>+[5]Total!E83</f>
        <v>26150774.640000001</v>
      </c>
      <c r="F83" s="18">
        <f>+[5]Total!F83</f>
        <v>63832</v>
      </c>
      <c r="G83" s="18">
        <f>+[5]Total!G83</f>
        <v>28797898.630000003</v>
      </c>
      <c r="H83" s="18">
        <f>+[5]Total!H83</f>
        <v>74748</v>
      </c>
      <c r="I83" s="18">
        <f>+[5]Total!I83</f>
        <v>28572352.640000001</v>
      </c>
      <c r="J83" s="18">
        <f>+[5]Total!J83</f>
        <v>86070</v>
      </c>
      <c r="K83" s="18">
        <f>+[5]Total!K83</f>
        <v>39607070.149999999</v>
      </c>
      <c r="L83" s="18">
        <f>+[5]Total!L83</f>
        <v>95070</v>
      </c>
      <c r="M83" s="18">
        <f>+[5]Total!M83</f>
        <v>51546479.140000001</v>
      </c>
      <c r="N83" s="18">
        <f>+[5]Total!N83</f>
        <v>115118</v>
      </c>
      <c r="O83" s="18">
        <f>+[5]Total!O83</f>
        <v>58006642.989999995</v>
      </c>
      <c r="P83" s="18">
        <f>+[5]Total!P83</f>
        <v>115997</v>
      </c>
      <c r="Q83" s="18">
        <f>+[5]Total!Q83</f>
        <v>49316396.350000001</v>
      </c>
      <c r="R83" s="18">
        <f>+[5]Total!R83</f>
        <v>122288</v>
      </c>
      <c r="S83" s="18">
        <f>+[5]Total!S83</f>
        <v>46970878.5</v>
      </c>
      <c r="T83" s="18">
        <f>+[6]Total!T83</f>
        <v>113738</v>
      </c>
      <c r="U83" s="18">
        <f>+[6]Total!U83</f>
        <v>47796297.780000001</v>
      </c>
      <c r="V83" s="77">
        <f>+[6]Total!V83</f>
        <v>155197</v>
      </c>
      <c r="W83" s="77">
        <f>+[6]Total!W83</f>
        <v>63860259.07</v>
      </c>
      <c r="X83" s="18">
        <f>+[6]Total!X83</f>
        <v>115029</v>
      </c>
      <c r="Y83" s="18">
        <f>+[6]Total!Y83</f>
        <v>54244287.399999999</v>
      </c>
      <c r="Z83" s="24">
        <f t="shared" si="72"/>
        <v>1148191</v>
      </c>
      <c r="AA83" s="23">
        <f t="shared" si="72"/>
        <v>519604621.56</v>
      </c>
      <c r="AC83" s="40"/>
      <c r="AD83" s="40"/>
      <c r="AE83" s="40"/>
      <c r="AF83" s="40"/>
    </row>
    <row r="84" spans="1:32" x14ac:dyDescent="0.3">
      <c r="A84" s="6" t="s">
        <v>76</v>
      </c>
      <c r="B84" s="18">
        <f>+[5]Total!B84</f>
        <v>18519</v>
      </c>
      <c r="C84" s="18">
        <f>+[5]Total!C84</f>
        <v>19147235.009999998</v>
      </c>
      <c r="D84" s="18">
        <f>+[5]Total!D84</f>
        <v>24735</v>
      </c>
      <c r="E84" s="18">
        <f>+[5]Total!E84</f>
        <v>24367723.189999998</v>
      </c>
      <c r="F84" s="18">
        <f>+[5]Total!F84</f>
        <v>28949</v>
      </c>
      <c r="G84" s="18">
        <f>+[5]Total!G84</f>
        <v>25002926.32</v>
      </c>
      <c r="H84" s="18">
        <f>+[5]Total!H84</f>
        <v>30949</v>
      </c>
      <c r="I84" s="18">
        <f>+[5]Total!I84</f>
        <v>25498001.16</v>
      </c>
      <c r="J84" s="18">
        <f>+[5]Total!J84</f>
        <v>32005</v>
      </c>
      <c r="K84" s="18">
        <f>+[5]Total!K84</f>
        <v>36060658.32</v>
      </c>
      <c r="L84" s="18">
        <f>+[5]Total!L84</f>
        <v>30982</v>
      </c>
      <c r="M84" s="18">
        <f>+[5]Total!M84</f>
        <v>38245291.549999997</v>
      </c>
      <c r="N84" s="18">
        <f>+[5]Total!N84</f>
        <v>35204</v>
      </c>
      <c r="O84" s="18">
        <f>+[5]Total!O84</f>
        <v>31101845.100000001</v>
      </c>
      <c r="P84" s="18">
        <f>+[5]Total!P84</f>
        <v>39033</v>
      </c>
      <c r="Q84" s="18">
        <f>+[5]Total!Q84</f>
        <v>31451230.890000001</v>
      </c>
      <c r="R84" s="18">
        <f>+[5]Total!R84</f>
        <v>40255</v>
      </c>
      <c r="S84" s="18">
        <f>+[5]Total!S84</f>
        <v>28151225.390000001</v>
      </c>
      <c r="T84" s="18">
        <f>+[6]Total!T84</f>
        <v>38207</v>
      </c>
      <c r="U84" s="18">
        <f>+[6]Total!U84</f>
        <v>27646582.760000002</v>
      </c>
      <c r="V84" s="77">
        <f>+[6]Total!V84</f>
        <v>55217</v>
      </c>
      <c r="W84" s="77">
        <f>+[6]Total!W84</f>
        <v>41185901.060000002</v>
      </c>
      <c r="X84" s="18">
        <f>+[6]Total!X84</f>
        <v>44338</v>
      </c>
      <c r="Y84" s="18">
        <f>+[6]Total!Y84</f>
        <v>36147340.18</v>
      </c>
      <c r="Z84" s="24">
        <f t="shared" si="72"/>
        <v>418393</v>
      </c>
      <c r="AA84" s="23">
        <f t="shared" si="72"/>
        <v>364005960.93000001</v>
      </c>
      <c r="AC84" s="40"/>
      <c r="AD84" s="40"/>
      <c r="AE84" s="40"/>
      <c r="AF84" s="40"/>
    </row>
    <row r="85" spans="1:32" x14ac:dyDescent="0.3">
      <c r="A85" s="6" t="s">
        <v>77</v>
      </c>
      <c r="B85" s="18">
        <f>+[5]Total!B85</f>
        <v>14545</v>
      </c>
      <c r="C85" s="18">
        <f>+[5]Total!C85</f>
        <v>14061140.030000001</v>
      </c>
      <c r="D85" s="18">
        <f>+[5]Total!D85</f>
        <v>19160</v>
      </c>
      <c r="E85" s="18">
        <f>+[5]Total!E85</f>
        <v>17878481.960000001</v>
      </c>
      <c r="F85" s="18">
        <f>+[5]Total!F85</f>
        <v>23045</v>
      </c>
      <c r="G85" s="18">
        <f>+[5]Total!G85</f>
        <v>18205693.399999999</v>
      </c>
      <c r="H85" s="18">
        <f>+[5]Total!H85</f>
        <v>23153</v>
      </c>
      <c r="I85" s="18">
        <f>+[5]Total!I85</f>
        <v>17290367.18</v>
      </c>
      <c r="J85" s="18">
        <f>+[5]Total!J85</f>
        <v>26145</v>
      </c>
      <c r="K85" s="18">
        <f>+[5]Total!K85</f>
        <v>22029224.98</v>
      </c>
      <c r="L85" s="18">
        <f>+[5]Total!L85</f>
        <v>27042</v>
      </c>
      <c r="M85" s="18">
        <f>+[5]Total!M85</f>
        <v>26605034.68</v>
      </c>
      <c r="N85" s="18">
        <f>+[5]Total!N85</f>
        <v>34378</v>
      </c>
      <c r="O85" s="18">
        <f>+[5]Total!O85</f>
        <v>35889710.359999999</v>
      </c>
      <c r="P85" s="18">
        <f>+[5]Total!P85</f>
        <v>38336</v>
      </c>
      <c r="Q85" s="18">
        <f>+[5]Total!Q85</f>
        <v>34875493.219999999</v>
      </c>
      <c r="R85" s="18">
        <f>+[5]Total!R85</f>
        <v>40125</v>
      </c>
      <c r="S85" s="18">
        <f>+[5]Total!S85</f>
        <v>31728414.190000001</v>
      </c>
      <c r="T85" s="18">
        <f>+[6]Total!T85</f>
        <v>37381</v>
      </c>
      <c r="U85" s="18">
        <f>+[6]Total!U85</f>
        <v>31008602.850000001</v>
      </c>
      <c r="V85" s="77">
        <f>+[6]Total!V85</f>
        <v>46743</v>
      </c>
      <c r="W85" s="77">
        <f>+[6]Total!W85</f>
        <v>35667948.379999995</v>
      </c>
      <c r="X85" s="18">
        <f>+[6]Total!X85</f>
        <v>32207</v>
      </c>
      <c r="Y85" s="18">
        <f>+[6]Total!Y85</f>
        <v>25362716.010000002</v>
      </c>
      <c r="Z85" s="24">
        <f t="shared" si="72"/>
        <v>362260</v>
      </c>
      <c r="AA85" s="23">
        <f t="shared" si="72"/>
        <v>310602827.23999995</v>
      </c>
      <c r="AC85" s="40"/>
      <c r="AD85" s="40"/>
      <c r="AE85" s="40"/>
      <c r="AF85" s="40"/>
    </row>
    <row r="86" spans="1:32" x14ac:dyDescent="0.3">
      <c r="A86" s="6" t="s">
        <v>78</v>
      </c>
      <c r="B86" s="18">
        <f>+[5]Total!B86</f>
        <v>251035</v>
      </c>
      <c r="C86" s="18">
        <f>+[5]Total!C86</f>
        <v>199721919.81</v>
      </c>
      <c r="D86" s="18">
        <f>+[5]Total!D86</f>
        <v>242582</v>
      </c>
      <c r="E86" s="18">
        <f>+[5]Total!E86</f>
        <v>201160172.19999999</v>
      </c>
      <c r="F86" s="18">
        <f>+[5]Total!F86</f>
        <v>284316</v>
      </c>
      <c r="G86" s="18">
        <f>+[5]Total!G86</f>
        <v>219065323.13</v>
      </c>
      <c r="H86" s="18">
        <f>+[5]Total!H86</f>
        <v>297243</v>
      </c>
      <c r="I86" s="18">
        <f>+[5]Total!I86</f>
        <v>217858027.98000002</v>
      </c>
      <c r="J86" s="18">
        <f>+[5]Total!J86</f>
        <v>317496</v>
      </c>
      <c r="K86" s="18">
        <f>+[5]Total!K86</f>
        <v>234107993.49000001</v>
      </c>
      <c r="L86" s="18">
        <f>+[5]Total!L86</f>
        <v>305642</v>
      </c>
      <c r="M86" s="18">
        <f>+[5]Total!M86</f>
        <v>244160109.43000001</v>
      </c>
      <c r="N86" s="18">
        <f>+[5]Total!N86</f>
        <v>335200</v>
      </c>
      <c r="O86" s="18">
        <f>+[5]Total!O86</f>
        <v>267888883.59999999</v>
      </c>
      <c r="P86" s="18">
        <f>+[5]Total!P86</f>
        <v>359155</v>
      </c>
      <c r="Q86" s="18">
        <f>+[5]Total!Q86</f>
        <v>270594498.36000001</v>
      </c>
      <c r="R86" s="18">
        <f>+[5]Total!R86</f>
        <v>352011</v>
      </c>
      <c r="S86" s="18">
        <f>+[5]Total!S86</f>
        <v>264539863.22</v>
      </c>
      <c r="T86" s="18">
        <f>+[6]Total!T86</f>
        <v>355717</v>
      </c>
      <c r="U86" s="18">
        <f>+[6]Total!U86</f>
        <v>276991936.62</v>
      </c>
      <c r="V86" s="77">
        <f>+[6]Total!V86</f>
        <v>465684</v>
      </c>
      <c r="W86" s="77">
        <f>+[6]Total!W86</f>
        <v>360164122.19999999</v>
      </c>
      <c r="X86" s="18">
        <f>+[6]Total!X86</f>
        <v>408786</v>
      </c>
      <c r="Y86" s="18">
        <f>+[6]Total!Y86</f>
        <v>351231129.31</v>
      </c>
      <c r="Z86" s="24">
        <f t="shared" si="72"/>
        <v>3974867</v>
      </c>
      <c r="AA86" s="23">
        <f t="shared" si="72"/>
        <v>3107483979.3499999</v>
      </c>
      <c r="AC86" s="40"/>
      <c r="AD86" s="40"/>
      <c r="AE86" s="40"/>
      <c r="AF86" s="40"/>
    </row>
    <row r="87" spans="1:32" x14ac:dyDescent="0.3">
      <c r="A87" s="6" t="s">
        <v>79</v>
      </c>
      <c r="B87" s="18">
        <f>+[5]Total!B87</f>
        <v>51260</v>
      </c>
      <c r="C87" s="18">
        <f>+[5]Total!C87</f>
        <v>40402982.909999996</v>
      </c>
      <c r="D87" s="18">
        <f>+[5]Total!D87</f>
        <v>55733</v>
      </c>
      <c r="E87" s="18">
        <f>+[5]Total!E87</f>
        <v>40442571.990000002</v>
      </c>
      <c r="F87" s="18">
        <f>+[5]Total!F87</f>
        <v>61731</v>
      </c>
      <c r="G87" s="18">
        <f>+[5]Total!G87</f>
        <v>41338930.780000001</v>
      </c>
      <c r="H87" s="18">
        <f>+[5]Total!H87</f>
        <v>68600</v>
      </c>
      <c r="I87" s="18">
        <f>+[5]Total!I87</f>
        <v>38839433.420000002</v>
      </c>
      <c r="J87" s="18">
        <f>+[5]Total!J87</f>
        <v>76655</v>
      </c>
      <c r="K87" s="18">
        <f>+[5]Total!K87</f>
        <v>44141258.75</v>
      </c>
      <c r="L87" s="18">
        <f>+[5]Total!L87</f>
        <v>78561</v>
      </c>
      <c r="M87" s="18">
        <f>+[5]Total!M87</f>
        <v>50482110.450000003</v>
      </c>
      <c r="N87" s="18">
        <f>+[5]Total!N87</f>
        <v>95290</v>
      </c>
      <c r="O87" s="18">
        <f>+[5]Total!O87</f>
        <v>62632963.380000003</v>
      </c>
      <c r="P87" s="18">
        <f>+[5]Total!P87</f>
        <v>100743</v>
      </c>
      <c r="Q87" s="18">
        <f>+[5]Total!Q87</f>
        <v>62782644.689999998</v>
      </c>
      <c r="R87" s="18">
        <f>+[5]Total!R87</f>
        <v>98687</v>
      </c>
      <c r="S87" s="18">
        <f>+[5]Total!S87</f>
        <v>55545972.840000004</v>
      </c>
      <c r="T87" s="18">
        <f>+[6]Total!T87</f>
        <v>94007</v>
      </c>
      <c r="U87" s="18">
        <f>+[6]Total!U87</f>
        <v>89070760.729999989</v>
      </c>
      <c r="V87" s="77">
        <f>+[6]Total!V87</f>
        <v>128962</v>
      </c>
      <c r="W87" s="77">
        <f>+[6]Total!W87</f>
        <v>95854490.299999997</v>
      </c>
      <c r="X87" s="18">
        <f>+[6]Total!X87</f>
        <v>98466</v>
      </c>
      <c r="Y87" s="18">
        <f>+[6]Total!Y87</f>
        <v>74041248.390000001</v>
      </c>
      <c r="Z87" s="24">
        <f t="shared" si="72"/>
        <v>1008695</v>
      </c>
      <c r="AA87" s="23">
        <f t="shared" si="72"/>
        <v>695575368.63</v>
      </c>
      <c r="AC87" s="40"/>
      <c r="AD87" s="40"/>
      <c r="AE87" s="40"/>
      <c r="AF87" s="40"/>
    </row>
    <row r="88" spans="1:32" x14ac:dyDescent="0.3">
      <c r="A88" s="6" t="s">
        <v>80</v>
      </c>
      <c r="B88" s="18">
        <f>+[5]Total!B88</f>
        <v>20883</v>
      </c>
      <c r="C88" s="18">
        <f>+[5]Total!C88</f>
        <v>13297920.75</v>
      </c>
      <c r="D88" s="18">
        <f>+[5]Total!D88</f>
        <v>29395</v>
      </c>
      <c r="E88" s="18">
        <f>+[5]Total!E88</f>
        <v>15997155.76</v>
      </c>
      <c r="F88" s="18">
        <f>+[5]Total!F88</f>
        <v>38684</v>
      </c>
      <c r="G88" s="18">
        <f>+[5]Total!G88</f>
        <v>15129205.51</v>
      </c>
      <c r="H88" s="18">
        <f>+[5]Total!H88</f>
        <v>39906</v>
      </c>
      <c r="I88" s="18">
        <f>+[5]Total!I88</f>
        <v>15052744.41</v>
      </c>
      <c r="J88" s="18">
        <f>+[5]Total!J88</f>
        <v>48552</v>
      </c>
      <c r="K88" s="18">
        <f>+[5]Total!K88</f>
        <v>18688651.240000002</v>
      </c>
      <c r="L88" s="18">
        <f>+[5]Total!L88</f>
        <v>50401</v>
      </c>
      <c r="M88" s="18">
        <f>+[5]Total!M88</f>
        <v>22470515.759999998</v>
      </c>
      <c r="N88" s="18">
        <f>+[5]Total!N88</f>
        <v>58041</v>
      </c>
      <c r="O88" s="18">
        <f>+[5]Total!O88</f>
        <v>26267599.43</v>
      </c>
      <c r="P88" s="18">
        <f>+[5]Total!P88</f>
        <v>66369</v>
      </c>
      <c r="Q88" s="18">
        <f>+[5]Total!Q88</f>
        <v>30956856.399999999</v>
      </c>
      <c r="R88" s="18">
        <f>+[5]Total!R88</f>
        <v>69392</v>
      </c>
      <c r="S88" s="18">
        <f>+[5]Total!S88</f>
        <v>31079790.460000001</v>
      </c>
      <c r="T88" s="18">
        <f>+[6]Total!T88</f>
        <v>67015</v>
      </c>
      <c r="U88" s="18">
        <f>+[6]Total!U88</f>
        <v>32459627.670000002</v>
      </c>
      <c r="V88" s="77">
        <f>+[6]Total!V88</f>
        <v>100287</v>
      </c>
      <c r="W88" s="77">
        <f>+[6]Total!W88</f>
        <v>57951780.630000003</v>
      </c>
      <c r="X88" s="18">
        <f>+[6]Total!X88</f>
        <v>76424</v>
      </c>
      <c r="Y88" s="18">
        <f>+[6]Total!Y88</f>
        <v>51919447.710000001</v>
      </c>
      <c r="Z88" s="24">
        <f t="shared" si="72"/>
        <v>665349</v>
      </c>
      <c r="AA88" s="23">
        <f t="shared" si="72"/>
        <v>331271295.72999996</v>
      </c>
      <c r="AC88" s="40"/>
      <c r="AD88" s="40"/>
      <c r="AE88" s="40"/>
      <c r="AF88" s="40"/>
    </row>
    <row r="89" spans="1:32" x14ac:dyDescent="0.3">
      <c r="A89" s="6" t="s">
        <v>81</v>
      </c>
      <c r="B89" s="18">
        <f>+[5]Total!B89</f>
        <v>2549</v>
      </c>
      <c r="C89" s="18">
        <f>+[5]Total!C89</f>
        <v>3338152.54</v>
      </c>
      <c r="D89" s="18">
        <f>+[5]Total!D89</f>
        <v>3639</v>
      </c>
      <c r="E89" s="18">
        <f>+[5]Total!E89</f>
        <v>5376699.2800000003</v>
      </c>
      <c r="F89" s="18">
        <f>+[5]Total!F89</f>
        <v>4740</v>
      </c>
      <c r="G89" s="18">
        <f>+[5]Total!G89</f>
        <v>5179670.25</v>
      </c>
      <c r="H89" s="18">
        <f>+[5]Total!H89</f>
        <v>3867</v>
      </c>
      <c r="I89" s="18">
        <f>+[5]Total!I89</f>
        <v>4918575.1100000003</v>
      </c>
      <c r="J89" s="18">
        <f>+[5]Total!J89</f>
        <v>5091</v>
      </c>
      <c r="K89" s="18">
        <f>+[5]Total!K89</f>
        <v>5550727.1799999997</v>
      </c>
      <c r="L89" s="18">
        <f>+[5]Total!L89</f>
        <v>5907</v>
      </c>
      <c r="M89" s="18">
        <f>+[5]Total!M89</f>
        <v>7232836.2000000002</v>
      </c>
      <c r="N89" s="18">
        <f>+[5]Total!N89</f>
        <v>7620</v>
      </c>
      <c r="O89" s="18">
        <f>+[5]Total!O89</f>
        <v>11648574.789999999</v>
      </c>
      <c r="P89" s="18">
        <f>+[5]Total!P89</f>
        <v>8327</v>
      </c>
      <c r="Q89" s="18">
        <f>+[5]Total!Q89</f>
        <v>12038397.51</v>
      </c>
      <c r="R89" s="18">
        <f>+[5]Total!R89</f>
        <v>8886</v>
      </c>
      <c r="S89" s="18">
        <f>+[5]Total!S89</f>
        <v>10406456.109999999</v>
      </c>
      <c r="T89" s="18">
        <f>+[6]Total!T89</f>
        <v>8374</v>
      </c>
      <c r="U89" s="18">
        <f>+[6]Total!U89</f>
        <v>10155633.640000001</v>
      </c>
      <c r="V89" s="77">
        <f>+[6]Total!V89</f>
        <v>10838</v>
      </c>
      <c r="W89" s="77">
        <f>+[6]Total!W89</f>
        <v>13423616.939999999</v>
      </c>
      <c r="X89" s="18">
        <f>+[6]Total!X89</f>
        <v>8084</v>
      </c>
      <c r="Y89" s="18">
        <f>+[6]Total!Y89</f>
        <v>10275107.07</v>
      </c>
      <c r="Z89" s="24">
        <f t="shared" si="72"/>
        <v>77922</v>
      </c>
      <c r="AA89" s="23">
        <f t="shared" si="72"/>
        <v>99544446.619999975</v>
      </c>
      <c r="AC89" s="40"/>
      <c r="AD89" s="40"/>
      <c r="AE89" s="40"/>
      <c r="AF89" s="40"/>
    </row>
    <row r="90" spans="1:32" x14ac:dyDescent="0.3">
      <c r="A90" s="6" t="s">
        <v>82</v>
      </c>
      <c r="B90" s="18">
        <f>+[5]Total!B90</f>
        <v>16213</v>
      </c>
      <c r="C90" s="18">
        <f>+[5]Total!C90</f>
        <v>10201059.66</v>
      </c>
      <c r="D90" s="18">
        <f>+[5]Total!D90</f>
        <v>19629</v>
      </c>
      <c r="E90" s="18">
        <f>+[5]Total!E90</f>
        <v>11429483.870000001</v>
      </c>
      <c r="F90" s="18">
        <f>+[5]Total!F90</f>
        <v>18351</v>
      </c>
      <c r="G90" s="18">
        <f>+[5]Total!G90</f>
        <v>8138403.6299999999</v>
      </c>
      <c r="H90" s="18">
        <f>+[5]Total!H90</f>
        <v>21715</v>
      </c>
      <c r="I90" s="18">
        <f>+[5]Total!I90</f>
        <v>11951328.029999999</v>
      </c>
      <c r="J90" s="18">
        <f>+[5]Total!J90</f>
        <v>24311</v>
      </c>
      <c r="K90" s="18">
        <f>+[5]Total!K90</f>
        <v>11752674.26</v>
      </c>
      <c r="L90" s="18">
        <f>+[5]Total!L90</f>
        <v>26094</v>
      </c>
      <c r="M90" s="18">
        <f>+[5]Total!M90</f>
        <v>14735103.51</v>
      </c>
      <c r="N90" s="18">
        <f>+[5]Total!N90</f>
        <v>34679</v>
      </c>
      <c r="O90" s="18">
        <f>+[5]Total!O90</f>
        <v>22688620.66</v>
      </c>
      <c r="P90" s="18">
        <f>+[5]Total!P90</f>
        <v>38822</v>
      </c>
      <c r="Q90" s="18">
        <f>+[5]Total!Q90</f>
        <v>21047068.420000002</v>
      </c>
      <c r="R90" s="18">
        <f>+[5]Total!R90</f>
        <v>37053</v>
      </c>
      <c r="S90" s="18">
        <f>+[5]Total!S90</f>
        <v>19721758.23</v>
      </c>
      <c r="T90" s="18">
        <f>+[6]Total!T90</f>
        <v>32909</v>
      </c>
      <c r="U90" s="18">
        <f>+[6]Total!U90</f>
        <v>17726995.509999998</v>
      </c>
      <c r="V90" s="77">
        <f>+[6]Total!V90</f>
        <v>47783</v>
      </c>
      <c r="W90" s="77">
        <f>+[6]Total!W90</f>
        <v>24717633.210000001</v>
      </c>
      <c r="X90" s="18">
        <f>+[6]Total!X90</f>
        <v>35768</v>
      </c>
      <c r="Y90" s="18">
        <f>+[6]Total!Y90</f>
        <v>19810767.760000002</v>
      </c>
      <c r="Z90" s="24">
        <f t="shared" si="72"/>
        <v>353327</v>
      </c>
      <c r="AA90" s="23">
        <f t="shared" si="72"/>
        <v>193920896.75</v>
      </c>
      <c r="AC90" s="40"/>
      <c r="AD90" s="40"/>
      <c r="AE90" s="40"/>
      <c r="AF90" s="40"/>
    </row>
    <row r="91" spans="1:32" x14ac:dyDescent="0.3">
      <c r="A91" s="6" t="s">
        <v>83</v>
      </c>
      <c r="B91" s="18">
        <f>+[5]Total!B91</f>
        <v>18779</v>
      </c>
      <c r="C91" s="18">
        <f>+[5]Total!C91</f>
        <v>16421188.16</v>
      </c>
      <c r="D91" s="18">
        <f>+[5]Total!D91</f>
        <v>19549</v>
      </c>
      <c r="E91" s="18">
        <f>+[5]Total!E91</f>
        <v>19571131.73</v>
      </c>
      <c r="F91" s="18">
        <f>+[5]Total!F91</f>
        <v>21780</v>
      </c>
      <c r="G91" s="18">
        <f>+[5]Total!G91</f>
        <v>22871253.649999999</v>
      </c>
      <c r="H91" s="18">
        <f>+[5]Total!H91</f>
        <v>21875</v>
      </c>
      <c r="I91" s="18">
        <f>+[5]Total!I91</f>
        <v>20089787.350000001</v>
      </c>
      <c r="J91" s="18">
        <f>+[5]Total!J91</f>
        <v>24531</v>
      </c>
      <c r="K91" s="18">
        <f>+[5]Total!K91</f>
        <v>22163322.449999999</v>
      </c>
      <c r="L91" s="18">
        <f>+[5]Total!L91</f>
        <v>25509</v>
      </c>
      <c r="M91" s="18">
        <f>+[5]Total!M91</f>
        <v>24949046.800000001</v>
      </c>
      <c r="N91" s="18">
        <f>+[5]Total!N91</f>
        <v>26991</v>
      </c>
      <c r="O91" s="18">
        <f>+[5]Total!O91</f>
        <v>26110214.559999999</v>
      </c>
      <c r="P91" s="18">
        <f>+[5]Total!P91</f>
        <v>27122</v>
      </c>
      <c r="Q91" s="18">
        <f>+[5]Total!Q91</f>
        <v>27021445.640000001</v>
      </c>
      <c r="R91" s="18">
        <f>+[5]Total!R91</f>
        <v>68360</v>
      </c>
      <c r="S91" s="18">
        <f>+[5]Total!S91</f>
        <v>25729224.969999999</v>
      </c>
      <c r="T91" s="18">
        <f>+[6]Total!T91</f>
        <v>76069</v>
      </c>
      <c r="U91" s="18">
        <f>+[6]Total!U91</f>
        <v>27229072.699999999</v>
      </c>
      <c r="V91" s="77">
        <f>+[6]Total!V91</f>
        <v>31597</v>
      </c>
      <c r="W91" s="77">
        <f>+[6]Total!W91</f>
        <v>28769692.509999998</v>
      </c>
      <c r="X91" s="18">
        <f>+[6]Total!X91</f>
        <v>29813</v>
      </c>
      <c r="Y91" s="18">
        <f>+[6]Total!Y91</f>
        <v>32452082.59</v>
      </c>
      <c r="Z91" s="24">
        <f t="shared" si="72"/>
        <v>391975</v>
      </c>
      <c r="AA91" s="23">
        <f t="shared" si="72"/>
        <v>293377463.10999995</v>
      </c>
      <c r="AC91" s="40"/>
      <c r="AD91" s="40"/>
      <c r="AE91" s="40"/>
      <c r="AF91" s="40"/>
    </row>
    <row r="92" spans="1:32" x14ac:dyDescent="0.3">
      <c r="A92" s="6"/>
      <c r="B92" s="18">
        <f>+[5]Total!B92</f>
        <v>0</v>
      </c>
      <c r="C92" s="18">
        <f>+[5]Total!C92</f>
        <v>0</v>
      </c>
      <c r="D92" s="18">
        <f>+[5]Total!D92</f>
        <v>0</v>
      </c>
      <c r="E92" s="18">
        <f>+[5]Total!E92</f>
        <v>0</v>
      </c>
      <c r="F92" s="18">
        <f>+[5]Total!F92</f>
        <v>0</v>
      </c>
      <c r="G92" s="18">
        <f>+[5]Total!G92</f>
        <v>0</v>
      </c>
      <c r="H92" s="18">
        <f>+[5]Total!H92</f>
        <v>0</v>
      </c>
      <c r="I92" s="18">
        <f>+[5]Total!I92</f>
        <v>0</v>
      </c>
      <c r="J92" s="18">
        <f>+[5]Total!J92</f>
        <v>0</v>
      </c>
      <c r="K92" s="18">
        <f>+[5]Total!K92</f>
        <v>0</v>
      </c>
      <c r="L92" s="18">
        <f>+[5]Total!L92</f>
        <v>0</v>
      </c>
      <c r="M92" s="18">
        <f>+[5]Total!M92</f>
        <v>0</v>
      </c>
      <c r="N92" s="18">
        <f>+[5]Total!N92</f>
        <v>0</v>
      </c>
      <c r="O92" s="18">
        <f>+[5]Total!O92</f>
        <v>0</v>
      </c>
      <c r="P92" s="18">
        <f>+[5]Total!P92</f>
        <v>0</v>
      </c>
      <c r="Q92" s="18">
        <f>+[5]Total!Q92</f>
        <v>0</v>
      </c>
      <c r="R92" s="18">
        <f>+[5]Total!R92</f>
        <v>0</v>
      </c>
      <c r="S92" s="18">
        <f>+[5]Total!S92</f>
        <v>0</v>
      </c>
      <c r="T92" s="18">
        <f>+[5]Total!T92</f>
        <v>0</v>
      </c>
      <c r="U92" s="18">
        <f>+[5]Total!U92</f>
        <v>0</v>
      </c>
      <c r="V92" s="77">
        <f>+[5]Total!V92</f>
        <v>0</v>
      </c>
      <c r="W92" s="77">
        <f>+[5]Total!W92</f>
        <v>0</v>
      </c>
      <c r="X92" s="18">
        <f>+[5]Total!X92</f>
        <v>0</v>
      </c>
      <c r="Y92" s="18">
        <f>+[5]Total!Y92</f>
        <v>0</v>
      </c>
      <c r="Z92" s="24">
        <f t="shared" si="72"/>
        <v>0</v>
      </c>
      <c r="AA92" s="23">
        <f t="shared" si="72"/>
        <v>0</v>
      </c>
      <c r="AC92" s="40"/>
      <c r="AD92" s="40"/>
      <c r="AE92" s="40"/>
      <c r="AF92" s="40"/>
    </row>
    <row r="93" spans="1:32" x14ac:dyDescent="0.3">
      <c r="A93" s="8" t="s">
        <v>84</v>
      </c>
      <c r="B93" s="28">
        <f t="shared" ref="B93:E93" si="73">SUM(B94:B115)</f>
        <v>2280378</v>
      </c>
      <c r="C93" s="23">
        <f t="shared" si="73"/>
        <v>1648644866.6999996</v>
      </c>
      <c r="D93" s="23">
        <f t="shared" si="73"/>
        <v>2391941</v>
      </c>
      <c r="E93" s="23">
        <f t="shared" si="73"/>
        <v>1598449953.0800002</v>
      </c>
      <c r="F93" s="28">
        <f>SUM(F94:F116)</f>
        <v>2331410</v>
      </c>
      <c r="G93" s="28">
        <f t="shared" ref="G93" si="74">SUM(G94:G116)</f>
        <v>1642613874.8799996</v>
      </c>
      <c r="H93" s="28">
        <f>SUM(H94:H116)</f>
        <v>2804867</v>
      </c>
      <c r="I93" s="28">
        <f t="shared" ref="I93" si="75">SUM(I94:I116)</f>
        <v>1732810723.3199999</v>
      </c>
      <c r="J93" s="28">
        <f>SUM(J94:J116)</f>
        <v>3186096</v>
      </c>
      <c r="K93" s="28">
        <f t="shared" ref="K93" si="76">SUM(K94:K116)</f>
        <v>2019693484.1199999</v>
      </c>
      <c r="L93" s="28">
        <f>SUM(L94:L116)</f>
        <v>3100608</v>
      </c>
      <c r="M93" s="28">
        <f t="shared" ref="M93" si="77">SUM(M94:M116)</f>
        <v>1847747563.3599999</v>
      </c>
      <c r="N93" s="28">
        <f>SUM(N94:N116)</f>
        <v>3651602</v>
      </c>
      <c r="O93" s="28">
        <f t="shared" ref="O93" si="78">SUM(O94:O116)</f>
        <v>2266343366.6900001</v>
      </c>
      <c r="P93" s="28">
        <f>SUM(P94:P116)</f>
        <v>4021171</v>
      </c>
      <c r="Q93" s="28">
        <f t="shared" ref="Q93" si="79">SUM(Q94:Q116)</f>
        <v>2431885091.1900001</v>
      </c>
      <c r="R93" s="28">
        <f>SUM(R94:R116)</f>
        <v>3951710</v>
      </c>
      <c r="S93" s="28">
        <f t="shared" ref="S93" si="80">SUM(S94:S116)</f>
        <v>2188416613.0900002</v>
      </c>
      <c r="T93" s="28">
        <f>SUM(T94:T116)</f>
        <v>3760160</v>
      </c>
      <c r="U93" s="28">
        <f t="shared" ref="U93" si="81">SUM(U94:U116)</f>
        <v>2245905934.7800002</v>
      </c>
      <c r="V93" s="28">
        <f>SUM(V94:V116)</f>
        <v>5256434</v>
      </c>
      <c r="W93" s="28">
        <f t="shared" ref="W93" si="82">SUM(W94:W116)</f>
        <v>3186274098.0800009</v>
      </c>
      <c r="X93" s="28">
        <f>SUM(X94:X116)</f>
        <v>4391937</v>
      </c>
      <c r="Y93" s="28">
        <f t="shared" ref="Y93:AA93" si="83">SUM(Y94:Y116)</f>
        <v>2937024380.6700006</v>
      </c>
      <c r="Z93" s="24">
        <f t="shared" si="83"/>
        <v>41128314</v>
      </c>
      <c r="AA93" s="23">
        <f t="shared" si="83"/>
        <v>25745809949.960011</v>
      </c>
      <c r="AC93" s="40"/>
      <c r="AD93" s="40"/>
      <c r="AE93" s="40"/>
      <c r="AF93" s="40"/>
    </row>
    <row r="94" spans="1:32" x14ac:dyDescent="0.3">
      <c r="A94" s="6" t="s">
        <v>85</v>
      </c>
      <c r="B94" s="18">
        <f>+[5]Total!B94</f>
        <v>763309</v>
      </c>
      <c r="C94" s="18">
        <f>+[5]Total!C94</f>
        <v>621518323.00999999</v>
      </c>
      <c r="D94" s="18">
        <f>+[5]Total!D94</f>
        <v>756457</v>
      </c>
      <c r="E94" s="18">
        <f>+[5]Total!E94</f>
        <v>588481846.91999996</v>
      </c>
      <c r="F94" s="18">
        <f>+[5]Total!F94</f>
        <v>680571</v>
      </c>
      <c r="G94" s="18">
        <f>+[5]Total!G94</f>
        <v>652781439.66999996</v>
      </c>
      <c r="H94" s="18">
        <f>+[5]Total!H94</f>
        <v>827161</v>
      </c>
      <c r="I94" s="18">
        <f>+[5]Total!I94</f>
        <v>599871994.88</v>
      </c>
      <c r="J94" s="18">
        <f>+[5]Total!J94</f>
        <v>911194</v>
      </c>
      <c r="K94" s="18">
        <f>+[5]Total!K94</f>
        <v>662852648.64999998</v>
      </c>
      <c r="L94" s="18">
        <f>+[5]Total!L94</f>
        <v>868730</v>
      </c>
      <c r="M94" s="18">
        <f>+[5]Total!M94</f>
        <v>606655006.86000001</v>
      </c>
      <c r="N94" s="18">
        <f>+[5]Total!N94</f>
        <v>981112</v>
      </c>
      <c r="O94" s="18">
        <f>+[5]Total!O94</f>
        <v>737679291.60000002</v>
      </c>
      <c r="P94" s="18">
        <f>+[5]Total!P94</f>
        <v>1068409</v>
      </c>
      <c r="Q94" s="18">
        <f>+[5]Total!Q94</f>
        <v>723178911.79999995</v>
      </c>
      <c r="R94" s="18">
        <f>+[5]Total!R94</f>
        <v>1043361</v>
      </c>
      <c r="S94" s="18">
        <f>+[5]Total!S94</f>
        <v>734041138.92000008</v>
      </c>
      <c r="T94" s="18">
        <f>+[6]Total!T94</f>
        <v>1028107</v>
      </c>
      <c r="U94" s="18">
        <f>+[6]Total!U94</f>
        <v>804950134.72000003</v>
      </c>
      <c r="V94" s="18">
        <f>+[6]Total!V94</f>
        <v>1429918</v>
      </c>
      <c r="W94" s="18">
        <f>+[6]Total!W94</f>
        <v>1130771928.5</v>
      </c>
      <c r="X94" s="18">
        <f>+[6]Total!X94</f>
        <v>1236456</v>
      </c>
      <c r="Y94" s="18">
        <f>+[6]Total!Y94</f>
        <v>1095631021.23</v>
      </c>
      <c r="Z94" s="24">
        <f t="shared" ref="Z94:AA116" si="84">+B94+D94+F94+H94+J94+L94+N94+P94+R94+T94+V94+X94</f>
        <v>11594785</v>
      </c>
      <c r="AA94" s="23">
        <f t="shared" si="84"/>
        <v>8958413686.7600002</v>
      </c>
      <c r="AC94" s="40"/>
      <c r="AD94" s="40"/>
      <c r="AE94" s="40"/>
      <c r="AF94" s="40"/>
    </row>
    <row r="95" spans="1:32" x14ac:dyDescent="0.3">
      <c r="A95" s="6" t="s">
        <v>86</v>
      </c>
      <c r="B95" s="18">
        <f>+[5]Total!B95</f>
        <v>119668</v>
      </c>
      <c r="C95" s="18">
        <f>+[5]Total!C95</f>
        <v>101232249.45</v>
      </c>
      <c r="D95" s="18">
        <f>+[5]Total!D95</f>
        <v>126082</v>
      </c>
      <c r="E95" s="18">
        <f>+[5]Total!E95</f>
        <v>90880344.349999994</v>
      </c>
      <c r="F95" s="18">
        <f>+[5]Total!F95</f>
        <v>136694</v>
      </c>
      <c r="G95" s="18">
        <f>+[5]Total!G95</f>
        <v>94223937.840000004</v>
      </c>
      <c r="H95" s="18">
        <f>+[5]Total!H95</f>
        <v>155214</v>
      </c>
      <c r="I95" s="18">
        <f>+[5]Total!I95</f>
        <v>103625955.77000001</v>
      </c>
      <c r="J95" s="18">
        <f>+[5]Total!J95</f>
        <v>175294</v>
      </c>
      <c r="K95" s="18">
        <f>+[5]Total!K95</f>
        <v>127554295.70999999</v>
      </c>
      <c r="L95" s="18">
        <f>+[5]Total!L95</f>
        <v>168082</v>
      </c>
      <c r="M95" s="18">
        <f>+[5]Total!M95</f>
        <v>109498778.43000001</v>
      </c>
      <c r="N95" s="18">
        <f>+[5]Total!N95</f>
        <v>201851</v>
      </c>
      <c r="O95" s="18">
        <f>+[5]Total!O95</f>
        <v>137196361.23000002</v>
      </c>
      <c r="P95" s="18">
        <f>+[5]Total!P95</f>
        <v>228339</v>
      </c>
      <c r="Q95" s="18">
        <f>+[5]Total!Q95</f>
        <v>153929731.75999999</v>
      </c>
      <c r="R95" s="18">
        <f>+[5]Total!R95</f>
        <v>220455</v>
      </c>
      <c r="S95" s="18">
        <f>+[5]Total!S95</f>
        <v>127124467.11</v>
      </c>
      <c r="T95" s="18">
        <f>+[6]Total!T95</f>
        <v>211401</v>
      </c>
      <c r="U95" s="18">
        <f>+[6]Total!U95</f>
        <v>128461958.61</v>
      </c>
      <c r="V95" s="18">
        <f>+[6]Total!V95</f>
        <v>305701</v>
      </c>
      <c r="W95" s="18">
        <f>+[6]Total!W95</f>
        <v>186548131.21000001</v>
      </c>
      <c r="X95" s="18">
        <f>+[6]Total!X95</f>
        <v>246677</v>
      </c>
      <c r="Y95" s="18">
        <f>+[6]Total!Y95</f>
        <v>165331446.74000001</v>
      </c>
      <c r="Z95" s="24">
        <f t="shared" si="84"/>
        <v>2295458</v>
      </c>
      <c r="AA95" s="23">
        <f t="shared" si="84"/>
        <v>1525607658.21</v>
      </c>
      <c r="AC95" s="40"/>
      <c r="AD95" s="40"/>
      <c r="AE95" s="40"/>
      <c r="AF95" s="40"/>
    </row>
    <row r="96" spans="1:32" x14ac:dyDescent="0.3">
      <c r="A96" s="6" t="s">
        <v>87</v>
      </c>
      <c r="B96" s="18">
        <f>+[5]Total!B96</f>
        <v>13993</v>
      </c>
      <c r="C96" s="18">
        <f>+[5]Total!C96</f>
        <v>10825295.49</v>
      </c>
      <c r="D96" s="18">
        <f>+[5]Total!D96</f>
        <v>15513</v>
      </c>
      <c r="E96" s="18">
        <f>+[5]Total!E96</f>
        <v>10925052.890000001</v>
      </c>
      <c r="F96" s="18">
        <f>+[5]Total!F96</f>
        <v>7266</v>
      </c>
      <c r="G96" s="18">
        <f>+[5]Total!G96</f>
        <v>6481391.1099999994</v>
      </c>
      <c r="H96" s="18">
        <f>+[5]Total!H96</f>
        <v>12925</v>
      </c>
      <c r="I96" s="18">
        <f>+[5]Total!I96</f>
        <v>9556894.620000001</v>
      </c>
      <c r="J96" s="18">
        <f>+[5]Total!J96</f>
        <v>18237</v>
      </c>
      <c r="K96" s="18">
        <f>+[5]Total!K96</f>
        <v>12766260.25</v>
      </c>
      <c r="L96" s="18">
        <f>+[5]Total!L96</f>
        <v>19441</v>
      </c>
      <c r="M96" s="18">
        <f>+[5]Total!M96</f>
        <v>12627219.779999999</v>
      </c>
      <c r="N96" s="18">
        <f>+[5]Total!N96</f>
        <v>22000</v>
      </c>
      <c r="O96" s="18">
        <f>+[5]Total!O96</f>
        <v>15490144.550000001</v>
      </c>
      <c r="P96" s="18">
        <f>+[5]Total!P96</f>
        <v>26016</v>
      </c>
      <c r="Q96" s="18">
        <f>+[5]Total!Q96</f>
        <v>17431968.41</v>
      </c>
      <c r="R96" s="18">
        <f>+[5]Total!R96</f>
        <v>25286</v>
      </c>
      <c r="S96" s="18">
        <f>+[5]Total!S96</f>
        <v>14167182.74</v>
      </c>
      <c r="T96" s="18">
        <f>+[6]Total!T96</f>
        <v>21678</v>
      </c>
      <c r="U96" s="18">
        <f>+[6]Total!U96</f>
        <v>13443614.59</v>
      </c>
      <c r="V96" s="18">
        <f>+[6]Total!V96</f>
        <v>30841</v>
      </c>
      <c r="W96" s="18">
        <f>+[6]Total!W96</f>
        <v>17338980.990000002</v>
      </c>
      <c r="X96" s="18">
        <f>+[6]Total!X96</f>
        <v>23480</v>
      </c>
      <c r="Y96" s="18">
        <f>+[6]Total!Y96</f>
        <v>17271499.899999999</v>
      </c>
      <c r="Z96" s="24">
        <f t="shared" si="84"/>
        <v>236676</v>
      </c>
      <c r="AA96" s="23">
        <f t="shared" si="84"/>
        <v>158325505.31999999</v>
      </c>
      <c r="AC96" s="40"/>
      <c r="AD96" s="40"/>
      <c r="AE96" s="40"/>
      <c r="AF96" s="40"/>
    </row>
    <row r="97" spans="1:32" x14ac:dyDescent="0.3">
      <c r="A97" s="6" t="s">
        <v>88</v>
      </c>
      <c r="B97" s="18">
        <f>+[5]Total!B97</f>
        <v>168683</v>
      </c>
      <c r="C97" s="18">
        <f>+[5]Total!C97</f>
        <v>125928872.3</v>
      </c>
      <c r="D97" s="18">
        <f>+[5]Total!D97</f>
        <v>181422</v>
      </c>
      <c r="E97" s="18">
        <f>+[5]Total!E97</f>
        <v>107984208.81</v>
      </c>
      <c r="F97" s="18">
        <f>+[5]Total!F97</f>
        <v>188820</v>
      </c>
      <c r="G97" s="18">
        <f>+[5]Total!G97</f>
        <v>106742424.02000001</v>
      </c>
      <c r="H97" s="18">
        <f>+[5]Total!H97</f>
        <v>223258</v>
      </c>
      <c r="I97" s="18">
        <f>+[5]Total!I97</f>
        <v>126922088.73</v>
      </c>
      <c r="J97" s="18">
        <f>+[5]Total!J97</f>
        <v>253157</v>
      </c>
      <c r="K97" s="18">
        <f>+[5]Total!K97</f>
        <v>165000390.36000001</v>
      </c>
      <c r="L97" s="18">
        <f>+[5]Total!L97</f>
        <v>246291</v>
      </c>
      <c r="M97" s="18">
        <f>+[5]Total!M97</f>
        <v>138341233.76999998</v>
      </c>
      <c r="N97" s="18">
        <f>+[5]Total!N97</f>
        <v>302062</v>
      </c>
      <c r="O97" s="18">
        <f>+[5]Total!O97</f>
        <v>201208079.44999999</v>
      </c>
      <c r="P97" s="18">
        <f>+[5]Total!P97</f>
        <v>344562</v>
      </c>
      <c r="Q97" s="18">
        <f>+[5]Total!Q97</f>
        <v>249219128.96000001</v>
      </c>
      <c r="R97" s="18">
        <f>+[5]Total!R97</f>
        <v>339805</v>
      </c>
      <c r="S97" s="18">
        <f>+[5]Total!S97</f>
        <v>168083324.63</v>
      </c>
      <c r="T97" s="18">
        <f>+[6]Total!T97</f>
        <v>308979</v>
      </c>
      <c r="U97" s="18">
        <f>+[6]Total!U97</f>
        <v>150242445.88999999</v>
      </c>
      <c r="V97" s="18">
        <f>+[6]Total!V97</f>
        <v>423916</v>
      </c>
      <c r="W97" s="18">
        <f>+[6]Total!W97</f>
        <v>201516893.19</v>
      </c>
      <c r="X97" s="18">
        <f>+[6]Total!X97</f>
        <v>347789</v>
      </c>
      <c r="Y97" s="18">
        <f>+[6]Total!Y97</f>
        <v>178534248.63999999</v>
      </c>
      <c r="Z97" s="24">
        <f t="shared" si="84"/>
        <v>3328744</v>
      </c>
      <c r="AA97" s="23">
        <f t="shared" si="84"/>
        <v>1919723338.75</v>
      </c>
      <c r="AC97" s="40"/>
      <c r="AD97" s="40"/>
      <c r="AE97" s="40"/>
      <c r="AF97" s="40"/>
    </row>
    <row r="98" spans="1:32" x14ac:dyDescent="0.3">
      <c r="A98" s="6" t="s">
        <v>89</v>
      </c>
      <c r="B98" s="18">
        <f>+[5]Total!B98</f>
        <v>46985</v>
      </c>
      <c r="C98" s="18">
        <f>+[5]Total!C98</f>
        <v>30950330.899999999</v>
      </c>
      <c r="D98" s="18">
        <f>+[5]Total!D98</f>
        <v>54416</v>
      </c>
      <c r="E98" s="18">
        <f>+[5]Total!E98</f>
        <v>33306358.689999998</v>
      </c>
      <c r="F98" s="18">
        <f>+[5]Total!F98</f>
        <v>59062</v>
      </c>
      <c r="G98" s="18">
        <f>+[5]Total!G98</f>
        <v>34999753.870000005</v>
      </c>
      <c r="H98" s="18">
        <f>+[5]Total!H98</f>
        <v>72328</v>
      </c>
      <c r="I98" s="18">
        <f>+[5]Total!I98</f>
        <v>44552611.980000004</v>
      </c>
      <c r="J98" s="18">
        <f>+[5]Total!J98</f>
        <v>82718</v>
      </c>
      <c r="K98" s="18">
        <f>+[5]Total!K98</f>
        <v>48553389.789999999</v>
      </c>
      <c r="L98" s="18">
        <f>+[5]Total!L98</f>
        <v>79327</v>
      </c>
      <c r="M98" s="18">
        <f>+[5]Total!M98</f>
        <v>40648835.719999999</v>
      </c>
      <c r="N98" s="18">
        <f>+[5]Total!N98</f>
        <v>94585</v>
      </c>
      <c r="O98" s="18">
        <f>+[5]Total!O98</f>
        <v>50401734.18</v>
      </c>
      <c r="P98" s="18">
        <f>+[5]Total!P98</f>
        <v>105924</v>
      </c>
      <c r="Q98" s="18">
        <f>+[5]Total!Q98</f>
        <v>55032786.039999999</v>
      </c>
      <c r="R98" s="18">
        <f>+[5]Total!R98</f>
        <v>103538</v>
      </c>
      <c r="S98" s="18">
        <f>+[5]Total!S98</f>
        <v>44320291.990000002</v>
      </c>
      <c r="T98" s="18">
        <f>+[6]Total!T98</f>
        <v>93220</v>
      </c>
      <c r="U98" s="18">
        <f>+[6]Total!U98</f>
        <v>41262388.130000003</v>
      </c>
      <c r="V98" s="18">
        <f>+[6]Total!V98</f>
        <v>128015</v>
      </c>
      <c r="W98" s="18">
        <f>+[6]Total!W98</f>
        <v>58750284.130000003</v>
      </c>
      <c r="X98" s="18">
        <f>+[6]Total!X98</f>
        <v>107413</v>
      </c>
      <c r="Y98" s="18">
        <f>+[6]Total!Y98</f>
        <v>52661486.030000001</v>
      </c>
      <c r="Z98" s="24">
        <f t="shared" si="84"/>
        <v>1027531</v>
      </c>
      <c r="AA98" s="23">
        <f t="shared" si="84"/>
        <v>535440251.45000005</v>
      </c>
      <c r="AC98" s="40"/>
      <c r="AD98" s="40"/>
      <c r="AE98" s="40"/>
      <c r="AF98" s="40"/>
    </row>
    <row r="99" spans="1:32" x14ac:dyDescent="0.3">
      <c r="A99" s="6" t="s">
        <v>90</v>
      </c>
      <c r="B99" s="18">
        <f>+[5]Total!B99</f>
        <v>15320</v>
      </c>
      <c r="C99" s="18">
        <f>+[5]Total!C99</f>
        <v>7131889.3100000005</v>
      </c>
      <c r="D99" s="18">
        <f>+[5]Total!D99</f>
        <v>15314</v>
      </c>
      <c r="E99" s="18">
        <f>+[5]Total!E99</f>
        <v>7489245.0999999996</v>
      </c>
      <c r="F99" s="18">
        <f>+[5]Total!F99</f>
        <v>9567</v>
      </c>
      <c r="G99" s="18">
        <f>+[5]Total!G99</f>
        <v>5707621.9199999999</v>
      </c>
      <c r="H99" s="18">
        <f>+[5]Total!H99</f>
        <v>16291</v>
      </c>
      <c r="I99" s="18">
        <f>+[5]Total!I99</f>
        <v>8557992.1799999997</v>
      </c>
      <c r="J99" s="18">
        <f>+[5]Total!J99</f>
        <v>21365</v>
      </c>
      <c r="K99" s="18">
        <f>+[5]Total!K99</f>
        <v>11507158.210000001</v>
      </c>
      <c r="L99" s="18">
        <f>+[5]Total!L99</f>
        <v>22373</v>
      </c>
      <c r="M99" s="18">
        <f>+[5]Total!M99</f>
        <v>11424192.630000001</v>
      </c>
      <c r="N99" s="18">
        <f>+[5]Total!N99</f>
        <v>26968</v>
      </c>
      <c r="O99" s="18">
        <f>+[5]Total!O99</f>
        <v>13849686.630000001</v>
      </c>
      <c r="P99" s="18">
        <f>+[5]Total!P99</f>
        <v>30100</v>
      </c>
      <c r="Q99" s="18">
        <f>+[5]Total!Q99</f>
        <v>15322417.08</v>
      </c>
      <c r="R99" s="18">
        <f>+[5]Total!R99</f>
        <v>30292</v>
      </c>
      <c r="S99" s="18">
        <f>+[5]Total!S99</f>
        <v>14920539.48</v>
      </c>
      <c r="T99" s="18">
        <f>+[6]Total!T99</f>
        <v>28293</v>
      </c>
      <c r="U99" s="18">
        <f>+[6]Total!U99</f>
        <v>13280262.76</v>
      </c>
      <c r="V99" s="18">
        <f>+[6]Total!V99</f>
        <v>43011</v>
      </c>
      <c r="W99" s="18">
        <f>+[6]Total!W99</f>
        <v>20979462.710000001</v>
      </c>
      <c r="X99" s="18">
        <f>+[6]Total!X99</f>
        <v>34826</v>
      </c>
      <c r="Y99" s="18">
        <f>+[6]Total!Y99</f>
        <v>17873350.219999999</v>
      </c>
      <c r="Z99" s="24">
        <f t="shared" si="84"/>
        <v>293720</v>
      </c>
      <c r="AA99" s="23">
        <f t="shared" si="84"/>
        <v>148043818.23000002</v>
      </c>
      <c r="AC99" s="40"/>
      <c r="AD99" s="40"/>
      <c r="AE99" s="40"/>
      <c r="AF99" s="40"/>
    </row>
    <row r="100" spans="1:32" x14ac:dyDescent="0.3">
      <c r="A100" s="6" t="s">
        <v>91</v>
      </c>
      <c r="B100" s="18">
        <f>+[5]Total!B100</f>
        <v>20188</v>
      </c>
      <c r="C100" s="18">
        <f>+[5]Total!C100</f>
        <v>7840911.5</v>
      </c>
      <c r="D100" s="18">
        <f>+[5]Total!D100</f>
        <v>24370</v>
      </c>
      <c r="E100" s="18">
        <f>+[5]Total!E100</f>
        <v>10046393.27</v>
      </c>
      <c r="F100" s="18">
        <f>+[5]Total!F100</f>
        <v>28144</v>
      </c>
      <c r="G100" s="18">
        <f>+[5]Total!G100</f>
        <v>12521375.289999999</v>
      </c>
      <c r="H100" s="18">
        <f>+[5]Total!H100</f>
        <v>33946</v>
      </c>
      <c r="I100" s="18">
        <f>+[5]Total!I100</f>
        <v>14649209.380000001</v>
      </c>
      <c r="J100" s="18">
        <f>+[5]Total!J100</f>
        <v>37742</v>
      </c>
      <c r="K100" s="18">
        <f>+[5]Total!K100</f>
        <v>15522745.800000001</v>
      </c>
      <c r="L100" s="18">
        <f>+[5]Total!L100</f>
        <v>39972</v>
      </c>
      <c r="M100" s="18">
        <f>+[5]Total!M100</f>
        <v>17089553.82</v>
      </c>
      <c r="N100" s="18">
        <f>+[5]Total!N100</f>
        <v>46651</v>
      </c>
      <c r="O100" s="18">
        <f>+[5]Total!O100</f>
        <v>20373340.120000001</v>
      </c>
      <c r="P100" s="18">
        <f>+[5]Total!P100</f>
        <v>51474</v>
      </c>
      <c r="Q100" s="18">
        <f>+[5]Total!Q100</f>
        <v>22022644.690000001</v>
      </c>
      <c r="R100" s="18">
        <f>+[5]Total!R100</f>
        <v>53119</v>
      </c>
      <c r="S100" s="18">
        <f>+[5]Total!S100</f>
        <v>23004714.239999998</v>
      </c>
      <c r="T100" s="18">
        <f>+[6]Total!T100</f>
        <v>54958</v>
      </c>
      <c r="U100" s="18">
        <f>+[6]Total!U100</f>
        <v>25684935.02</v>
      </c>
      <c r="V100" s="18">
        <f>+[6]Total!V100</f>
        <v>69914</v>
      </c>
      <c r="W100" s="18">
        <f>+[6]Total!W100</f>
        <v>29152600.829999998</v>
      </c>
      <c r="X100" s="18">
        <f>+[6]Total!X100</f>
        <v>57821</v>
      </c>
      <c r="Y100" s="18">
        <f>+[6]Total!Y100</f>
        <v>25582496.039999999</v>
      </c>
      <c r="Z100" s="24">
        <f t="shared" si="84"/>
        <v>518299</v>
      </c>
      <c r="AA100" s="23">
        <f t="shared" si="84"/>
        <v>223490920.00000003</v>
      </c>
      <c r="AC100" s="40"/>
      <c r="AD100" s="40"/>
      <c r="AE100" s="40"/>
      <c r="AF100" s="40"/>
    </row>
    <row r="101" spans="1:32" x14ac:dyDescent="0.3">
      <c r="A101" s="6" t="s">
        <v>92</v>
      </c>
      <c r="B101" s="18">
        <f>+[5]Total!B101</f>
        <v>76675</v>
      </c>
      <c r="C101" s="18">
        <f>+[5]Total!C101</f>
        <v>51017031.350000001</v>
      </c>
      <c r="D101" s="18">
        <f>+[5]Total!D101</f>
        <v>83319</v>
      </c>
      <c r="E101" s="18">
        <f>+[5]Total!E101</f>
        <v>53855995.68</v>
      </c>
      <c r="F101" s="18">
        <f>+[5]Total!F101</f>
        <v>94706</v>
      </c>
      <c r="G101" s="18">
        <f>+[5]Total!G101</f>
        <v>61893802.719999999</v>
      </c>
      <c r="H101" s="18">
        <f>+[5]Total!H101</f>
        <v>108585</v>
      </c>
      <c r="I101" s="18">
        <f>+[5]Total!I101</f>
        <v>70195856.50999999</v>
      </c>
      <c r="J101" s="18">
        <f>+[5]Total!J101</f>
        <v>122826</v>
      </c>
      <c r="K101" s="18">
        <f>+[5]Total!K101</f>
        <v>80462255.569999993</v>
      </c>
      <c r="L101" s="18">
        <f>+[5]Total!L101</f>
        <v>113882</v>
      </c>
      <c r="M101" s="18">
        <f>+[5]Total!M101</f>
        <v>68286093.900000006</v>
      </c>
      <c r="N101" s="18">
        <f>+[5]Total!N101</f>
        <v>131940</v>
      </c>
      <c r="O101" s="18">
        <f>+[5]Total!O101</f>
        <v>74405934.159999996</v>
      </c>
      <c r="P101" s="18">
        <f>+[5]Total!P101</f>
        <v>150054</v>
      </c>
      <c r="Q101" s="18">
        <f>+[5]Total!Q101</f>
        <v>80439442.760000005</v>
      </c>
      <c r="R101" s="18">
        <f>+[5]Total!R101</f>
        <v>151163</v>
      </c>
      <c r="S101" s="18">
        <f>+[5]Total!S101</f>
        <v>73197476.25</v>
      </c>
      <c r="T101" s="18">
        <f>+[6]Total!T101</f>
        <v>140988</v>
      </c>
      <c r="U101" s="18">
        <f>+[6]Total!U101</f>
        <v>66616041.479999997</v>
      </c>
      <c r="V101" s="18">
        <f>+[6]Total!V101</f>
        <v>207657</v>
      </c>
      <c r="W101" s="18">
        <f>+[6]Total!W101</f>
        <v>109447886.41</v>
      </c>
      <c r="X101" s="18">
        <f>+[6]Total!X101</f>
        <v>170609</v>
      </c>
      <c r="Y101" s="18">
        <f>+[6]Total!Y101</f>
        <v>100009415.27</v>
      </c>
      <c r="Z101" s="24">
        <f t="shared" si="84"/>
        <v>1552404</v>
      </c>
      <c r="AA101" s="23">
        <f t="shared" si="84"/>
        <v>889827232.05999994</v>
      </c>
      <c r="AC101" s="40"/>
      <c r="AD101" s="40"/>
      <c r="AE101" s="40"/>
      <c r="AF101" s="40"/>
    </row>
    <row r="102" spans="1:32" x14ac:dyDescent="0.3">
      <c r="A102" s="6" t="s">
        <v>93</v>
      </c>
      <c r="B102" s="18">
        <f>+[5]Total!B102</f>
        <v>64968</v>
      </c>
      <c r="C102" s="18">
        <f>+[5]Total!C102</f>
        <v>41990117.869999997</v>
      </c>
      <c r="D102" s="18">
        <f>+[5]Total!D102</f>
        <v>76270</v>
      </c>
      <c r="E102" s="18">
        <f>+[5]Total!E102</f>
        <v>45487251.019999996</v>
      </c>
      <c r="F102" s="18">
        <f>+[5]Total!F102</f>
        <v>77731</v>
      </c>
      <c r="G102" s="18">
        <f>+[5]Total!G102</f>
        <v>42817127.149999999</v>
      </c>
      <c r="H102" s="18">
        <f>+[5]Total!H102</f>
        <v>95557</v>
      </c>
      <c r="I102" s="18">
        <f>+[5]Total!I102</f>
        <v>49437779.590000004</v>
      </c>
      <c r="J102" s="18">
        <f>+[5]Total!J102</f>
        <v>109443</v>
      </c>
      <c r="K102" s="18">
        <f>+[5]Total!K102</f>
        <v>60149389.07</v>
      </c>
      <c r="L102" s="18">
        <f>+[5]Total!L102</f>
        <v>105369</v>
      </c>
      <c r="M102" s="18">
        <f>+[5]Total!M102</f>
        <v>56598779.049999997</v>
      </c>
      <c r="N102" s="18">
        <f>+[5]Total!N102</f>
        <v>128752</v>
      </c>
      <c r="O102" s="18">
        <f>+[5]Total!O102</f>
        <v>71785571.409999996</v>
      </c>
      <c r="P102" s="18">
        <f>+[5]Total!P102</f>
        <v>140689</v>
      </c>
      <c r="Q102" s="18">
        <f>+[5]Total!Q102</f>
        <v>79683931.329999998</v>
      </c>
      <c r="R102" s="18">
        <f>+[5]Total!R102</f>
        <v>138775</v>
      </c>
      <c r="S102" s="18">
        <f>+[5]Total!S102</f>
        <v>74119108.150000006</v>
      </c>
      <c r="T102" s="18">
        <f>+[6]Total!T102</f>
        <v>131472</v>
      </c>
      <c r="U102" s="18">
        <f>+[6]Total!U102</f>
        <v>73156432.75999999</v>
      </c>
      <c r="V102" s="18">
        <f>+[6]Total!V102</f>
        <v>183026</v>
      </c>
      <c r="W102" s="18">
        <f>+[6]Total!W102</f>
        <v>105785599.84999999</v>
      </c>
      <c r="X102" s="18">
        <f>+[6]Total!X102</f>
        <v>160614</v>
      </c>
      <c r="Y102" s="18">
        <f>+[6]Total!Y102</f>
        <v>111647854.68000001</v>
      </c>
      <c r="Z102" s="24">
        <f t="shared" si="84"/>
        <v>1412666</v>
      </c>
      <c r="AA102" s="23">
        <f t="shared" si="84"/>
        <v>812658941.93000007</v>
      </c>
      <c r="AC102" s="40"/>
      <c r="AD102" s="40"/>
      <c r="AE102" s="40"/>
      <c r="AF102" s="40"/>
    </row>
    <row r="103" spans="1:32" x14ac:dyDescent="0.3">
      <c r="A103" s="6" t="s">
        <v>94</v>
      </c>
      <c r="B103" s="18">
        <f>+[5]Total!B103</f>
        <v>135874</v>
      </c>
      <c r="C103" s="18">
        <f>+[5]Total!C103</f>
        <v>79161058.349999994</v>
      </c>
      <c r="D103" s="18">
        <f>+[5]Total!D103</f>
        <v>144072</v>
      </c>
      <c r="E103" s="18">
        <f>+[5]Total!E103</f>
        <v>77972371.539999992</v>
      </c>
      <c r="F103" s="18">
        <f>+[5]Total!F103</f>
        <v>152141</v>
      </c>
      <c r="G103" s="18">
        <f>+[5]Total!G103</f>
        <v>76046703.629999995</v>
      </c>
      <c r="H103" s="18">
        <f>+[5]Total!H103</f>
        <v>187508</v>
      </c>
      <c r="I103" s="18">
        <f>+[5]Total!I103</f>
        <v>88455946.359999999</v>
      </c>
      <c r="J103" s="18">
        <f>+[5]Total!J103</f>
        <v>216477</v>
      </c>
      <c r="K103" s="18">
        <f>+[5]Total!K103</f>
        <v>113213167.19</v>
      </c>
      <c r="L103" s="18">
        <f>+[5]Total!L103</f>
        <v>209325</v>
      </c>
      <c r="M103" s="18">
        <f>+[5]Total!M103</f>
        <v>94054448.129999995</v>
      </c>
      <c r="N103" s="18">
        <f>+[5]Total!N103</f>
        <v>265272</v>
      </c>
      <c r="O103" s="18">
        <f>+[5]Total!O103</f>
        <v>127425803.48</v>
      </c>
      <c r="P103" s="18">
        <f>+[5]Total!P103</f>
        <v>283396</v>
      </c>
      <c r="Q103" s="18">
        <f>+[5]Total!Q103</f>
        <v>130039849.45</v>
      </c>
      <c r="R103" s="18">
        <f>+[5]Total!R103</f>
        <v>270484</v>
      </c>
      <c r="S103" s="18">
        <f>+[5]Total!S103</f>
        <v>111218798.56</v>
      </c>
      <c r="T103" s="18">
        <f>+[6]Total!T103</f>
        <v>253955</v>
      </c>
      <c r="U103" s="18">
        <f>+[6]Total!U103</f>
        <v>110906179</v>
      </c>
      <c r="V103" s="18">
        <f>+[6]Total!V103</f>
        <v>335543</v>
      </c>
      <c r="W103" s="18">
        <f>+[6]Total!W103</f>
        <v>150919216.43000001</v>
      </c>
      <c r="X103" s="18">
        <f>+[6]Total!X103</f>
        <v>262503</v>
      </c>
      <c r="Y103" s="18">
        <f>+[6]Total!Y103</f>
        <v>126829079.42</v>
      </c>
      <c r="Z103" s="24">
        <f t="shared" si="84"/>
        <v>2716550</v>
      </c>
      <c r="AA103" s="23">
        <f t="shared" si="84"/>
        <v>1286242621.5400002</v>
      </c>
      <c r="AC103" s="40"/>
      <c r="AD103" s="40"/>
      <c r="AE103" s="40"/>
      <c r="AF103" s="40"/>
    </row>
    <row r="104" spans="1:32" x14ac:dyDescent="0.3">
      <c r="A104" s="6" t="s">
        <v>95</v>
      </c>
      <c r="B104" s="18">
        <f>+[5]Total!B104</f>
        <v>285233</v>
      </c>
      <c r="C104" s="18">
        <f>+[5]Total!C104</f>
        <v>235119850.69</v>
      </c>
      <c r="D104" s="18">
        <f>+[5]Total!D104</f>
        <v>287657</v>
      </c>
      <c r="E104" s="18">
        <f>+[5]Total!E104</f>
        <v>222023452.74000001</v>
      </c>
      <c r="F104" s="18">
        <f>+[5]Total!F104</f>
        <v>310597</v>
      </c>
      <c r="G104" s="18">
        <f>+[5]Total!G104</f>
        <v>231962446.23000002</v>
      </c>
      <c r="H104" s="18">
        <f>+[5]Total!H104</f>
        <v>350762</v>
      </c>
      <c r="I104" s="18">
        <f>+[5]Total!I104</f>
        <v>265101151.75999999</v>
      </c>
      <c r="J104" s="18">
        <f>+[5]Total!J104</f>
        <v>388490</v>
      </c>
      <c r="K104" s="18">
        <f>+[5]Total!K104</f>
        <v>303490430.18000001</v>
      </c>
      <c r="L104" s="18">
        <f>+[5]Total!L104</f>
        <v>372544</v>
      </c>
      <c r="M104" s="18">
        <f>+[5]Total!M104</f>
        <v>276298030.75999999</v>
      </c>
      <c r="N104" s="18">
        <f>+[5]Total!N104</f>
        <v>429987</v>
      </c>
      <c r="O104" s="18">
        <f>+[5]Total!O104</f>
        <v>308628331.52999997</v>
      </c>
      <c r="P104" s="18">
        <f>+[5]Total!P104</f>
        <v>472484</v>
      </c>
      <c r="Q104" s="18">
        <f>+[5]Total!Q104</f>
        <v>338403484.21000004</v>
      </c>
      <c r="R104" s="18">
        <f>+[5]Total!R104</f>
        <v>468930</v>
      </c>
      <c r="S104" s="18">
        <f>+[5]Total!S104</f>
        <v>312622064.46000004</v>
      </c>
      <c r="T104" s="18">
        <f>+[6]Total!T104</f>
        <v>455947</v>
      </c>
      <c r="U104" s="18">
        <f>+[6]Total!U104</f>
        <v>329029162.11000001</v>
      </c>
      <c r="V104" s="18">
        <f>+[6]Total!V104</f>
        <v>606237</v>
      </c>
      <c r="W104" s="18">
        <f>+[6]Total!W104</f>
        <v>424430537.62</v>
      </c>
      <c r="X104" s="18">
        <f>+[6]Total!X104</f>
        <v>521861</v>
      </c>
      <c r="Y104" s="18">
        <f>+[6]Total!Y104</f>
        <v>416908861.26999998</v>
      </c>
      <c r="Z104" s="24">
        <f t="shared" si="84"/>
        <v>4950729</v>
      </c>
      <c r="AA104" s="23">
        <f t="shared" si="84"/>
        <v>3664017803.5600004</v>
      </c>
      <c r="AC104" s="40"/>
      <c r="AD104" s="40"/>
      <c r="AE104" s="40"/>
      <c r="AF104" s="40"/>
    </row>
    <row r="105" spans="1:32" x14ac:dyDescent="0.3">
      <c r="A105" s="6" t="s">
        <v>96</v>
      </c>
      <c r="B105" s="18">
        <f>+[5]Total!B105</f>
        <v>67289</v>
      </c>
      <c r="C105" s="18">
        <f>+[5]Total!C105</f>
        <v>32810356.899999999</v>
      </c>
      <c r="D105" s="18">
        <f>+[5]Total!D105</f>
        <v>72990</v>
      </c>
      <c r="E105" s="18">
        <f>+[5]Total!E105</f>
        <v>33010372.829999998</v>
      </c>
      <c r="F105" s="18">
        <f>+[5]Total!F105</f>
        <v>68780</v>
      </c>
      <c r="G105" s="18">
        <f>+[5]Total!G105</f>
        <v>30309363.719999999</v>
      </c>
      <c r="H105" s="18">
        <f>+[5]Total!H105</f>
        <v>87222</v>
      </c>
      <c r="I105" s="18">
        <f>+[5]Total!I105</f>
        <v>36551371.57</v>
      </c>
      <c r="J105" s="18">
        <f>+[5]Total!J105</f>
        <v>100758</v>
      </c>
      <c r="K105" s="18">
        <f>+[5]Total!K105</f>
        <v>43684031.489999995</v>
      </c>
      <c r="L105" s="18">
        <f>+[5]Total!L105</f>
        <v>97933</v>
      </c>
      <c r="M105" s="18">
        <f>+[5]Total!M105</f>
        <v>42450924.640000001</v>
      </c>
      <c r="N105" s="18">
        <f>+[5]Total!N105</f>
        <v>117143</v>
      </c>
      <c r="O105" s="18">
        <f>+[5]Total!O105</f>
        <v>51757959.810000002</v>
      </c>
      <c r="P105" s="18">
        <f>+[5]Total!P105</f>
        <v>126039</v>
      </c>
      <c r="Q105" s="18">
        <f>+[5]Total!Q105</f>
        <v>60555898.159999996</v>
      </c>
      <c r="R105" s="18">
        <f>+[5]Total!R105</f>
        <v>122038</v>
      </c>
      <c r="S105" s="18">
        <f>+[5]Total!S105</f>
        <v>49833272.479999997</v>
      </c>
      <c r="T105" s="18">
        <f>+[6]Total!T105</f>
        <v>106997</v>
      </c>
      <c r="U105" s="18">
        <f>+[6]Total!U105</f>
        <v>46551127.280000001</v>
      </c>
      <c r="V105" s="18">
        <f>+[6]Total!V105</f>
        <v>159251</v>
      </c>
      <c r="W105" s="18">
        <f>+[6]Total!W105</f>
        <v>72540301.530000001</v>
      </c>
      <c r="X105" s="18">
        <f>+[6]Total!X105</f>
        <v>131888</v>
      </c>
      <c r="Y105" s="18">
        <f>+[6]Total!Y105</f>
        <v>65596180.329999998</v>
      </c>
      <c r="Z105" s="24">
        <f t="shared" si="84"/>
        <v>1258328</v>
      </c>
      <c r="AA105" s="23">
        <f t="shared" si="84"/>
        <v>565651160.74000001</v>
      </c>
      <c r="AC105" s="40"/>
      <c r="AD105" s="40"/>
      <c r="AE105" s="40"/>
      <c r="AF105" s="40"/>
    </row>
    <row r="106" spans="1:32" x14ac:dyDescent="0.3">
      <c r="A106" s="6" t="s">
        <v>97</v>
      </c>
      <c r="B106" s="18">
        <f>+[5]Total!B106</f>
        <v>110265</v>
      </c>
      <c r="C106" s="18">
        <f>+[5]Total!C106</f>
        <v>54371239.119999997</v>
      </c>
      <c r="D106" s="18">
        <f>+[5]Total!D106</f>
        <v>128692</v>
      </c>
      <c r="E106" s="18">
        <f>+[5]Total!E106</f>
        <v>57725157.57</v>
      </c>
      <c r="F106" s="18">
        <f>+[5]Total!F106</f>
        <v>131091</v>
      </c>
      <c r="G106" s="18">
        <f>+[5]Total!G106</f>
        <v>61144827.280000001</v>
      </c>
      <c r="H106" s="18">
        <f>+[5]Total!H106</f>
        <v>166409</v>
      </c>
      <c r="I106" s="18">
        <f>+[5]Total!I106</f>
        <v>73391327.74000001</v>
      </c>
      <c r="J106" s="18">
        <f>+[5]Total!J106</f>
        <v>184384</v>
      </c>
      <c r="K106" s="18">
        <f>+[5]Total!K106</f>
        <v>82810514.540000007</v>
      </c>
      <c r="L106" s="18">
        <f>+[5]Total!L106</f>
        <v>184218</v>
      </c>
      <c r="M106" s="18">
        <f>+[5]Total!M106</f>
        <v>78155351.819999993</v>
      </c>
      <c r="N106" s="18">
        <f>+[5]Total!N106</f>
        <v>226862</v>
      </c>
      <c r="O106" s="18">
        <f>+[5]Total!O106</f>
        <v>111412636.47</v>
      </c>
      <c r="P106" s="18">
        <f>+[5]Total!P106</f>
        <v>233767</v>
      </c>
      <c r="Q106" s="18">
        <f>+[5]Total!Q106</f>
        <v>104438478.37</v>
      </c>
      <c r="R106" s="18">
        <f>+[5]Total!R106</f>
        <v>243659</v>
      </c>
      <c r="S106" s="18">
        <f>+[5]Total!S106</f>
        <v>106247283.01000001</v>
      </c>
      <c r="T106" s="18">
        <f>+[6]Total!T106</f>
        <v>222279</v>
      </c>
      <c r="U106" s="18">
        <f>+[6]Total!U106</f>
        <v>99356057.879999995</v>
      </c>
      <c r="V106" s="18">
        <f>+[6]Total!V106</f>
        <v>300665</v>
      </c>
      <c r="W106" s="18">
        <f>+[6]Total!W106</f>
        <v>133179064.04000001</v>
      </c>
      <c r="X106" s="18">
        <f>+[6]Total!X106</f>
        <v>238418</v>
      </c>
      <c r="Y106" s="18">
        <f>+[6]Total!Y106</f>
        <v>115438161.65000001</v>
      </c>
      <c r="Z106" s="24">
        <f t="shared" si="84"/>
        <v>2370709</v>
      </c>
      <c r="AA106" s="23">
        <f t="shared" si="84"/>
        <v>1077670099.49</v>
      </c>
      <c r="AC106" s="40"/>
      <c r="AD106" s="40"/>
      <c r="AE106" s="40"/>
      <c r="AF106" s="40"/>
    </row>
    <row r="107" spans="1:32" x14ac:dyDescent="0.3">
      <c r="A107" s="6" t="s">
        <v>98</v>
      </c>
      <c r="B107" s="18">
        <f>+[5]Total!B107</f>
        <v>68099</v>
      </c>
      <c r="C107" s="18">
        <f>+[5]Total!C107</f>
        <v>47723380.549999997</v>
      </c>
      <c r="D107" s="18">
        <f>+[5]Total!D107</f>
        <v>67047</v>
      </c>
      <c r="E107" s="18">
        <f>+[5]Total!E107</f>
        <v>44362343.629999995</v>
      </c>
      <c r="F107" s="18">
        <f>+[5]Total!F107</f>
        <v>49253</v>
      </c>
      <c r="G107" s="18">
        <f>+[5]Total!G107</f>
        <v>31814984.16</v>
      </c>
      <c r="H107" s="18">
        <f>+[5]Total!H107</f>
        <v>60120</v>
      </c>
      <c r="I107" s="18">
        <f>+[5]Total!I107</f>
        <v>37229956.239999995</v>
      </c>
      <c r="J107" s="18">
        <f>+[5]Total!J107</f>
        <v>76424</v>
      </c>
      <c r="K107" s="18">
        <f>+[5]Total!K107</f>
        <v>43364382.760000005</v>
      </c>
      <c r="L107" s="18">
        <f>+[5]Total!L107</f>
        <v>78980</v>
      </c>
      <c r="M107" s="18">
        <f>+[5]Total!M107</f>
        <v>42700029.480000004</v>
      </c>
      <c r="N107" s="18">
        <f>+[5]Total!N107</f>
        <v>93122</v>
      </c>
      <c r="O107" s="18">
        <f>+[5]Total!O107</f>
        <v>51658667.620000005</v>
      </c>
      <c r="P107" s="18">
        <f>+[5]Total!P107</f>
        <v>105191</v>
      </c>
      <c r="Q107" s="18">
        <f>+[5]Total!Q107</f>
        <v>56802492.579999998</v>
      </c>
      <c r="R107" s="18">
        <f>+[5]Total!R107</f>
        <v>102849</v>
      </c>
      <c r="S107" s="18">
        <f>+[5]Total!S107</f>
        <v>53498428.990000002</v>
      </c>
      <c r="T107" s="18">
        <f>+[6]Total!T107</f>
        <v>99573</v>
      </c>
      <c r="U107" s="18">
        <f>+[6]Total!U107</f>
        <v>53017229.759999998</v>
      </c>
      <c r="V107" s="18">
        <f>+[6]Total!V107</f>
        <v>153328</v>
      </c>
      <c r="W107" s="18">
        <f>+[6]Total!W107</f>
        <v>90471052.689999998</v>
      </c>
      <c r="X107" s="18">
        <f>+[6]Total!X107</f>
        <v>131902</v>
      </c>
      <c r="Y107" s="18">
        <f>+[6]Total!Y107</f>
        <v>77493917.620000005</v>
      </c>
      <c r="Z107" s="24">
        <f t="shared" si="84"/>
        <v>1085888</v>
      </c>
      <c r="AA107" s="23">
        <f t="shared" si="84"/>
        <v>630136866.08000004</v>
      </c>
      <c r="AC107" s="40"/>
      <c r="AD107" s="40"/>
      <c r="AE107" s="40"/>
      <c r="AF107" s="40"/>
    </row>
    <row r="108" spans="1:32" x14ac:dyDescent="0.3">
      <c r="A108" s="6" t="s">
        <v>99</v>
      </c>
      <c r="B108" s="18">
        <f>+[5]Total!B108</f>
        <v>15444</v>
      </c>
      <c r="C108" s="18">
        <f>+[5]Total!C108</f>
        <v>6006256.0600000005</v>
      </c>
      <c r="D108" s="18">
        <f>+[5]Total!D108</f>
        <v>18715</v>
      </c>
      <c r="E108" s="18">
        <f>+[5]Total!E108</f>
        <v>6850867.6600000001</v>
      </c>
      <c r="F108" s="18">
        <f>+[5]Total!F108</f>
        <v>21237</v>
      </c>
      <c r="G108" s="18">
        <f>+[5]Total!G108</f>
        <v>7027108.6600000001</v>
      </c>
      <c r="H108" s="18">
        <f>+[5]Total!H108</f>
        <v>25052</v>
      </c>
      <c r="I108" s="18">
        <f>+[5]Total!I108</f>
        <v>8411222.6900000013</v>
      </c>
      <c r="J108" s="18">
        <f>+[5]Total!J108</f>
        <v>30015</v>
      </c>
      <c r="K108" s="18">
        <f>+[5]Total!K108</f>
        <v>10423341.390000001</v>
      </c>
      <c r="L108" s="18">
        <f>+[5]Total!L108</f>
        <v>29318</v>
      </c>
      <c r="M108" s="18">
        <f>+[5]Total!M108</f>
        <v>9181358.5700000003</v>
      </c>
      <c r="N108" s="18">
        <f>+[5]Total!N108</f>
        <v>37708</v>
      </c>
      <c r="O108" s="18">
        <f>+[5]Total!O108</f>
        <v>14841483.109999999</v>
      </c>
      <c r="P108" s="18">
        <f>+[5]Total!P108</f>
        <v>46383</v>
      </c>
      <c r="Q108" s="18">
        <f>+[5]Total!Q108</f>
        <v>18345564.489999998</v>
      </c>
      <c r="R108" s="18">
        <f>+[5]Total!R108</f>
        <v>45046</v>
      </c>
      <c r="S108" s="18">
        <f>+[5]Total!S108</f>
        <v>13714673.859999999</v>
      </c>
      <c r="T108" s="18">
        <f>+[6]Total!T108</f>
        <v>38009</v>
      </c>
      <c r="U108" s="18">
        <f>+[6]Total!U108</f>
        <v>11092442.279999999</v>
      </c>
      <c r="V108" s="18">
        <f>+[6]Total!V108</f>
        <v>52654</v>
      </c>
      <c r="W108" s="18">
        <f>+[6]Total!W108</f>
        <v>19687586.420000002</v>
      </c>
      <c r="X108" s="18">
        <f>+[6]Total!X108</f>
        <v>41244</v>
      </c>
      <c r="Y108" s="18">
        <f>+[6]Total!Y108</f>
        <v>16240485.970000001</v>
      </c>
      <c r="Z108" s="24">
        <f t="shared" si="84"/>
        <v>400825</v>
      </c>
      <c r="AA108" s="23">
        <f t="shared" si="84"/>
        <v>141822391.16000003</v>
      </c>
      <c r="AC108" s="40"/>
      <c r="AD108" s="40"/>
      <c r="AE108" s="40"/>
      <c r="AF108" s="40"/>
    </row>
    <row r="109" spans="1:32" x14ac:dyDescent="0.3">
      <c r="A109" s="6" t="s">
        <v>100</v>
      </c>
      <c r="B109" s="18">
        <f>+[5]Total!B109</f>
        <v>127218</v>
      </c>
      <c r="C109" s="18">
        <f>+[5]Total!C109</f>
        <v>81462785.569999993</v>
      </c>
      <c r="D109" s="18">
        <f>+[5]Total!D109</f>
        <v>128248</v>
      </c>
      <c r="E109" s="18">
        <f>+[5]Total!E109</f>
        <v>88017545.900000006</v>
      </c>
      <c r="F109" s="18">
        <f>+[5]Total!F109</f>
        <v>94636</v>
      </c>
      <c r="G109" s="18">
        <f>+[5]Total!G109</f>
        <v>66267242.590000004</v>
      </c>
      <c r="H109" s="18">
        <f>+[5]Total!H109</f>
        <v>104547</v>
      </c>
      <c r="I109" s="18">
        <f>+[5]Total!I109</f>
        <v>65186062.289999999</v>
      </c>
      <c r="J109" s="18">
        <f>+[5]Total!J109</f>
        <v>135082</v>
      </c>
      <c r="K109" s="18">
        <f>+[5]Total!K109</f>
        <v>76444717.140000001</v>
      </c>
      <c r="L109" s="18">
        <f>+[5]Total!L109</f>
        <v>143386</v>
      </c>
      <c r="M109" s="18">
        <f>+[5]Total!M109</f>
        <v>85272006.979999989</v>
      </c>
      <c r="N109" s="18">
        <f>+[5]Total!N109</f>
        <v>164443</v>
      </c>
      <c r="O109" s="18">
        <f>+[5]Total!O109</f>
        <v>98411760.150000006</v>
      </c>
      <c r="P109" s="18">
        <f>+[5]Total!P109</f>
        <v>187515</v>
      </c>
      <c r="Q109" s="18">
        <f>+[5]Total!Q109</f>
        <v>119472398.55</v>
      </c>
      <c r="R109" s="18">
        <f>+[5]Total!R109</f>
        <v>178742</v>
      </c>
      <c r="S109" s="18">
        <f>+[5]Total!S109</f>
        <v>97365506.260000005</v>
      </c>
      <c r="T109" s="18">
        <f>+[6]Total!T109</f>
        <v>182975</v>
      </c>
      <c r="U109" s="18">
        <f>+[6]Total!U109</f>
        <v>110164056.28</v>
      </c>
      <c r="V109" s="18">
        <f>+[6]Total!V109</f>
        <v>270230</v>
      </c>
      <c r="W109" s="18">
        <f>+[6]Total!W109</f>
        <v>177412766.81999999</v>
      </c>
      <c r="X109" s="18">
        <f>+[6]Total!X109</f>
        <v>237255</v>
      </c>
      <c r="Y109" s="18">
        <f>+[6]Total!Y109</f>
        <v>148908394.55000001</v>
      </c>
      <c r="Z109" s="24">
        <f t="shared" si="84"/>
        <v>1954277</v>
      </c>
      <c r="AA109" s="23">
        <f t="shared" si="84"/>
        <v>1214385243.0799999</v>
      </c>
      <c r="AC109" s="40"/>
      <c r="AD109" s="40"/>
      <c r="AE109" s="40"/>
      <c r="AF109" s="40"/>
    </row>
    <row r="110" spans="1:32" x14ac:dyDescent="0.3">
      <c r="A110" s="6" t="s">
        <v>101</v>
      </c>
      <c r="B110" s="18">
        <f>+[5]Total!B110</f>
        <v>82733</v>
      </c>
      <c r="C110" s="18">
        <f>+[5]Total!C110</f>
        <v>50369221.609999999</v>
      </c>
      <c r="D110" s="18">
        <f>+[5]Total!D110</f>
        <v>97882</v>
      </c>
      <c r="E110" s="18">
        <f>+[5]Total!E110</f>
        <v>55654909.420000002</v>
      </c>
      <c r="F110" s="18">
        <f>+[5]Total!F110</f>
        <v>98102</v>
      </c>
      <c r="G110" s="18">
        <f>+[5]Total!G110</f>
        <v>53319139.310000002</v>
      </c>
      <c r="H110" s="18">
        <f>+[5]Total!H110</f>
        <v>121056</v>
      </c>
      <c r="I110" s="18">
        <f>+[5]Total!I110</f>
        <v>52992949.770000003</v>
      </c>
      <c r="J110" s="18">
        <f>+[5]Total!J110</f>
        <v>134914</v>
      </c>
      <c r="K110" s="18">
        <f>+[5]Total!K110</f>
        <v>62056505.609999999</v>
      </c>
      <c r="L110" s="18">
        <f>+[5]Total!L110</f>
        <v>134509</v>
      </c>
      <c r="M110" s="18">
        <f>+[5]Total!M110</f>
        <v>66870077.780000001</v>
      </c>
      <c r="N110" s="18">
        <f>+[5]Total!N110</f>
        <v>155099</v>
      </c>
      <c r="O110" s="18">
        <f>+[5]Total!O110</f>
        <v>61789711.560000002</v>
      </c>
      <c r="P110" s="18">
        <f>+[5]Total!P110</f>
        <v>178423</v>
      </c>
      <c r="Q110" s="18">
        <f>+[5]Total!Q110</f>
        <v>75859555.340000004</v>
      </c>
      <c r="R110" s="18">
        <f>+[5]Total!R110</f>
        <v>183017</v>
      </c>
      <c r="S110" s="18">
        <f>+[5]Total!S110</f>
        <v>72097768.99000001</v>
      </c>
      <c r="T110" s="18">
        <f>+[6]Total!T110</f>
        <v>173661</v>
      </c>
      <c r="U110" s="18">
        <f>+[6]Total!U110</f>
        <v>72967638.99000001</v>
      </c>
      <c r="V110" s="18">
        <f>+[6]Total!V110</f>
        <v>268542</v>
      </c>
      <c r="W110" s="18">
        <f>+[6]Total!W110</f>
        <v>129089092.22</v>
      </c>
      <c r="X110" s="18">
        <f>+[6]Total!X110</f>
        <v>210437</v>
      </c>
      <c r="Y110" s="18">
        <f>+[6]Total!Y110</f>
        <v>95176383.549999997</v>
      </c>
      <c r="Z110" s="24">
        <f t="shared" si="84"/>
        <v>1838375</v>
      </c>
      <c r="AA110" s="23">
        <f t="shared" si="84"/>
        <v>848242954.14999998</v>
      </c>
      <c r="AC110" s="40"/>
      <c r="AD110" s="40"/>
      <c r="AE110" s="40"/>
      <c r="AF110" s="40"/>
    </row>
    <row r="111" spans="1:32" x14ac:dyDescent="0.3">
      <c r="A111" s="6" t="s">
        <v>102</v>
      </c>
      <c r="B111" s="18">
        <f>+[5]Total!B111</f>
        <v>36071</v>
      </c>
      <c r="C111" s="18">
        <f>+[5]Total!C111</f>
        <v>18107242.329999998</v>
      </c>
      <c r="D111" s="18">
        <f>+[5]Total!D111</f>
        <v>45334</v>
      </c>
      <c r="E111" s="18">
        <f>+[5]Total!E111</f>
        <v>21274107.800000001</v>
      </c>
      <c r="F111" s="18">
        <f>+[5]Total!F111</f>
        <v>53651</v>
      </c>
      <c r="G111" s="18">
        <f>+[5]Total!G111</f>
        <v>25283360.620000001</v>
      </c>
      <c r="H111" s="18">
        <f>+[5]Total!H111</f>
        <v>67658</v>
      </c>
      <c r="I111" s="18">
        <f>+[5]Total!I111</f>
        <v>26977172.52</v>
      </c>
      <c r="J111" s="18">
        <f>+[5]Total!J111</f>
        <v>82859</v>
      </c>
      <c r="K111" s="18">
        <f>+[5]Total!K111</f>
        <v>38762689.060000002</v>
      </c>
      <c r="L111" s="18">
        <f>+[5]Total!L111</f>
        <v>92971</v>
      </c>
      <c r="M111" s="18">
        <f>+[5]Total!M111</f>
        <v>42603255.399999999</v>
      </c>
      <c r="N111" s="18">
        <f>+[5]Total!N111</f>
        <v>120706</v>
      </c>
      <c r="O111" s="18">
        <f>+[5]Total!O111</f>
        <v>62047563.990000002</v>
      </c>
      <c r="P111" s="18">
        <f>+[5]Total!P111</f>
        <v>125860</v>
      </c>
      <c r="Q111" s="18">
        <f>+[5]Total!Q111</f>
        <v>60831285.770000003</v>
      </c>
      <c r="R111" s="18">
        <f>+[5]Total!R111</f>
        <v>115950</v>
      </c>
      <c r="S111" s="18">
        <f>+[5]Total!S111</f>
        <v>39763248.359999999</v>
      </c>
      <c r="T111" s="18">
        <f>+[6]Total!T111</f>
        <v>100855</v>
      </c>
      <c r="U111" s="18">
        <f>+[6]Total!U111</f>
        <v>34242154.879999995</v>
      </c>
      <c r="V111" s="18">
        <f>+[6]Total!V111</f>
        <v>139504</v>
      </c>
      <c r="W111" s="18">
        <f>+[6]Total!W111</f>
        <v>45225480.009999998</v>
      </c>
      <c r="X111" s="18">
        <f>+[6]Total!X111</f>
        <v>106108</v>
      </c>
      <c r="Y111" s="18">
        <f>+[6]Total!Y111</f>
        <v>40336350.850000001</v>
      </c>
      <c r="Z111" s="24">
        <f t="shared" si="84"/>
        <v>1087527</v>
      </c>
      <c r="AA111" s="23">
        <f t="shared" si="84"/>
        <v>455453911.59000003</v>
      </c>
      <c r="AC111" s="40"/>
      <c r="AD111" s="40"/>
      <c r="AE111" s="40"/>
      <c r="AF111" s="40"/>
    </row>
    <row r="112" spans="1:32" x14ac:dyDescent="0.3">
      <c r="A112" s="6" t="s">
        <v>103</v>
      </c>
      <c r="B112" s="18">
        <f>+[5]Total!B112</f>
        <v>11009</v>
      </c>
      <c r="C112" s="18">
        <f>+[5]Total!C112</f>
        <v>14687590</v>
      </c>
      <c r="D112" s="18">
        <f>+[5]Total!D112</f>
        <v>10070</v>
      </c>
      <c r="E112" s="18">
        <f>+[5]Total!E112</f>
        <v>11489191</v>
      </c>
      <c r="F112" s="18">
        <f>+[5]Total!F112</f>
        <v>7855</v>
      </c>
      <c r="G112" s="18">
        <f>+[5]Total!G112</f>
        <v>8701217</v>
      </c>
      <c r="H112" s="18">
        <f>+[5]Total!H112</f>
        <v>8919</v>
      </c>
      <c r="I112" s="18">
        <f>+[5]Total!I112</f>
        <v>9015026</v>
      </c>
      <c r="J112" s="18">
        <f>+[5]Total!J112</f>
        <v>9588</v>
      </c>
      <c r="K112" s="18">
        <f>+[5]Total!K112</f>
        <v>9869419</v>
      </c>
      <c r="L112" s="18">
        <f>+[5]Total!L112</f>
        <v>7328</v>
      </c>
      <c r="M112" s="18">
        <f>+[5]Total!M112</f>
        <v>7637434</v>
      </c>
      <c r="N112" s="18">
        <f>+[5]Total!N112</f>
        <v>6163</v>
      </c>
      <c r="O112" s="18">
        <f>+[5]Total!O112</f>
        <v>6094549</v>
      </c>
      <c r="P112" s="18">
        <f>+[5]Total!P112</f>
        <v>6256</v>
      </c>
      <c r="Q112" s="18">
        <f>+[5]Total!Q112</f>
        <v>5556770</v>
      </c>
      <c r="R112" s="18">
        <f>+[5]Total!R112</f>
        <v>6018</v>
      </c>
      <c r="S112" s="18">
        <f>+[5]Total!S112</f>
        <v>4247517</v>
      </c>
      <c r="T112" s="18">
        <f>+[6]Total!T112</f>
        <v>5772</v>
      </c>
      <c r="U112" s="18">
        <f>+[6]Total!U112</f>
        <v>3614391</v>
      </c>
      <c r="V112" s="18">
        <f>+[6]Total!V112</f>
        <v>4989</v>
      </c>
      <c r="W112" s="18">
        <f>+[6]Total!W112</f>
        <v>2765847</v>
      </c>
      <c r="X112" s="18">
        <f>+[6]Total!X112</f>
        <v>5094</v>
      </c>
      <c r="Y112" s="18">
        <f>+[6]Total!Y112</f>
        <v>2681200</v>
      </c>
      <c r="Z112" s="24">
        <f t="shared" si="84"/>
        <v>89061</v>
      </c>
      <c r="AA112" s="23">
        <f t="shared" si="84"/>
        <v>86360151</v>
      </c>
      <c r="AC112" s="40"/>
      <c r="AD112" s="40"/>
      <c r="AE112" s="40"/>
      <c r="AF112" s="40"/>
    </row>
    <row r="113" spans="1:32" x14ac:dyDescent="0.3">
      <c r="A113" s="6" t="s">
        <v>104</v>
      </c>
      <c r="B113" s="18">
        <f>+[5]Total!B113</f>
        <v>41282</v>
      </c>
      <c r="C113" s="18">
        <f>+[5]Total!C113</f>
        <v>22057462.34</v>
      </c>
      <c r="D113" s="18">
        <f>+[5]Total!D113</f>
        <v>48079</v>
      </c>
      <c r="E113" s="18">
        <f>+[5]Total!E113</f>
        <v>23149209.259999998</v>
      </c>
      <c r="F113" s="18">
        <f>+[5]Total!F113</f>
        <v>53774</v>
      </c>
      <c r="G113" s="18">
        <f>+[5]Total!G113</f>
        <v>26850443.09</v>
      </c>
      <c r="H113" s="18">
        <f>+[5]Total!H113</f>
        <v>71021</v>
      </c>
      <c r="I113" s="18">
        <f>+[5]Total!I113</f>
        <v>36356643.739999995</v>
      </c>
      <c r="J113" s="18">
        <f>+[5]Total!J113</f>
        <v>84534</v>
      </c>
      <c r="K113" s="18">
        <f>+[5]Total!K113</f>
        <v>44894417.350000001</v>
      </c>
      <c r="L113" s="18">
        <f>+[5]Total!L113</f>
        <v>77586</v>
      </c>
      <c r="M113" s="18">
        <f>+[5]Total!M113</f>
        <v>35599213.840000004</v>
      </c>
      <c r="N113" s="18">
        <f>+[5]Total!N113</f>
        <v>89633</v>
      </c>
      <c r="O113" s="18">
        <f>+[5]Total!O113</f>
        <v>42833692.640000001</v>
      </c>
      <c r="P113" s="18">
        <f>+[5]Total!P113</f>
        <v>101707</v>
      </c>
      <c r="Q113" s="18">
        <f>+[5]Total!Q113</f>
        <v>59695929.439999998</v>
      </c>
      <c r="R113" s="18">
        <f>+[5]Total!R113</f>
        <v>101423</v>
      </c>
      <c r="S113" s="18">
        <f>+[5]Total!S113</f>
        <v>50945618.609999999</v>
      </c>
      <c r="T113" s="18">
        <f>+[6]Total!T113</f>
        <v>92887</v>
      </c>
      <c r="U113" s="18">
        <f>+[6]Total!U113</f>
        <v>51320045.359999999</v>
      </c>
      <c r="V113" s="18">
        <f>+[6]Total!V113</f>
        <v>135849</v>
      </c>
      <c r="W113" s="18">
        <f>+[6]Total!W113</f>
        <v>76605297.480000004</v>
      </c>
      <c r="X113" s="18">
        <f>+[6]Total!X113</f>
        <v>112437</v>
      </c>
      <c r="Y113" s="18">
        <f>+[6]Total!Y113</f>
        <v>63020720.710000001</v>
      </c>
      <c r="Z113" s="24">
        <f t="shared" si="84"/>
        <v>1010212</v>
      </c>
      <c r="AA113" s="23">
        <f t="shared" si="84"/>
        <v>533328693.86000001</v>
      </c>
      <c r="AC113" s="40"/>
      <c r="AD113" s="40"/>
      <c r="AE113" s="40"/>
      <c r="AF113" s="40"/>
    </row>
    <row r="114" spans="1:32" x14ac:dyDescent="0.3">
      <c r="A114" s="6" t="s">
        <v>105</v>
      </c>
      <c r="B114" s="18">
        <f>+[5]Total!B114</f>
        <v>8162</v>
      </c>
      <c r="C114" s="18">
        <f>+[5]Total!C114</f>
        <v>5350007</v>
      </c>
      <c r="D114" s="18">
        <f>+[5]Total!D114</f>
        <v>7307</v>
      </c>
      <c r="E114" s="18">
        <f>+[5]Total!E114</f>
        <v>4927050</v>
      </c>
      <c r="F114" s="18">
        <f>+[5]Total!F114</f>
        <v>6090</v>
      </c>
      <c r="G114" s="18">
        <f>+[5]Total!G114</f>
        <v>3982442</v>
      </c>
      <c r="H114" s="18">
        <f>+[5]Total!H114</f>
        <v>7904</v>
      </c>
      <c r="I114" s="18">
        <f>+[5]Total!I114</f>
        <v>4634534</v>
      </c>
      <c r="J114" s="18">
        <f>+[5]Total!J114</f>
        <v>8951</v>
      </c>
      <c r="K114" s="18">
        <f>+[5]Total!K114</f>
        <v>5053756</v>
      </c>
      <c r="L114" s="18">
        <f>+[5]Total!L114</f>
        <v>7528</v>
      </c>
      <c r="M114" s="18">
        <f>+[5]Total!M114</f>
        <v>4610306</v>
      </c>
      <c r="N114" s="18">
        <f>+[5]Total!N114</f>
        <v>7878</v>
      </c>
      <c r="O114" s="18">
        <f>+[5]Total!O114</f>
        <v>5003445</v>
      </c>
      <c r="P114" s="18">
        <f>+[5]Total!P114</f>
        <v>7211</v>
      </c>
      <c r="Q114" s="18">
        <f>+[5]Total!Q114</f>
        <v>4390231</v>
      </c>
      <c r="R114" s="18">
        <f>+[5]Total!R114</f>
        <v>6522</v>
      </c>
      <c r="S114" s="18">
        <f>+[5]Total!S114</f>
        <v>2894457</v>
      </c>
      <c r="T114" s="18">
        <f>+[6]Total!T114</f>
        <v>6686</v>
      </c>
      <c r="U114" s="18">
        <f>+[6]Total!U114</f>
        <v>3212608</v>
      </c>
      <c r="V114" s="18">
        <f>+[6]Total!V114</f>
        <v>6917</v>
      </c>
      <c r="W114" s="18">
        <f>+[6]Total!W114</f>
        <v>3134827</v>
      </c>
      <c r="X114" s="18">
        <f>+[6]Total!X114</f>
        <v>6625</v>
      </c>
      <c r="Y114" s="18">
        <f>+[6]Total!Y114</f>
        <v>3480515</v>
      </c>
      <c r="Z114" s="24">
        <f t="shared" si="84"/>
        <v>87781</v>
      </c>
      <c r="AA114" s="23">
        <f t="shared" si="84"/>
        <v>50674178</v>
      </c>
      <c r="AC114" s="40"/>
      <c r="AD114" s="40"/>
      <c r="AE114" s="40"/>
      <c r="AF114" s="40"/>
    </row>
    <row r="115" spans="1:32" x14ac:dyDescent="0.3">
      <c r="A115" s="6" t="s">
        <v>106</v>
      </c>
      <c r="B115" s="18">
        <f>+[5]Total!B115</f>
        <v>1910</v>
      </c>
      <c r="C115" s="18">
        <f>+[5]Total!C115</f>
        <v>2983395</v>
      </c>
      <c r="D115" s="18">
        <f>+[5]Total!D115</f>
        <v>2685</v>
      </c>
      <c r="E115" s="18">
        <f>+[5]Total!E115</f>
        <v>3536677</v>
      </c>
      <c r="F115" s="18">
        <f>+[5]Total!F115</f>
        <v>1642</v>
      </c>
      <c r="G115" s="18">
        <f>+[5]Total!G115</f>
        <v>1735723</v>
      </c>
      <c r="H115" s="18">
        <f>+[5]Total!H115</f>
        <v>1424</v>
      </c>
      <c r="I115" s="18">
        <f>+[5]Total!I115</f>
        <v>1136975</v>
      </c>
      <c r="J115" s="18">
        <f>+[5]Total!J115</f>
        <v>1644</v>
      </c>
      <c r="K115" s="18">
        <f>+[5]Total!K115</f>
        <v>1257579</v>
      </c>
      <c r="L115" s="18">
        <f>+[5]Total!L115</f>
        <v>1515</v>
      </c>
      <c r="M115" s="18">
        <f>+[5]Total!M115</f>
        <v>1145432</v>
      </c>
      <c r="N115" s="18">
        <f>+[5]Total!N115</f>
        <v>1665</v>
      </c>
      <c r="O115" s="18">
        <f>+[5]Total!O115</f>
        <v>2047619</v>
      </c>
      <c r="P115" s="18">
        <f>+[5]Total!P115</f>
        <v>1372</v>
      </c>
      <c r="Q115" s="18">
        <f>+[5]Total!Q115</f>
        <v>1232191</v>
      </c>
      <c r="R115" s="18">
        <f>+[5]Total!R115</f>
        <v>1238</v>
      </c>
      <c r="S115" s="18">
        <f>+[5]Total!S115</f>
        <v>989732</v>
      </c>
      <c r="T115" s="18">
        <f>+[6]Total!T115</f>
        <v>1468</v>
      </c>
      <c r="U115" s="18">
        <f>+[6]Total!U115</f>
        <v>3334628</v>
      </c>
      <c r="V115" s="18">
        <f>+[6]Total!V115</f>
        <v>726</v>
      </c>
      <c r="W115" s="18">
        <f>+[6]Total!W115</f>
        <v>521261</v>
      </c>
      <c r="X115" s="18">
        <f>+[6]Total!X115</f>
        <v>480</v>
      </c>
      <c r="Y115" s="18">
        <f>+[6]Total!Y115</f>
        <v>371311</v>
      </c>
      <c r="Z115" s="24">
        <f t="shared" si="84"/>
        <v>17769</v>
      </c>
      <c r="AA115" s="23">
        <f t="shared" si="84"/>
        <v>20292523</v>
      </c>
      <c r="AC115" s="40"/>
      <c r="AD115" s="40"/>
      <c r="AE115" s="40"/>
      <c r="AF115" s="40"/>
    </row>
    <row r="116" spans="1:32" x14ac:dyDescent="0.3">
      <c r="A116" s="6"/>
      <c r="B116" s="18">
        <f>+[5]Total!B116</f>
        <v>0</v>
      </c>
      <c r="C116" s="18">
        <f>+[5]Total!C116</f>
        <v>0</v>
      </c>
      <c r="D116" s="18">
        <f>+[5]Total!D116</f>
        <v>0</v>
      </c>
      <c r="E116" s="18">
        <f>+[5]Total!E116</f>
        <v>0</v>
      </c>
      <c r="F116" s="18">
        <f>+[5]Total!F116</f>
        <v>0</v>
      </c>
      <c r="G116" s="18">
        <f>+[5]Total!G116</f>
        <v>0</v>
      </c>
      <c r="H116" s="18">
        <f>+[5]Total!H116</f>
        <v>0</v>
      </c>
      <c r="I116" s="18">
        <f>+[5]Total!I116</f>
        <v>0</v>
      </c>
      <c r="J116" s="18">
        <f>+[5]Total!J116</f>
        <v>0</v>
      </c>
      <c r="K116" s="18">
        <f>+[5]Total!K116</f>
        <v>0</v>
      </c>
      <c r="L116" s="18">
        <f>+[5]Total!L116</f>
        <v>0</v>
      </c>
      <c r="M116" s="18">
        <f>+[5]Total!M116</f>
        <v>0</v>
      </c>
      <c r="N116" s="18">
        <f>+[5]Total!N116</f>
        <v>0</v>
      </c>
      <c r="O116" s="18">
        <f>+[5]Total!O116</f>
        <v>0</v>
      </c>
      <c r="P116" s="18">
        <f>+[5]Total!P116</f>
        <v>0</v>
      </c>
      <c r="Q116" s="18">
        <f>+[5]Total!Q116</f>
        <v>0</v>
      </c>
      <c r="R116" s="18">
        <f>+[5]Total!R116</f>
        <v>0</v>
      </c>
      <c r="S116" s="18">
        <f>+[5]Total!S116</f>
        <v>0</v>
      </c>
      <c r="T116" s="18">
        <f>+[5]Total!T116</f>
        <v>0</v>
      </c>
      <c r="U116" s="18">
        <f>+[5]Total!U116</f>
        <v>0</v>
      </c>
      <c r="V116" s="18">
        <f>+[5]Total!V116</f>
        <v>0</v>
      </c>
      <c r="W116" s="18">
        <f>+[5]Total!W116</f>
        <v>0</v>
      </c>
      <c r="X116" s="18">
        <f>+[5]Total!X116</f>
        <v>0</v>
      </c>
      <c r="Y116" s="18">
        <f>+[5]Total!Y116</f>
        <v>0</v>
      </c>
      <c r="Z116" s="24">
        <f t="shared" si="84"/>
        <v>0</v>
      </c>
      <c r="AA116" s="23">
        <f t="shared" si="84"/>
        <v>0</v>
      </c>
      <c r="AC116" s="40"/>
      <c r="AD116" s="40"/>
      <c r="AE116" s="40"/>
      <c r="AF116" s="40"/>
    </row>
    <row r="117" spans="1:32" x14ac:dyDescent="0.3">
      <c r="A117" s="8" t="s">
        <v>107</v>
      </c>
      <c r="B117" s="28">
        <f t="shared" ref="B117:E117" si="85">SUM(B118:B140)</f>
        <v>4572465</v>
      </c>
      <c r="C117" s="23">
        <f t="shared" si="85"/>
        <v>2923660049.1499996</v>
      </c>
      <c r="D117" s="23">
        <f t="shared" si="85"/>
        <v>4547951</v>
      </c>
      <c r="E117" s="23">
        <f t="shared" si="85"/>
        <v>2841259807.9299989</v>
      </c>
      <c r="F117" s="28">
        <f>SUM(F118:F141)</f>
        <v>5150794</v>
      </c>
      <c r="G117" s="28">
        <f t="shared" ref="G117" si="86">SUM(G118:G141)</f>
        <v>3016242137.0100012</v>
      </c>
      <c r="H117" s="28">
        <f>SUM(H118:H141)</f>
        <v>5460141</v>
      </c>
      <c r="I117" s="28">
        <f t="shared" ref="I117" si="87">SUM(I118:I141)</f>
        <v>3109118551.6800003</v>
      </c>
      <c r="J117" s="28">
        <f>SUM(J118:J141)</f>
        <v>6019136</v>
      </c>
      <c r="K117" s="28">
        <f t="shared" ref="K117" si="88">SUM(K118:K141)</f>
        <v>3526052091.4699998</v>
      </c>
      <c r="L117" s="28">
        <f>SUM(L118:L141)</f>
        <v>5827357</v>
      </c>
      <c r="M117" s="28">
        <f t="shared" ref="M117" si="89">SUM(M118:M141)</f>
        <v>3403735183.420001</v>
      </c>
      <c r="N117" s="28">
        <f>SUM(N118:N141)</f>
        <v>6769363</v>
      </c>
      <c r="O117" s="28">
        <f t="shared" ref="O117" si="90">SUM(O118:O141)</f>
        <v>3866911851.4499993</v>
      </c>
      <c r="P117" s="28">
        <f>SUM(P118:P141)</f>
        <v>7421749</v>
      </c>
      <c r="Q117" s="28">
        <f t="shared" ref="Q117" si="91">SUM(Q118:Q141)</f>
        <v>4191477906.2200003</v>
      </c>
      <c r="R117" s="28">
        <f>SUM(R118:R141)</f>
        <v>7398250</v>
      </c>
      <c r="S117" s="28">
        <f t="shared" ref="S117" si="92">SUM(S118:S141)</f>
        <v>3992221098.3499994</v>
      </c>
      <c r="T117" s="28">
        <f>SUM(T118:T141)</f>
        <v>7115652</v>
      </c>
      <c r="U117" s="28">
        <f t="shared" ref="U117" si="93">SUM(U118:U141)</f>
        <v>3709303528.02</v>
      </c>
      <c r="V117" s="28">
        <f>SUM(V118:V141)</f>
        <v>10167884</v>
      </c>
      <c r="W117" s="28">
        <f t="shared" ref="W117" si="94">SUM(W118:W141)</f>
        <v>5564408182.4099998</v>
      </c>
      <c r="X117" s="28">
        <f>SUM(X118:X141)</f>
        <v>8421757</v>
      </c>
      <c r="Y117" s="28">
        <f t="shared" ref="Y117:AA117" si="95">SUM(Y118:Y141)</f>
        <v>5036134885.5299997</v>
      </c>
      <c r="Z117" s="24">
        <f t="shared" si="95"/>
        <v>78872499</v>
      </c>
      <c r="AA117" s="23">
        <f t="shared" si="95"/>
        <v>45180525272.639992</v>
      </c>
      <c r="AC117" s="40"/>
      <c r="AD117" s="40"/>
      <c r="AE117" s="40"/>
      <c r="AF117" s="40"/>
    </row>
    <row r="118" spans="1:32" x14ac:dyDescent="0.3">
      <c r="A118" s="6" t="s">
        <v>108</v>
      </c>
      <c r="B118" s="18">
        <f>+[5]Total!B118</f>
        <v>2144540</v>
      </c>
      <c r="C118" s="18">
        <f>+[5]Total!C118</f>
        <v>1574917162.4299998</v>
      </c>
      <c r="D118" s="18">
        <f>+[5]Total!D118</f>
        <v>2092921</v>
      </c>
      <c r="E118" s="18">
        <f>+[5]Total!E118</f>
        <v>1556930759.1300001</v>
      </c>
      <c r="F118" s="18">
        <f>+[5]Total!F118</f>
        <v>2358064</v>
      </c>
      <c r="G118" s="18">
        <f>+[5]Total!G118</f>
        <v>1658011521.01</v>
      </c>
      <c r="H118" s="18">
        <f>+[5]Total!H118</f>
        <v>2457669</v>
      </c>
      <c r="I118" s="18">
        <f>+[5]Total!I118</f>
        <v>1697273474.4099998</v>
      </c>
      <c r="J118" s="18">
        <f>+[5]Total!J118</f>
        <v>2609291</v>
      </c>
      <c r="K118" s="18">
        <f>+[5]Total!K118</f>
        <v>1885975248.3699999</v>
      </c>
      <c r="L118" s="18">
        <f>+[5]Total!L118</f>
        <v>2479570</v>
      </c>
      <c r="M118" s="18">
        <f>+[5]Total!M118</f>
        <v>1796671304.3</v>
      </c>
      <c r="N118" s="18">
        <f>+[5]Total!N118</f>
        <v>2815274</v>
      </c>
      <c r="O118" s="18">
        <f>+[5]Total!O118</f>
        <v>2043433242.96</v>
      </c>
      <c r="P118" s="18">
        <f>+[5]Total!P118</f>
        <v>3060266</v>
      </c>
      <c r="Q118" s="18">
        <f>+[5]Total!Q118</f>
        <v>2209959649.5</v>
      </c>
      <c r="R118" s="18">
        <f>+[5]Total!R118</f>
        <v>3010860</v>
      </c>
      <c r="S118" s="18">
        <f>+[5]Total!S118</f>
        <v>2104534089.3399999</v>
      </c>
      <c r="T118" s="18">
        <f>+[6]Total!T118</f>
        <v>2904559</v>
      </c>
      <c r="U118" s="18">
        <f>+[6]Total!U118</f>
        <v>1964470771.1199999</v>
      </c>
      <c r="V118" s="18">
        <f>+[6]Total!V118</f>
        <v>4057984</v>
      </c>
      <c r="W118" s="18">
        <f>+[6]Total!W118</f>
        <v>2908052757.1599998</v>
      </c>
      <c r="X118" s="18">
        <f>+[6]Total!X118</f>
        <v>3446797</v>
      </c>
      <c r="Y118" s="18">
        <f>+[6]Total!Y118</f>
        <v>2688627413.9099998</v>
      </c>
      <c r="Z118" s="24">
        <f t="shared" ref="Z118:AA141" si="96">+B118+D118+F118+H118+J118+L118+N118+P118+R118+T118+V118+X118</f>
        <v>33437795</v>
      </c>
      <c r="AA118" s="23">
        <f t="shared" si="96"/>
        <v>24088857393.639999</v>
      </c>
      <c r="AC118" s="40"/>
      <c r="AD118" s="40"/>
      <c r="AE118" s="40"/>
      <c r="AF118" s="40"/>
    </row>
    <row r="119" spans="1:32" x14ac:dyDescent="0.3">
      <c r="A119" s="6" t="s">
        <v>109</v>
      </c>
      <c r="B119" s="18">
        <f>+[5]Total!B119</f>
        <v>689789</v>
      </c>
      <c r="C119" s="18">
        <f>+[5]Total!C119</f>
        <v>428982220.02999997</v>
      </c>
      <c r="D119" s="18">
        <f>+[5]Total!D119</f>
        <v>688222</v>
      </c>
      <c r="E119" s="18">
        <f>+[5]Total!E119</f>
        <v>443947053.43000001</v>
      </c>
      <c r="F119" s="18">
        <f>+[5]Total!F119</f>
        <v>769318</v>
      </c>
      <c r="G119" s="18">
        <f>+[5]Total!G119</f>
        <v>473319286.80000001</v>
      </c>
      <c r="H119" s="18">
        <f>+[5]Total!H119</f>
        <v>812765</v>
      </c>
      <c r="I119" s="18">
        <f>+[5]Total!I119</f>
        <v>470963008.5</v>
      </c>
      <c r="J119" s="18">
        <f>+[5]Total!J119</f>
        <v>860145</v>
      </c>
      <c r="K119" s="18">
        <f>+[5]Total!K119</f>
        <v>505930037.91000003</v>
      </c>
      <c r="L119" s="18">
        <f>+[5]Total!L119</f>
        <v>819052</v>
      </c>
      <c r="M119" s="18">
        <f>+[5]Total!M119</f>
        <v>488436217.10000002</v>
      </c>
      <c r="N119" s="18">
        <f>+[5]Total!N119</f>
        <v>945159</v>
      </c>
      <c r="O119" s="18">
        <f>+[5]Total!O119</f>
        <v>556331776.88</v>
      </c>
      <c r="P119" s="18">
        <f>+[5]Total!P119</f>
        <v>1051402</v>
      </c>
      <c r="Q119" s="18">
        <f>+[5]Total!Q119</f>
        <v>617797198.80999994</v>
      </c>
      <c r="R119" s="18">
        <f>+[5]Total!R119</f>
        <v>1037558</v>
      </c>
      <c r="S119" s="18">
        <f>+[5]Total!S119</f>
        <v>611186641.94000006</v>
      </c>
      <c r="T119" s="18">
        <f>+[6]Total!T119</f>
        <v>1021033</v>
      </c>
      <c r="U119" s="18">
        <f>+[6]Total!U119</f>
        <v>577784254.56999993</v>
      </c>
      <c r="V119" s="18">
        <f>+[6]Total!V119</f>
        <v>1469024</v>
      </c>
      <c r="W119" s="18">
        <f>+[6]Total!W119</f>
        <v>862219746.55999994</v>
      </c>
      <c r="X119" s="18">
        <f>+[6]Total!X119</f>
        <v>1238342</v>
      </c>
      <c r="Y119" s="18">
        <f>+[6]Total!Y119</f>
        <v>786085703.55999994</v>
      </c>
      <c r="Z119" s="24">
        <f t="shared" si="96"/>
        <v>11401809</v>
      </c>
      <c r="AA119" s="23">
        <f t="shared" si="96"/>
        <v>6822983146.0899982</v>
      </c>
      <c r="AC119" s="40"/>
      <c r="AD119" s="40"/>
      <c r="AE119" s="40"/>
      <c r="AF119" s="40"/>
    </row>
    <row r="120" spans="1:32" x14ac:dyDescent="0.3">
      <c r="A120" s="6" t="s">
        <v>110</v>
      </c>
      <c r="B120" s="18">
        <f>+[5]Total!B120</f>
        <v>259744</v>
      </c>
      <c r="C120" s="18">
        <f>+[5]Total!C120</f>
        <v>126800921.13</v>
      </c>
      <c r="D120" s="18">
        <f>+[5]Total!D120</f>
        <v>248404</v>
      </c>
      <c r="E120" s="18">
        <f>+[5]Total!E120</f>
        <v>114233239.25</v>
      </c>
      <c r="F120" s="18">
        <f>+[5]Total!F120</f>
        <v>284514</v>
      </c>
      <c r="G120" s="18">
        <f>+[5]Total!G120</f>
        <v>111065152.78</v>
      </c>
      <c r="H120" s="18">
        <f>+[5]Total!H120</f>
        <v>298861</v>
      </c>
      <c r="I120" s="18">
        <f>+[5]Total!I120</f>
        <v>117588806.51000001</v>
      </c>
      <c r="J120" s="18">
        <f>+[5]Total!J120</f>
        <v>364545</v>
      </c>
      <c r="K120" s="18">
        <f>+[5]Total!K120</f>
        <v>135699197.07999998</v>
      </c>
      <c r="L120" s="18">
        <f>+[5]Total!L120</f>
        <v>367621</v>
      </c>
      <c r="M120" s="18">
        <f>+[5]Total!M120</f>
        <v>126858482.23999999</v>
      </c>
      <c r="N120" s="18">
        <f>+[5]Total!N120</f>
        <v>451949</v>
      </c>
      <c r="O120" s="18">
        <f>+[5]Total!O120</f>
        <v>129478025.43000001</v>
      </c>
      <c r="P120" s="18">
        <f>+[5]Total!P120</f>
        <v>503574</v>
      </c>
      <c r="Q120" s="18">
        <f>+[5]Total!Q120</f>
        <v>136696710.91</v>
      </c>
      <c r="R120" s="18">
        <f>+[5]Total!R120</f>
        <v>502755</v>
      </c>
      <c r="S120" s="18">
        <f>+[5]Total!S120</f>
        <v>140139183.42000002</v>
      </c>
      <c r="T120" s="18">
        <f>+[6]Total!T120</f>
        <v>450429</v>
      </c>
      <c r="U120" s="18">
        <f>+[6]Total!U120</f>
        <v>123388162</v>
      </c>
      <c r="V120" s="18">
        <f>+[6]Total!V120</f>
        <v>639202</v>
      </c>
      <c r="W120" s="18">
        <f>+[6]Total!W120</f>
        <v>189457488.72999999</v>
      </c>
      <c r="X120" s="18">
        <f>+[6]Total!X120</f>
        <v>522048</v>
      </c>
      <c r="Y120" s="18">
        <f>+[6]Total!Y120</f>
        <v>159900903.03999999</v>
      </c>
      <c r="Z120" s="24">
        <f t="shared" si="96"/>
        <v>4893646</v>
      </c>
      <c r="AA120" s="23">
        <f t="shared" si="96"/>
        <v>1611306272.52</v>
      </c>
      <c r="AC120" s="40"/>
      <c r="AD120" s="40"/>
      <c r="AE120" s="40"/>
      <c r="AF120" s="40"/>
    </row>
    <row r="121" spans="1:32" x14ac:dyDescent="0.3">
      <c r="A121" s="6" t="s">
        <v>111</v>
      </c>
      <c r="B121" s="18">
        <f>+[5]Total!B121</f>
        <v>103686</v>
      </c>
      <c r="C121" s="18">
        <f>+[5]Total!C121</f>
        <v>52257386.079999998</v>
      </c>
      <c r="D121" s="18">
        <f>+[5]Total!D121</f>
        <v>95172</v>
      </c>
      <c r="E121" s="18">
        <f>+[5]Total!E121</f>
        <v>44016154.280000001</v>
      </c>
      <c r="F121" s="18">
        <f>+[5]Total!F121</f>
        <v>102681</v>
      </c>
      <c r="G121" s="18">
        <f>+[5]Total!G121</f>
        <v>46012040.43</v>
      </c>
      <c r="H121" s="18">
        <f>+[5]Total!H121</f>
        <v>106719</v>
      </c>
      <c r="I121" s="18">
        <f>+[5]Total!I121</f>
        <v>48466925.579999998</v>
      </c>
      <c r="J121" s="18">
        <f>+[5]Total!J121</f>
        <v>112977</v>
      </c>
      <c r="K121" s="18">
        <f>+[5]Total!K121</f>
        <v>50517794.620000005</v>
      </c>
      <c r="L121" s="18">
        <f>+[5]Total!L121</f>
        <v>100491</v>
      </c>
      <c r="M121" s="18">
        <f>+[5]Total!M121</f>
        <v>48842523.370000005</v>
      </c>
      <c r="N121" s="18">
        <f>+[5]Total!N121</f>
        <v>112069</v>
      </c>
      <c r="O121" s="18">
        <f>+[5]Total!O121</f>
        <v>50522174.659999996</v>
      </c>
      <c r="P121" s="18">
        <f>+[5]Total!P121</f>
        <v>122543</v>
      </c>
      <c r="Q121" s="18">
        <f>+[5]Total!Q121</f>
        <v>56978966.780000001</v>
      </c>
      <c r="R121" s="18">
        <f>+[5]Total!R121</f>
        <v>128738</v>
      </c>
      <c r="S121" s="18">
        <f>+[5]Total!S121</f>
        <v>61600304.740000002</v>
      </c>
      <c r="T121" s="18">
        <f>+[6]Total!T121</f>
        <v>127152</v>
      </c>
      <c r="U121" s="18">
        <f>+[6]Total!U121</f>
        <v>57912727.490000002</v>
      </c>
      <c r="V121" s="18">
        <f>+[6]Total!V121</f>
        <v>188640</v>
      </c>
      <c r="W121" s="18">
        <f>+[6]Total!W121</f>
        <v>81870238.719999999</v>
      </c>
      <c r="X121" s="18">
        <f>+[6]Total!X121</f>
        <v>164690</v>
      </c>
      <c r="Y121" s="18">
        <f>+[6]Total!Y121</f>
        <v>77968062.829999998</v>
      </c>
      <c r="Z121" s="24">
        <f t="shared" si="96"/>
        <v>1465558</v>
      </c>
      <c r="AA121" s="23">
        <f t="shared" si="96"/>
        <v>676965299.58000004</v>
      </c>
      <c r="AC121" s="40"/>
      <c r="AD121" s="40"/>
      <c r="AE121" s="40"/>
      <c r="AF121" s="40"/>
    </row>
    <row r="122" spans="1:32" x14ac:dyDescent="0.3">
      <c r="A122" s="6" t="s">
        <v>112</v>
      </c>
      <c r="B122" s="18">
        <f>+[5]Total!B122</f>
        <v>15473</v>
      </c>
      <c r="C122" s="18">
        <f>+[5]Total!C122</f>
        <v>8726353.2599999998</v>
      </c>
      <c r="D122" s="18">
        <f>+[5]Total!D122</f>
        <v>18172</v>
      </c>
      <c r="E122" s="18">
        <f>+[5]Total!E122</f>
        <v>9120753.1799999997</v>
      </c>
      <c r="F122" s="18">
        <f>+[5]Total!F122</f>
        <v>21098</v>
      </c>
      <c r="G122" s="18">
        <f>+[5]Total!G122</f>
        <v>9616292.8000000007</v>
      </c>
      <c r="H122" s="18">
        <f>+[5]Total!H122</f>
        <v>25732</v>
      </c>
      <c r="I122" s="18">
        <f>+[5]Total!I122</f>
        <v>11495772.57</v>
      </c>
      <c r="J122" s="18">
        <f>+[5]Total!J122</f>
        <v>31181</v>
      </c>
      <c r="K122" s="18">
        <f>+[5]Total!K122</f>
        <v>19191841.460000001</v>
      </c>
      <c r="L122" s="18">
        <f>+[5]Total!L122</f>
        <v>32490</v>
      </c>
      <c r="M122" s="18">
        <f>+[5]Total!M122</f>
        <v>18005204.130000003</v>
      </c>
      <c r="N122" s="18">
        <f>+[5]Total!N122</f>
        <v>41052</v>
      </c>
      <c r="O122" s="18">
        <f>+[5]Total!O122</f>
        <v>25060570.829999998</v>
      </c>
      <c r="P122" s="18">
        <f>+[5]Total!P122</f>
        <v>44629</v>
      </c>
      <c r="Q122" s="18">
        <f>+[5]Total!Q122</f>
        <v>27377329.850000001</v>
      </c>
      <c r="R122" s="18">
        <f>+[5]Total!R122</f>
        <v>43132</v>
      </c>
      <c r="S122" s="18">
        <f>+[5]Total!S122</f>
        <v>21902259.68</v>
      </c>
      <c r="T122" s="18">
        <f>+[6]Total!T122</f>
        <v>39230</v>
      </c>
      <c r="U122" s="18">
        <f>+[6]Total!U122</f>
        <v>16032835.4</v>
      </c>
      <c r="V122" s="18">
        <f>+[6]Total!V122</f>
        <v>49819</v>
      </c>
      <c r="W122" s="18">
        <f>+[6]Total!W122</f>
        <v>21662010.02</v>
      </c>
      <c r="X122" s="18">
        <f>+[6]Total!X122</f>
        <v>40124</v>
      </c>
      <c r="Y122" s="18">
        <f>+[6]Total!Y122</f>
        <v>18541549.140000001</v>
      </c>
      <c r="Z122" s="24">
        <f t="shared" si="96"/>
        <v>402132</v>
      </c>
      <c r="AA122" s="23">
        <f t="shared" si="96"/>
        <v>206732772.32000005</v>
      </c>
      <c r="AC122" s="40"/>
      <c r="AD122" s="40"/>
      <c r="AE122" s="40"/>
      <c r="AF122" s="40"/>
    </row>
    <row r="123" spans="1:32" x14ac:dyDescent="0.3">
      <c r="A123" s="6" t="s">
        <v>113</v>
      </c>
      <c r="B123" s="18">
        <f>+[5]Total!B123</f>
        <v>80305</v>
      </c>
      <c r="C123" s="18">
        <f>+[5]Total!C123</f>
        <v>50267909.280000001</v>
      </c>
      <c r="D123" s="18">
        <f>+[5]Total!D123</f>
        <v>83787</v>
      </c>
      <c r="E123" s="18">
        <f>+[5]Total!E123</f>
        <v>47100592.469999999</v>
      </c>
      <c r="F123" s="18">
        <f>+[5]Total!F123</f>
        <v>94672</v>
      </c>
      <c r="G123" s="18">
        <f>+[5]Total!G123</f>
        <v>47897062.090000004</v>
      </c>
      <c r="H123" s="18">
        <f>+[5]Total!H123</f>
        <v>101910</v>
      </c>
      <c r="I123" s="18">
        <f>+[5]Total!I123</f>
        <v>49263986.520000003</v>
      </c>
      <c r="J123" s="18">
        <f>+[5]Total!J123</f>
        <v>113786</v>
      </c>
      <c r="K123" s="18">
        <f>+[5]Total!K123</f>
        <v>57478940.210000001</v>
      </c>
      <c r="L123" s="18">
        <f>+[5]Total!L123</f>
        <v>117515</v>
      </c>
      <c r="M123" s="18">
        <f>+[5]Total!M123</f>
        <v>63685744.229999997</v>
      </c>
      <c r="N123" s="18">
        <f>+[5]Total!N123</f>
        <v>152096</v>
      </c>
      <c r="O123" s="18">
        <f>+[5]Total!O123</f>
        <v>84608035.459999993</v>
      </c>
      <c r="P123" s="18">
        <f>+[5]Total!P123</f>
        <v>178111</v>
      </c>
      <c r="Q123" s="18">
        <f>+[5]Total!Q123</f>
        <v>112712852.81999999</v>
      </c>
      <c r="R123" s="18">
        <f>+[5]Total!R123</f>
        <v>169022</v>
      </c>
      <c r="S123" s="18">
        <f>+[5]Total!S123</f>
        <v>78896184.25</v>
      </c>
      <c r="T123" s="18">
        <f>+[6]Total!T123</f>
        <v>156780</v>
      </c>
      <c r="U123" s="18">
        <f>+[6]Total!U123</f>
        <v>69468767.210000008</v>
      </c>
      <c r="V123" s="18">
        <f>+[6]Total!V123</f>
        <v>215279</v>
      </c>
      <c r="W123" s="18">
        <f>+[6]Total!W123</f>
        <v>95882639.989999995</v>
      </c>
      <c r="X123" s="18">
        <f>+[6]Total!X123</f>
        <v>170450</v>
      </c>
      <c r="Y123" s="18">
        <f>+[6]Total!Y123</f>
        <v>82109154.650000006</v>
      </c>
      <c r="Z123" s="24">
        <f t="shared" si="96"/>
        <v>1633713</v>
      </c>
      <c r="AA123" s="23">
        <f t="shared" si="96"/>
        <v>839371869.17999995</v>
      </c>
      <c r="AC123" s="40"/>
      <c r="AD123" s="40"/>
      <c r="AE123" s="40"/>
      <c r="AF123" s="40"/>
    </row>
    <row r="124" spans="1:32" x14ac:dyDescent="0.3">
      <c r="A124" s="6" t="s">
        <v>114</v>
      </c>
      <c r="B124" s="18">
        <f>+[5]Total!B124</f>
        <v>177368</v>
      </c>
      <c r="C124" s="18">
        <f>+[5]Total!C124</f>
        <v>75154567.719999999</v>
      </c>
      <c r="D124" s="18">
        <f>+[5]Total!D124</f>
        <v>163122</v>
      </c>
      <c r="E124" s="18">
        <f>+[5]Total!E124</f>
        <v>67174834.849999994</v>
      </c>
      <c r="F124" s="18">
        <f>+[5]Total!F124</f>
        <v>169369</v>
      </c>
      <c r="G124" s="18">
        <f>+[5]Total!G124</f>
        <v>65575855.819999993</v>
      </c>
      <c r="H124" s="18">
        <f>+[5]Total!H124</f>
        <v>173016</v>
      </c>
      <c r="I124" s="18">
        <f>+[5]Total!I124</f>
        <v>69966483.840000004</v>
      </c>
      <c r="J124" s="18">
        <f>+[5]Total!J124</f>
        <v>200324</v>
      </c>
      <c r="K124" s="18">
        <f>+[5]Total!K124</f>
        <v>86584159.329999998</v>
      </c>
      <c r="L124" s="18">
        <f>+[5]Total!L124</f>
        <v>200047</v>
      </c>
      <c r="M124" s="18">
        <f>+[5]Total!M124</f>
        <v>87035690.010000005</v>
      </c>
      <c r="N124" s="18">
        <f>+[5]Total!N124</f>
        <v>238960</v>
      </c>
      <c r="O124" s="18">
        <f>+[5]Total!O124</f>
        <v>100010415.55000001</v>
      </c>
      <c r="P124" s="18">
        <f>+[5]Total!P124</f>
        <v>273940</v>
      </c>
      <c r="Q124" s="18">
        <f>+[5]Total!Q124</f>
        <v>99336470.150000006</v>
      </c>
      <c r="R124" s="18">
        <f>+[5]Total!R124</f>
        <v>244703</v>
      </c>
      <c r="S124" s="18">
        <f>+[5]Total!S124</f>
        <v>94688407.659999996</v>
      </c>
      <c r="T124" s="18">
        <f>+[6]Total!T124</f>
        <v>249653</v>
      </c>
      <c r="U124" s="18">
        <f>+[6]Total!U124</f>
        <v>88177447.25</v>
      </c>
      <c r="V124" s="18">
        <f>+[6]Total!V124</f>
        <v>345553</v>
      </c>
      <c r="W124" s="18">
        <f>+[6]Total!W124</f>
        <v>141558419.99000001</v>
      </c>
      <c r="X124" s="18">
        <f>+[6]Total!X124</f>
        <v>297897</v>
      </c>
      <c r="Y124" s="18">
        <f>+[6]Total!Y124</f>
        <v>123413432.98</v>
      </c>
      <c r="Z124" s="24">
        <f t="shared" si="96"/>
        <v>2733952</v>
      </c>
      <c r="AA124" s="23">
        <f t="shared" si="96"/>
        <v>1098676185.1499999</v>
      </c>
      <c r="AC124" s="40"/>
      <c r="AD124" s="40"/>
      <c r="AE124" s="40"/>
      <c r="AF124" s="40"/>
    </row>
    <row r="125" spans="1:32" x14ac:dyDescent="0.3">
      <c r="A125" s="6" t="s">
        <v>115</v>
      </c>
      <c r="B125" s="18">
        <f>+[5]Total!B125</f>
        <v>46853</v>
      </c>
      <c r="C125" s="18">
        <f>+[5]Total!C125</f>
        <v>25857041.789999999</v>
      </c>
      <c r="D125" s="18">
        <f>+[5]Total!D125</f>
        <v>54736</v>
      </c>
      <c r="E125" s="18">
        <f>+[5]Total!E125</f>
        <v>29306132.68</v>
      </c>
      <c r="F125" s="18">
        <f>+[5]Total!F125</f>
        <v>60792</v>
      </c>
      <c r="G125" s="18">
        <f>+[5]Total!G125</f>
        <v>28886249.260000002</v>
      </c>
      <c r="H125" s="18">
        <f>+[5]Total!H125</f>
        <v>65145</v>
      </c>
      <c r="I125" s="18">
        <f>+[5]Total!I125</f>
        <v>26835168.460000001</v>
      </c>
      <c r="J125" s="18">
        <f>+[5]Total!J125</f>
        <v>70162</v>
      </c>
      <c r="K125" s="18">
        <f>+[5]Total!K125</f>
        <v>30729035.609999999</v>
      </c>
      <c r="L125" s="18">
        <f>+[5]Total!L125</f>
        <v>68782</v>
      </c>
      <c r="M125" s="18">
        <f>+[5]Total!M125</f>
        <v>29514076.260000002</v>
      </c>
      <c r="N125" s="18">
        <f>+[5]Total!N125</f>
        <v>82340</v>
      </c>
      <c r="O125" s="18">
        <f>+[5]Total!O125</f>
        <v>34934653.980000004</v>
      </c>
      <c r="P125" s="18">
        <f>+[5]Total!P125</f>
        <v>90360</v>
      </c>
      <c r="Q125" s="18">
        <f>+[5]Total!Q125</f>
        <v>40142737.880000003</v>
      </c>
      <c r="R125" s="18">
        <f>+[5]Total!R125</f>
        <v>92925</v>
      </c>
      <c r="S125" s="18">
        <f>+[5]Total!S125</f>
        <v>38944125.299999997</v>
      </c>
      <c r="T125" s="18">
        <f>+[6]Total!T125</f>
        <v>85786</v>
      </c>
      <c r="U125" s="18">
        <f>+[6]Total!U125</f>
        <v>34615891.670000002</v>
      </c>
      <c r="V125" s="18">
        <f>+[6]Total!V125</f>
        <v>118918</v>
      </c>
      <c r="W125" s="18">
        <f>+[6]Total!W125</f>
        <v>49632182.689999998</v>
      </c>
      <c r="X125" s="18">
        <f>+[6]Total!X125</f>
        <v>90805</v>
      </c>
      <c r="Y125" s="18">
        <f>+[6]Total!Y125</f>
        <v>42042501.039999999</v>
      </c>
      <c r="Z125" s="24">
        <f t="shared" si="96"/>
        <v>927604</v>
      </c>
      <c r="AA125" s="23">
        <f t="shared" si="96"/>
        <v>411439796.62000006</v>
      </c>
      <c r="AC125" s="40"/>
      <c r="AD125" s="40"/>
      <c r="AE125" s="40"/>
      <c r="AF125" s="40"/>
    </row>
    <row r="126" spans="1:32" x14ac:dyDescent="0.3">
      <c r="A126" s="6" t="s">
        <v>116</v>
      </c>
      <c r="B126" s="18">
        <f>+[5]Total!B126</f>
        <v>63361</v>
      </c>
      <c r="C126" s="18">
        <f>+[5]Total!C126</f>
        <v>30937267.550000001</v>
      </c>
      <c r="D126" s="18">
        <f>+[5]Total!D126</f>
        <v>76447</v>
      </c>
      <c r="E126" s="18">
        <f>+[5]Total!E126</f>
        <v>31471289.210000001</v>
      </c>
      <c r="F126" s="18">
        <f>+[5]Total!F126</f>
        <v>91884</v>
      </c>
      <c r="G126" s="18">
        <f>+[5]Total!G126</f>
        <v>35154760.859999999</v>
      </c>
      <c r="H126" s="18">
        <f>+[5]Total!H126</f>
        <v>101361</v>
      </c>
      <c r="I126" s="18">
        <f>+[5]Total!I126</f>
        <v>38232073.210000001</v>
      </c>
      <c r="J126" s="18">
        <f>+[5]Total!J126</f>
        <v>116935</v>
      </c>
      <c r="K126" s="18">
        <f>+[5]Total!K126</f>
        <v>41398088.189999998</v>
      </c>
      <c r="L126" s="18">
        <f>+[5]Total!L126</f>
        <v>116533</v>
      </c>
      <c r="M126" s="18">
        <f>+[5]Total!M126</f>
        <v>42873730.350000001</v>
      </c>
      <c r="N126" s="18">
        <f>+[5]Total!N126</f>
        <v>142377</v>
      </c>
      <c r="O126" s="18">
        <f>+[5]Total!O126</f>
        <v>52092277.640000001</v>
      </c>
      <c r="P126" s="18">
        <f>+[5]Total!P126</f>
        <v>154967</v>
      </c>
      <c r="Q126" s="18">
        <f>+[5]Total!Q126</f>
        <v>54743114.810000002</v>
      </c>
      <c r="R126" s="18">
        <f>+[5]Total!R126</f>
        <v>159482</v>
      </c>
      <c r="S126" s="18">
        <f>+[5]Total!S126</f>
        <v>51225303.890000001</v>
      </c>
      <c r="T126" s="18">
        <f>+[6]Total!T126</f>
        <v>159246</v>
      </c>
      <c r="U126" s="18">
        <f>+[6]Total!U126</f>
        <v>50053529.369999997</v>
      </c>
      <c r="V126" s="18">
        <f>+[6]Total!V126</f>
        <v>230611</v>
      </c>
      <c r="W126" s="18">
        <f>+[6]Total!W126</f>
        <v>74040869.519999996</v>
      </c>
      <c r="X126" s="18">
        <f>+[6]Total!X126</f>
        <v>182140</v>
      </c>
      <c r="Y126" s="18">
        <f>+[6]Total!Y126</f>
        <v>61115907.920000002</v>
      </c>
      <c r="Z126" s="24">
        <f t="shared" si="96"/>
        <v>1595344</v>
      </c>
      <c r="AA126" s="23">
        <f t="shared" si="96"/>
        <v>563338212.51999998</v>
      </c>
      <c r="AC126" s="40"/>
      <c r="AD126" s="40"/>
      <c r="AE126" s="40"/>
      <c r="AF126" s="40"/>
    </row>
    <row r="127" spans="1:32" x14ac:dyDescent="0.3">
      <c r="A127" s="6" t="s">
        <v>117</v>
      </c>
      <c r="B127" s="18">
        <f>+[5]Total!B127</f>
        <v>86575</v>
      </c>
      <c r="C127" s="18">
        <f>+[5]Total!C127</f>
        <v>30239403.559999999</v>
      </c>
      <c r="D127" s="18">
        <f>+[5]Total!D127</f>
        <v>95452</v>
      </c>
      <c r="E127" s="18">
        <f>+[5]Total!E127</f>
        <v>31791729</v>
      </c>
      <c r="F127" s="18">
        <f>+[5]Total!F127</f>
        <v>101477</v>
      </c>
      <c r="G127" s="18">
        <f>+[5]Total!G127</f>
        <v>30244022.899999999</v>
      </c>
      <c r="H127" s="18">
        <f>+[5]Total!H127</f>
        <v>107509</v>
      </c>
      <c r="I127" s="18">
        <f>+[5]Total!I127</f>
        <v>30526308.93</v>
      </c>
      <c r="J127" s="18">
        <f>+[5]Total!J127</f>
        <v>138025</v>
      </c>
      <c r="K127" s="18">
        <f>+[5]Total!K127</f>
        <v>40824206.399999999</v>
      </c>
      <c r="L127" s="18">
        <f>+[5]Total!L127</f>
        <v>141362</v>
      </c>
      <c r="M127" s="18">
        <f>+[5]Total!M127</f>
        <v>41012425.039999999</v>
      </c>
      <c r="N127" s="18">
        <f>+[5]Total!N127</f>
        <v>160824</v>
      </c>
      <c r="O127" s="18">
        <f>+[5]Total!O127</f>
        <v>43152096.799999997</v>
      </c>
      <c r="P127" s="18">
        <f>+[5]Total!P127</f>
        <v>167393</v>
      </c>
      <c r="Q127" s="18">
        <f>+[5]Total!Q127</f>
        <v>47230552.68</v>
      </c>
      <c r="R127" s="18">
        <f>+[5]Total!R127</f>
        <v>171968</v>
      </c>
      <c r="S127" s="18">
        <f>+[5]Total!S127</f>
        <v>41002878.479999997</v>
      </c>
      <c r="T127" s="18">
        <f>+[6]Total!T127</f>
        <v>155308</v>
      </c>
      <c r="U127" s="18">
        <f>+[6]Total!U127</f>
        <v>34723187.879999995</v>
      </c>
      <c r="V127" s="18">
        <f>+[6]Total!V127</f>
        <v>243647</v>
      </c>
      <c r="W127" s="18">
        <f>+[6]Total!W127</f>
        <v>58472447.200000003</v>
      </c>
      <c r="X127" s="18">
        <f>+[6]Total!X127</f>
        <v>190827</v>
      </c>
      <c r="Y127" s="18">
        <f>+[6]Total!Y127</f>
        <v>53268852.969999999</v>
      </c>
      <c r="Z127" s="24">
        <f t="shared" si="96"/>
        <v>1760367</v>
      </c>
      <c r="AA127" s="23">
        <f t="shared" si="96"/>
        <v>482488111.84000003</v>
      </c>
      <c r="AC127" s="40"/>
      <c r="AD127" s="40"/>
      <c r="AE127" s="40"/>
      <c r="AF127" s="40"/>
    </row>
    <row r="128" spans="1:32" x14ac:dyDescent="0.3">
      <c r="A128" s="6" t="s">
        <v>118</v>
      </c>
      <c r="B128" s="18">
        <f>+[5]Total!B128</f>
        <v>103604</v>
      </c>
      <c r="C128" s="18">
        <f>+[5]Total!C128</f>
        <v>50365459.769999996</v>
      </c>
      <c r="D128" s="18">
        <f>+[5]Total!D128</f>
        <v>111645</v>
      </c>
      <c r="E128" s="18">
        <f>+[5]Total!E128</f>
        <v>46841302.909999996</v>
      </c>
      <c r="F128" s="18">
        <f>+[5]Total!F128</f>
        <v>135728</v>
      </c>
      <c r="G128" s="18">
        <f>+[5]Total!G128</f>
        <v>54111930.649999999</v>
      </c>
      <c r="H128" s="18">
        <f>+[5]Total!H128</f>
        <v>149871</v>
      </c>
      <c r="I128" s="18">
        <f>+[5]Total!I128</f>
        <v>54716823.32</v>
      </c>
      <c r="J128" s="18">
        <f>+[5]Total!J128</f>
        <v>181597</v>
      </c>
      <c r="K128" s="18">
        <f>+[5]Total!K128</f>
        <v>73296290.219999999</v>
      </c>
      <c r="L128" s="18">
        <f>+[5]Total!L128</f>
        <v>178789</v>
      </c>
      <c r="M128" s="18">
        <f>+[5]Total!M128</f>
        <v>65248777.200000003</v>
      </c>
      <c r="N128" s="18">
        <f>+[5]Total!N128</f>
        <v>211082</v>
      </c>
      <c r="O128" s="18">
        <f>+[5]Total!O128</f>
        <v>73488436.329999998</v>
      </c>
      <c r="P128" s="18">
        <f>+[5]Total!P128</f>
        <v>227506</v>
      </c>
      <c r="Q128" s="18">
        <f>+[5]Total!Q128</f>
        <v>73144473.590000004</v>
      </c>
      <c r="R128" s="18">
        <f>+[5]Total!R128</f>
        <v>242059</v>
      </c>
      <c r="S128" s="18">
        <f>+[5]Total!S128</f>
        <v>74419952.030000001</v>
      </c>
      <c r="T128" s="18">
        <f>+[6]Total!T128</f>
        <v>227680</v>
      </c>
      <c r="U128" s="18">
        <f>+[6]Total!U128</f>
        <v>72742988.980000004</v>
      </c>
      <c r="V128" s="18">
        <f>+[6]Total!V128</f>
        <v>359058</v>
      </c>
      <c r="W128" s="18">
        <f>+[6]Total!W128</f>
        <v>118080165.06</v>
      </c>
      <c r="X128" s="18">
        <f>+[6]Total!X128</f>
        <v>283686</v>
      </c>
      <c r="Y128" s="18">
        <f>+[6]Total!Y128</f>
        <v>99302228.189999998</v>
      </c>
      <c r="Z128" s="24">
        <f t="shared" si="96"/>
        <v>2412305</v>
      </c>
      <c r="AA128" s="23">
        <f t="shared" si="96"/>
        <v>855758828.25</v>
      </c>
      <c r="AC128" s="40"/>
      <c r="AD128" s="40"/>
      <c r="AE128" s="40"/>
      <c r="AF128" s="40"/>
    </row>
    <row r="129" spans="1:32" x14ac:dyDescent="0.3">
      <c r="A129" s="6" t="s">
        <v>119</v>
      </c>
      <c r="B129" s="18">
        <f>+[5]Total!B129</f>
        <v>258686</v>
      </c>
      <c r="C129" s="18">
        <f>+[5]Total!C129</f>
        <v>154603477.94999999</v>
      </c>
      <c r="D129" s="18">
        <f>+[5]Total!D129</f>
        <v>283507</v>
      </c>
      <c r="E129" s="18">
        <f>+[5]Total!E129</f>
        <v>127686672.69</v>
      </c>
      <c r="F129" s="18">
        <f>+[5]Total!F129</f>
        <v>336662</v>
      </c>
      <c r="G129" s="18">
        <f>+[5]Total!G129</f>
        <v>148989903.67000002</v>
      </c>
      <c r="H129" s="18">
        <f>+[5]Total!H129</f>
        <v>358340</v>
      </c>
      <c r="I129" s="18">
        <f>+[5]Total!I129</f>
        <v>147384220.70999998</v>
      </c>
      <c r="J129" s="18">
        <f>+[5]Total!J129</f>
        <v>403025</v>
      </c>
      <c r="K129" s="18">
        <f>+[5]Total!K129</f>
        <v>177411427.03</v>
      </c>
      <c r="L129" s="18">
        <f>+[5]Total!L129</f>
        <v>389331</v>
      </c>
      <c r="M129" s="18">
        <f>+[5]Total!M129</f>
        <v>176847891.38</v>
      </c>
      <c r="N129" s="18">
        <f>+[5]Total!N129</f>
        <v>437218</v>
      </c>
      <c r="O129" s="18">
        <f>+[5]Total!O129</f>
        <v>180916048.93000001</v>
      </c>
      <c r="P129" s="18">
        <f>+[5]Total!P129</f>
        <v>462475</v>
      </c>
      <c r="Q129" s="18">
        <f>+[5]Total!Q129</f>
        <v>173475510.72999999</v>
      </c>
      <c r="R129" s="18">
        <f>+[5]Total!R129</f>
        <v>491640</v>
      </c>
      <c r="S129" s="18">
        <f>+[5]Total!S129</f>
        <v>180462885.78999999</v>
      </c>
      <c r="T129" s="18">
        <f>+[6]Total!T129</f>
        <v>462888</v>
      </c>
      <c r="U129" s="18">
        <f>+[6]Total!U129</f>
        <v>165808333</v>
      </c>
      <c r="V129" s="18">
        <f>+[6]Total!V129</f>
        <v>677623</v>
      </c>
      <c r="W129" s="18">
        <f>+[6]Total!W129</f>
        <v>265775509.19999999</v>
      </c>
      <c r="X129" s="18">
        <f>+[6]Total!X129</f>
        <v>534148</v>
      </c>
      <c r="Y129" s="18">
        <f>+[6]Total!Y129</f>
        <v>233749135.27000001</v>
      </c>
      <c r="Z129" s="24">
        <f t="shared" si="96"/>
        <v>5095543</v>
      </c>
      <c r="AA129" s="23">
        <f t="shared" si="96"/>
        <v>2133111016.3499999</v>
      </c>
      <c r="AC129" s="40"/>
      <c r="AD129" s="40"/>
      <c r="AE129" s="40"/>
      <c r="AF129" s="40"/>
    </row>
    <row r="130" spans="1:32" x14ac:dyDescent="0.3">
      <c r="A130" s="6" t="s">
        <v>120</v>
      </c>
      <c r="B130" s="18">
        <f>+[5]Total!B130</f>
        <v>96771</v>
      </c>
      <c r="C130" s="18">
        <f>+[5]Total!C130</f>
        <v>47475386.210000001</v>
      </c>
      <c r="D130" s="18">
        <f>+[5]Total!D130</f>
        <v>97724</v>
      </c>
      <c r="E130" s="18">
        <f>+[5]Total!E130</f>
        <v>46221750.850000001</v>
      </c>
      <c r="F130" s="18">
        <f>+[5]Total!F130</f>
        <v>109918</v>
      </c>
      <c r="G130" s="18">
        <f>+[5]Total!G130</f>
        <v>48293345.239999995</v>
      </c>
      <c r="H130" s="18">
        <f>+[5]Total!H130</f>
        <v>124852</v>
      </c>
      <c r="I130" s="18">
        <f>+[5]Total!I130</f>
        <v>48363232.530000001</v>
      </c>
      <c r="J130" s="18">
        <f>+[5]Total!J130</f>
        <v>153801</v>
      </c>
      <c r="K130" s="18">
        <f>+[5]Total!K130</f>
        <v>61285086.329999998</v>
      </c>
      <c r="L130" s="18">
        <f>+[5]Total!L130</f>
        <v>153407</v>
      </c>
      <c r="M130" s="18">
        <f>+[5]Total!M130</f>
        <v>64603742.399999999</v>
      </c>
      <c r="N130" s="18">
        <f>+[5]Total!N130</f>
        <v>187698</v>
      </c>
      <c r="O130" s="18">
        <f>+[5]Total!O130</f>
        <v>79976252.879999995</v>
      </c>
      <c r="P130" s="18">
        <f>+[5]Total!P130</f>
        <v>203208</v>
      </c>
      <c r="Q130" s="18">
        <f>+[5]Total!Q130</f>
        <v>82039338.479999989</v>
      </c>
      <c r="R130" s="18">
        <f>+[5]Total!R130</f>
        <v>207533</v>
      </c>
      <c r="S130" s="18">
        <f>+[5]Total!S130</f>
        <v>76868947.00999999</v>
      </c>
      <c r="T130" s="18">
        <f>+[6]Total!T130</f>
        <v>203899</v>
      </c>
      <c r="U130" s="18">
        <f>+[6]Total!U130</f>
        <v>73885772.520000011</v>
      </c>
      <c r="V130" s="18">
        <f>+[6]Total!V130</f>
        <v>295665</v>
      </c>
      <c r="W130" s="18">
        <f>+[6]Total!W130</f>
        <v>107642233.2</v>
      </c>
      <c r="X130" s="18">
        <f>+[6]Total!X130</f>
        <v>233104</v>
      </c>
      <c r="Y130" s="18">
        <f>+[6]Total!Y130</f>
        <v>97435412.859999999</v>
      </c>
      <c r="Z130" s="24">
        <f t="shared" si="96"/>
        <v>2067580</v>
      </c>
      <c r="AA130" s="23">
        <f t="shared" si="96"/>
        <v>834090500.50999999</v>
      </c>
      <c r="AC130" s="40"/>
      <c r="AD130" s="40"/>
      <c r="AE130" s="40"/>
      <c r="AF130" s="40"/>
    </row>
    <row r="131" spans="1:32" x14ac:dyDescent="0.3">
      <c r="A131" s="6" t="s">
        <v>121</v>
      </c>
      <c r="B131" s="18">
        <f>+[5]Total!B131</f>
        <v>42612</v>
      </c>
      <c r="C131" s="18">
        <f>+[5]Total!C131</f>
        <v>21698300.990000002</v>
      </c>
      <c r="D131" s="18">
        <f>+[5]Total!D131</f>
        <v>37881</v>
      </c>
      <c r="E131" s="18">
        <f>+[5]Total!E131</f>
        <v>18899290.780000001</v>
      </c>
      <c r="F131" s="18">
        <f>+[5]Total!F131</f>
        <v>41120</v>
      </c>
      <c r="G131" s="18">
        <f>+[5]Total!G131</f>
        <v>18057703.07</v>
      </c>
      <c r="H131" s="18">
        <f>+[5]Total!H131</f>
        <v>43203</v>
      </c>
      <c r="I131" s="18">
        <f>+[5]Total!I131</f>
        <v>19769447.23</v>
      </c>
      <c r="J131" s="18">
        <f>+[5]Total!J131</f>
        <v>50227</v>
      </c>
      <c r="K131" s="18">
        <f>+[5]Total!K131</f>
        <v>19896434.550000001</v>
      </c>
      <c r="L131" s="18">
        <f>+[5]Total!L131</f>
        <v>51667</v>
      </c>
      <c r="M131" s="18">
        <f>+[5]Total!M131</f>
        <v>22862245.09</v>
      </c>
      <c r="N131" s="18">
        <f>+[5]Total!N131</f>
        <v>62442</v>
      </c>
      <c r="O131" s="18">
        <f>+[5]Total!O131</f>
        <v>25797282.890000001</v>
      </c>
      <c r="P131" s="18">
        <f>+[5]Total!P131</f>
        <v>67300</v>
      </c>
      <c r="Q131" s="18">
        <f>+[5]Total!Q131</f>
        <v>28916722.870000001</v>
      </c>
      <c r="R131" s="18">
        <f>+[5]Total!R131</f>
        <v>69892</v>
      </c>
      <c r="S131" s="18">
        <f>+[5]Total!S131</f>
        <v>30461627.969999999</v>
      </c>
      <c r="T131" s="18">
        <f>+[6]Total!T131</f>
        <v>70580</v>
      </c>
      <c r="U131" s="18">
        <f>+[6]Total!U131</f>
        <v>28762167.260000002</v>
      </c>
      <c r="V131" s="18">
        <f>+[6]Total!V131</f>
        <v>97735</v>
      </c>
      <c r="W131" s="18">
        <f>+[6]Total!W131</f>
        <v>45647232.549999997</v>
      </c>
      <c r="X131" s="18">
        <f>+[6]Total!X131</f>
        <v>84251</v>
      </c>
      <c r="Y131" s="18">
        <f>+[6]Total!Y131</f>
        <v>42867523.260000005</v>
      </c>
      <c r="Z131" s="24">
        <f t="shared" si="96"/>
        <v>718910</v>
      </c>
      <c r="AA131" s="23">
        <f t="shared" si="96"/>
        <v>323635978.50999999</v>
      </c>
      <c r="AC131" s="40"/>
      <c r="AD131" s="40"/>
      <c r="AE131" s="40"/>
      <c r="AF131" s="40"/>
    </row>
    <row r="132" spans="1:32" x14ac:dyDescent="0.3">
      <c r="A132" s="6" t="s">
        <v>122</v>
      </c>
      <c r="B132" s="18">
        <f>+[5]Total!B132</f>
        <v>24534</v>
      </c>
      <c r="C132" s="18">
        <f>+[5]Total!C132</f>
        <v>11178815.370000001</v>
      </c>
      <c r="D132" s="18">
        <f>+[5]Total!D132</f>
        <v>24924</v>
      </c>
      <c r="E132" s="18">
        <f>+[5]Total!E132</f>
        <v>10185603.58</v>
      </c>
      <c r="F132" s="18">
        <f>+[5]Total!F132</f>
        <v>30336</v>
      </c>
      <c r="G132" s="18">
        <f>+[5]Total!G132</f>
        <v>11725673.16</v>
      </c>
      <c r="H132" s="18">
        <f>+[5]Total!H132</f>
        <v>34835</v>
      </c>
      <c r="I132" s="18">
        <f>+[5]Total!I132</f>
        <v>12621966.49</v>
      </c>
      <c r="J132" s="18">
        <f>+[5]Total!J132</f>
        <v>41184</v>
      </c>
      <c r="K132" s="18">
        <f>+[5]Total!K132</f>
        <v>14611297.25</v>
      </c>
      <c r="L132" s="18">
        <f>+[5]Total!L132</f>
        <v>42070</v>
      </c>
      <c r="M132" s="18">
        <f>+[5]Total!M132</f>
        <v>16331678.960000001</v>
      </c>
      <c r="N132" s="18">
        <f>+[5]Total!N132</f>
        <v>50209</v>
      </c>
      <c r="O132" s="18">
        <f>+[5]Total!O132</f>
        <v>18814288.23</v>
      </c>
      <c r="P132" s="18">
        <f>+[5]Total!P132</f>
        <v>57403</v>
      </c>
      <c r="Q132" s="18">
        <f>+[5]Total!Q132</f>
        <v>20322313.09</v>
      </c>
      <c r="R132" s="18">
        <f>+[5]Total!R132</f>
        <v>61443</v>
      </c>
      <c r="S132" s="18">
        <f>+[5]Total!S132</f>
        <v>18276258.550000001</v>
      </c>
      <c r="T132" s="18">
        <f>+[6]Total!T132</f>
        <v>61059</v>
      </c>
      <c r="U132" s="18">
        <f>+[6]Total!U132</f>
        <v>16795875.98</v>
      </c>
      <c r="V132" s="18">
        <f>+[6]Total!V132</f>
        <v>97369</v>
      </c>
      <c r="W132" s="18">
        <f>+[6]Total!W132</f>
        <v>27763612.260000002</v>
      </c>
      <c r="X132" s="18">
        <f>+[6]Total!X132</f>
        <v>72963</v>
      </c>
      <c r="Y132" s="18">
        <f>+[6]Total!Y132</f>
        <v>22216704.969999999</v>
      </c>
      <c r="Z132" s="24">
        <f t="shared" si="96"/>
        <v>598329</v>
      </c>
      <c r="AA132" s="23">
        <f t="shared" si="96"/>
        <v>200844087.88999999</v>
      </c>
      <c r="AC132" s="40"/>
      <c r="AD132" s="40"/>
      <c r="AE132" s="40"/>
      <c r="AF132" s="40"/>
    </row>
    <row r="133" spans="1:32" x14ac:dyDescent="0.3">
      <c r="A133" s="6" t="s">
        <v>123</v>
      </c>
      <c r="B133" s="18">
        <f>+[5]Total!B133</f>
        <v>45286</v>
      </c>
      <c r="C133" s="18">
        <f>+[5]Total!C133</f>
        <v>30763903.18</v>
      </c>
      <c r="D133" s="18">
        <f>+[5]Total!D133</f>
        <v>40938</v>
      </c>
      <c r="E133" s="18">
        <f>+[5]Total!E133</f>
        <v>28344484.990000002</v>
      </c>
      <c r="F133" s="18">
        <f>+[5]Total!F133</f>
        <v>52431</v>
      </c>
      <c r="G133" s="18">
        <f>+[5]Total!G133</f>
        <v>31005142.780000001</v>
      </c>
      <c r="H133" s="18">
        <f>+[5]Total!H133</f>
        <v>63576</v>
      </c>
      <c r="I133" s="18">
        <f>+[5]Total!I133</f>
        <v>38237640.310000002</v>
      </c>
      <c r="J133" s="18">
        <f>+[5]Total!J133</f>
        <v>73797</v>
      </c>
      <c r="K133" s="18">
        <f>+[5]Total!K133</f>
        <v>42698023.239999995</v>
      </c>
      <c r="L133" s="18">
        <f>+[5]Total!L133</f>
        <v>72842</v>
      </c>
      <c r="M133" s="18">
        <f>+[5]Total!M133</f>
        <v>44069231.980000004</v>
      </c>
      <c r="N133" s="18">
        <f>+[5]Total!N133</f>
        <v>85601</v>
      </c>
      <c r="O133" s="18">
        <f>+[5]Total!O133</f>
        <v>46800223.969999999</v>
      </c>
      <c r="P133" s="18">
        <f>+[5]Total!P133</f>
        <v>94263</v>
      </c>
      <c r="Q133" s="18">
        <f>+[5]Total!Q133</f>
        <v>49887847.960000001</v>
      </c>
      <c r="R133" s="18">
        <f>+[5]Total!R133</f>
        <v>98148</v>
      </c>
      <c r="S133" s="18">
        <f>+[5]Total!S133</f>
        <v>47599548.740000002</v>
      </c>
      <c r="T133" s="18">
        <f>+[6]Total!T133</f>
        <v>95974</v>
      </c>
      <c r="U133" s="18">
        <f>+[6]Total!U133</f>
        <v>41225106.799999997</v>
      </c>
      <c r="V133" s="18">
        <f>+[6]Total!V133</f>
        <v>142247</v>
      </c>
      <c r="W133" s="18">
        <f>+[6]Total!W133</f>
        <v>66265185</v>
      </c>
      <c r="X133" s="18">
        <f>+[6]Total!X133</f>
        <v>118682</v>
      </c>
      <c r="Y133" s="18">
        <f>+[6]Total!Y133</f>
        <v>57542536.359999999</v>
      </c>
      <c r="Z133" s="24">
        <f t="shared" si="96"/>
        <v>983785</v>
      </c>
      <c r="AA133" s="23">
        <f t="shared" si="96"/>
        <v>524438875.31000006</v>
      </c>
      <c r="AC133" s="40"/>
      <c r="AD133" s="40"/>
      <c r="AE133" s="40"/>
      <c r="AF133" s="40"/>
    </row>
    <row r="134" spans="1:32" x14ac:dyDescent="0.3">
      <c r="A134" s="6" t="s">
        <v>124</v>
      </c>
      <c r="B134" s="18">
        <f>+[5]Total!B134</f>
        <v>49692</v>
      </c>
      <c r="C134" s="18">
        <f>+[5]Total!C134</f>
        <v>18867447.780000001</v>
      </c>
      <c r="D134" s="18">
        <f>+[5]Total!D134</f>
        <v>49912</v>
      </c>
      <c r="E134" s="18">
        <f>+[5]Total!E134</f>
        <v>19100631.890000001</v>
      </c>
      <c r="F134" s="18">
        <f>+[5]Total!F134</f>
        <v>59217</v>
      </c>
      <c r="G134" s="18">
        <f>+[5]Total!G134</f>
        <v>21937590.02</v>
      </c>
      <c r="H134" s="18">
        <f>+[5]Total!H134</f>
        <v>64301</v>
      </c>
      <c r="I134" s="18">
        <f>+[5]Total!I134</f>
        <v>20761973.27</v>
      </c>
      <c r="J134" s="18">
        <f>+[5]Total!J134</f>
        <v>78619</v>
      </c>
      <c r="K134" s="18">
        <f>+[5]Total!K134</f>
        <v>25331150.129999999</v>
      </c>
      <c r="L134" s="18">
        <f>+[5]Total!L134</f>
        <v>76752</v>
      </c>
      <c r="M134" s="18">
        <f>+[5]Total!M134</f>
        <v>24241991.550000001</v>
      </c>
      <c r="N134" s="18">
        <f>+[5]Total!N134</f>
        <v>89680</v>
      </c>
      <c r="O134" s="18">
        <f>+[5]Total!O134</f>
        <v>27825994.539999999</v>
      </c>
      <c r="P134" s="18">
        <f>+[5]Total!P134</f>
        <v>96529</v>
      </c>
      <c r="Q134" s="18">
        <f>+[5]Total!Q134</f>
        <v>31234885</v>
      </c>
      <c r="R134" s="18">
        <f>+[5]Total!R134</f>
        <v>96696</v>
      </c>
      <c r="S134" s="18">
        <f>+[5]Total!S134</f>
        <v>31049621.02</v>
      </c>
      <c r="T134" s="18">
        <f>+[6]Total!T134</f>
        <v>99869</v>
      </c>
      <c r="U134" s="18">
        <f>+[6]Total!U134</f>
        <v>27071065.449999999</v>
      </c>
      <c r="V134" s="18">
        <f>+[6]Total!V134</f>
        <v>151774</v>
      </c>
      <c r="W134" s="18">
        <f>+[6]Total!W134</f>
        <v>45244986.350000001</v>
      </c>
      <c r="X134" s="18">
        <f>+[6]Total!X134</f>
        <v>119501</v>
      </c>
      <c r="Y134" s="18">
        <f>+[6]Total!Y134</f>
        <v>39755909.219999999</v>
      </c>
      <c r="Z134" s="24">
        <f t="shared" si="96"/>
        <v>1032542</v>
      </c>
      <c r="AA134" s="23">
        <f t="shared" si="96"/>
        <v>332423246.22000003</v>
      </c>
      <c r="AC134" s="40"/>
      <c r="AD134" s="40"/>
      <c r="AE134" s="40"/>
      <c r="AF134" s="40"/>
    </row>
    <row r="135" spans="1:32" x14ac:dyDescent="0.3">
      <c r="A135" s="6" t="s">
        <v>125</v>
      </c>
      <c r="B135" s="18">
        <f>+[5]Total!B135</f>
        <v>33120</v>
      </c>
      <c r="C135" s="18">
        <f>+[5]Total!C135</f>
        <v>15583066.210000001</v>
      </c>
      <c r="D135" s="18">
        <f>+[5]Total!D135</f>
        <v>34847</v>
      </c>
      <c r="E135" s="18">
        <f>+[5]Total!E135</f>
        <v>14225458.02</v>
      </c>
      <c r="F135" s="18">
        <f>+[5]Total!F135</f>
        <v>40268</v>
      </c>
      <c r="G135" s="18">
        <f>+[5]Total!G135</f>
        <v>16768754.84</v>
      </c>
      <c r="H135" s="18">
        <f>+[5]Total!H135</f>
        <v>45606</v>
      </c>
      <c r="I135" s="18">
        <f>+[5]Total!I135</f>
        <v>18233391.5</v>
      </c>
      <c r="J135" s="18">
        <f>+[5]Total!J135</f>
        <v>48908</v>
      </c>
      <c r="K135" s="18">
        <f>+[5]Total!K135</f>
        <v>20385494.25</v>
      </c>
      <c r="L135" s="18">
        <f>+[5]Total!L135</f>
        <v>49602</v>
      </c>
      <c r="M135" s="18">
        <f>+[5]Total!M135</f>
        <v>21083157.789999999</v>
      </c>
      <c r="N135" s="18">
        <f>+[5]Total!N135</f>
        <v>59868</v>
      </c>
      <c r="O135" s="18">
        <f>+[5]Total!O135</f>
        <v>23025687.060000002</v>
      </c>
      <c r="P135" s="18">
        <f>+[5]Total!P135</f>
        <v>65789</v>
      </c>
      <c r="Q135" s="18">
        <f>+[5]Total!Q135</f>
        <v>23654895.59</v>
      </c>
      <c r="R135" s="18">
        <f>+[5]Total!R135</f>
        <v>63960</v>
      </c>
      <c r="S135" s="18">
        <f>+[5]Total!S135</f>
        <v>21245621.34</v>
      </c>
      <c r="T135" s="18">
        <f>+[6]Total!T135</f>
        <v>64474</v>
      </c>
      <c r="U135" s="18">
        <f>+[6]Total!U135</f>
        <v>22980169.140000001</v>
      </c>
      <c r="V135" s="18">
        <f>+[6]Total!V135</f>
        <v>100562</v>
      </c>
      <c r="W135" s="18">
        <f>+[6]Total!W135</f>
        <v>37755673.379999995</v>
      </c>
      <c r="X135" s="18">
        <f>+[6]Total!X135</f>
        <v>79308</v>
      </c>
      <c r="Y135" s="18">
        <f>+[6]Total!Y135</f>
        <v>31911719.550000001</v>
      </c>
      <c r="Z135" s="24">
        <f t="shared" si="96"/>
        <v>686312</v>
      </c>
      <c r="AA135" s="23">
        <f t="shared" si="96"/>
        <v>266853088.67000002</v>
      </c>
      <c r="AC135" s="40"/>
      <c r="AD135" s="40"/>
      <c r="AE135" s="40"/>
      <c r="AF135" s="40"/>
    </row>
    <row r="136" spans="1:32" x14ac:dyDescent="0.3">
      <c r="A136" s="6" t="s">
        <v>126</v>
      </c>
      <c r="B136" s="18">
        <f>+[5]Total!B136</f>
        <v>97182</v>
      </c>
      <c r="C136" s="18">
        <f>+[5]Total!C136</f>
        <v>79825462.460000008</v>
      </c>
      <c r="D136" s="18">
        <f>+[5]Total!D136</f>
        <v>99690</v>
      </c>
      <c r="E136" s="18">
        <f>+[5]Total!E136</f>
        <v>73431724.269999996</v>
      </c>
      <c r="F136" s="18">
        <f>+[5]Total!F136</f>
        <v>116764</v>
      </c>
      <c r="G136" s="18">
        <f>+[5]Total!G136</f>
        <v>73356483.599999994</v>
      </c>
      <c r="H136" s="18">
        <f>+[5]Total!H136</f>
        <v>135349</v>
      </c>
      <c r="I136" s="18">
        <f>+[5]Total!I136</f>
        <v>99214988.50999999</v>
      </c>
      <c r="J136" s="18">
        <f>+[5]Total!J136</f>
        <v>151334</v>
      </c>
      <c r="K136" s="18">
        <f>+[5]Total!K136</f>
        <v>132613290.67</v>
      </c>
      <c r="L136" s="18">
        <f>+[5]Total!L136</f>
        <v>146001</v>
      </c>
      <c r="M136" s="18">
        <f>+[5]Total!M136</f>
        <v>116389480.44</v>
      </c>
      <c r="N136" s="18">
        <f>+[5]Total!N136</f>
        <v>176518</v>
      </c>
      <c r="O136" s="18">
        <f>+[5]Total!O136</f>
        <v>135653704.31</v>
      </c>
      <c r="P136" s="18">
        <f>+[5]Total!P136</f>
        <v>200555</v>
      </c>
      <c r="Q136" s="18">
        <f>+[5]Total!Q136</f>
        <v>145448138.26999998</v>
      </c>
      <c r="R136" s="18">
        <f>+[5]Total!R136</f>
        <v>200558</v>
      </c>
      <c r="S136" s="18">
        <f>+[5]Total!S136</f>
        <v>117491020.19</v>
      </c>
      <c r="T136" s="18">
        <f>+[6]Total!T136</f>
        <v>187777</v>
      </c>
      <c r="U136" s="18">
        <f>+[6]Total!U136</f>
        <v>101365147.06999999</v>
      </c>
      <c r="V136" s="18">
        <f>+[6]Total!V136</f>
        <v>261048</v>
      </c>
      <c r="W136" s="18">
        <f>+[6]Total!W136</f>
        <v>155805880.55000001</v>
      </c>
      <c r="X136" s="18">
        <f>+[6]Total!X136</f>
        <v>202148</v>
      </c>
      <c r="Y136" s="18">
        <f>+[6]Total!Y136</f>
        <v>131491102.91</v>
      </c>
      <c r="Z136" s="24">
        <f t="shared" si="96"/>
        <v>1974924</v>
      </c>
      <c r="AA136" s="23">
        <f t="shared" si="96"/>
        <v>1362086423.25</v>
      </c>
      <c r="AC136" s="40"/>
      <c r="AD136" s="40"/>
      <c r="AE136" s="40"/>
      <c r="AF136" s="40"/>
    </row>
    <row r="137" spans="1:32" x14ac:dyDescent="0.3">
      <c r="A137" s="6" t="s">
        <v>127</v>
      </c>
      <c r="B137" s="18">
        <f>+[5]Total!B137</f>
        <v>64384</v>
      </c>
      <c r="C137" s="18">
        <f>+[5]Total!C137</f>
        <v>32425911.59</v>
      </c>
      <c r="D137" s="18">
        <f>+[5]Total!D137</f>
        <v>64504</v>
      </c>
      <c r="E137" s="18">
        <f>+[5]Total!E137</f>
        <v>30912896.969999999</v>
      </c>
      <c r="F137" s="18">
        <f>+[5]Total!F137</f>
        <v>76394</v>
      </c>
      <c r="G137" s="18">
        <f>+[5]Total!G137</f>
        <v>35412148.370000005</v>
      </c>
      <c r="H137" s="18">
        <f>+[5]Total!H137</f>
        <v>89261</v>
      </c>
      <c r="I137" s="18">
        <f>+[5]Total!I137</f>
        <v>40681086.450000003</v>
      </c>
      <c r="J137" s="18">
        <f>+[5]Total!J137</f>
        <v>103654</v>
      </c>
      <c r="K137" s="18">
        <f>+[5]Total!K137</f>
        <v>50035756.460000001</v>
      </c>
      <c r="L137" s="18">
        <f>+[5]Total!L137</f>
        <v>103281</v>
      </c>
      <c r="M137" s="18">
        <f>+[5]Total!M137</f>
        <v>51287451.340000004</v>
      </c>
      <c r="N137" s="18">
        <f>+[5]Total!N137</f>
        <v>123692</v>
      </c>
      <c r="O137" s="18">
        <f>+[5]Total!O137</f>
        <v>63854191.399999999</v>
      </c>
      <c r="P137" s="18">
        <f>+[5]Total!P137</f>
        <v>137733</v>
      </c>
      <c r="Q137" s="18">
        <f>+[5]Total!Q137</f>
        <v>74643422.450000003</v>
      </c>
      <c r="R137" s="18">
        <f>+[5]Total!R137</f>
        <v>145317</v>
      </c>
      <c r="S137" s="18">
        <f>+[5]Total!S137</f>
        <v>73493892.079999998</v>
      </c>
      <c r="T137" s="18">
        <f>+[6]Total!T137</f>
        <v>142158</v>
      </c>
      <c r="U137" s="18">
        <f>+[6]Total!U137</f>
        <v>71102616.879999995</v>
      </c>
      <c r="V137" s="18">
        <f>+[6]Total!V137</f>
        <v>218904</v>
      </c>
      <c r="W137" s="18">
        <f>+[6]Total!W137</f>
        <v>113621901.81999999</v>
      </c>
      <c r="X137" s="18">
        <f>+[6]Total!X137</f>
        <v>181336</v>
      </c>
      <c r="Y137" s="18">
        <f>+[6]Total!Y137</f>
        <v>100620108.54000001</v>
      </c>
      <c r="Z137" s="24">
        <f t="shared" si="96"/>
        <v>1450618</v>
      </c>
      <c r="AA137" s="23">
        <f t="shared" si="96"/>
        <v>738091384.3499999</v>
      </c>
      <c r="AC137" s="40"/>
      <c r="AD137" s="40"/>
      <c r="AE137" s="40"/>
      <c r="AF137" s="40"/>
    </row>
    <row r="138" spans="1:32" x14ac:dyDescent="0.3">
      <c r="A138" s="6" t="s">
        <v>128</v>
      </c>
      <c r="B138" s="18">
        <f>+[5]Total!B138</f>
        <v>85762</v>
      </c>
      <c r="C138" s="18">
        <f>+[5]Total!C138</f>
        <v>55191819.810000002</v>
      </c>
      <c r="D138" s="18">
        <f>+[5]Total!D138</f>
        <v>83262</v>
      </c>
      <c r="E138" s="18">
        <f>+[5]Total!E138</f>
        <v>48960541.5</v>
      </c>
      <c r="F138" s="18">
        <f>+[5]Total!F138</f>
        <v>95211</v>
      </c>
      <c r="G138" s="18">
        <f>+[5]Total!G138</f>
        <v>49744667.859999999</v>
      </c>
      <c r="H138" s="18">
        <f>+[5]Total!H138</f>
        <v>97452</v>
      </c>
      <c r="I138" s="18">
        <f>+[5]Total!I138</f>
        <v>47688439.829999998</v>
      </c>
      <c r="J138" s="18">
        <f>+[5]Total!J138</f>
        <v>112295</v>
      </c>
      <c r="K138" s="18">
        <f>+[5]Total!K138</f>
        <v>53042359.159999996</v>
      </c>
      <c r="L138" s="18">
        <f>+[5]Total!L138</f>
        <v>117571</v>
      </c>
      <c r="M138" s="18">
        <f>+[5]Total!M138</f>
        <v>57193819.259999998</v>
      </c>
      <c r="N138" s="18">
        <f>+[5]Total!N138</f>
        <v>140564</v>
      </c>
      <c r="O138" s="18">
        <f>+[5]Total!O138</f>
        <v>70317341.719999999</v>
      </c>
      <c r="P138" s="18">
        <f>+[5]Total!P138</f>
        <v>159340</v>
      </c>
      <c r="Q138" s="18">
        <f>+[5]Total!Q138</f>
        <v>85305634</v>
      </c>
      <c r="R138" s="18">
        <f>+[5]Total!R138</f>
        <v>157485</v>
      </c>
      <c r="S138" s="18">
        <f>+[5]Total!S138</f>
        <v>76247397.930000007</v>
      </c>
      <c r="T138" s="18">
        <f>+[6]Total!T138</f>
        <v>148245</v>
      </c>
      <c r="U138" s="18">
        <f>+[6]Total!U138</f>
        <v>70551308.979999989</v>
      </c>
      <c r="V138" s="18">
        <f>+[6]Total!V138</f>
        <v>205677</v>
      </c>
      <c r="W138" s="18">
        <f>+[6]Total!W138</f>
        <v>97618342.459999993</v>
      </c>
      <c r="X138" s="18">
        <f>+[6]Total!X138</f>
        <v>166913</v>
      </c>
      <c r="Y138" s="18">
        <f>+[6]Total!Y138</f>
        <v>85821364.359999999</v>
      </c>
      <c r="Z138" s="24">
        <f t="shared" si="96"/>
        <v>1569777</v>
      </c>
      <c r="AA138" s="23">
        <f t="shared" si="96"/>
        <v>797683036.87</v>
      </c>
      <c r="AC138" s="40"/>
      <c r="AD138" s="40"/>
      <c r="AE138" s="40"/>
      <c r="AF138" s="40"/>
    </row>
    <row r="139" spans="1:32" x14ac:dyDescent="0.3">
      <c r="A139" s="6" t="s">
        <v>129</v>
      </c>
      <c r="B139" s="18">
        <f>+[5]Total!B139</f>
        <v>1924</v>
      </c>
      <c r="C139" s="18">
        <f>+[5]Total!C139</f>
        <v>1112066</v>
      </c>
      <c r="D139" s="18">
        <f>+[5]Total!D139</f>
        <v>1601</v>
      </c>
      <c r="E139" s="18">
        <f>+[5]Total!E139</f>
        <v>934423</v>
      </c>
      <c r="F139" s="18">
        <f>+[5]Total!F139</f>
        <v>1400</v>
      </c>
      <c r="G139" s="18">
        <f>+[5]Total!G139</f>
        <v>484743</v>
      </c>
      <c r="H139" s="18">
        <f>+[5]Total!H139</f>
        <v>1294</v>
      </c>
      <c r="I139" s="18">
        <f>+[5]Total!I139</f>
        <v>344200</v>
      </c>
      <c r="J139" s="18">
        <f>+[5]Total!J139</f>
        <v>1550</v>
      </c>
      <c r="K139" s="18">
        <f>+[5]Total!K139</f>
        <v>360536</v>
      </c>
      <c r="L139" s="18">
        <f>+[5]Total!L139</f>
        <v>1017</v>
      </c>
      <c r="M139" s="18">
        <f>+[5]Total!M139</f>
        <v>220698</v>
      </c>
      <c r="N139" s="18">
        <f>+[5]Total!N139</f>
        <v>1106</v>
      </c>
      <c r="O139" s="18">
        <f>+[5]Total!O139</f>
        <v>247777</v>
      </c>
      <c r="P139" s="18">
        <f>+[5]Total!P139</f>
        <v>920</v>
      </c>
      <c r="Q139" s="18">
        <f>+[5]Total!Q139</f>
        <v>96755</v>
      </c>
      <c r="R139" s="18">
        <f>+[5]Total!R139</f>
        <v>813</v>
      </c>
      <c r="S139" s="18">
        <f>+[5]Total!S139</f>
        <v>128861</v>
      </c>
      <c r="T139" s="18">
        <f>+[6]Total!T139</f>
        <v>440</v>
      </c>
      <c r="U139" s="18">
        <f>+[6]Total!U139</f>
        <v>46223</v>
      </c>
      <c r="V139" s="18">
        <f>+[6]Total!V139</f>
        <v>250</v>
      </c>
      <c r="W139" s="18">
        <f>+[6]Total!W139</f>
        <v>29303</v>
      </c>
      <c r="X139" s="18">
        <f>+[6]Total!X139</f>
        <v>257</v>
      </c>
      <c r="Y139" s="18">
        <f>+[6]Total!Y139</f>
        <v>29920</v>
      </c>
      <c r="Z139" s="24">
        <f t="shared" si="96"/>
        <v>12572</v>
      </c>
      <c r="AA139" s="23">
        <f t="shared" si="96"/>
        <v>4035505</v>
      </c>
      <c r="AC139" s="40"/>
      <c r="AD139" s="40"/>
      <c r="AE139" s="40"/>
      <c r="AF139" s="40"/>
    </row>
    <row r="140" spans="1:32" x14ac:dyDescent="0.3">
      <c r="A140" s="6" t="s">
        <v>130</v>
      </c>
      <c r="B140" s="18">
        <f>+[5]Total!B140</f>
        <v>1214</v>
      </c>
      <c r="C140" s="18">
        <f>+[5]Total!C140</f>
        <v>428699</v>
      </c>
      <c r="D140" s="18">
        <f>+[5]Total!D140</f>
        <v>1081</v>
      </c>
      <c r="E140" s="18">
        <f>+[5]Total!E140</f>
        <v>422489</v>
      </c>
      <c r="F140" s="18">
        <f>+[5]Total!F140</f>
        <v>1476</v>
      </c>
      <c r="G140" s="18">
        <f>+[5]Total!G140</f>
        <v>571806</v>
      </c>
      <c r="H140" s="18">
        <f>+[5]Total!H140</f>
        <v>1514</v>
      </c>
      <c r="I140" s="18">
        <f>+[5]Total!I140</f>
        <v>489133</v>
      </c>
      <c r="J140" s="18">
        <f>+[5]Total!J140</f>
        <v>1774</v>
      </c>
      <c r="K140" s="18">
        <f>+[5]Total!K140</f>
        <v>756397</v>
      </c>
      <c r="L140" s="18">
        <f>+[5]Total!L140</f>
        <v>1564</v>
      </c>
      <c r="M140" s="18">
        <f>+[5]Total!M140</f>
        <v>419621</v>
      </c>
      <c r="N140" s="18">
        <f>+[5]Total!N140</f>
        <v>1585</v>
      </c>
      <c r="O140" s="18">
        <f>+[5]Total!O140</f>
        <v>571352</v>
      </c>
      <c r="P140" s="18">
        <f>+[5]Total!P140</f>
        <v>1543</v>
      </c>
      <c r="Q140" s="18">
        <f>+[5]Total!Q140</f>
        <v>332385</v>
      </c>
      <c r="R140" s="18">
        <f>+[5]Total!R140</f>
        <v>1563</v>
      </c>
      <c r="S140" s="18">
        <f>+[5]Total!S140</f>
        <v>356086</v>
      </c>
      <c r="T140" s="18">
        <f>+[6]Total!T140</f>
        <v>1433</v>
      </c>
      <c r="U140" s="18">
        <f>+[6]Total!U140</f>
        <v>339179</v>
      </c>
      <c r="V140" s="18">
        <f>+[6]Total!V140</f>
        <v>1295</v>
      </c>
      <c r="W140" s="18">
        <f>+[6]Total!W140</f>
        <v>309357</v>
      </c>
      <c r="X140" s="18">
        <f>+[6]Total!X140</f>
        <v>1340</v>
      </c>
      <c r="Y140" s="18">
        <f>+[6]Total!Y140</f>
        <v>317738</v>
      </c>
      <c r="Z140" s="24">
        <f t="shared" si="96"/>
        <v>17382</v>
      </c>
      <c r="AA140" s="23">
        <f t="shared" si="96"/>
        <v>5314242</v>
      </c>
      <c r="AC140" s="40"/>
      <c r="AD140" s="40"/>
      <c r="AE140" s="40"/>
      <c r="AF140" s="40"/>
    </row>
    <row r="141" spans="1:32" x14ac:dyDescent="0.3">
      <c r="A141" s="6"/>
      <c r="B141" s="18">
        <f>+[5]Total!B141</f>
        <v>0</v>
      </c>
      <c r="C141" s="18">
        <f>+[5]Total!C141</f>
        <v>0</v>
      </c>
      <c r="D141" s="18">
        <f>+[5]Total!D141</f>
        <v>0</v>
      </c>
      <c r="E141" s="18">
        <f>+[5]Total!E141</f>
        <v>0</v>
      </c>
      <c r="F141" s="18">
        <f>+[5]Total!F141</f>
        <v>0</v>
      </c>
      <c r="G141" s="18">
        <f>+[5]Total!G141</f>
        <v>0</v>
      </c>
      <c r="H141" s="18">
        <f>+[5]Total!H141</f>
        <v>0</v>
      </c>
      <c r="I141" s="18">
        <f>+[5]Total!I141</f>
        <v>0</v>
      </c>
      <c r="J141" s="18">
        <f>+[5]Total!J141</f>
        <v>0</v>
      </c>
      <c r="K141" s="18">
        <f>+[5]Total!K141</f>
        <v>0</v>
      </c>
      <c r="L141" s="18">
        <f>+[5]Total!L141</f>
        <v>0</v>
      </c>
      <c r="M141" s="18">
        <f>+[5]Total!M141</f>
        <v>0</v>
      </c>
      <c r="N141" s="18">
        <f>+[5]Total!N141</f>
        <v>0</v>
      </c>
      <c r="O141" s="18">
        <f>+[5]Total!O141</f>
        <v>0</v>
      </c>
      <c r="P141" s="18">
        <f>+[5]Total!P141</f>
        <v>0</v>
      </c>
      <c r="Q141" s="18">
        <f>+[5]Total!Q141</f>
        <v>0</v>
      </c>
      <c r="R141" s="18">
        <f>+[5]Total!R141</f>
        <v>0</v>
      </c>
      <c r="S141" s="18">
        <f>+[5]Total!S141</f>
        <v>0</v>
      </c>
      <c r="T141" s="18">
        <f>+[5]Total!T141</f>
        <v>0</v>
      </c>
      <c r="U141" s="18">
        <f>+[5]Total!U141</f>
        <v>0</v>
      </c>
      <c r="V141" s="18">
        <f>+[5]Total!V141</f>
        <v>0</v>
      </c>
      <c r="W141" s="18">
        <f>+[5]Total!W141</f>
        <v>0</v>
      </c>
      <c r="X141" s="18">
        <f>+[5]Total!X141</f>
        <v>0</v>
      </c>
      <c r="Y141" s="18">
        <f>+[5]Total!Y141</f>
        <v>0</v>
      </c>
      <c r="Z141" s="24">
        <f t="shared" si="96"/>
        <v>0</v>
      </c>
      <c r="AA141" s="23">
        <f t="shared" si="96"/>
        <v>0</v>
      </c>
      <c r="AC141" s="40"/>
      <c r="AD141" s="40"/>
      <c r="AE141" s="40"/>
      <c r="AF141" s="40"/>
    </row>
    <row r="142" spans="1:32" x14ac:dyDescent="0.3">
      <c r="A142" s="8" t="s">
        <v>131</v>
      </c>
      <c r="B142" s="28">
        <f t="shared" ref="B142:E142" si="97">SUM(B143:B159)</f>
        <v>1480968</v>
      </c>
      <c r="C142" s="23">
        <f t="shared" si="97"/>
        <v>1431077519.9599998</v>
      </c>
      <c r="D142" s="23">
        <f t="shared" si="97"/>
        <v>1576115</v>
      </c>
      <c r="E142" s="23">
        <f t="shared" si="97"/>
        <v>1387675791.0100005</v>
      </c>
      <c r="F142" s="28">
        <f>SUM(F143:F160)</f>
        <v>1866457</v>
      </c>
      <c r="G142" s="28">
        <f t="shared" ref="G142" si="98">SUM(G143:G160)</f>
        <v>1510766635.53</v>
      </c>
      <c r="H142" s="28">
        <f>SUM(H143:H160)</f>
        <v>1962945</v>
      </c>
      <c r="I142" s="28">
        <f t="shared" ref="I142" si="99">SUM(I143:I160)</f>
        <v>1476734573.55</v>
      </c>
      <c r="J142" s="28">
        <f>SUM(J143:J160)</f>
        <v>2109639</v>
      </c>
      <c r="K142" s="28">
        <f t="shared" ref="K142" si="100">SUM(K143:K160)</f>
        <v>1609895822.4299998</v>
      </c>
      <c r="L142" s="28">
        <f>SUM(L143:L160)</f>
        <v>2013153</v>
      </c>
      <c r="M142" s="28">
        <f t="shared" ref="M142" si="101">SUM(M143:M160)</f>
        <v>1621264437.6700001</v>
      </c>
      <c r="N142" s="28">
        <f>SUM(N143:N160)</f>
        <v>2385554</v>
      </c>
      <c r="O142" s="28">
        <f t="shared" ref="O142" si="102">SUM(O143:O160)</f>
        <v>1916220534.3199999</v>
      </c>
      <c r="P142" s="28">
        <f>SUM(P143:P160)</f>
        <v>2683814</v>
      </c>
      <c r="Q142" s="28">
        <f t="shared" ref="Q142" si="103">SUM(Q143:Q160)</f>
        <v>2043088541.4100001</v>
      </c>
      <c r="R142" s="28">
        <f>SUM(R143:R160)</f>
        <v>2735624</v>
      </c>
      <c r="S142" s="28">
        <f t="shared" ref="S142" si="104">SUM(S143:S160)</f>
        <v>1923776073.6099999</v>
      </c>
      <c r="T142" s="28">
        <f>SUM(T143:T160)</f>
        <v>2731174</v>
      </c>
      <c r="U142" s="28">
        <f t="shared" ref="U142" si="105">SUM(U143:U160)</f>
        <v>1863476183.3300002</v>
      </c>
      <c r="V142" s="28">
        <f>SUM(V143:V160)</f>
        <v>3819400</v>
      </c>
      <c r="W142" s="28">
        <f t="shared" ref="W142" si="106">SUM(W143:W160)</f>
        <v>2575827002.0999999</v>
      </c>
      <c r="X142" s="28">
        <f>SUM(X143:X160)</f>
        <v>3318454</v>
      </c>
      <c r="Y142" s="28">
        <f t="shared" ref="Y142:AA142" si="107">SUM(Y143:Y160)</f>
        <v>2608973242.7000003</v>
      </c>
      <c r="Z142" s="24">
        <f t="shared" si="107"/>
        <v>28683297</v>
      </c>
      <c r="AA142" s="23">
        <f t="shared" si="107"/>
        <v>21968776357.619995</v>
      </c>
      <c r="AC142" s="40"/>
      <c r="AD142" s="40"/>
      <c r="AE142" s="40"/>
      <c r="AF142" s="40"/>
    </row>
    <row r="143" spans="1:32" x14ac:dyDescent="0.3">
      <c r="A143" s="6" t="s">
        <v>132</v>
      </c>
      <c r="B143" s="18">
        <f>+[5]Total!B143</f>
        <v>685859</v>
      </c>
      <c r="C143" s="18">
        <f>+[5]Total!C143</f>
        <v>660524433.88</v>
      </c>
      <c r="D143" s="18">
        <f>+[5]Total!D143</f>
        <v>704952</v>
      </c>
      <c r="E143" s="18">
        <f>+[5]Total!E143</f>
        <v>634031323.62</v>
      </c>
      <c r="F143" s="18">
        <f>+[5]Total!F143</f>
        <v>784209</v>
      </c>
      <c r="G143" s="18">
        <f>+[5]Total!G143</f>
        <v>666227197.46000004</v>
      </c>
      <c r="H143" s="18">
        <f>+[5]Total!H143</f>
        <v>814179</v>
      </c>
      <c r="I143" s="18">
        <f>+[5]Total!I143</f>
        <v>673955783.01999998</v>
      </c>
      <c r="J143" s="18">
        <f>+[5]Total!J143</f>
        <v>853406</v>
      </c>
      <c r="K143" s="18">
        <f>+[5]Total!K143</f>
        <v>699171924.37</v>
      </c>
      <c r="L143" s="18">
        <f>+[5]Total!L143</f>
        <v>788806</v>
      </c>
      <c r="M143" s="18">
        <f>+[5]Total!M143</f>
        <v>664110985.62</v>
      </c>
      <c r="N143" s="18">
        <f>+[5]Total!N143</f>
        <v>902636</v>
      </c>
      <c r="O143" s="18">
        <f>+[5]Total!O143</f>
        <v>763347958.83999991</v>
      </c>
      <c r="P143" s="18">
        <f>+[5]Total!P143</f>
        <v>1001737</v>
      </c>
      <c r="Q143" s="18">
        <f>+[5]Total!Q143</f>
        <v>823533584.26999998</v>
      </c>
      <c r="R143" s="18">
        <f>+[5]Total!R143</f>
        <v>998573</v>
      </c>
      <c r="S143" s="18">
        <f>+[5]Total!S143</f>
        <v>785038349.85000002</v>
      </c>
      <c r="T143" s="18">
        <f>+[6]Total!T143</f>
        <v>1009079</v>
      </c>
      <c r="U143" s="18">
        <f>+[6]Total!U143</f>
        <v>776031472.39999998</v>
      </c>
      <c r="V143" s="18">
        <f>+[6]Total!V143</f>
        <v>1389599</v>
      </c>
      <c r="W143" s="18">
        <f>+[6]Total!W143</f>
        <v>1066312976.61</v>
      </c>
      <c r="X143" s="18">
        <f>+[6]Total!X143</f>
        <v>1213581</v>
      </c>
      <c r="Y143" s="18">
        <f>+[6]Total!Y143</f>
        <v>1093864181.1300001</v>
      </c>
      <c r="Z143" s="24">
        <f t="shared" ref="Z143:AA160" si="108">+B143+D143+F143+H143+J143+L143+N143+P143+R143+T143+V143+X143</f>
        <v>11146616</v>
      </c>
      <c r="AA143" s="23">
        <f t="shared" si="108"/>
        <v>9306150171.0699997</v>
      </c>
      <c r="AC143" s="40"/>
      <c r="AD143" s="40"/>
      <c r="AE143" s="40"/>
      <c r="AF143" s="40"/>
    </row>
    <row r="144" spans="1:32" x14ac:dyDescent="0.3">
      <c r="A144" s="6" t="s">
        <v>133</v>
      </c>
      <c r="B144" s="18">
        <f>+[5]Total!B144</f>
        <v>62173</v>
      </c>
      <c r="C144" s="18">
        <f>+[5]Total!C144</f>
        <v>38097988.649999999</v>
      </c>
      <c r="D144" s="18">
        <f>+[5]Total!D144</f>
        <v>74088</v>
      </c>
      <c r="E144" s="18">
        <f>+[5]Total!E144</f>
        <v>42528993.07</v>
      </c>
      <c r="F144" s="18">
        <f>+[5]Total!F144</f>
        <v>92166</v>
      </c>
      <c r="G144" s="18">
        <f>+[5]Total!G144</f>
        <v>49174290.25</v>
      </c>
      <c r="H144" s="18">
        <f>+[5]Total!H144</f>
        <v>98640</v>
      </c>
      <c r="I144" s="18">
        <f>+[5]Total!I144</f>
        <v>47987799.450000003</v>
      </c>
      <c r="J144" s="18">
        <f>+[5]Total!J144</f>
        <v>109084</v>
      </c>
      <c r="K144" s="18">
        <f>+[5]Total!K144</f>
        <v>59995845.789999999</v>
      </c>
      <c r="L144" s="18">
        <f>+[5]Total!L144</f>
        <v>104215</v>
      </c>
      <c r="M144" s="18">
        <f>+[5]Total!M144</f>
        <v>60419048.469999999</v>
      </c>
      <c r="N144" s="18">
        <f>+[5]Total!N144</f>
        <v>123344</v>
      </c>
      <c r="O144" s="18">
        <f>+[5]Total!O144</f>
        <v>72870272.109999999</v>
      </c>
      <c r="P144" s="18">
        <f>+[5]Total!P144</f>
        <v>146520</v>
      </c>
      <c r="Q144" s="18">
        <f>+[5]Total!Q144</f>
        <v>86073371.460000008</v>
      </c>
      <c r="R144" s="18">
        <f>+[5]Total!R144</f>
        <v>151563</v>
      </c>
      <c r="S144" s="18">
        <f>+[5]Total!S144</f>
        <v>80233942.409999996</v>
      </c>
      <c r="T144" s="18">
        <f>+[6]Total!T144</f>
        <v>148184</v>
      </c>
      <c r="U144" s="18">
        <f>+[6]Total!U144</f>
        <v>75353161.50999999</v>
      </c>
      <c r="V144" s="18">
        <f>+[6]Total!V144</f>
        <v>207907</v>
      </c>
      <c r="W144" s="18">
        <f>+[6]Total!W144</f>
        <v>106222553.17</v>
      </c>
      <c r="X144" s="18">
        <f>+[6]Total!X144</f>
        <v>167872</v>
      </c>
      <c r="Y144" s="18">
        <f>+[6]Total!Y144</f>
        <v>91527117.040000007</v>
      </c>
      <c r="Z144" s="24">
        <f t="shared" si="108"/>
        <v>1485756</v>
      </c>
      <c r="AA144" s="23">
        <f t="shared" si="108"/>
        <v>810484383.37999988</v>
      </c>
      <c r="AC144" s="40"/>
      <c r="AD144" s="40"/>
      <c r="AE144" s="40"/>
      <c r="AF144" s="40"/>
    </row>
    <row r="145" spans="1:32" x14ac:dyDescent="0.3">
      <c r="A145" s="6" t="s">
        <v>134</v>
      </c>
      <c r="B145" s="18">
        <f>+[5]Total!B145</f>
        <v>47852</v>
      </c>
      <c r="C145" s="18">
        <f>+[5]Total!C145</f>
        <v>44706150.649999999</v>
      </c>
      <c r="D145" s="18">
        <f>+[5]Total!D145</f>
        <v>50176</v>
      </c>
      <c r="E145" s="18">
        <f>+[5]Total!E145</f>
        <v>42048096.950000003</v>
      </c>
      <c r="F145" s="18">
        <f>+[5]Total!F145</f>
        <v>56056</v>
      </c>
      <c r="G145" s="18">
        <f>+[5]Total!G145</f>
        <v>44329954.490000002</v>
      </c>
      <c r="H145" s="18">
        <f>+[5]Total!H145</f>
        <v>57587</v>
      </c>
      <c r="I145" s="18">
        <f>+[5]Total!I145</f>
        <v>41237795.890000001</v>
      </c>
      <c r="J145" s="18">
        <f>+[5]Total!J145</f>
        <v>64628</v>
      </c>
      <c r="K145" s="18">
        <f>+[5]Total!K145</f>
        <v>49715140.350000001</v>
      </c>
      <c r="L145" s="18">
        <f>+[5]Total!L145</f>
        <v>70061</v>
      </c>
      <c r="M145" s="18">
        <f>+[5]Total!M145</f>
        <v>81572244.930000007</v>
      </c>
      <c r="N145" s="18">
        <f>+[5]Total!N145</f>
        <v>86543</v>
      </c>
      <c r="O145" s="18">
        <f>+[5]Total!O145</f>
        <v>102994780.31999999</v>
      </c>
      <c r="P145" s="18">
        <f>+[5]Total!P145</f>
        <v>92331</v>
      </c>
      <c r="Q145" s="18">
        <f>+[5]Total!Q145</f>
        <v>87400770.379999995</v>
      </c>
      <c r="R145" s="18">
        <f>+[5]Total!R145</f>
        <v>87903</v>
      </c>
      <c r="S145" s="18">
        <f>+[5]Total!S145</f>
        <v>67280516.379999995</v>
      </c>
      <c r="T145" s="18">
        <f>+[6]Total!T145</f>
        <v>80941</v>
      </c>
      <c r="U145" s="18">
        <f>+[6]Total!U145</f>
        <v>55779928.090000004</v>
      </c>
      <c r="V145" s="18">
        <f>+[6]Total!V145</f>
        <v>108190</v>
      </c>
      <c r="W145" s="18">
        <f>+[6]Total!W145</f>
        <v>71311689.819999993</v>
      </c>
      <c r="X145" s="18">
        <f>+[6]Total!X145</f>
        <v>91557</v>
      </c>
      <c r="Y145" s="18">
        <f>+[6]Total!Y145</f>
        <v>66926446.200000003</v>
      </c>
      <c r="Z145" s="24">
        <f t="shared" si="108"/>
        <v>893825</v>
      </c>
      <c r="AA145" s="23">
        <f t="shared" si="108"/>
        <v>755303514.45000005</v>
      </c>
      <c r="AC145" s="40"/>
      <c r="AD145" s="40"/>
      <c r="AE145" s="40"/>
      <c r="AF145" s="40"/>
    </row>
    <row r="146" spans="1:32" x14ac:dyDescent="0.3">
      <c r="A146" s="6" t="s">
        <v>135</v>
      </c>
      <c r="B146" s="18">
        <f>+[5]Total!B146</f>
        <v>94481</v>
      </c>
      <c r="C146" s="18">
        <f>+[5]Total!C146</f>
        <v>68880825.450000003</v>
      </c>
      <c r="D146" s="18">
        <f>+[5]Total!D146</f>
        <v>109378</v>
      </c>
      <c r="E146" s="18">
        <f>+[5]Total!E146</f>
        <v>69425659.590000004</v>
      </c>
      <c r="F146" s="18">
        <f>+[5]Total!F146</f>
        <v>133793</v>
      </c>
      <c r="G146" s="18">
        <f>+[5]Total!G146</f>
        <v>77104168.879999995</v>
      </c>
      <c r="H146" s="18">
        <f>+[5]Total!H146</f>
        <v>142326</v>
      </c>
      <c r="I146" s="18">
        <f>+[5]Total!I146</f>
        <v>78963481.349999994</v>
      </c>
      <c r="J146" s="18">
        <f>+[5]Total!J146</f>
        <v>159276</v>
      </c>
      <c r="K146" s="18">
        <f>+[5]Total!K146</f>
        <v>91704935.340000004</v>
      </c>
      <c r="L146" s="18">
        <f>+[5]Total!L146</f>
        <v>161260</v>
      </c>
      <c r="M146" s="18">
        <f>+[5]Total!M146</f>
        <v>102603172.58</v>
      </c>
      <c r="N146" s="18">
        <f>+[5]Total!N146</f>
        <v>193149</v>
      </c>
      <c r="O146" s="18">
        <f>+[5]Total!O146</f>
        <v>114349559.53</v>
      </c>
      <c r="P146" s="18">
        <f>+[5]Total!P146</f>
        <v>219684</v>
      </c>
      <c r="Q146" s="18">
        <f>+[5]Total!Q146</f>
        <v>130977228.51000001</v>
      </c>
      <c r="R146" s="18">
        <f>+[5]Total!R146</f>
        <v>219949</v>
      </c>
      <c r="S146" s="18">
        <f>+[5]Total!S146</f>
        <v>111819813.15000001</v>
      </c>
      <c r="T146" s="18">
        <f>+[6]Total!T146</f>
        <v>203022</v>
      </c>
      <c r="U146" s="18">
        <f>+[6]Total!U146</f>
        <v>100001610.20999999</v>
      </c>
      <c r="V146" s="18">
        <f>+[6]Total!V146</f>
        <v>285390</v>
      </c>
      <c r="W146" s="18">
        <f>+[6]Total!W146</f>
        <v>146151234.84999999</v>
      </c>
      <c r="X146" s="18">
        <f>+[6]Total!X146</f>
        <v>232903</v>
      </c>
      <c r="Y146" s="18">
        <f>+[6]Total!Y146</f>
        <v>143960208.62</v>
      </c>
      <c r="Z146" s="24">
        <f t="shared" si="108"/>
        <v>2154611</v>
      </c>
      <c r="AA146" s="23">
        <f t="shared" si="108"/>
        <v>1235941898.0599999</v>
      </c>
      <c r="AC146" s="40"/>
      <c r="AD146" s="40"/>
      <c r="AE146" s="40"/>
      <c r="AF146" s="40"/>
    </row>
    <row r="147" spans="1:32" x14ac:dyDescent="0.3">
      <c r="A147" s="6" t="s">
        <v>136</v>
      </c>
      <c r="B147" s="18">
        <f>+[5]Total!B147</f>
        <v>8299</v>
      </c>
      <c r="C147" s="18">
        <f>+[5]Total!C147</f>
        <v>7557042.1799999997</v>
      </c>
      <c r="D147" s="18">
        <f>+[5]Total!D147</f>
        <v>10168</v>
      </c>
      <c r="E147" s="18">
        <f>+[5]Total!E147</f>
        <v>9380676.3800000008</v>
      </c>
      <c r="F147" s="18">
        <f>+[5]Total!F147</f>
        <v>13288</v>
      </c>
      <c r="G147" s="18">
        <f>+[5]Total!G147</f>
        <v>12266671.029999999</v>
      </c>
      <c r="H147" s="18">
        <f>+[5]Total!H147</f>
        <v>16637</v>
      </c>
      <c r="I147" s="18">
        <f>+[5]Total!I147</f>
        <v>16949644.329999998</v>
      </c>
      <c r="J147" s="18">
        <f>+[5]Total!J147</f>
        <v>18536</v>
      </c>
      <c r="K147" s="18">
        <f>+[5]Total!K147</f>
        <v>17277538.050000001</v>
      </c>
      <c r="L147" s="18">
        <f>+[5]Total!L147</f>
        <v>17081</v>
      </c>
      <c r="M147" s="18">
        <f>+[5]Total!M147</f>
        <v>15449548.1</v>
      </c>
      <c r="N147" s="18">
        <f>+[5]Total!N147</f>
        <v>18575</v>
      </c>
      <c r="O147" s="18">
        <f>+[5]Total!O147</f>
        <v>16411498.24</v>
      </c>
      <c r="P147" s="18">
        <f>+[5]Total!P147</f>
        <v>20787</v>
      </c>
      <c r="Q147" s="18">
        <f>+[5]Total!Q147</f>
        <v>18280458.050000001</v>
      </c>
      <c r="R147" s="18">
        <f>+[5]Total!R147</f>
        <v>22526</v>
      </c>
      <c r="S147" s="18">
        <f>+[5]Total!S147</f>
        <v>16226352.91</v>
      </c>
      <c r="T147" s="18">
        <f>+[6]Total!T147</f>
        <v>22811</v>
      </c>
      <c r="U147" s="18">
        <f>+[6]Total!U147</f>
        <v>17329588.920000002</v>
      </c>
      <c r="V147" s="18">
        <f>+[6]Total!V147</f>
        <v>31634</v>
      </c>
      <c r="W147" s="18">
        <f>+[6]Total!W147</f>
        <v>24630587.140000001</v>
      </c>
      <c r="X147" s="18">
        <f>+[6]Total!X147</f>
        <v>26171</v>
      </c>
      <c r="Y147" s="18">
        <f>+[6]Total!Y147</f>
        <v>21418959.32</v>
      </c>
      <c r="Z147" s="24">
        <f t="shared" si="108"/>
        <v>226513</v>
      </c>
      <c r="AA147" s="23">
        <f t="shared" si="108"/>
        <v>193178564.64999998</v>
      </c>
      <c r="AC147" s="40"/>
      <c r="AD147" s="40"/>
      <c r="AE147" s="40"/>
      <c r="AF147" s="40"/>
    </row>
    <row r="148" spans="1:32" x14ac:dyDescent="0.3">
      <c r="A148" s="6" t="s">
        <v>137</v>
      </c>
      <c r="B148" s="18">
        <f>+[5]Total!B148</f>
        <v>29708</v>
      </c>
      <c r="C148" s="18">
        <f>+[5]Total!C148</f>
        <v>23839299.27</v>
      </c>
      <c r="D148" s="18">
        <f>+[5]Total!D148</f>
        <v>34652</v>
      </c>
      <c r="E148" s="18">
        <f>+[5]Total!E148</f>
        <v>22941540.350000001</v>
      </c>
      <c r="F148" s="18">
        <f>+[5]Total!F148</f>
        <v>38397</v>
      </c>
      <c r="G148" s="18">
        <f>+[5]Total!G148</f>
        <v>23594809.190000001</v>
      </c>
      <c r="H148" s="18">
        <f>+[5]Total!H148</f>
        <v>43022</v>
      </c>
      <c r="I148" s="18">
        <f>+[5]Total!I148</f>
        <v>27479946.73</v>
      </c>
      <c r="J148" s="18">
        <f>+[5]Total!J148</f>
        <v>45929</v>
      </c>
      <c r="K148" s="18">
        <f>+[5]Total!K148</f>
        <v>26351175.630000003</v>
      </c>
      <c r="L148" s="18">
        <f>+[5]Total!L148</f>
        <v>42596</v>
      </c>
      <c r="M148" s="18">
        <f>+[5]Total!M148</f>
        <v>25448657.530000001</v>
      </c>
      <c r="N148" s="18">
        <f>+[5]Total!N148</f>
        <v>52291</v>
      </c>
      <c r="O148" s="18">
        <f>+[5]Total!O148</f>
        <v>28537010.68</v>
      </c>
      <c r="P148" s="18">
        <f>+[5]Total!P148</f>
        <v>56880</v>
      </c>
      <c r="Q148" s="18">
        <f>+[5]Total!Q148</f>
        <v>30971023.359999999</v>
      </c>
      <c r="R148" s="18">
        <f>+[5]Total!R148</f>
        <v>61513</v>
      </c>
      <c r="S148" s="18">
        <f>+[5]Total!S148</f>
        <v>33563745.450000003</v>
      </c>
      <c r="T148" s="18">
        <f>+[6]Total!T148</f>
        <v>56153</v>
      </c>
      <c r="U148" s="18">
        <f>+[6]Total!U148</f>
        <v>28621685.399999999</v>
      </c>
      <c r="V148" s="18">
        <f>+[6]Total!V148</f>
        <v>78974</v>
      </c>
      <c r="W148" s="18">
        <f>+[6]Total!W148</f>
        <v>41094509.670000002</v>
      </c>
      <c r="X148" s="18">
        <f>+[6]Total!X148</f>
        <v>68604</v>
      </c>
      <c r="Y148" s="18">
        <f>+[6]Total!Y148</f>
        <v>45839703</v>
      </c>
      <c r="Z148" s="24">
        <f t="shared" si="108"/>
        <v>608719</v>
      </c>
      <c r="AA148" s="23">
        <f t="shared" si="108"/>
        <v>358283106.25999999</v>
      </c>
      <c r="AC148" s="40"/>
      <c r="AD148" s="40"/>
      <c r="AE148" s="40"/>
      <c r="AF148" s="40"/>
    </row>
    <row r="149" spans="1:32" x14ac:dyDescent="0.3">
      <c r="A149" s="6" t="s">
        <v>138</v>
      </c>
      <c r="B149" s="18">
        <f>+[5]Total!B149</f>
        <v>17447</v>
      </c>
      <c r="C149" s="18">
        <f>+[5]Total!C149</f>
        <v>9359014.2599999998</v>
      </c>
      <c r="D149" s="18">
        <f>+[5]Total!D149</f>
        <v>19979</v>
      </c>
      <c r="E149" s="18">
        <f>+[5]Total!E149</f>
        <v>8612877.4499999993</v>
      </c>
      <c r="F149" s="18">
        <f>+[5]Total!F149</f>
        <v>24846</v>
      </c>
      <c r="G149" s="18">
        <f>+[5]Total!G149</f>
        <v>9426964.6400000006</v>
      </c>
      <c r="H149" s="18">
        <f>+[5]Total!H149</f>
        <v>26286</v>
      </c>
      <c r="I149" s="18">
        <f>+[5]Total!I149</f>
        <v>10172830.98</v>
      </c>
      <c r="J149" s="18">
        <f>+[5]Total!J149</f>
        <v>27225</v>
      </c>
      <c r="K149" s="18">
        <f>+[5]Total!K149</f>
        <v>9958162.3300000001</v>
      </c>
      <c r="L149" s="18">
        <f>+[5]Total!L149</f>
        <v>23978</v>
      </c>
      <c r="M149" s="18">
        <f>+[5]Total!M149</f>
        <v>10892573.98</v>
      </c>
      <c r="N149" s="18">
        <f>+[5]Total!N149</f>
        <v>31830</v>
      </c>
      <c r="O149" s="18">
        <f>+[5]Total!O149</f>
        <v>13729905.1</v>
      </c>
      <c r="P149" s="18">
        <f>+[5]Total!P149</f>
        <v>37579</v>
      </c>
      <c r="Q149" s="18">
        <f>+[5]Total!Q149</f>
        <v>13231635.09</v>
      </c>
      <c r="R149" s="18">
        <f>+[5]Total!R149</f>
        <v>42798</v>
      </c>
      <c r="S149" s="18">
        <f>+[5]Total!S149</f>
        <v>13932689.140000001</v>
      </c>
      <c r="T149" s="18">
        <f>+[6]Total!T149</f>
        <v>45460</v>
      </c>
      <c r="U149" s="18">
        <f>+[6]Total!U149</f>
        <v>15426736.800000001</v>
      </c>
      <c r="V149" s="18">
        <f>+[6]Total!V149</f>
        <v>66757</v>
      </c>
      <c r="W149" s="18">
        <f>+[6]Total!W149</f>
        <v>21601031.800000001</v>
      </c>
      <c r="X149" s="18">
        <f>+[6]Total!X149</f>
        <v>59471</v>
      </c>
      <c r="Y149" s="18">
        <f>+[6]Total!Y149</f>
        <v>20399190.280000001</v>
      </c>
      <c r="Z149" s="24">
        <f t="shared" si="108"/>
        <v>423656</v>
      </c>
      <c r="AA149" s="23">
        <f t="shared" si="108"/>
        <v>156743611.84999999</v>
      </c>
      <c r="AC149" s="40"/>
      <c r="AD149" s="40"/>
      <c r="AE149" s="40"/>
      <c r="AF149" s="40"/>
    </row>
    <row r="150" spans="1:32" x14ac:dyDescent="0.3">
      <c r="A150" s="6" t="s">
        <v>139</v>
      </c>
      <c r="B150" s="18">
        <f>+[5]Total!B150</f>
        <v>7843</v>
      </c>
      <c r="C150" s="18">
        <f>+[5]Total!C150</f>
        <v>7491725.3499999996</v>
      </c>
      <c r="D150" s="18">
        <f>+[5]Total!D150</f>
        <v>5043</v>
      </c>
      <c r="E150" s="18">
        <f>+[5]Total!E150</f>
        <v>4271042.6500000004</v>
      </c>
      <c r="F150" s="18">
        <f>+[5]Total!F150</f>
        <v>9411</v>
      </c>
      <c r="G150" s="18">
        <f>+[5]Total!G150</f>
        <v>5375628.29</v>
      </c>
      <c r="H150" s="18">
        <f>+[5]Total!H150</f>
        <v>11951</v>
      </c>
      <c r="I150" s="18">
        <f>+[5]Total!I150</f>
        <v>6614980.4000000004</v>
      </c>
      <c r="J150" s="18">
        <f>+[5]Total!J150</f>
        <v>14228</v>
      </c>
      <c r="K150" s="18">
        <f>+[5]Total!K150</f>
        <v>8291909.1500000004</v>
      </c>
      <c r="L150" s="18">
        <f>+[5]Total!L150</f>
        <v>14165</v>
      </c>
      <c r="M150" s="18">
        <f>+[5]Total!M150</f>
        <v>8698345.8300000001</v>
      </c>
      <c r="N150" s="18">
        <f>+[5]Total!N150</f>
        <v>18683</v>
      </c>
      <c r="O150" s="18">
        <f>+[5]Total!O150</f>
        <v>13045047.16</v>
      </c>
      <c r="P150" s="18">
        <f>+[5]Total!P150</f>
        <v>23156</v>
      </c>
      <c r="Q150" s="18">
        <f>+[5]Total!Q150</f>
        <v>16932578.469999999</v>
      </c>
      <c r="R150" s="18">
        <f>+[5]Total!R150</f>
        <v>25301</v>
      </c>
      <c r="S150" s="18">
        <f>+[5]Total!S150</f>
        <v>16357690.67</v>
      </c>
      <c r="T150" s="18">
        <f>+[6]Total!T150</f>
        <v>25755</v>
      </c>
      <c r="U150" s="18">
        <f>+[6]Total!U150</f>
        <v>17892615.48</v>
      </c>
      <c r="V150" s="18">
        <f>+[6]Total!V150</f>
        <v>35599</v>
      </c>
      <c r="W150" s="18">
        <f>+[6]Total!W150</f>
        <v>26283700.129999999</v>
      </c>
      <c r="X150" s="18">
        <f>+[6]Total!X150</f>
        <v>28153</v>
      </c>
      <c r="Y150" s="18">
        <f>+[6]Total!Y150</f>
        <v>23951135.809999999</v>
      </c>
      <c r="Z150" s="24">
        <f t="shared" si="108"/>
        <v>219288</v>
      </c>
      <c r="AA150" s="23">
        <f t="shared" si="108"/>
        <v>155206399.38999999</v>
      </c>
      <c r="AC150" s="40"/>
      <c r="AD150" s="40"/>
      <c r="AE150" s="40"/>
      <c r="AF150" s="40"/>
    </row>
    <row r="151" spans="1:32" x14ac:dyDescent="0.3">
      <c r="A151" s="6" t="s">
        <v>140</v>
      </c>
      <c r="B151" s="18">
        <f>+[5]Total!B151</f>
        <v>40960</v>
      </c>
      <c r="C151" s="18">
        <f>+[5]Total!C151</f>
        <v>46872966.630000003</v>
      </c>
      <c r="D151" s="18">
        <f>+[5]Total!D151</f>
        <v>39829</v>
      </c>
      <c r="E151" s="18">
        <f>+[5]Total!E151</f>
        <v>47324818.490000002</v>
      </c>
      <c r="F151" s="18">
        <f>+[5]Total!F151</f>
        <v>52567</v>
      </c>
      <c r="G151" s="18">
        <f>+[5]Total!G151</f>
        <v>56829006.909999996</v>
      </c>
      <c r="H151" s="18">
        <f>+[5]Total!H151</f>
        <v>56594</v>
      </c>
      <c r="I151" s="18">
        <f>+[5]Total!I151</f>
        <v>56076653.920000002</v>
      </c>
      <c r="J151" s="18">
        <f>+[5]Total!J151</f>
        <v>63567</v>
      </c>
      <c r="K151" s="18">
        <f>+[5]Total!K151</f>
        <v>62278281.789999999</v>
      </c>
      <c r="L151" s="18">
        <f>+[5]Total!L151</f>
        <v>60268</v>
      </c>
      <c r="M151" s="18">
        <f>+[5]Total!M151</f>
        <v>63272354.380000003</v>
      </c>
      <c r="N151" s="18">
        <f>+[5]Total!N151</f>
        <v>71132</v>
      </c>
      <c r="O151" s="18">
        <f>+[5]Total!O151</f>
        <v>75527644.239999995</v>
      </c>
      <c r="P151" s="18">
        <f>+[5]Total!P151</f>
        <v>82903</v>
      </c>
      <c r="Q151" s="18">
        <f>+[5]Total!Q151</f>
        <v>90730897.510000005</v>
      </c>
      <c r="R151" s="18">
        <f>+[5]Total!R151</f>
        <v>79701</v>
      </c>
      <c r="S151" s="18">
        <f>+[5]Total!S151</f>
        <v>81472131.890000001</v>
      </c>
      <c r="T151" s="18">
        <f>+[6]Total!T151</f>
        <v>86720</v>
      </c>
      <c r="U151" s="18">
        <f>+[6]Total!U151</f>
        <v>86198616.569999993</v>
      </c>
      <c r="V151" s="18">
        <f>+[6]Total!V151</f>
        <v>105036</v>
      </c>
      <c r="W151" s="18">
        <f>+[6]Total!W151</f>
        <v>97828163.909999996</v>
      </c>
      <c r="X151" s="18">
        <f>+[6]Total!X151</f>
        <v>108400</v>
      </c>
      <c r="Y151" s="18">
        <f>+[6]Total!Y151</f>
        <v>112656804.97</v>
      </c>
      <c r="Z151" s="24">
        <f t="shared" si="108"/>
        <v>847677</v>
      </c>
      <c r="AA151" s="23">
        <f t="shared" si="108"/>
        <v>877068341.20999992</v>
      </c>
      <c r="AC151" s="40"/>
      <c r="AD151" s="40"/>
      <c r="AE151" s="40"/>
      <c r="AF151" s="40"/>
    </row>
    <row r="152" spans="1:32" x14ac:dyDescent="0.3">
      <c r="A152" s="6" t="s">
        <v>141</v>
      </c>
      <c r="B152" s="18">
        <f>+[5]Total!B152</f>
        <v>234653</v>
      </c>
      <c r="C152" s="18">
        <f>+[5]Total!C152</f>
        <v>270708419.94999999</v>
      </c>
      <c r="D152" s="18">
        <f>+[5]Total!D152</f>
        <v>239619</v>
      </c>
      <c r="E152" s="18">
        <f>+[5]Total!E152</f>
        <v>249718811.74000001</v>
      </c>
      <c r="F152" s="18">
        <f>+[5]Total!F152</f>
        <v>294361</v>
      </c>
      <c r="G152" s="18">
        <f>+[5]Total!G152</f>
        <v>282143188.88999999</v>
      </c>
      <c r="H152" s="18">
        <f>+[5]Total!H152</f>
        <v>305040</v>
      </c>
      <c r="I152" s="18">
        <f>+[5]Total!I152</f>
        <v>251539625.69999999</v>
      </c>
      <c r="J152" s="18">
        <f>+[5]Total!J152</f>
        <v>332866</v>
      </c>
      <c r="K152" s="18">
        <f>+[5]Total!K152</f>
        <v>285544177.98000002</v>
      </c>
      <c r="L152" s="18">
        <f>+[5]Total!L152</f>
        <v>314503</v>
      </c>
      <c r="M152" s="18">
        <f>+[5]Total!M152</f>
        <v>267701905.09</v>
      </c>
      <c r="N152" s="18">
        <f>+[5]Total!N152</f>
        <v>377804</v>
      </c>
      <c r="O152" s="18">
        <f>+[5]Total!O152</f>
        <v>324298365.27999997</v>
      </c>
      <c r="P152" s="18">
        <f>+[5]Total!P152</f>
        <v>420802</v>
      </c>
      <c r="Q152" s="18">
        <f>+[5]Total!Q152</f>
        <v>334434967.50999999</v>
      </c>
      <c r="R152" s="18">
        <f>+[5]Total!R152</f>
        <v>433102</v>
      </c>
      <c r="S152" s="18">
        <f>+[5]Total!S152</f>
        <v>313692884.96000004</v>
      </c>
      <c r="T152" s="18">
        <f>+[6]Total!T152</f>
        <v>424830</v>
      </c>
      <c r="U152" s="18">
        <f>+[6]Total!U152</f>
        <v>296189141.84000003</v>
      </c>
      <c r="V152" s="18">
        <f>+[6]Total!V152</f>
        <v>608491</v>
      </c>
      <c r="W152" s="18">
        <f>+[6]Total!W152</f>
        <v>413887027.44</v>
      </c>
      <c r="X152" s="18">
        <f>+[6]Total!X152</f>
        <v>522965</v>
      </c>
      <c r="Y152" s="18">
        <f>+[6]Total!Y152</f>
        <v>420089815.18000001</v>
      </c>
      <c r="Z152" s="24">
        <f t="shared" si="108"/>
        <v>4509036</v>
      </c>
      <c r="AA152" s="23">
        <f t="shared" si="108"/>
        <v>3709948331.5599999</v>
      </c>
      <c r="AC152" s="40"/>
      <c r="AD152" s="40"/>
      <c r="AE152" s="40"/>
      <c r="AF152" s="40"/>
    </row>
    <row r="153" spans="1:32" x14ac:dyDescent="0.3">
      <c r="A153" s="6" t="s">
        <v>142</v>
      </c>
      <c r="B153" s="18">
        <f>+[5]Total!B153</f>
        <v>131749</v>
      </c>
      <c r="C153" s="18">
        <f>+[5]Total!C153</f>
        <v>141496585.38999999</v>
      </c>
      <c r="D153" s="18">
        <f>+[5]Total!D153</f>
        <v>147156</v>
      </c>
      <c r="E153" s="18">
        <f>+[5]Total!E153</f>
        <v>144402554.47</v>
      </c>
      <c r="F153" s="18">
        <f>+[5]Total!F153</f>
        <v>187081</v>
      </c>
      <c r="G153" s="18">
        <f>+[5]Total!G153</f>
        <v>148373480.02000001</v>
      </c>
      <c r="H153" s="18">
        <f>+[5]Total!H153</f>
        <v>196127</v>
      </c>
      <c r="I153" s="18">
        <f>+[5]Total!I153</f>
        <v>130629268.81999999</v>
      </c>
      <c r="J153" s="18">
        <f>+[5]Total!J153</f>
        <v>202097</v>
      </c>
      <c r="K153" s="18">
        <f>+[5]Total!K153</f>
        <v>144922028.52000001</v>
      </c>
      <c r="L153" s="18">
        <f>+[5]Total!L153</f>
        <v>192612</v>
      </c>
      <c r="M153" s="18">
        <f>+[5]Total!M153</f>
        <v>140087328.25999999</v>
      </c>
      <c r="N153" s="18">
        <f>+[5]Total!N153</f>
        <v>231311</v>
      </c>
      <c r="O153" s="18">
        <f>+[5]Total!O153</f>
        <v>167154033.01999998</v>
      </c>
      <c r="P153" s="18">
        <f>+[5]Total!P153</f>
        <v>256323</v>
      </c>
      <c r="Q153" s="18">
        <f>+[5]Total!Q153</f>
        <v>174852389.48000002</v>
      </c>
      <c r="R153" s="18">
        <f>+[5]Total!R153</f>
        <v>265372</v>
      </c>
      <c r="S153" s="18">
        <f>+[5]Total!S153</f>
        <v>166871885.55000001</v>
      </c>
      <c r="T153" s="18">
        <f>+[6]Total!T153</f>
        <v>268920</v>
      </c>
      <c r="U153" s="18">
        <f>+[6]Total!U153</f>
        <v>159263353.73000002</v>
      </c>
      <c r="V153" s="18">
        <f>+[6]Total!V153</f>
        <v>389398</v>
      </c>
      <c r="W153" s="18">
        <f>+[6]Total!W153</f>
        <v>243158933.21000001</v>
      </c>
      <c r="X153" s="18">
        <f>+[6]Total!X153</f>
        <v>341575</v>
      </c>
      <c r="Y153" s="18">
        <f>+[6]Total!Y153</f>
        <v>246181050.56999999</v>
      </c>
      <c r="Z153" s="24">
        <f t="shared" si="108"/>
        <v>2809721</v>
      </c>
      <c r="AA153" s="23">
        <f t="shared" si="108"/>
        <v>2007392891.04</v>
      </c>
      <c r="AC153" s="40"/>
      <c r="AD153" s="40"/>
      <c r="AE153" s="40"/>
      <c r="AF153" s="40"/>
    </row>
    <row r="154" spans="1:32" x14ac:dyDescent="0.3">
      <c r="A154" s="6" t="s">
        <v>143</v>
      </c>
      <c r="B154" s="18">
        <f>+[5]Total!B154</f>
        <v>9726</v>
      </c>
      <c r="C154" s="18">
        <f>+[5]Total!C154</f>
        <v>5269630.37</v>
      </c>
      <c r="D154" s="18">
        <f>+[5]Total!D154</f>
        <v>14491</v>
      </c>
      <c r="E154" s="18">
        <f>+[5]Total!E154</f>
        <v>7018112.96</v>
      </c>
      <c r="F154" s="18">
        <f>+[5]Total!F154</f>
        <v>19398</v>
      </c>
      <c r="G154" s="18">
        <f>+[5]Total!G154</f>
        <v>7841971.4299999997</v>
      </c>
      <c r="H154" s="18">
        <f>+[5]Total!H154</f>
        <v>21878</v>
      </c>
      <c r="I154" s="18">
        <f>+[5]Total!I154</f>
        <v>7500157.1699999999</v>
      </c>
      <c r="J154" s="18">
        <f>+[5]Total!J154</f>
        <v>21891</v>
      </c>
      <c r="K154" s="18">
        <f>+[5]Total!K154</f>
        <v>8537289.1400000006</v>
      </c>
      <c r="L154" s="18">
        <f>+[5]Total!L154</f>
        <v>20029</v>
      </c>
      <c r="M154" s="18">
        <f>+[5]Total!M154</f>
        <v>8346426.4500000002</v>
      </c>
      <c r="N154" s="18">
        <f>+[5]Total!N154</f>
        <v>23795</v>
      </c>
      <c r="O154" s="18">
        <f>+[5]Total!O154</f>
        <v>10199198.74</v>
      </c>
      <c r="P154" s="18">
        <f>+[5]Total!P154</f>
        <v>28719</v>
      </c>
      <c r="Q154" s="18">
        <f>+[5]Total!Q154</f>
        <v>11051117.439999999</v>
      </c>
      <c r="R154" s="18">
        <f>+[5]Total!R154</f>
        <v>30410</v>
      </c>
      <c r="S154" s="18">
        <f>+[5]Total!S154</f>
        <v>10986548.970000001</v>
      </c>
      <c r="T154" s="18">
        <f>+[6]Total!T154</f>
        <v>28816</v>
      </c>
      <c r="U154" s="18">
        <f>+[6]Total!U154</f>
        <v>11793198.039999999</v>
      </c>
      <c r="V154" s="18">
        <f>+[6]Total!V154</f>
        <v>41881</v>
      </c>
      <c r="W154" s="18">
        <f>+[6]Total!W154</f>
        <v>16515640.1</v>
      </c>
      <c r="X154" s="18">
        <f>+[6]Total!X154</f>
        <v>38712</v>
      </c>
      <c r="Y154" s="18">
        <f>+[6]Total!Y154</f>
        <v>19355721.25</v>
      </c>
      <c r="Z154" s="24">
        <f t="shared" si="108"/>
        <v>299746</v>
      </c>
      <c r="AA154" s="23">
        <f t="shared" si="108"/>
        <v>124415012.06</v>
      </c>
      <c r="AC154" s="40"/>
      <c r="AD154" s="40"/>
      <c r="AE154" s="40"/>
      <c r="AF154" s="40"/>
    </row>
    <row r="155" spans="1:32" x14ac:dyDescent="0.3">
      <c r="A155" s="6" t="s">
        <v>144</v>
      </c>
      <c r="B155" s="18">
        <f>+[5]Total!B155</f>
        <v>33089</v>
      </c>
      <c r="C155" s="18">
        <f>+[5]Total!C155</f>
        <v>29752535.630000003</v>
      </c>
      <c r="D155" s="18">
        <f>+[5]Total!D155</f>
        <v>39558</v>
      </c>
      <c r="E155" s="18">
        <f>+[5]Total!E155</f>
        <v>31832585.170000002</v>
      </c>
      <c r="F155" s="18">
        <f>+[5]Total!F155</f>
        <v>48902</v>
      </c>
      <c r="G155" s="18">
        <f>+[5]Total!G155</f>
        <v>36720954.450000003</v>
      </c>
      <c r="H155" s="18">
        <f>+[5]Total!H155</f>
        <v>53685</v>
      </c>
      <c r="I155" s="18">
        <f>+[5]Total!I155</f>
        <v>38329734.920000002</v>
      </c>
      <c r="J155" s="18">
        <f>+[5]Total!J155</f>
        <v>59610</v>
      </c>
      <c r="K155" s="18">
        <f>+[5]Total!K155</f>
        <v>45215956.549999997</v>
      </c>
      <c r="L155" s="18">
        <f>+[5]Total!L155</f>
        <v>62619</v>
      </c>
      <c r="M155" s="18">
        <f>+[5]Total!M155</f>
        <v>58723344.509999998</v>
      </c>
      <c r="N155" s="18">
        <f>+[5]Total!N155</f>
        <v>76289</v>
      </c>
      <c r="O155" s="18">
        <f>+[5]Total!O155</f>
        <v>69328091.099999994</v>
      </c>
      <c r="P155" s="18">
        <f>+[5]Total!P155</f>
        <v>85153</v>
      </c>
      <c r="Q155" s="18">
        <f>+[5]Total!Q155</f>
        <v>60452584.170000002</v>
      </c>
      <c r="R155" s="18">
        <f>+[5]Total!R155</f>
        <v>89309</v>
      </c>
      <c r="S155" s="18">
        <f>+[5]Total!S155</f>
        <v>56942313.729999997</v>
      </c>
      <c r="T155" s="18">
        <f>+[6]Total!T155</f>
        <v>84930</v>
      </c>
      <c r="U155" s="18">
        <f>+[6]Total!U155</f>
        <v>49118626.969999999</v>
      </c>
      <c r="V155" s="18">
        <f>+[6]Total!V155</f>
        <v>125433</v>
      </c>
      <c r="W155" s="18">
        <f>+[6]Total!W155</f>
        <v>71438077.170000002</v>
      </c>
      <c r="X155" s="18">
        <f>+[6]Total!X155</f>
        <v>101113</v>
      </c>
      <c r="Y155" s="18">
        <f>+[6]Total!Y155</f>
        <v>61550451.420000002</v>
      </c>
      <c r="Z155" s="24">
        <f t="shared" si="108"/>
        <v>859690</v>
      </c>
      <c r="AA155" s="23">
        <f t="shared" si="108"/>
        <v>609405255.78999996</v>
      </c>
      <c r="AC155" s="40"/>
      <c r="AD155" s="40"/>
      <c r="AE155" s="40"/>
      <c r="AF155" s="40"/>
    </row>
    <row r="156" spans="1:32" x14ac:dyDescent="0.3">
      <c r="A156" s="6" t="s">
        <v>145</v>
      </c>
      <c r="B156" s="18">
        <f>+[5]Total!B156</f>
        <v>18898</v>
      </c>
      <c r="C156" s="18">
        <f>+[5]Total!C156</f>
        <v>17431491.09</v>
      </c>
      <c r="D156" s="18">
        <f>+[5]Total!D156</f>
        <v>21994</v>
      </c>
      <c r="E156" s="18">
        <f>+[5]Total!E156</f>
        <v>16843214.899999999</v>
      </c>
      <c r="F156" s="18">
        <f>+[5]Total!F156</f>
        <v>28105</v>
      </c>
      <c r="G156" s="18">
        <f>+[5]Total!G156</f>
        <v>17775377.149999999</v>
      </c>
      <c r="H156" s="18">
        <f>+[5]Total!H156</f>
        <v>30492</v>
      </c>
      <c r="I156" s="18">
        <f>+[5]Total!I156</f>
        <v>16081316.01</v>
      </c>
      <c r="J156" s="18">
        <f>+[5]Total!J156</f>
        <v>33752</v>
      </c>
      <c r="K156" s="18">
        <f>+[5]Total!K156</f>
        <v>18341454.100000001</v>
      </c>
      <c r="L156" s="18">
        <f>+[5]Total!L156</f>
        <v>34195</v>
      </c>
      <c r="M156" s="18">
        <f>+[5]Total!M156</f>
        <v>23748703.009999998</v>
      </c>
      <c r="N156" s="18">
        <f>+[5]Total!N156</f>
        <v>42558</v>
      </c>
      <c r="O156" s="18">
        <f>+[5]Total!O156</f>
        <v>26197138.649999999</v>
      </c>
      <c r="P156" s="18">
        <f>+[5]Total!P156</f>
        <v>50183</v>
      </c>
      <c r="Q156" s="18">
        <f>+[5]Total!Q156</f>
        <v>23805347.969999999</v>
      </c>
      <c r="R156" s="18">
        <f>+[5]Total!R156</f>
        <v>55839</v>
      </c>
      <c r="S156" s="18">
        <f>+[5]Total!S156</f>
        <v>26506672.48</v>
      </c>
      <c r="T156" s="18">
        <f>+[6]Total!T156</f>
        <v>55821</v>
      </c>
      <c r="U156" s="18">
        <f>+[6]Total!U156</f>
        <v>26486711.629999999</v>
      </c>
      <c r="V156" s="18">
        <f>+[6]Total!V156</f>
        <v>87643</v>
      </c>
      <c r="W156" s="18">
        <f>+[6]Total!W156</f>
        <v>50959384.210000001</v>
      </c>
      <c r="X156" s="18">
        <f>+[6]Total!X156</f>
        <v>78439</v>
      </c>
      <c r="Y156" s="18">
        <f>+[6]Total!Y156</f>
        <v>48180179.469999999</v>
      </c>
      <c r="Z156" s="24">
        <f t="shared" si="108"/>
        <v>537919</v>
      </c>
      <c r="AA156" s="23">
        <f t="shared" si="108"/>
        <v>312356990.66999996</v>
      </c>
      <c r="AC156" s="40"/>
      <c r="AD156" s="40"/>
      <c r="AE156" s="40"/>
      <c r="AF156" s="40"/>
    </row>
    <row r="157" spans="1:32" x14ac:dyDescent="0.3">
      <c r="A157" s="6" t="s">
        <v>146</v>
      </c>
      <c r="B157" s="18">
        <f>+[5]Total!B157</f>
        <v>33502</v>
      </c>
      <c r="C157" s="18">
        <f>+[5]Total!C157</f>
        <v>49806137</v>
      </c>
      <c r="D157" s="18">
        <f>+[5]Total!D157</f>
        <v>31251</v>
      </c>
      <c r="E157" s="18">
        <f>+[5]Total!E157</f>
        <v>45000952</v>
      </c>
      <c r="F157" s="18">
        <f>+[5]Total!F157</f>
        <v>41127</v>
      </c>
      <c r="G157" s="18">
        <f>+[5]Total!G157</f>
        <v>59555849</v>
      </c>
      <c r="H157" s="18">
        <f>+[5]Total!H157</f>
        <v>41060</v>
      </c>
      <c r="I157" s="18">
        <f>+[5]Total!I157</f>
        <v>57920923</v>
      </c>
      <c r="J157" s="18">
        <f>+[5]Total!J157</f>
        <v>46568</v>
      </c>
      <c r="K157" s="18">
        <f>+[5]Total!K157</f>
        <v>63698561.82</v>
      </c>
      <c r="L157" s="18">
        <f>+[5]Total!L157</f>
        <v>47222</v>
      </c>
      <c r="M157" s="18">
        <f>+[5]Total!M157</f>
        <v>67289992</v>
      </c>
      <c r="N157" s="18">
        <f>+[5]Total!N157</f>
        <v>53329</v>
      </c>
      <c r="O157" s="18">
        <f>+[5]Total!O157</f>
        <v>81599958.310000002</v>
      </c>
      <c r="P157" s="18">
        <f>+[5]Total!P157</f>
        <v>60706</v>
      </c>
      <c r="Q157" s="18">
        <f>+[5]Total!Q157</f>
        <v>93328084.459999993</v>
      </c>
      <c r="R157" s="18">
        <f>+[5]Total!R157</f>
        <v>61239</v>
      </c>
      <c r="S157" s="18">
        <f>+[5]Total!S157</f>
        <v>94597090.859999999</v>
      </c>
      <c r="T157" s="18">
        <f>+[6]Total!T157</f>
        <v>73757</v>
      </c>
      <c r="U157" s="18">
        <f>+[6]Total!U157</f>
        <v>98040198.400000006</v>
      </c>
      <c r="V157" s="18">
        <f>+[6]Total!V157</f>
        <v>75462</v>
      </c>
      <c r="W157" s="18">
        <f>+[6]Total!W157</f>
        <v>98988182.810000002</v>
      </c>
      <c r="X157" s="18">
        <f>+[6]Total!X157</f>
        <v>83037</v>
      </c>
      <c r="Y157" s="18">
        <f>+[6]Total!Y157</f>
        <v>118074330.23</v>
      </c>
      <c r="Z157" s="24">
        <f t="shared" si="108"/>
        <v>648260</v>
      </c>
      <c r="AA157" s="23">
        <f t="shared" si="108"/>
        <v>927900259.88999987</v>
      </c>
      <c r="AC157" s="40"/>
      <c r="AD157" s="40"/>
      <c r="AE157" s="40"/>
      <c r="AF157" s="40"/>
    </row>
    <row r="158" spans="1:32" x14ac:dyDescent="0.3">
      <c r="A158" s="6" t="s">
        <v>147</v>
      </c>
      <c r="B158" s="18">
        <f>+[5]Total!B158</f>
        <v>22718</v>
      </c>
      <c r="C158" s="18">
        <f>+[5]Total!C158</f>
        <v>7171111.21</v>
      </c>
      <c r="D158" s="18">
        <f>+[5]Total!D158</f>
        <v>31110</v>
      </c>
      <c r="E158" s="18">
        <f>+[5]Total!E158</f>
        <v>9474456.2200000007</v>
      </c>
      <c r="F158" s="18">
        <f>+[5]Total!F158</f>
        <v>38964</v>
      </c>
      <c r="G158" s="18">
        <f>+[5]Total!G158</f>
        <v>10448107.08</v>
      </c>
      <c r="H158" s="18">
        <f>+[5]Total!H158</f>
        <v>43614</v>
      </c>
      <c r="I158" s="18">
        <f>+[5]Total!I158</f>
        <v>12141114.359999999</v>
      </c>
      <c r="J158" s="18">
        <f>+[5]Total!J158</f>
        <v>52157</v>
      </c>
      <c r="K158" s="18">
        <f>+[5]Total!K158</f>
        <v>15531106.02</v>
      </c>
      <c r="L158" s="18">
        <f>+[5]Total!L158</f>
        <v>53792</v>
      </c>
      <c r="M158" s="18">
        <f>+[5]Total!M158</f>
        <v>18646923.43</v>
      </c>
      <c r="N158" s="18">
        <f>+[5]Total!N158</f>
        <v>70617</v>
      </c>
      <c r="O158" s="18">
        <f>+[5]Total!O158</f>
        <v>26950450.09</v>
      </c>
      <c r="P158" s="18">
        <f>+[5]Total!P158</f>
        <v>81474</v>
      </c>
      <c r="Q158" s="18">
        <f>+[5]Total!Q158</f>
        <v>30527756.23</v>
      </c>
      <c r="R158" s="18">
        <f>+[5]Total!R158</f>
        <v>88662</v>
      </c>
      <c r="S158" s="18">
        <f>+[5]Total!S158</f>
        <v>31837624.84</v>
      </c>
      <c r="T158" s="18">
        <f>+[6]Total!T158</f>
        <v>93271</v>
      </c>
      <c r="U158" s="18">
        <f>+[6]Total!U158</f>
        <v>33382764.449999999</v>
      </c>
      <c r="V158" s="18">
        <f>+[6]Total!V158</f>
        <v>147185</v>
      </c>
      <c r="W158" s="18">
        <f>+[6]Total!W158</f>
        <v>54189772.969999999</v>
      </c>
      <c r="X158" s="18">
        <f>+[6]Total!X158</f>
        <v>126375</v>
      </c>
      <c r="Y158" s="18">
        <f>+[6]Total!Y158</f>
        <v>53855661.359999999</v>
      </c>
      <c r="Z158" s="24">
        <f t="shared" si="108"/>
        <v>849939</v>
      </c>
      <c r="AA158" s="23">
        <f t="shared" si="108"/>
        <v>304156848.25999999</v>
      </c>
      <c r="AC158" s="40"/>
      <c r="AD158" s="40"/>
      <c r="AE158" s="40"/>
      <c r="AF158" s="40"/>
    </row>
    <row r="159" spans="1:32" x14ac:dyDescent="0.3">
      <c r="A159" s="6" t="s">
        <v>148</v>
      </c>
      <c r="B159" s="18">
        <f>+[5]Total!B159</f>
        <v>2011</v>
      </c>
      <c r="C159" s="18">
        <f>+[5]Total!C159</f>
        <v>2112163</v>
      </c>
      <c r="D159" s="18">
        <f>+[5]Total!D159</f>
        <v>2671</v>
      </c>
      <c r="E159" s="18">
        <f>+[5]Total!E159</f>
        <v>2820075</v>
      </c>
      <c r="F159" s="18">
        <f>+[5]Total!F159</f>
        <v>3786</v>
      </c>
      <c r="G159" s="18">
        <f>+[5]Total!G159</f>
        <v>3579016.37</v>
      </c>
      <c r="H159" s="18">
        <f>+[5]Total!H159</f>
        <v>3827</v>
      </c>
      <c r="I159" s="18">
        <f>+[5]Total!I159</f>
        <v>3153517.5</v>
      </c>
      <c r="J159" s="18">
        <f>+[5]Total!J159</f>
        <v>4819</v>
      </c>
      <c r="K159" s="18">
        <f>+[5]Total!K159</f>
        <v>3360335.5</v>
      </c>
      <c r="L159" s="18">
        <f>+[5]Total!L159</f>
        <v>5751</v>
      </c>
      <c r="M159" s="18">
        <f>+[5]Total!M159</f>
        <v>4252883.5</v>
      </c>
      <c r="N159" s="18">
        <f>+[5]Total!N159</f>
        <v>11668</v>
      </c>
      <c r="O159" s="18">
        <f>+[5]Total!O159</f>
        <v>9679622.9100000001</v>
      </c>
      <c r="P159" s="18">
        <f>+[5]Total!P159</f>
        <v>18877</v>
      </c>
      <c r="Q159" s="18">
        <f>+[5]Total!Q159</f>
        <v>16504747.050000001</v>
      </c>
      <c r="R159" s="18">
        <f>+[5]Total!R159</f>
        <v>21864</v>
      </c>
      <c r="S159" s="18">
        <f>+[5]Total!S159</f>
        <v>16415820.369999999</v>
      </c>
      <c r="T159" s="18">
        <f>+[6]Total!T159</f>
        <v>22704</v>
      </c>
      <c r="U159" s="18">
        <f>+[6]Total!U159</f>
        <v>16566772.890000001</v>
      </c>
      <c r="V159" s="18">
        <f>+[6]Total!V159</f>
        <v>34821</v>
      </c>
      <c r="W159" s="18">
        <f>+[6]Total!W159</f>
        <v>25253537.09</v>
      </c>
      <c r="X159" s="18">
        <f>+[6]Total!X159</f>
        <v>29526</v>
      </c>
      <c r="Y159" s="18">
        <f>+[6]Total!Y159</f>
        <v>21142286.850000001</v>
      </c>
      <c r="Z159" s="24">
        <f t="shared" si="108"/>
        <v>162325</v>
      </c>
      <c r="AA159" s="23">
        <f t="shared" si="108"/>
        <v>124840778.03</v>
      </c>
      <c r="AC159" s="40"/>
      <c r="AD159" s="40"/>
      <c r="AE159" s="40"/>
      <c r="AF159" s="40"/>
    </row>
    <row r="160" spans="1:32" x14ac:dyDescent="0.3">
      <c r="A160" s="6"/>
      <c r="B160" s="18">
        <f>+[5]Total!B160</f>
        <v>0</v>
      </c>
      <c r="C160" s="18">
        <f>+[5]Total!C160</f>
        <v>0</v>
      </c>
      <c r="D160" s="18">
        <f>+[5]Total!D160</f>
        <v>0</v>
      </c>
      <c r="E160" s="18">
        <f>+[5]Total!E160</f>
        <v>0</v>
      </c>
      <c r="F160" s="18">
        <f>+[5]Total!F160</f>
        <v>0</v>
      </c>
      <c r="G160" s="18">
        <f>+[5]Total!G160</f>
        <v>0</v>
      </c>
      <c r="H160" s="18">
        <f>+[5]Total!H160</f>
        <v>0</v>
      </c>
      <c r="I160" s="18">
        <f>+[5]Total!I160</f>
        <v>0</v>
      </c>
      <c r="J160" s="18">
        <f>+[5]Total!J160</f>
        <v>0</v>
      </c>
      <c r="K160" s="18">
        <f>+[5]Total!K160</f>
        <v>0</v>
      </c>
      <c r="L160" s="18">
        <f>+[5]Total!L160</f>
        <v>0</v>
      </c>
      <c r="M160" s="18">
        <f>+[5]Total!M160</f>
        <v>0</v>
      </c>
      <c r="N160" s="18">
        <f>+[5]Total!N160</f>
        <v>0</v>
      </c>
      <c r="O160" s="18">
        <f>+[5]Total!O160</f>
        <v>0</v>
      </c>
      <c r="P160" s="18">
        <f>+[5]Total!P160</f>
        <v>0</v>
      </c>
      <c r="Q160" s="18">
        <f>+[5]Total!Q160</f>
        <v>0</v>
      </c>
      <c r="R160" s="18">
        <f>+[5]Total!R160</f>
        <v>0</v>
      </c>
      <c r="S160" s="18">
        <f>+[5]Total!S160</f>
        <v>0</v>
      </c>
      <c r="T160" s="18">
        <f>+[5]Total!T160</f>
        <v>0</v>
      </c>
      <c r="U160" s="18">
        <f>+[5]Total!U160</f>
        <v>0</v>
      </c>
      <c r="V160" s="18">
        <f>+[5]Total!V160</f>
        <v>0</v>
      </c>
      <c r="W160" s="18">
        <f>+[5]Total!W160</f>
        <v>0</v>
      </c>
      <c r="X160" s="18">
        <f>+[5]Total!X160</f>
        <v>0</v>
      </c>
      <c r="Y160" s="18">
        <f>+[5]Total!Y160</f>
        <v>0</v>
      </c>
      <c r="Z160" s="24">
        <f t="shared" si="108"/>
        <v>0</v>
      </c>
      <c r="AA160" s="23">
        <f t="shared" si="108"/>
        <v>0</v>
      </c>
      <c r="AC160" s="40"/>
      <c r="AD160" s="40"/>
      <c r="AE160" s="40"/>
      <c r="AF160" s="40"/>
    </row>
    <row r="161" spans="1:32" x14ac:dyDescent="0.3">
      <c r="A161" s="8" t="s">
        <v>149</v>
      </c>
      <c r="B161" s="28">
        <f t="shared" ref="B161:E161" si="109">SUM(B162:B177)</f>
        <v>998157</v>
      </c>
      <c r="C161" s="23">
        <f t="shared" si="109"/>
        <v>660600892.84000003</v>
      </c>
      <c r="D161" s="23">
        <f t="shared" si="109"/>
        <v>1130698</v>
      </c>
      <c r="E161" s="23">
        <f t="shared" si="109"/>
        <v>680773467.21000004</v>
      </c>
      <c r="F161" s="28">
        <f>SUM(F162:F178)</f>
        <v>1312778</v>
      </c>
      <c r="G161" s="28">
        <f t="shared" ref="G161" si="110">SUM(G162:G178)</f>
        <v>647706566.78999984</v>
      </c>
      <c r="H161" s="28">
        <f>SUM(H162:H178)</f>
        <v>1431703</v>
      </c>
      <c r="I161" s="28">
        <f t="shared" ref="I161" si="111">SUM(I162:I178)</f>
        <v>668067896.64999986</v>
      </c>
      <c r="J161" s="28">
        <f>SUM(J162:J178)</f>
        <v>1485131</v>
      </c>
      <c r="K161" s="28">
        <f t="shared" ref="K161" si="112">SUM(K162:K178)</f>
        <v>763887918.59000003</v>
      </c>
      <c r="L161" s="28">
        <f>SUM(L162:L178)</f>
        <v>1367820</v>
      </c>
      <c r="M161" s="28">
        <f t="shared" ref="M161" si="113">SUM(M162:M178)</f>
        <v>788768298.25</v>
      </c>
      <c r="N161" s="28">
        <f>SUM(N162:N178)</f>
        <v>1721216</v>
      </c>
      <c r="O161" s="28">
        <f t="shared" ref="O161" si="114">SUM(O162:O178)</f>
        <v>992017915.48999989</v>
      </c>
      <c r="P161" s="28">
        <f>SUM(P162:P178)</f>
        <v>1992291</v>
      </c>
      <c r="Q161" s="28">
        <f t="shared" ref="Q161" si="115">SUM(Q162:Q178)</f>
        <v>1132224989.8899999</v>
      </c>
      <c r="R161" s="28">
        <f>SUM(R162:R178)</f>
        <v>2052790</v>
      </c>
      <c r="S161" s="28">
        <f t="shared" ref="S161" si="116">SUM(S162:S178)</f>
        <v>1028297418.16</v>
      </c>
      <c r="T161" s="28">
        <f>SUM(T162:T178)</f>
        <v>1989577</v>
      </c>
      <c r="U161" s="28">
        <f t="shared" ref="U161" si="117">SUM(U162:U178)</f>
        <v>928908599.49000001</v>
      </c>
      <c r="V161" s="28">
        <f>SUM(V162:V178)</f>
        <v>2733773</v>
      </c>
      <c r="W161" s="28">
        <f t="shared" ref="W161" si="118">SUM(W162:W178)</f>
        <v>1261875210.2099996</v>
      </c>
      <c r="X161" s="28">
        <f>SUM(X162:X178)</f>
        <v>2247180</v>
      </c>
      <c r="Y161" s="28">
        <f t="shared" ref="Y161:AA161" si="119">SUM(Y162:Y178)</f>
        <v>1156716827.3099999</v>
      </c>
      <c r="Z161" s="24">
        <f t="shared" si="119"/>
        <v>20463114</v>
      </c>
      <c r="AA161" s="23">
        <f t="shared" si="119"/>
        <v>10709846000.880001</v>
      </c>
      <c r="AC161" s="40"/>
      <c r="AD161" s="40"/>
      <c r="AE161" s="40"/>
      <c r="AF161" s="40"/>
    </row>
    <row r="162" spans="1:32" x14ac:dyDescent="0.3">
      <c r="A162" s="6" t="s">
        <v>150</v>
      </c>
      <c r="B162" s="18">
        <f>+[5]Total!B162</f>
        <v>467321</v>
      </c>
      <c r="C162" s="18">
        <f>+[5]Total!C162</f>
        <v>321314520.75999999</v>
      </c>
      <c r="D162" s="18">
        <f>+[5]Total!D162</f>
        <v>537272</v>
      </c>
      <c r="E162" s="18">
        <f>+[5]Total!E162</f>
        <v>327979693.51999998</v>
      </c>
      <c r="F162" s="18">
        <f>+[5]Total!F162</f>
        <v>635942</v>
      </c>
      <c r="G162" s="18">
        <f>+[5]Total!G162</f>
        <v>310258724.06999999</v>
      </c>
      <c r="H162" s="18">
        <f>+[5]Total!H162</f>
        <v>686970</v>
      </c>
      <c r="I162" s="18">
        <f>+[5]Total!I162</f>
        <v>318982891.58999997</v>
      </c>
      <c r="J162" s="18">
        <f>+[5]Total!J162</f>
        <v>682891</v>
      </c>
      <c r="K162" s="18">
        <f>+[5]Total!K162</f>
        <v>351205119.38</v>
      </c>
      <c r="L162" s="18">
        <f>+[5]Total!L162</f>
        <v>617640</v>
      </c>
      <c r="M162" s="18">
        <f>+[5]Total!M162</f>
        <v>353207359.78999996</v>
      </c>
      <c r="N162" s="18">
        <f>+[5]Total!N162</f>
        <v>755551</v>
      </c>
      <c r="O162" s="18">
        <f>+[5]Total!O162</f>
        <v>427474432.63</v>
      </c>
      <c r="P162" s="18">
        <f>+[5]Total!P162</f>
        <v>865884</v>
      </c>
      <c r="Q162" s="18">
        <f>+[5]Total!Q162</f>
        <v>469080628.63</v>
      </c>
      <c r="R162" s="18">
        <f>+[5]Total!R162</f>
        <v>887302</v>
      </c>
      <c r="S162" s="18">
        <f>+[5]Total!S162</f>
        <v>448672225.94999999</v>
      </c>
      <c r="T162" s="18">
        <f>+[6]Total!T162</f>
        <v>872131</v>
      </c>
      <c r="U162" s="18">
        <f>+[6]Total!U162</f>
        <v>412218603.57999998</v>
      </c>
      <c r="V162" s="18">
        <f>+[6]Total!V162</f>
        <v>1215846</v>
      </c>
      <c r="W162" s="18">
        <f>+[6]Total!W162</f>
        <v>584025606.5999999</v>
      </c>
      <c r="X162" s="18">
        <f>+[6]Total!X162</f>
        <v>1009202</v>
      </c>
      <c r="Y162" s="18">
        <f>+[6]Total!Y162</f>
        <v>552470581.25</v>
      </c>
      <c r="Z162" s="24">
        <f t="shared" ref="Z162:AA178" si="120">+B162+D162+F162+H162+J162+L162+N162+P162+R162+T162+V162+X162</f>
        <v>9233952</v>
      </c>
      <c r="AA162" s="23">
        <f t="shared" si="120"/>
        <v>4876890387.75</v>
      </c>
      <c r="AC162" s="40"/>
      <c r="AD162" s="40"/>
      <c r="AE162" s="40"/>
      <c r="AF162" s="40"/>
    </row>
    <row r="163" spans="1:32" x14ac:dyDescent="0.3">
      <c r="A163" s="6" t="s">
        <v>151</v>
      </c>
      <c r="B163" s="18">
        <f>+[5]Total!B163</f>
        <v>188308</v>
      </c>
      <c r="C163" s="18">
        <f>+[5]Total!C163</f>
        <v>130389954.94</v>
      </c>
      <c r="D163" s="18">
        <f>+[5]Total!D163</f>
        <v>188482</v>
      </c>
      <c r="E163" s="18">
        <f>+[5]Total!E163</f>
        <v>129639293.7</v>
      </c>
      <c r="F163" s="18">
        <f>+[5]Total!F163</f>
        <v>207872</v>
      </c>
      <c r="G163" s="18">
        <f>+[5]Total!G163</f>
        <v>130490277.25999999</v>
      </c>
      <c r="H163" s="18">
        <f>+[5]Total!H163</f>
        <v>222797</v>
      </c>
      <c r="I163" s="18">
        <f>+[5]Total!I163</f>
        <v>132438700.56</v>
      </c>
      <c r="J163" s="18">
        <f>+[5]Total!J163</f>
        <v>242486</v>
      </c>
      <c r="K163" s="18">
        <f>+[5]Total!K163</f>
        <v>160980012.03</v>
      </c>
      <c r="L163" s="18">
        <f>+[5]Total!L163</f>
        <v>217950</v>
      </c>
      <c r="M163" s="18">
        <f>+[5]Total!M163</f>
        <v>152118687.94</v>
      </c>
      <c r="N163" s="18">
        <f>+[5]Total!N163</f>
        <v>269865</v>
      </c>
      <c r="O163" s="18">
        <f>+[5]Total!O163</f>
        <v>189353084.13999999</v>
      </c>
      <c r="P163" s="18">
        <f>+[5]Total!P163</f>
        <v>324989</v>
      </c>
      <c r="Q163" s="18">
        <f>+[5]Total!Q163</f>
        <v>261179179.86000001</v>
      </c>
      <c r="R163" s="18">
        <f>+[5]Total!R163</f>
        <v>335791</v>
      </c>
      <c r="S163" s="18">
        <f>+[5]Total!S163</f>
        <v>214625533.28999999</v>
      </c>
      <c r="T163" s="18">
        <f>+[6]Total!T163</f>
        <v>308815</v>
      </c>
      <c r="U163" s="18">
        <f>+[6]Total!U163</f>
        <v>162865752.25</v>
      </c>
      <c r="V163" s="18">
        <f>+[6]Total!V163</f>
        <v>406980</v>
      </c>
      <c r="W163" s="18">
        <f>+[6]Total!W163</f>
        <v>214453970.91999999</v>
      </c>
      <c r="X163" s="18">
        <f>+[6]Total!X163</f>
        <v>351189</v>
      </c>
      <c r="Y163" s="18">
        <f>+[6]Total!Y163</f>
        <v>198482413.46000001</v>
      </c>
      <c r="Z163" s="24">
        <f t="shared" si="120"/>
        <v>3265524</v>
      </c>
      <c r="AA163" s="23">
        <f t="shared" si="120"/>
        <v>2077016860.3500001</v>
      </c>
      <c r="AC163" s="40"/>
      <c r="AD163" s="40"/>
      <c r="AE163" s="40"/>
      <c r="AF163" s="40"/>
    </row>
    <row r="164" spans="1:32" x14ac:dyDescent="0.3">
      <c r="A164" s="6" t="s">
        <v>152</v>
      </c>
      <c r="B164" s="18">
        <f>+[5]Total!B164</f>
        <v>42025</v>
      </c>
      <c r="C164" s="18">
        <f>+[5]Total!C164</f>
        <v>28502620.490000002</v>
      </c>
      <c r="D164" s="18">
        <f>+[5]Total!D164</f>
        <v>52256</v>
      </c>
      <c r="E164" s="18">
        <f>+[5]Total!E164</f>
        <v>28031345.240000002</v>
      </c>
      <c r="F164" s="18">
        <f>+[5]Total!F164</f>
        <v>58911</v>
      </c>
      <c r="G164" s="18">
        <f>+[5]Total!G164</f>
        <v>28846085.73</v>
      </c>
      <c r="H164" s="18">
        <f>+[5]Total!H164</f>
        <v>66409</v>
      </c>
      <c r="I164" s="18">
        <f>+[5]Total!I164</f>
        <v>32694677.649999999</v>
      </c>
      <c r="J164" s="18">
        <f>+[5]Total!J164</f>
        <v>71770</v>
      </c>
      <c r="K164" s="18">
        <f>+[5]Total!K164</f>
        <v>35268272.159999996</v>
      </c>
      <c r="L164" s="18">
        <f>+[5]Total!L164</f>
        <v>63609</v>
      </c>
      <c r="M164" s="18">
        <f>+[5]Total!M164</f>
        <v>34054086.090000004</v>
      </c>
      <c r="N164" s="18">
        <f>+[5]Total!N164</f>
        <v>78025</v>
      </c>
      <c r="O164" s="18">
        <f>+[5]Total!O164</f>
        <v>41568910.560000002</v>
      </c>
      <c r="P164" s="18">
        <f>+[5]Total!P164</f>
        <v>90950</v>
      </c>
      <c r="Q164" s="18">
        <f>+[5]Total!Q164</f>
        <v>45578551.420000002</v>
      </c>
      <c r="R164" s="18">
        <f>+[5]Total!R164</f>
        <v>104697</v>
      </c>
      <c r="S164" s="18">
        <f>+[5]Total!S164</f>
        <v>52315298.579999998</v>
      </c>
      <c r="T164" s="18">
        <f>+[6]Total!T164</f>
        <v>108429</v>
      </c>
      <c r="U164" s="18">
        <f>+[6]Total!U164</f>
        <v>61526749.810000002</v>
      </c>
      <c r="V164" s="18">
        <f>+[6]Total!V164</f>
        <v>151449</v>
      </c>
      <c r="W164" s="18">
        <f>+[6]Total!W164</f>
        <v>75240891.769999996</v>
      </c>
      <c r="X164" s="18">
        <f>+[6]Total!X164</f>
        <v>117952</v>
      </c>
      <c r="Y164" s="18">
        <f>+[6]Total!Y164</f>
        <v>61215329.07</v>
      </c>
      <c r="Z164" s="24">
        <f t="shared" si="120"/>
        <v>1006482</v>
      </c>
      <c r="AA164" s="23">
        <f t="shared" si="120"/>
        <v>524842818.56999999</v>
      </c>
      <c r="AC164" s="40"/>
      <c r="AD164" s="40"/>
      <c r="AE164" s="40"/>
      <c r="AF164" s="40"/>
    </row>
    <row r="165" spans="1:32" x14ac:dyDescent="0.3">
      <c r="A165" s="6" t="s">
        <v>153</v>
      </c>
      <c r="B165" s="18">
        <f>+[5]Total!B165</f>
        <v>17020</v>
      </c>
      <c r="C165" s="18">
        <f>+[5]Total!C165</f>
        <v>7105004.71</v>
      </c>
      <c r="D165" s="18">
        <f>+[5]Total!D165</f>
        <v>19809</v>
      </c>
      <c r="E165" s="18">
        <f>+[5]Total!E165</f>
        <v>7865670.1500000004</v>
      </c>
      <c r="F165" s="18">
        <f>+[5]Total!F165</f>
        <v>23864</v>
      </c>
      <c r="G165" s="18">
        <f>+[5]Total!G165</f>
        <v>8718292.0399999991</v>
      </c>
      <c r="H165" s="18">
        <f>+[5]Total!H165</f>
        <v>25406</v>
      </c>
      <c r="I165" s="18">
        <f>+[5]Total!I165</f>
        <v>8008011.6299999999</v>
      </c>
      <c r="J165" s="18">
        <f>+[5]Total!J165</f>
        <v>27732</v>
      </c>
      <c r="K165" s="18">
        <f>+[5]Total!K165</f>
        <v>13146630.48</v>
      </c>
      <c r="L165" s="18">
        <f>+[5]Total!L165</f>
        <v>27914</v>
      </c>
      <c r="M165" s="18">
        <f>+[5]Total!M165</f>
        <v>10300929.17</v>
      </c>
      <c r="N165" s="18">
        <f>+[5]Total!N165</f>
        <v>35921</v>
      </c>
      <c r="O165" s="18">
        <f>+[5]Total!O165</f>
        <v>13518858.050000001</v>
      </c>
      <c r="P165" s="18">
        <f>+[5]Total!P165</f>
        <v>39056</v>
      </c>
      <c r="Q165" s="18">
        <f>+[5]Total!Q165</f>
        <v>14247036.57</v>
      </c>
      <c r="R165" s="18">
        <f>+[5]Total!R165</f>
        <v>38886</v>
      </c>
      <c r="S165" s="18">
        <f>+[5]Total!S165</f>
        <v>13963267.779999999</v>
      </c>
      <c r="T165" s="18">
        <f>+[6]Total!T165</f>
        <v>35794</v>
      </c>
      <c r="U165" s="18">
        <f>+[6]Total!U165</f>
        <v>12069822.57</v>
      </c>
      <c r="V165" s="18">
        <f>+[6]Total!V165</f>
        <v>47802</v>
      </c>
      <c r="W165" s="18">
        <f>+[6]Total!W165</f>
        <v>18359804.949999999</v>
      </c>
      <c r="X165" s="18">
        <f>+[6]Total!X165</f>
        <v>38511</v>
      </c>
      <c r="Y165" s="18">
        <f>+[6]Total!Y165</f>
        <v>16981254.869999997</v>
      </c>
      <c r="Z165" s="24">
        <f t="shared" si="120"/>
        <v>377715</v>
      </c>
      <c r="AA165" s="23">
        <f t="shared" si="120"/>
        <v>144284582.97</v>
      </c>
      <c r="AC165" s="40"/>
      <c r="AD165" s="40"/>
      <c r="AE165" s="40"/>
      <c r="AF165" s="40"/>
    </row>
    <row r="166" spans="1:32" x14ac:dyDescent="0.3">
      <c r="A166" s="6" t="s">
        <v>154</v>
      </c>
      <c r="B166" s="18">
        <f>+[5]Total!B166</f>
        <v>78234</v>
      </c>
      <c r="C166" s="18">
        <f>+[5]Total!C166</f>
        <v>43725736.109999999</v>
      </c>
      <c r="D166" s="18">
        <f>+[5]Total!D166</f>
        <v>87402</v>
      </c>
      <c r="E166" s="18">
        <f>+[5]Total!E166</f>
        <v>41493379.060000002</v>
      </c>
      <c r="F166" s="18">
        <f>+[5]Total!F166</f>
        <v>102098</v>
      </c>
      <c r="G166" s="18">
        <f>+[5]Total!G166</f>
        <v>39324536.649999999</v>
      </c>
      <c r="H166" s="18">
        <f>+[5]Total!H166</f>
        <v>118074</v>
      </c>
      <c r="I166" s="18">
        <f>+[5]Total!I166</f>
        <v>44344341.519999996</v>
      </c>
      <c r="J166" s="18">
        <f>+[5]Total!J166</f>
        <v>126856</v>
      </c>
      <c r="K166" s="18">
        <f>+[5]Total!K166</f>
        <v>50810183.200000003</v>
      </c>
      <c r="L166" s="18">
        <f>+[5]Total!L166</f>
        <v>121025</v>
      </c>
      <c r="M166" s="18">
        <f>+[5]Total!M166</f>
        <v>56277908.270000003</v>
      </c>
      <c r="N166" s="18">
        <f>+[5]Total!N166</f>
        <v>159132</v>
      </c>
      <c r="O166" s="18">
        <f>+[5]Total!O166</f>
        <v>71075729.229999989</v>
      </c>
      <c r="P166" s="18">
        <f>+[5]Total!P166</f>
        <v>197024</v>
      </c>
      <c r="Q166" s="18">
        <f>+[5]Total!Q166</f>
        <v>79640320</v>
      </c>
      <c r="R166" s="18">
        <f>+[5]Total!R166</f>
        <v>201048</v>
      </c>
      <c r="S166" s="18">
        <f>+[5]Total!S166</f>
        <v>81741957.180000007</v>
      </c>
      <c r="T166" s="18">
        <f>+[6]Total!T166</f>
        <v>195589</v>
      </c>
      <c r="U166" s="18">
        <f>+[6]Total!U166</f>
        <v>75073798.969999999</v>
      </c>
      <c r="V166" s="18">
        <f>+[6]Total!V166</f>
        <v>265007</v>
      </c>
      <c r="W166" s="18">
        <f>+[6]Total!W166</f>
        <v>92554882.430000007</v>
      </c>
      <c r="X166" s="18">
        <f>+[6]Total!X166</f>
        <v>213264</v>
      </c>
      <c r="Y166" s="18">
        <f>+[6]Total!Y166</f>
        <v>79375504.620000005</v>
      </c>
      <c r="Z166" s="24">
        <f t="shared" si="120"/>
        <v>1864753</v>
      </c>
      <c r="AA166" s="23">
        <f t="shared" si="120"/>
        <v>755438277.23999989</v>
      </c>
      <c r="AC166" s="40"/>
      <c r="AD166" s="40"/>
      <c r="AE166" s="40"/>
      <c r="AF166" s="40"/>
    </row>
    <row r="167" spans="1:32" x14ac:dyDescent="0.3">
      <c r="A167" s="6" t="s">
        <v>155</v>
      </c>
      <c r="B167" s="18">
        <f>+[5]Total!B167</f>
        <v>39022</v>
      </c>
      <c r="C167" s="18">
        <f>+[5]Total!C167</f>
        <v>31436026.699999999</v>
      </c>
      <c r="D167" s="18">
        <f>+[5]Total!D167</f>
        <v>45796</v>
      </c>
      <c r="E167" s="18">
        <f>+[5]Total!E167</f>
        <v>36334808.840000004</v>
      </c>
      <c r="F167" s="18">
        <f>+[5]Total!F167</f>
        <v>52604</v>
      </c>
      <c r="G167" s="18">
        <f>+[5]Total!G167</f>
        <v>36894086.390000001</v>
      </c>
      <c r="H167" s="18">
        <f>+[5]Total!H167</f>
        <v>54703</v>
      </c>
      <c r="I167" s="18">
        <f>+[5]Total!I167</f>
        <v>31920632.52</v>
      </c>
      <c r="J167" s="18">
        <f>+[5]Total!J167</f>
        <v>54650</v>
      </c>
      <c r="K167" s="18">
        <f>+[5]Total!K167</f>
        <v>34850956.07</v>
      </c>
      <c r="L167" s="18">
        <f>+[5]Total!L167</f>
        <v>50120</v>
      </c>
      <c r="M167" s="18">
        <f>+[5]Total!M167</f>
        <v>42424670.100000001</v>
      </c>
      <c r="N167" s="18">
        <f>+[5]Total!N167</f>
        <v>67342</v>
      </c>
      <c r="O167" s="18">
        <f>+[5]Total!O167</f>
        <v>59575180.719999999</v>
      </c>
      <c r="P167" s="18">
        <f>+[5]Total!P167</f>
        <v>72127</v>
      </c>
      <c r="Q167" s="18">
        <f>+[5]Total!Q167</f>
        <v>49361059.019999996</v>
      </c>
      <c r="R167" s="18">
        <f>+[5]Total!R167</f>
        <v>72164</v>
      </c>
      <c r="S167" s="18">
        <f>+[5]Total!S167</f>
        <v>42150757.689999998</v>
      </c>
      <c r="T167" s="18">
        <f>+[6]Total!T167</f>
        <v>71765</v>
      </c>
      <c r="U167" s="18">
        <f>+[6]Total!U167</f>
        <v>45063008.859999999</v>
      </c>
      <c r="V167" s="18">
        <f>+[6]Total!V167</f>
        <v>99424</v>
      </c>
      <c r="W167" s="18">
        <f>+[6]Total!W167</f>
        <v>55197741.549999997</v>
      </c>
      <c r="X167" s="18">
        <f>+[6]Total!X167</f>
        <v>80697</v>
      </c>
      <c r="Y167" s="18">
        <f>+[6]Total!Y167</f>
        <v>53755565.619999997</v>
      </c>
      <c r="Z167" s="24">
        <f t="shared" si="120"/>
        <v>760414</v>
      </c>
      <c r="AA167" s="23">
        <f t="shared" si="120"/>
        <v>518964494.08000004</v>
      </c>
      <c r="AC167" s="40"/>
      <c r="AD167" s="40"/>
      <c r="AE167" s="40"/>
      <c r="AF167" s="40"/>
    </row>
    <row r="168" spans="1:32" x14ac:dyDescent="0.3">
      <c r="A168" s="6" t="s">
        <v>156</v>
      </c>
      <c r="B168" s="18">
        <f>+[5]Total!B168</f>
        <v>19556</v>
      </c>
      <c r="C168" s="18">
        <f>+[5]Total!C168</f>
        <v>12864616.65</v>
      </c>
      <c r="D168" s="18">
        <f>+[5]Total!D168</f>
        <v>22202</v>
      </c>
      <c r="E168" s="18">
        <f>+[5]Total!E168</f>
        <v>15244566.17</v>
      </c>
      <c r="F168" s="18">
        <f>+[5]Total!F168</f>
        <v>24414</v>
      </c>
      <c r="G168" s="18">
        <f>+[5]Total!G168</f>
        <v>12134897.09</v>
      </c>
      <c r="H168" s="18">
        <f>+[5]Total!H168</f>
        <v>26628</v>
      </c>
      <c r="I168" s="18">
        <f>+[5]Total!I168</f>
        <v>11080340.15</v>
      </c>
      <c r="J168" s="18">
        <f>+[5]Total!J168</f>
        <v>27989</v>
      </c>
      <c r="K168" s="18">
        <f>+[5]Total!K168</f>
        <v>12634856.780000001</v>
      </c>
      <c r="L168" s="18">
        <f>+[5]Total!L168</f>
        <v>25068</v>
      </c>
      <c r="M168" s="18">
        <f>+[5]Total!M168</f>
        <v>15747888.189999999</v>
      </c>
      <c r="N168" s="18">
        <f>+[5]Total!N168</f>
        <v>33580</v>
      </c>
      <c r="O168" s="18">
        <f>+[5]Total!O168</f>
        <v>22573398.899999999</v>
      </c>
      <c r="P168" s="18">
        <f>+[5]Total!P168</f>
        <v>37859</v>
      </c>
      <c r="Q168" s="18">
        <f>+[5]Total!Q168</f>
        <v>32789160.219999999</v>
      </c>
      <c r="R168" s="18">
        <f>+[5]Total!R168</f>
        <v>38855</v>
      </c>
      <c r="S168" s="18">
        <f>+[5]Total!S168</f>
        <v>24438672.359999999</v>
      </c>
      <c r="T168" s="18">
        <f>+[6]Total!T168</f>
        <v>35083</v>
      </c>
      <c r="U168" s="18">
        <f>+[6]Total!U168</f>
        <v>17264730.869999997</v>
      </c>
      <c r="V168" s="18">
        <f>+[6]Total!V168</f>
        <v>49400</v>
      </c>
      <c r="W168" s="18">
        <f>+[6]Total!W168</f>
        <v>21752186.93</v>
      </c>
      <c r="X168" s="18">
        <f>+[6]Total!X168</f>
        <v>42304</v>
      </c>
      <c r="Y168" s="18">
        <f>+[6]Total!Y168</f>
        <v>20296814.309999999</v>
      </c>
      <c r="Z168" s="24">
        <f t="shared" si="120"/>
        <v>382938</v>
      </c>
      <c r="AA168" s="23">
        <f t="shared" si="120"/>
        <v>218822128.62</v>
      </c>
      <c r="AC168" s="40"/>
      <c r="AD168" s="40"/>
      <c r="AE168" s="40"/>
      <c r="AF168" s="40"/>
    </row>
    <row r="169" spans="1:32" x14ac:dyDescent="0.3">
      <c r="A169" s="6" t="s">
        <v>157</v>
      </c>
      <c r="B169" s="18">
        <f>+[5]Total!B169</f>
        <v>15806</v>
      </c>
      <c r="C169" s="18">
        <f>+[5]Total!C169</f>
        <v>11736345.289999999</v>
      </c>
      <c r="D169" s="18">
        <f>+[5]Total!D169</f>
        <v>20290</v>
      </c>
      <c r="E169" s="18">
        <f>+[5]Total!E169</f>
        <v>12371899.879999999</v>
      </c>
      <c r="F169" s="18">
        <f>+[5]Total!F169</f>
        <v>23101</v>
      </c>
      <c r="G169" s="18">
        <f>+[5]Total!G169</f>
        <v>11384882.15</v>
      </c>
      <c r="H169" s="18">
        <f>+[5]Total!H169</f>
        <v>25066</v>
      </c>
      <c r="I169" s="18">
        <f>+[5]Total!I169</f>
        <v>12286488.98</v>
      </c>
      <c r="J169" s="18">
        <f>+[5]Total!J169</f>
        <v>22859</v>
      </c>
      <c r="K169" s="18">
        <f>+[5]Total!K169</f>
        <v>11700791.23</v>
      </c>
      <c r="L169" s="18">
        <f>+[5]Total!L169</f>
        <v>21850</v>
      </c>
      <c r="M169" s="18">
        <f>+[5]Total!M169</f>
        <v>19517578.949999999</v>
      </c>
      <c r="N169" s="18">
        <f>+[5]Total!N169</f>
        <v>30947</v>
      </c>
      <c r="O169" s="18">
        <f>+[5]Total!O169</f>
        <v>21422032.98</v>
      </c>
      <c r="P169" s="18">
        <f>+[5]Total!P169</f>
        <v>34410</v>
      </c>
      <c r="Q169" s="18">
        <f>+[5]Total!Q169</f>
        <v>20523222.43</v>
      </c>
      <c r="R169" s="18">
        <f>+[5]Total!R169</f>
        <v>36862</v>
      </c>
      <c r="S169" s="18">
        <f>+[5]Total!S169</f>
        <v>17648691.68</v>
      </c>
      <c r="T169" s="18">
        <f>+[6]Total!T169</f>
        <v>32897</v>
      </c>
      <c r="U169" s="18">
        <f>+[6]Total!U169</f>
        <v>15880126.58</v>
      </c>
      <c r="V169" s="18">
        <f>+[6]Total!V169</f>
        <v>45076</v>
      </c>
      <c r="W169" s="18">
        <f>+[6]Total!W169</f>
        <v>20406590.190000001</v>
      </c>
      <c r="X169" s="18">
        <f>+[6]Total!X169</f>
        <v>33928</v>
      </c>
      <c r="Y169" s="18">
        <f>+[6]Total!Y169</f>
        <v>16810961.289999999</v>
      </c>
      <c r="Z169" s="24">
        <f t="shared" si="120"/>
        <v>343092</v>
      </c>
      <c r="AA169" s="23">
        <f t="shared" si="120"/>
        <v>191689611.63000003</v>
      </c>
      <c r="AC169" s="40"/>
      <c r="AD169" s="40"/>
      <c r="AE169" s="40"/>
      <c r="AF169" s="40"/>
    </row>
    <row r="170" spans="1:32" x14ac:dyDescent="0.3">
      <c r="A170" s="6" t="s">
        <v>158</v>
      </c>
      <c r="B170" s="18">
        <f>+[5]Total!B170</f>
        <v>50796</v>
      </c>
      <c r="C170" s="18">
        <f>+[5]Total!C170</f>
        <v>29885800.109999999</v>
      </c>
      <c r="D170" s="18">
        <f>+[5]Total!D170</f>
        <v>61436</v>
      </c>
      <c r="E170" s="18">
        <f>+[5]Total!E170</f>
        <v>35740366.329999998</v>
      </c>
      <c r="F170" s="18">
        <f>+[5]Total!F170</f>
        <v>69551</v>
      </c>
      <c r="G170" s="18">
        <f>+[5]Total!G170</f>
        <v>28458708.920000002</v>
      </c>
      <c r="H170" s="18">
        <f>+[5]Total!H170</f>
        <v>78930</v>
      </c>
      <c r="I170" s="18">
        <f>+[5]Total!I170</f>
        <v>31728698.620000001</v>
      </c>
      <c r="J170" s="18">
        <f>+[5]Total!J170</f>
        <v>86474</v>
      </c>
      <c r="K170" s="18">
        <f>+[5]Total!K170</f>
        <v>35325681.159999996</v>
      </c>
      <c r="L170" s="18">
        <f>+[5]Total!L170</f>
        <v>84835</v>
      </c>
      <c r="M170" s="18">
        <f>+[5]Total!M170</f>
        <v>42655641.25</v>
      </c>
      <c r="N170" s="18">
        <f>+[5]Total!N170</f>
        <v>110655</v>
      </c>
      <c r="O170" s="18">
        <f>+[5]Total!O170</f>
        <v>61111954.439999998</v>
      </c>
      <c r="P170" s="18">
        <f>+[5]Total!P170</f>
        <v>120378</v>
      </c>
      <c r="Q170" s="18">
        <f>+[5]Total!Q170</f>
        <v>58572766.789999999</v>
      </c>
      <c r="R170" s="18">
        <f>+[5]Total!R170</f>
        <v>120074</v>
      </c>
      <c r="S170" s="18">
        <f>+[5]Total!S170</f>
        <v>45574675.719999999</v>
      </c>
      <c r="T170" s="18">
        <f>+[6]Total!T170</f>
        <v>115616</v>
      </c>
      <c r="U170" s="18">
        <f>+[6]Total!U170</f>
        <v>44960161.240000002</v>
      </c>
      <c r="V170" s="18">
        <f>+[6]Total!V170</f>
        <v>158146</v>
      </c>
      <c r="W170" s="18">
        <f>+[6]Total!W170</f>
        <v>66845292.240000002</v>
      </c>
      <c r="X170" s="18">
        <f>+[6]Total!X170</f>
        <v>127744</v>
      </c>
      <c r="Y170" s="18">
        <f>+[6]Total!Y170</f>
        <v>53663400.359999999</v>
      </c>
      <c r="Z170" s="24">
        <f t="shared" si="120"/>
        <v>1184635</v>
      </c>
      <c r="AA170" s="23">
        <f t="shared" si="120"/>
        <v>534523147.18000007</v>
      </c>
      <c r="AC170" s="40"/>
      <c r="AD170" s="40"/>
      <c r="AE170" s="40"/>
      <c r="AF170" s="40"/>
    </row>
    <row r="171" spans="1:32" x14ac:dyDescent="0.3">
      <c r="A171" s="6" t="s">
        <v>159</v>
      </c>
      <c r="B171" s="18">
        <f>+[5]Total!B171</f>
        <v>6179</v>
      </c>
      <c r="C171" s="18">
        <f>+[5]Total!C171</f>
        <v>3763231</v>
      </c>
      <c r="D171" s="18">
        <f>+[5]Total!D171</f>
        <v>7012</v>
      </c>
      <c r="E171" s="18">
        <f>+[5]Total!E171</f>
        <v>4897314.05</v>
      </c>
      <c r="F171" s="18">
        <f>+[5]Total!F171</f>
        <v>8522</v>
      </c>
      <c r="G171" s="18">
        <f>+[5]Total!G171</f>
        <v>4648585.29</v>
      </c>
      <c r="H171" s="18">
        <f>+[5]Total!H171</f>
        <v>9656</v>
      </c>
      <c r="I171" s="18">
        <f>+[5]Total!I171</f>
        <v>4624869.3</v>
      </c>
      <c r="J171" s="18">
        <f>+[5]Total!J171</f>
        <v>11116</v>
      </c>
      <c r="K171" s="18">
        <f>+[5]Total!K171</f>
        <v>6352538.6399999997</v>
      </c>
      <c r="L171" s="18">
        <f>+[5]Total!L171</f>
        <v>9814</v>
      </c>
      <c r="M171" s="18">
        <f>+[5]Total!M171</f>
        <v>4858014.83</v>
      </c>
      <c r="N171" s="18">
        <f>+[5]Total!N171</f>
        <v>13403</v>
      </c>
      <c r="O171" s="18">
        <f>+[5]Total!O171</f>
        <v>6418585.7300000004</v>
      </c>
      <c r="P171" s="18">
        <f>+[5]Total!P171</f>
        <v>15199</v>
      </c>
      <c r="Q171" s="18">
        <f>+[5]Total!Q171</f>
        <v>7514180.8700000001</v>
      </c>
      <c r="R171" s="18">
        <f>+[5]Total!R171</f>
        <v>16820</v>
      </c>
      <c r="S171" s="18">
        <f>+[5]Total!S171</f>
        <v>10026689.24</v>
      </c>
      <c r="T171" s="18">
        <f>+[6]Total!T171</f>
        <v>17539</v>
      </c>
      <c r="U171" s="18">
        <f>+[6]Total!U171</f>
        <v>11502814.83</v>
      </c>
      <c r="V171" s="18">
        <f>+[6]Total!V171</f>
        <v>24097</v>
      </c>
      <c r="W171" s="18">
        <f>+[6]Total!W171</f>
        <v>17648411.109999999</v>
      </c>
      <c r="X171" s="18">
        <f>+[6]Total!X171</f>
        <v>19304</v>
      </c>
      <c r="Y171" s="18">
        <f>+[6]Total!Y171</f>
        <v>16740440.08</v>
      </c>
      <c r="Z171" s="24">
        <f t="shared" si="120"/>
        <v>158661</v>
      </c>
      <c r="AA171" s="23">
        <f t="shared" si="120"/>
        <v>98995674.969999999</v>
      </c>
      <c r="AC171" s="40"/>
      <c r="AD171" s="40"/>
      <c r="AE171" s="40"/>
      <c r="AF171" s="40"/>
    </row>
    <row r="172" spans="1:32" x14ac:dyDescent="0.3">
      <c r="A172" s="6" t="s">
        <v>160</v>
      </c>
      <c r="B172" s="18">
        <f>+[5]Total!B172</f>
        <v>18924</v>
      </c>
      <c r="C172" s="18">
        <f>+[5]Total!C172</f>
        <v>8702314.5800000001</v>
      </c>
      <c r="D172" s="18">
        <f>+[5]Total!D172</f>
        <v>20482</v>
      </c>
      <c r="E172" s="18">
        <f>+[5]Total!E172</f>
        <v>7319763.0899999999</v>
      </c>
      <c r="F172" s="18">
        <f>+[5]Total!F172</f>
        <v>22755</v>
      </c>
      <c r="G172" s="18">
        <f>+[5]Total!G172</f>
        <v>6889761.4100000001</v>
      </c>
      <c r="H172" s="18">
        <f>+[5]Total!H172</f>
        <v>21756</v>
      </c>
      <c r="I172" s="18">
        <f>+[5]Total!I172</f>
        <v>7124883.2300000004</v>
      </c>
      <c r="J172" s="18">
        <f>+[5]Total!J172</f>
        <v>26598</v>
      </c>
      <c r="K172" s="18">
        <f>+[5]Total!K172</f>
        <v>8712435.3399999999</v>
      </c>
      <c r="L172" s="18">
        <f>+[5]Total!L172</f>
        <v>22101</v>
      </c>
      <c r="M172" s="18">
        <f>+[5]Total!M172</f>
        <v>9574759.120000001</v>
      </c>
      <c r="N172" s="18">
        <f>+[5]Total!N172</f>
        <v>30849</v>
      </c>
      <c r="O172" s="18">
        <f>+[5]Total!O172</f>
        <v>14053270.59</v>
      </c>
      <c r="P172" s="18">
        <f>+[5]Total!P172</f>
        <v>38807</v>
      </c>
      <c r="Q172" s="18">
        <f>+[5]Total!Q172</f>
        <v>22507253.759999998</v>
      </c>
      <c r="R172" s="18">
        <f>+[5]Total!R172</f>
        <v>37141</v>
      </c>
      <c r="S172" s="18">
        <f>+[5]Total!S172</f>
        <v>15518563.24</v>
      </c>
      <c r="T172" s="18">
        <f>+[6]Total!T172</f>
        <v>35406</v>
      </c>
      <c r="U172" s="18">
        <f>+[6]Total!U172</f>
        <v>12898499.800000001</v>
      </c>
      <c r="V172" s="18">
        <f>+[6]Total!V172</f>
        <v>46412</v>
      </c>
      <c r="W172" s="18">
        <f>+[6]Total!W172</f>
        <v>16116261.24</v>
      </c>
      <c r="X172" s="18">
        <f>+[6]Total!X172</f>
        <v>36099</v>
      </c>
      <c r="Y172" s="18">
        <f>+[6]Total!Y172</f>
        <v>15501166.189999999</v>
      </c>
      <c r="Z172" s="24">
        <f t="shared" si="120"/>
        <v>357330</v>
      </c>
      <c r="AA172" s="23">
        <f t="shared" si="120"/>
        <v>144918931.59</v>
      </c>
      <c r="AC172" s="40"/>
      <c r="AD172" s="40"/>
      <c r="AE172" s="40"/>
      <c r="AF172" s="40"/>
    </row>
    <row r="173" spans="1:32" x14ac:dyDescent="0.3">
      <c r="A173" s="6" t="s">
        <v>161</v>
      </c>
      <c r="B173" s="18">
        <f>+[5]Total!B173</f>
        <v>11447</v>
      </c>
      <c r="C173" s="18">
        <f>+[5]Total!C173</f>
        <v>5357174.12</v>
      </c>
      <c r="D173" s="18">
        <f>+[5]Total!D173</f>
        <v>12701</v>
      </c>
      <c r="E173" s="18">
        <f>+[5]Total!E173</f>
        <v>5282166.62</v>
      </c>
      <c r="F173" s="18">
        <f>+[5]Total!F173</f>
        <v>15475</v>
      </c>
      <c r="G173" s="18">
        <f>+[5]Total!G173</f>
        <v>5291951.38</v>
      </c>
      <c r="H173" s="18">
        <f>+[5]Total!H173</f>
        <v>16066</v>
      </c>
      <c r="I173" s="18">
        <f>+[5]Total!I173</f>
        <v>5362039.18</v>
      </c>
      <c r="J173" s="18">
        <f>+[5]Total!J173</f>
        <v>16594</v>
      </c>
      <c r="K173" s="18">
        <f>+[5]Total!K173</f>
        <v>6015205.8600000003</v>
      </c>
      <c r="L173" s="18">
        <f>+[5]Total!L173</f>
        <v>18078</v>
      </c>
      <c r="M173" s="18">
        <f>+[5]Total!M173</f>
        <v>7720276.8899999997</v>
      </c>
      <c r="N173" s="18">
        <f>+[5]Total!N173</f>
        <v>23874</v>
      </c>
      <c r="O173" s="18">
        <f>+[5]Total!O173</f>
        <v>10846075.619999999</v>
      </c>
      <c r="P173" s="18">
        <f>+[5]Total!P173</f>
        <v>28090</v>
      </c>
      <c r="Q173" s="18">
        <f>+[5]Total!Q173</f>
        <v>12275987.48</v>
      </c>
      <c r="R173" s="18">
        <f>+[5]Total!R173</f>
        <v>29462</v>
      </c>
      <c r="S173" s="18">
        <f>+[5]Total!S173</f>
        <v>8928516.2599999998</v>
      </c>
      <c r="T173" s="18">
        <f>+[6]Total!T173</f>
        <v>28576</v>
      </c>
      <c r="U173" s="18">
        <f>+[6]Total!U173</f>
        <v>8416882.879999999</v>
      </c>
      <c r="V173" s="18">
        <f>+[6]Total!V173</f>
        <v>43755</v>
      </c>
      <c r="W173" s="18">
        <f>+[6]Total!W173</f>
        <v>14069356.49</v>
      </c>
      <c r="X173" s="18">
        <f>+[6]Total!X173</f>
        <v>36908</v>
      </c>
      <c r="Y173" s="18">
        <f>+[6]Total!Y173</f>
        <v>16266459.83</v>
      </c>
      <c r="Z173" s="24">
        <f t="shared" si="120"/>
        <v>281026</v>
      </c>
      <c r="AA173" s="23">
        <f t="shared" si="120"/>
        <v>105832092.60999998</v>
      </c>
      <c r="AC173" s="40"/>
      <c r="AD173" s="40"/>
      <c r="AE173" s="40"/>
      <c r="AF173" s="40"/>
    </row>
    <row r="174" spans="1:32" x14ac:dyDescent="0.3">
      <c r="A174" s="6" t="s">
        <v>162</v>
      </c>
      <c r="B174" s="18">
        <f>+[5]Total!B174</f>
        <v>11563</v>
      </c>
      <c r="C174" s="18">
        <f>+[5]Total!C174</f>
        <v>5208692.3</v>
      </c>
      <c r="D174" s="18">
        <f>+[5]Total!D174</f>
        <v>15352</v>
      </c>
      <c r="E174" s="18">
        <f>+[5]Total!E174</f>
        <v>5421496.04</v>
      </c>
      <c r="F174" s="18">
        <f>+[5]Total!F174</f>
        <v>18027</v>
      </c>
      <c r="G174" s="18">
        <f>+[5]Total!G174</f>
        <v>5711638.0300000003</v>
      </c>
      <c r="H174" s="18">
        <f>+[5]Total!H174</f>
        <v>19175</v>
      </c>
      <c r="I174" s="18">
        <f>+[5]Total!I174</f>
        <v>5103772.0199999996</v>
      </c>
      <c r="J174" s="18">
        <f>+[5]Total!J174</f>
        <v>20366</v>
      </c>
      <c r="K174" s="18">
        <f>+[5]Total!K174</f>
        <v>7281411.46</v>
      </c>
      <c r="L174" s="18">
        <f>+[5]Total!L174</f>
        <v>18958</v>
      </c>
      <c r="M174" s="18">
        <f>+[5]Total!M174</f>
        <v>7318009.9400000004</v>
      </c>
      <c r="N174" s="18">
        <f>+[5]Total!N174</f>
        <v>24268</v>
      </c>
      <c r="O174" s="18">
        <f>+[5]Total!O174</f>
        <v>8870959.7800000012</v>
      </c>
      <c r="P174" s="18">
        <f>+[5]Total!P174</f>
        <v>27667</v>
      </c>
      <c r="Q174" s="18">
        <f>+[5]Total!Q174</f>
        <v>10276698.539999999</v>
      </c>
      <c r="R174" s="18">
        <f>+[5]Total!R174</f>
        <v>28982</v>
      </c>
      <c r="S174" s="18">
        <f>+[5]Total!S174</f>
        <v>10720082.130000001</v>
      </c>
      <c r="T174" s="18">
        <f>+[6]Total!T174</f>
        <v>27211</v>
      </c>
      <c r="U174" s="18">
        <f>+[6]Total!U174</f>
        <v>10285941.310000001</v>
      </c>
      <c r="V174" s="18">
        <f>+[6]Total!V174</f>
        <v>36773</v>
      </c>
      <c r="W174" s="18">
        <f>+[6]Total!W174</f>
        <v>14020686.689999999</v>
      </c>
      <c r="X174" s="18">
        <f>+[6]Total!X174</f>
        <v>28912</v>
      </c>
      <c r="Y174" s="18">
        <f>+[6]Total!Y174</f>
        <v>11334740.33</v>
      </c>
      <c r="Z174" s="24">
        <f t="shared" si="120"/>
        <v>277254</v>
      </c>
      <c r="AA174" s="23">
        <f t="shared" si="120"/>
        <v>101554128.56999999</v>
      </c>
      <c r="AC174" s="40"/>
      <c r="AD174" s="40"/>
      <c r="AE174" s="40"/>
      <c r="AF174" s="40"/>
    </row>
    <row r="175" spans="1:32" x14ac:dyDescent="0.3">
      <c r="A175" s="6" t="s">
        <v>163</v>
      </c>
      <c r="B175" s="18">
        <f>+[5]Total!B175</f>
        <v>9052</v>
      </c>
      <c r="C175" s="18">
        <f>+[5]Total!C175</f>
        <v>7287010.5199999996</v>
      </c>
      <c r="D175" s="18">
        <f>+[5]Total!D175</f>
        <v>9911</v>
      </c>
      <c r="E175" s="18">
        <f>+[5]Total!E175</f>
        <v>7010256.7400000002</v>
      </c>
      <c r="F175" s="18">
        <f>+[5]Total!F175</f>
        <v>11961</v>
      </c>
      <c r="G175" s="18">
        <f>+[5]Total!G175</f>
        <v>6121661.79</v>
      </c>
      <c r="H175" s="18">
        <f>+[5]Total!H175</f>
        <v>14065</v>
      </c>
      <c r="I175" s="18">
        <f>+[5]Total!I175</f>
        <v>6795297.6500000004</v>
      </c>
      <c r="J175" s="18">
        <f>+[5]Total!J175</f>
        <v>18445</v>
      </c>
      <c r="K175" s="18">
        <f>+[5]Total!K175</f>
        <v>11581523.15</v>
      </c>
      <c r="L175" s="18">
        <f>+[5]Total!L175</f>
        <v>18892</v>
      </c>
      <c r="M175" s="18">
        <f>+[5]Total!M175</f>
        <v>13318761</v>
      </c>
      <c r="N175" s="18">
        <f>+[5]Total!N175</f>
        <v>24951</v>
      </c>
      <c r="O175" s="18">
        <f>+[5]Total!O175</f>
        <v>20890317.280000001</v>
      </c>
      <c r="P175" s="18">
        <f>+[5]Total!P175</f>
        <v>27055</v>
      </c>
      <c r="Q175" s="18">
        <f>+[5]Total!Q175</f>
        <v>22783572.27</v>
      </c>
      <c r="R175" s="18">
        <f>+[5]Total!R175</f>
        <v>25759</v>
      </c>
      <c r="S175" s="18">
        <f>+[5]Total!S175</f>
        <v>17155905.43</v>
      </c>
      <c r="T175" s="18">
        <f>+[6]Total!T175</f>
        <v>26038</v>
      </c>
      <c r="U175" s="18">
        <f>+[6]Total!U175</f>
        <v>14345301.73</v>
      </c>
      <c r="V175" s="18">
        <f>+[6]Total!V175</f>
        <v>34896</v>
      </c>
      <c r="W175" s="18">
        <f>+[6]Total!W175</f>
        <v>16961184.789999999</v>
      </c>
      <c r="X175" s="18">
        <f>+[6]Total!X175</f>
        <v>27701</v>
      </c>
      <c r="Y175" s="18">
        <f>+[6]Total!Y175</f>
        <v>13594337.039999999</v>
      </c>
      <c r="Z175" s="24">
        <f t="shared" si="120"/>
        <v>248726</v>
      </c>
      <c r="AA175" s="23">
        <f t="shared" si="120"/>
        <v>157845129.38999999</v>
      </c>
      <c r="AC175" s="40"/>
      <c r="AD175" s="40"/>
      <c r="AE175" s="40"/>
      <c r="AF175" s="40"/>
    </row>
    <row r="176" spans="1:32" x14ac:dyDescent="0.3">
      <c r="A176" s="6" t="s">
        <v>164</v>
      </c>
      <c r="B176" s="18">
        <f>+[5]Total!B176</f>
        <v>17366</v>
      </c>
      <c r="C176" s="18">
        <f>+[5]Total!C176</f>
        <v>11275540.33</v>
      </c>
      <c r="D176" s="18">
        <f>+[5]Total!D176</f>
        <v>21987</v>
      </c>
      <c r="E176" s="18">
        <f>+[5]Total!E176</f>
        <v>13223294.940000001</v>
      </c>
      <c r="F176" s="18">
        <f>+[5]Total!F176</f>
        <v>26112</v>
      </c>
      <c r="G176" s="18">
        <f>+[5]Total!G176</f>
        <v>9145403.6500000004</v>
      </c>
      <c r="H176" s="18">
        <f>+[5]Total!H176</f>
        <v>29924</v>
      </c>
      <c r="I176" s="18">
        <f>+[5]Total!I176</f>
        <v>9984500.2300000004</v>
      </c>
      <c r="J176" s="18">
        <f>+[5]Total!J176</f>
        <v>32880</v>
      </c>
      <c r="K176" s="18">
        <f>+[5]Total!K176</f>
        <v>12295450.289999999</v>
      </c>
      <c r="L176" s="18">
        <f>+[5]Total!L176</f>
        <v>34631</v>
      </c>
      <c r="M176" s="18">
        <f>+[5]Total!M176</f>
        <v>13663380.92</v>
      </c>
      <c r="N176" s="18">
        <f>+[5]Total!N176</f>
        <v>42426</v>
      </c>
      <c r="O176" s="18">
        <f>+[5]Total!O176</f>
        <v>15646746.48</v>
      </c>
      <c r="P176" s="18">
        <f>+[5]Total!P176</f>
        <v>47751</v>
      </c>
      <c r="Q176" s="18">
        <f>+[5]Total!Q176</f>
        <v>17799408.59</v>
      </c>
      <c r="R176" s="18">
        <f>+[5]Total!R176</f>
        <v>51775</v>
      </c>
      <c r="S176" s="18">
        <f>+[5]Total!S176</f>
        <v>16627132.33</v>
      </c>
      <c r="T176" s="18">
        <f>+[6]Total!T176</f>
        <v>51278</v>
      </c>
      <c r="U176" s="18">
        <f>+[6]Total!U176</f>
        <v>16542843.689999999</v>
      </c>
      <c r="V176" s="18">
        <f>+[6]Total!V176</f>
        <v>71033</v>
      </c>
      <c r="W176" s="18">
        <f>+[6]Total!W176</f>
        <v>22487809.969999999</v>
      </c>
      <c r="X176" s="18">
        <f>+[6]Total!X176</f>
        <v>53114</v>
      </c>
      <c r="Y176" s="18">
        <f>+[6]Total!Y176</f>
        <v>21008940.829999998</v>
      </c>
      <c r="Z176" s="24">
        <f t="shared" si="120"/>
        <v>480277</v>
      </c>
      <c r="AA176" s="23">
        <f t="shared" si="120"/>
        <v>179700452.25</v>
      </c>
      <c r="AC176" s="40"/>
      <c r="AD176" s="40"/>
      <c r="AE176" s="40"/>
      <c r="AF176" s="40"/>
    </row>
    <row r="177" spans="1:32" x14ac:dyDescent="0.3">
      <c r="A177" s="6" t="s">
        <v>165</v>
      </c>
      <c r="B177" s="18">
        <f>+[5]Total!B177</f>
        <v>5538</v>
      </c>
      <c r="C177" s="18">
        <f>+[5]Total!C177</f>
        <v>2046304.23</v>
      </c>
      <c r="D177" s="18">
        <f>+[5]Total!D177</f>
        <v>8308</v>
      </c>
      <c r="E177" s="18">
        <f>+[5]Total!E177</f>
        <v>2918152.84</v>
      </c>
      <c r="F177" s="18">
        <f>+[5]Total!F177</f>
        <v>11569</v>
      </c>
      <c r="G177" s="18">
        <f>+[5]Total!G177</f>
        <v>3387074.94</v>
      </c>
      <c r="H177" s="18">
        <f>+[5]Total!H177</f>
        <v>16078</v>
      </c>
      <c r="I177" s="18">
        <f>+[5]Total!I177</f>
        <v>5587751.8200000003</v>
      </c>
      <c r="J177" s="18">
        <f>+[5]Total!J177</f>
        <v>15425</v>
      </c>
      <c r="K177" s="18">
        <f>+[5]Total!K177</f>
        <v>5726851.3600000003</v>
      </c>
      <c r="L177" s="18">
        <f>+[5]Total!L177</f>
        <v>15335</v>
      </c>
      <c r="M177" s="18">
        <f>+[5]Total!M177</f>
        <v>6010345.7999999998</v>
      </c>
      <c r="N177" s="18">
        <f>+[5]Total!N177</f>
        <v>20427</v>
      </c>
      <c r="O177" s="18">
        <f>+[5]Total!O177</f>
        <v>7618378.3600000003</v>
      </c>
      <c r="P177" s="18">
        <f>+[5]Total!P177</f>
        <v>25045</v>
      </c>
      <c r="Q177" s="18">
        <f>+[5]Total!Q177</f>
        <v>8095963.4400000004</v>
      </c>
      <c r="R177" s="18">
        <f>+[5]Total!R177</f>
        <v>27172</v>
      </c>
      <c r="S177" s="18">
        <f>+[5]Total!S177</f>
        <v>8189449.2999999998</v>
      </c>
      <c r="T177" s="18">
        <f>+[6]Total!T177</f>
        <v>27410</v>
      </c>
      <c r="U177" s="18">
        <f>+[6]Total!U177</f>
        <v>7993560.5199999996</v>
      </c>
      <c r="V177" s="18">
        <f>+[6]Total!V177</f>
        <v>37677</v>
      </c>
      <c r="W177" s="18">
        <f>+[6]Total!W177</f>
        <v>11734532.34</v>
      </c>
      <c r="X177" s="18">
        <f>+[6]Total!X177</f>
        <v>30351</v>
      </c>
      <c r="Y177" s="18">
        <f>+[6]Total!Y177</f>
        <v>9218918.1600000001</v>
      </c>
      <c r="Z177" s="24">
        <f t="shared" si="120"/>
        <v>240335</v>
      </c>
      <c r="AA177" s="23">
        <f t="shared" si="120"/>
        <v>78527283.109999999</v>
      </c>
      <c r="AC177" s="40"/>
      <c r="AD177" s="40"/>
      <c r="AE177" s="40"/>
      <c r="AF177" s="40"/>
    </row>
    <row r="178" spans="1:32" x14ac:dyDescent="0.3">
      <c r="A178"/>
      <c r="B178" s="18">
        <f>+[5]Total!B178</f>
        <v>0</v>
      </c>
      <c r="C178" s="18">
        <f>+[5]Total!C178</f>
        <v>0</v>
      </c>
      <c r="D178" s="18">
        <f>+[5]Total!D178</f>
        <v>0</v>
      </c>
      <c r="E178" s="18">
        <f>+[5]Total!E178</f>
        <v>0</v>
      </c>
      <c r="F178" s="18">
        <f>+[5]Total!F178</f>
        <v>0</v>
      </c>
      <c r="G178" s="18">
        <f>+[5]Total!G178</f>
        <v>0</v>
      </c>
      <c r="H178" s="18">
        <f>+[5]Total!H178</f>
        <v>0</v>
      </c>
      <c r="I178" s="18">
        <f>+[5]Total!I178</f>
        <v>0</v>
      </c>
      <c r="J178" s="18">
        <f>+[5]Total!J178</f>
        <v>0</v>
      </c>
      <c r="K178" s="18">
        <f>+[5]Total!K178</f>
        <v>0</v>
      </c>
      <c r="L178" s="18">
        <f>+[5]Total!L178</f>
        <v>0</v>
      </c>
      <c r="M178" s="18">
        <f>+[5]Total!M178</f>
        <v>0</v>
      </c>
      <c r="N178" s="18">
        <f>+[5]Total!N178</f>
        <v>0</v>
      </c>
      <c r="O178" s="18">
        <f>+[5]Total!O178</f>
        <v>0</v>
      </c>
      <c r="P178" s="18">
        <f>+[5]Total!P178</f>
        <v>0</v>
      </c>
      <c r="Q178" s="18">
        <f>+[5]Total!Q178</f>
        <v>0</v>
      </c>
      <c r="R178" s="18">
        <f>+[5]Total!R178</f>
        <v>0</v>
      </c>
      <c r="S178" s="18">
        <f>+[5]Total!S178</f>
        <v>0</v>
      </c>
      <c r="T178" s="18">
        <f>+[5]Total!T178</f>
        <v>0</v>
      </c>
      <c r="U178" s="18">
        <f>+[5]Total!U178</f>
        <v>0</v>
      </c>
      <c r="V178" s="18">
        <f>+[5]Total!V178</f>
        <v>0</v>
      </c>
      <c r="W178" s="18">
        <f>+[5]Total!W178</f>
        <v>0</v>
      </c>
      <c r="X178" s="18">
        <f>+[5]Total!X178</f>
        <v>0</v>
      </c>
      <c r="Y178" s="18">
        <f>+[5]Total!Y178</f>
        <v>0</v>
      </c>
      <c r="Z178" s="24">
        <f t="shared" si="120"/>
        <v>0</v>
      </c>
      <c r="AA178" s="23">
        <f t="shared" si="120"/>
        <v>0</v>
      </c>
      <c r="AC178" s="40"/>
      <c r="AD178" s="40"/>
      <c r="AE178" s="40"/>
      <c r="AF178" s="40"/>
    </row>
    <row r="179" spans="1:32" x14ac:dyDescent="0.3">
      <c r="A179" s="8" t="s">
        <v>166</v>
      </c>
      <c r="B179" s="47">
        <f t="shared" ref="B179:AA179" si="121">+B161+B142+B117+B93+B76+B62+B47+B31+B15+B4</f>
        <v>28253651</v>
      </c>
      <c r="C179" s="23">
        <f t="shared" si="121"/>
        <v>22740681313.540001</v>
      </c>
      <c r="D179" s="23">
        <f t="shared" si="121"/>
        <v>28410586</v>
      </c>
      <c r="E179" s="23">
        <f t="shared" si="121"/>
        <v>22610386146.049999</v>
      </c>
      <c r="F179" s="24">
        <f t="shared" si="121"/>
        <v>32544606</v>
      </c>
      <c r="G179" s="24">
        <f t="shared" si="121"/>
        <v>25157821191.660004</v>
      </c>
      <c r="H179" s="24">
        <f t="shared" si="121"/>
        <v>34163559</v>
      </c>
      <c r="I179" s="24">
        <f t="shared" si="121"/>
        <v>25205735688.610001</v>
      </c>
      <c r="J179" s="24">
        <f t="shared" si="121"/>
        <v>36791019</v>
      </c>
      <c r="K179" s="24">
        <f t="shared" si="121"/>
        <v>27503203252.869995</v>
      </c>
      <c r="L179" s="24">
        <f t="shared" si="121"/>
        <v>35469829</v>
      </c>
      <c r="M179" s="24">
        <f t="shared" si="121"/>
        <v>27248137599.410004</v>
      </c>
      <c r="N179" s="24">
        <f t="shared" si="121"/>
        <v>40366871</v>
      </c>
      <c r="O179" s="24">
        <f t="shared" si="121"/>
        <v>30578087719.919998</v>
      </c>
      <c r="P179" s="29">
        <f t="shared" si="121"/>
        <v>44591542</v>
      </c>
      <c r="Q179" s="23">
        <f t="shared" si="121"/>
        <v>32975638807.490002</v>
      </c>
      <c r="R179" s="24">
        <f t="shared" si="121"/>
        <v>44138230</v>
      </c>
      <c r="S179" s="24">
        <f t="shared" si="121"/>
        <v>32009086764.360001</v>
      </c>
      <c r="T179" s="24">
        <f t="shared" si="121"/>
        <v>43382991</v>
      </c>
      <c r="U179" s="24">
        <f t="shared" si="121"/>
        <v>31380206556.959999</v>
      </c>
      <c r="V179" s="24">
        <f t="shared" si="121"/>
        <v>59279589</v>
      </c>
      <c r="W179" s="24">
        <f t="shared" si="121"/>
        <v>43493720244.650002</v>
      </c>
      <c r="X179" s="24">
        <f t="shared" si="121"/>
        <v>49888090</v>
      </c>
      <c r="Y179" s="24">
        <f t="shared" si="121"/>
        <v>41986271941.570007</v>
      </c>
      <c r="Z179" s="47">
        <f t="shared" si="121"/>
        <v>477280563</v>
      </c>
      <c r="AA179" s="23">
        <f t="shared" si="121"/>
        <v>362888977227.08997</v>
      </c>
      <c r="AC179" s="40"/>
      <c r="AD179" s="40"/>
      <c r="AE179" s="40"/>
      <c r="AF179" s="40"/>
    </row>
    <row r="180" spans="1:32" x14ac:dyDescent="0.3">
      <c r="D180" s="75">
        <f>+B179</f>
        <v>28253651</v>
      </c>
      <c r="E180" s="75">
        <f t="shared" ref="E180:M180" si="122">+C179</f>
        <v>22740681313.540001</v>
      </c>
      <c r="F180" s="75">
        <f t="shared" si="122"/>
        <v>28410586</v>
      </c>
      <c r="G180" s="75">
        <f t="shared" si="122"/>
        <v>22610386146.049999</v>
      </c>
      <c r="H180" s="75">
        <f t="shared" si="122"/>
        <v>32544606</v>
      </c>
      <c r="I180" s="75">
        <f t="shared" si="122"/>
        <v>25157821191.660004</v>
      </c>
      <c r="J180" s="75">
        <f t="shared" si="122"/>
        <v>34163559</v>
      </c>
      <c r="K180" s="75">
        <f t="shared" si="122"/>
        <v>25205735688.610001</v>
      </c>
      <c r="L180" s="75">
        <f t="shared" si="122"/>
        <v>36791019</v>
      </c>
      <c r="M180" s="75">
        <f t="shared" si="122"/>
        <v>27503203252.869995</v>
      </c>
      <c r="R180" s="49"/>
      <c r="S180" s="49"/>
      <c r="T180" s="49"/>
      <c r="U180" s="49"/>
      <c r="V180" s="49"/>
      <c r="W180" s="49"/>
      <c r="X180" s="49"/>
      <c r="Y180" s="49"/>
      <c r="Z180" s="51"/>
      <c r="AA180" s="49"/>
    </row>
    <row r="181" spans="1:32" x14ac:dyDescent="0.3">
      <c r="B181" s="52"/>
      <c r="C181" s="52"/>
      <c r="D181" s="76">
        <f>+D179/D180-1</f>
        <v>5.554503380819753E-3</v>
      </c>
      <c r="E181" s="76">
        <f t="shared" ref="E181:M181" si="123">+E179/E180-1</f>
        <v>-5.7296070286347867E-3</v>
      </c>
      <c r="F181" s="76">
        <f t="shared" si="123"/>
        <v>0.14550984622422081</v>
      </c>
      <c r="G181" s="76">
        <f t="shared" si="123"/>
        <v>0.11266658734419877</v>
      </c>
      <c r="H181" s="76">
        <f t="shared" si="123"/>
        <v>4.974566292183713E-2</v>
      </c>
      <c r="I181" s="76">
        <f t="shared" si="123"/>
        <v>1.9045567016702236E-3</v>
      </c>
      <c r="J181" s="76">
        <f t="shared" si="123"/>
        <v>7.6908263568207236E-2</v>
      </c>
      <c r="K181" s="76">
        <f t="shared" si="123"/>
        <v>9.1148601756471548E-2</v>
      </c>
      <c r="L181" s="76">
        <f t="shared" si="123"/>
        <v>-3.5910666132949465E-2</v>
      </c>
      <c r="M181" s="76">
        <f t="shared" si="123"/>
        <v>-9.2740344139141673E-3</v>
      </c>
      <c r="X181" s="49"/>
      <c r="Y181" s="49"/>
      <c r="Z181" s="48">
        <f>+Z179-B179</f>
        <v>449026912</v>
      </c>
      <c r="AA181" s="48">
        <f>+AA179-C179</f>
        <v>340148295913.54999</v>
      </c>
    </row>
    <row r="182" spans="1:32" x14ac:dyDescent="0.3">
      <c r="U182" s="49"/>
    </row>
    <row r="183" spans="1:32" x14ac:dyDescent="0.3">
      <c r="B183" s="49"/>
      <c r="C183" s="49"/>
      <c r="D183" s="49"/>
      <c r="E183" s="49"/>
      <c r="F183" s="49"/>
      <c r="G183" s="49"/>
      <c r="J183" s="49"/>
      <c r="K183" s="49"/>
      <c r="L183" s="49"/>
      <c r="M183" s="49"/>
      <c r="N183" s="49"/>
      <c r="O183" s="49"/>
      <c r="R183" s="49"/>
      <c r="S183" s="49"/>
      <c r="T183" s="49"/>
      <c r="U183" s="49"/>
      <c r="V183" s="49"/>
      <c r="W183" s="49"/>
      <c r="X183" s="49"/>
      <c r="Y183" s="49"/>
      <c r="Z183" s="51"/>
      <c r="AA183" s="49"/>
    </row>
    <row r="184" spans="1:32" x14ac:dyDescent="0.3">
      <c r="B184" s="49"/>
      <c r="C184" s="49"/>
      <c r="D184" s="49"/>
      <c r="E184" s="49"/>
      <c r="F184" s="49"/>
      <c r="G184" s="49"/>
      <c r="J184" s="49"/>
      <c r="K184" s="49"/>
      <c r="L184" s="49"/>
      <c r="M184" s="49"/>
      <c r="N184" s="49"/>
      <c r="O184" s="49"/>
      <c r="R184" s="49"/>
      <c r="S184" s="49"/>
      <c r="T184" s="49"/>
      <c r="U184" s="49"/>
      <c r="V184" s="49"/>
      <c r="W184" s="49"/>
      <c r="X184" s="49"/>
      <c r="Y184" s="49"/>
      <c r="Z184" s="51"/>
      <c r="AA184" s="49"/>
    </row>
    <row r="185" spans="1:32" x14ac:dyDescent="0.3">
      <c r="A185" s="14" t="s">
        <v>195</v>
      </c>
      <c r="B185" s="27">
        <f>+B179</f>
        <v>28253651</v>
      </c>
      <c r="C185" s="27">
        <f>+C179</f>
        <v>22740681313.540001</v>
      </c>
      <c r="D185" s="49"/>
      <c r="E185" s="49"/>
      <c r="F185" s="49"/>
      <c r="G185" s="49"/>
      <c r="J185" s="49"/>
      <c r="K185" s="49"/>
      <c r="L185" s="49"/>
      <c r="M185" s="49"/>
      <c r="N185" s="49"/>
      <c r="O185" s="49"/>
      <c r="R185" s="49"/>
      <c r="S185" s="49"/>
      <c r="T185" s="49"/>
      <c r="U185" s="49"/>
      <c r="V185" s="49"/>
      <c r="W185" s="49"/>
      <c r="X185" s="49"/>
      <c r="Y185" s="49"/>
      <c r="Z185" s="51"/>
      <c r="AA185" s="49"/>
      <c r="AB185" s="49"/>
    </row>
    <row r="186" spans="1:32" x14ac:dyDescent="0.3">
      <c r="A186" s="14" t="s">
        <v>196</v>
      </c>
      <c r="B186" s="27">
        <f>+D179</f>
        <v>28410586</v>
      </c>
      <c r="C186" s="27">
        <f>+E179</f>
        <v>22610386146.049999</v>
      </c>
      <c r="D186" s="49"/>
      <c r="E186" s="49"/>
    </row>
    <row r="187" spans="1:32" x14ac:dyDescent="0.3">
      <c r="A187" s="14" t="s">
        <v>197</v>
      </c>
      <c r="B187" s="27">
        <f>+F179</f>
        <v>32544606</v>
      </c>
      <c r="C187" s="27">
        <f>+G179</f>
        <v>25157821191.660004</v>
      </c>
      <c r="D187" s="49"/>
      <c r="E187" s="49"/>
      <c r="F187" s="49"/>
      <c r="G187" s="49"/>
      <c r="H187" s="49"/>
    </row>
    <row r="188" spans="1:32" x14ac:dyDescent="0.3">
      <c r="A188" s="14" t="s">
        <v>170</v>
      </c>
      <c r="B188" s="27">
        <f>+H179</f>
        <v>34163559</v>
      </c>
      <c r="C188" s="27">
        <f>+I179</f>
        <v>25205735688.610001</v>
      </c>
      <c r="D188" s="48"/>
      <c r="E188" s="49"/>
      <c r="F188" s="49"/>
      <c r="G188" s="49"/>
      <c r="H188" s="49"/>
    </row>
    <row r="189" spans="1:32" x14ac:dyDescent="0.3">
      <c r="A189" s="14" t="s">
        <v>171</v>
      </c>
      <c r="B189" s="27">
        <f>+J179</f>
        <v>36791019</v>
      </c>
      <c r="C189" s="27">
        <f>+K179</f>
        <v>27503203252.869995</v>
      </c>
      <c r="D189" s="48"/>
      <c r="E189" s="49"/>
    </row>
    <row r="190" spans="1:32" x14ac:dyDescent="0.3">
      <c r="A190" s="14" t="s">
        <v>198</v>
      </c>
      <c r="B190" s="27">
        <f>+L179</f>
        <v>35469829</v>
      </c>
      <c r="C190" s="27">
        <f>+M179</f>
        <v>27248137599.410004</v>
      </c>
      <c r="D190" s="49"/>
      <c r="F190" s="54"/>
      <c r="G190" s="54"/>
    </row>
    <row r="191" spans="1:32" x14ac:dyDescent="0.3">
      <c r="A191" s="14" t="s">
        <v>172</v>
      </c>
      <c r="B191" s="27">
        <f>+N179</f>
        <v>40366871</v>
      </c>
      <c r="C191" s="27">
        <f>+O179</f>
        <v>30578087719.919998</v>
      </c>
      <c r="D191" s="49"/>
      <c r="F191" s="55"/>
      <c r="G191" s="55"/>
    </row>
    <row r="192" spans="1:32" x14ac:dyDescent="0.3">
      <c r="A192" s="14" t="s">
        <v>173</v>
      </c>
      <c r="B192" s="27">
        <f>+P179</f>
        <v>44591542</v>
      </c>
      <c r="C192" s="27">
        <f>+Q179</f>
        <v>32975638807.490002</v>
      </c>
      <c r="D192" s="49"/>
      <c r="F192" s="54"/>
      <c r="G192" s="54"/>
    </row>
    <row r="193" spans="1:7" x14ac:dyDescent="0.3">
      <c r="A193" s="14" t="s">
        <v>174</v>
      </c>
      <c r="B193" s="27">
        <f>+R179</f>
        <v>44138230</v>
      </c>
      <c r="C193" s="27">
        <f>+S179</f>
        <v>32009086764.360001</v>
      </c>
      <c r="D193" s="49"/>
      <c r="F193" s="54"/>
      <c r="G193" s="54"/>
    </row>
    <row r="194" spans="1:7" x14ac:dyDescent="0.3">
      <c r="A194" s="14" t="s">
        <v>175</v>
      </c>
      <c r="B194" s="27">
        <f>+T179</f>
        <v>43382991</v>
      </c>
      <c r="C194" s="27">
        <f>+U179</f>
        <v>31380206556.959999</v>
      </c>
      <c r="D194" s="49"/>
      <c r="F194" s="54"/>
      <c r="G194" s="54"/>
    </row>
    <row r="195" spans="1:7" x14ac:dyDescent="0.3">
      <c r="A195" s="14" t="s">
        <v>176</v>
      </c>
      <c r="B195" s="27">
        <f>+V179</f>
        <v>59279589</v>
      </c>
      <c r="C195" s="27">
        <f>+W179</f>
        <v>43493720244.650002</v>
      </c>
      <c r="D195" s="49"/>
      <c r="F195" s="54"/>
      <c r="G195" s="54"/>
    </row>
    <row r="196" spans="1:7" x14ac:dyDescent="0.3">
      <c r="A196" s="14" t="s">
        <v>177</v>
      </c>
      <c r="B196" s="27">
        <f>+X179</f>
        <v>49888090</v>
      </c>
      <c r="C196" s="27">
        <f>+Y179</f>
        <v>41986271941.570007</v>
      </c>
      <c r="D196" s="49"/>
      <c r="F196" s="54"/>
      <c r="G196" s="54"/>
    </row>
    <row r="197" spans="1:7" x14ac:dyDescent="0.3">
      <c r="B197" s="14"/>
      <c r="C197" s="49"/>
      <c r="D197" s="49"/>
      <c r="F197" s="54"/>
      <c r="G197" s="54"/>
    </row>
    <row r="198" spans="1:7" x14ac:dyDescent="0.3">
      <c r="B198" s="14"/>
      <c r="C198" s="49"/>
      <c r="D198" s="49"/>
      <c r="F198" s="54"/>
      <c r="G198" s="54"/>
    </row>
    <row r="199" spans="1:7" x14ac:dyDescent="0.3">
      <c r="B199" s="14"/>
      <c r="C199" s="49"/>
      <c r="D199" s="49"/>
      <c r="F199" s="54"/>
      <c r="G199" s="54"/>
    </row>
    <row r="200" spans="1:7" x14ac:dyDescent="0.3">
      <c r="B200" s="14"/>
      <c r="C200" s="49"/>
      <c r="D200" s="49"/>
      <c r="F200" s="54"/>
      <c r="G200" s="54"/>
    </row>
    <row r="201" spans="1:7" x14ac:dyDescent="0.3">
      <c r="F201" s="54"/>
      <c r="G201" s="54"/>
    </row>
    <row r="202" spans="1:7" x14ac:dyDescent="0.3">
      <c r="F202" s="54"/>
      <c r="G202" s="54"/>
    </row>
    <row r="203" spans="1:7" x14ac:dyDescent="0.3">
      <c r="C203" s="49"/>
      <c r="D203" s="49"/>
    </row>
    <row r="205" spans="1:7" x14ac:dyDescent="0.3">
      <c r="C205" s="54"/>
    </row>
  </sheetData>
  <mergeCells count="13">
    <mergeCell ref="Z2:AA2"/>
    <mergeCell ref="N2:O2"/>
    <mergeCell ref="P2:Q2"/>
    <mergeCell ref="R2:S2"/>
    <mergeCell ref="T2:U2"/>
    <mergeCell ref="V2:W2"/>
    <mergeCell ref="X2:Y2"/>
    <mergeCell ref="L2:M2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05"/>
  <sheetViews>
    <sheetView workbookViewId="0">
      <pane xSplit="1" ySplit="3" topLeftCell="T166" activePane="bottomRight" state="frozen"/>
      <selection pane="topRight" activeCell="B1" sqref="B1"/>
      <selection pane="bottomLeft" activeCell="A4" sqref="A4"/>
      <selection pane="bottomRight" activeCell="V179" sqref="V179"/>
    </sheetView>
  </sheetViews>
  <sheetFormatPr defaultRowHeight="17.25" x14ac:dyDescent="0.3"/>
  <cols>
    <col min="1" max="1" width="58.28515625" style="30" customWidth="1"/>
    <col min="2" max="2" width="14.5703125" customWidth="1"/>
    <col min="3" max="3" width="18.7109375" bestFit="1" customWidth="1"/>
    <col min="4" max="4" width="17.42578125" bestFit="1" customWidth="1"/>
    <col min="5" max="5" width="19.85546875" bestFit="1" customWidth="1"/>
    <col min="6" max="6" width="16.42578125" customWidth="1"/>
    <col min="7" max="7" width="18.85546875" bestFit="1" customWidth="1"/>
    <col min="8" max="8" width="14.5703125" style="48" bestFit="1" customWidth="1"/>
    <col min="9" max="9" width="18.7109375" style="48" bestFit="1" customWidth="1"/>
    <col min="10" max="10" width="16.85546875" customWidth="1"/>
    <col min="11" max="11" width="18.85546875" bestFit="1" customWidth="1"/>
    <col min="12" max="12" width="13.42578125" bestFit="1" customWidth="1"/>
    <col min="13" max="13" width="18.7109375" bestFit="1" customWidth="1"/>
    <col min="14" max="14" width="18.28515625" customWidth="1"/>
    <col min="15" max="15" width="18.7109375" bestFit="1" customWidth="1"/>
    <col min="16" max="16" width="14.5703125" style="50" customWidth="1"/>
    <col min="17" max="17" width="19.85546875" style="48" bestFit="1" customWidth="1"/>
    <col min="18" max="18" width="14.5703125" bestFit="1" customWidth="1"/>
    <col min="19" max="19" width="18.7109375" bestFit="1" customWidth="1"/>
    <col min="20" max="20" width="14.5703125" bestFit="1" customWidth="1"/>
    <col min="21" max="21" width="18.7109375" bestFit="1" customWidth="1"/>
    <col min="22" max="22" width="14.85546875" customWidth="1"/>
    <col min="23" max="23" width="18.85546875" bestFit="1" customWidth="1"/>
    <col min="24" max="24" width="14.5703125" bestFit="1" customWidth="1"/>
    <col min="25" max="25" width="18.7109375" bestFit="1" customWidth="1"/>
    <col min="26" max="26" width="20.140625" style="53" bestFit="1" customWidth="1"/>
    <col min="27" max="27" width="23" customWidth="1"/>
    <col min="29" max="32" width="9.140625" style="46"/>
  </cols>
  <sheetData>
    <row r="1" spans="1:32" s="35" customFormat="1" x14ac:dyDescent="0.3">
      <c r="A1" s="1" t="s">
        <v>204</v>
      </c>
      <c r="H1" s="36"/>
      <c r="I1" s="36"/>
      <c r="P1" s="37"/>
      <c r="Q1" s="36"/>
      <c r="Z1" s="38"/>
      <c r="AC1" s="39"/>
      <c r="AD1" s="39"/>
      <c r="AE1" s="39"/>
      <c r="AF1" s="39"/>
    </row>
    <row r="2" spans="1:32" s="35" customFormat="1" x14ac:dyDescent="0.3">
      <c r="A2" s="2" t="s">
        <v>1</v>
      </c>
      <c r="B2" s="95" t="s">
        <v>167</v>
      </c>
      <c r="C2" s="96"/>
      <c r="D2" s="93" t="s">
        <v>168</v>
      </c>
      <c r="E2" s="94"/>
      <c r="F2" s="95" t="s">
        <v>169</v>
      </c>
      <c r="G2" s="96"/>
      <c r="H2" s="93" t="s">
        <v>186</v>
      </c>
      <c r="I2" s="94"/>
      <c r="J2" s="95" t="s">
        <v>187</v>
      </c>
      <c r="K2" s="96"/>
      <c r="L2" s="93" t="s">
        <v>188</v>
      </c>
      <c r="M2" s="94"/>
      <c r="N2" s="95" t="s">
        <v>189</v>
      </c>
      <c r="O2" s="96"/>
      <c r="P2" s="97" t="s">
        <v>173</v>
      </c>
      <c r="Q2" s="98"/>
      <c r="R2" s="56" t="s">
        <v>191</v>
      </c>
      <c r="S2" s="56"/>
      <c r="T2" s="97" t="s">
        <v>192</v>
      </c>
      <c r="U2" s="98"/>
      <c r="V2" s="97" t="s">
        <v>193</v>
      </c>
      <c r="W2" s="98"/>
      <c r="X2" s="97" t="s">
        <v>194</v>
      </c>
      <c r="Y2" s="98"/>
      <c r="Z2" s="97" t="s">
        <v>166</v>
      </c>
      <c r="AA2" s="98"/>
      <c r="AC2" s="39"/>
      <c r="AD2" s="40"/>
      <c r="AE2" s="40"/>
      <c r="AF2" s="40"/>
    </row>
    <row r="3" spans="1:32" x14ac:dyDescent="0.3">
      <c r="A3" s="41"/>
      <c r="B3" s="42" t="s">
        <v>200</v>
      </c>
      <c r="C3" s="42" t="s">
        <v>201</v>
      </c>
      <c r="D3" s="42" t="s">
        <v>200</v>
      </c>
      <c r="E3" s="42" t="s">
        <v>201</v>
      </c>
      <c r="F3" s="42" t="s">
        <v>200</v>
      </c>
      <c r="G3" s="42" t="s">
        <v>201</v>
      </c>
      <c r="H3" s="42" t="s">
        <v>200</v>
      </c>
      <c r="I3" s="42" t="s">
        <v>201</v>
      </c>
      <c r="J3" s="42" t="s">
        <v>200</v>
      </c>
      <c r="K3" s="42" t="s">
        <v>201</v>
      </c>
      <c r="L3" s="42" t="s">
        <v>200</v>
      </c>
      <c r="M3" s="42" t="s">
        <v>201</v>
      </c>
      <c r="N3" s="42" t="s">
        <v>200</v>
      </c>
      <c r="O3" s="42" t="s">
        <v>201</v>
      </c>
      <c r="P3" s="43" t="s">
        <v>200</v>
      </c>
      <c r="Q3" s="44" t="s">
        <v>201</v>
      </c>
      <c r="R3" s="42" t="s">
        <v>200</v>
      </c>
      <c r="S3" s="42" t="s">
        <v>201</v>
      </c>
      <c r="T3" s="42" t="s">
        <v>200</v>
      </c>
      <c r="U3" s="42" t="s">
        <v>201</v>
      </c>
      <c r="V3" s="42" t="s">
        <v>200</v>
      </c>
      <c r="W3" s="42" t="s">
        <v>201</v>
      </c>
      <c r="X3" s="42" t="s">
        <v>200</v>
      </c>
      <c r="Y3" s="42" t="s">
        <v>201</v>
      </c>
      <c r="Z3" s="45" t="s">
        <v>200</v>
      </c>
      <c r="AA3" s="42" t="s">
        <v>201</v>
      </c>
      <c r="AD3" s="40"/>
      <c r="AE3" s="40"/>
      <c r="AF3" s="40"/>
    </row>
    <row r="4" spans="1:32" x14ac:dyDescent="0.3">
      <c r="A4" s="5" t="s">
        <v>2</v>
      </c>
      <c r="B4" s="57">
        <f>SUM(B5:B14)</f>
        <v>8449875</v>
      </c>
      <c r="C4" s="57">
        <f t="shared" ref="C4" si="0">SUM(C5:C14)</f>
        <v>8017903324.0900021</v>
      </c>
      <c r="D4" s="24">
        <f>SUM(D5:D14)</f>
        <v>8179314</v>
      </c>
      <c r="E4" s="23">
        <f t="shared" ref="E4" si="1">SUM(E5:E14)</f>
        <v>7615299948.0199986</v>
      </c>
      <c r="F4" s="24">
        <f>SUM(F5:F14)</f>
        <v>9699850</v>
      </c>
      <c r="G4" s="24">
        <f t="shared" ref="G4" si="2">SUM(G5:G14)</f>
        <v>8945633642.0900002</v>
      </c>
      <c r="H4" s="24">
        <f>SUM(H5:H14)</f>
        <v>9665583</v>
      </c>
      <c r="I4" s="24">
        <f t="shared" ref="I4" si="3">SUM(I5:I14)</f>
        <v>8829103383.2299995</v>
      </c>
      <c r="J4" s="24">
        <f>SUM(J5:J14)</f>
        <v>10249657</v>
      </c>
      <c r="K4" s="24">
        <f t="shared" ref="K4" si="4">SUM(K5:K14)</f>
        <v>9413339794.0700016</v>
      </c>
      <c r="L4" s="24">
        <f>SUM(L5:L14)</f>
        <v>10422976</v>
      </c>
      <c r="M4" s="24">
        <f t="shared" ref="M4" si="5">SUM(M5:M14)</f>
        <v>9562409497.8899994</v>
      </c>
      <c r="N4" s="24">
        <f>SUM(N5:N14)</f>
        <v>11005564</v>
      </c>
      <c r="O4" s="24">
        <f t="shared" ref="O4" si="6">SUM(O5:O14)</f>
        <v>10235278037.879999</v>
      </c>
      <c r="P4" s="24">
        <f>SUM(P5:P14)</f>
        <v>11565463</v>
      </c>
      <c r="Q4" s="24">
        <f t="shared" ref="Q4" si="7">SUM(Q5:Q14)</f>
        <v>10829492589.159998</v>
      </c>
      <c r="R4" s="24">
        <f>SUM(R5:R14)</f>
        <v>11569516</v>
      </c>
      <c r="S4" s="24">
        <f t="shared" ref="S4" si="8">SUM(S5:S14)</f>
        <v>10863529806.509998</v>
      </c>
      <c r="T4" s="24">
        <f>SUM(T5:T14)</f>
        <v>11782943</v>
      </c>
      <c r="U4" s="24">
        <f t="shared" ref="U4" si="9">SUM(U5:U14)</f>
        <v>11057532150.259993</v>
      </c>
      <c r="V4" s="24">
        <f>SUM(V5:V14)</f>
        <v>14441102</v>
      </c>
      <c r="W4" s="24">
        <f t="shared" ref="W4" si="10">SUM(W5:W14)</f>
        <v>13991436174.940001</v>
      </c>
      <c r="X4" s="24">
        <f>SUM(X5:X14)</f>
        <v>13239273</v>
      </c>
      <c r="Y4" s="24">
        <f t="shared" ref="Y4:AA4" si="11">SUM(Y5:Y14)</f>
        <v>14560858085.389997</v>
      </c>
      <c r="Z4" s="24">
        <f>SUM(Z5:Z14)</f>
        <v>130271116</v>
      </c>
      <c r="AA4" s="23">
        <f t="shared" si="11"/>
        <v>123921816433.53003</v>
      </c>
      <c r="AD4" s="40"/>
      <c r="AE4" s="40"/>
      <c r="AF4" s="40"/>
    </row>
    <row r="5" spans="1:32" x14ac:dyDescent="0.3">
      <c r="A5" s="6" t="s">
        <v>3</v>
      </c>
      <c r="B5" s="18">
        <f>+[7]Total!B5</f>
        <v>3919582</v>
      </c>
      <c r="C5" s="18">
        <f>+[7]Total!C5</f>
        <v>4112607708.5100007</v>
      </c>
      <c r="D5" s="18">
        <f>+[7]Total!D5</f>
        <v>3836841</v>
      </c>
      <c r="E5" s="18">
        <f>+[7]Total!E5</f>
        <v>3944408655.9299994</v>
      </c>
      <c r="F5" s="18">
        <f>+[7]Total!F5</f>
        <v>4570289</v>
      </c>
      <c r="G5" s="18">
        <f>+[7]Total!G5</f>
        <v>4641466093.7799997</v>
      </c>
      <c r="H5" s="18">
        <f>+[7]Total!H5</f>
        <v>4405755</v>
      </c>
      <c r="I5" s="18">
        <f>+[7]Total!I5</f>
        <v>4395907401.0500011</v>
      </c>
      <c r="J5" s="18">
        <f>+[7]Total!J5</f>
        <v>4672272</v>
      </c>
      <c r="K5" s="18">
        <f>+[7]Total!K5</f>
        <v>4722333991.4300003</v>
      </c>
      <c r="L5" s="18">
        <f>+[7]Total!L5</f>
        <v>4733795</v>
      </c>
      <c r="M5" s="18">
        <f>+[7]Total!M5</f>
        <v>4773293706.8199997</v>
      </c>
      <c r="N5" s="18">
        <f>+[7]Total!N5</f>
        <v>4936881</v>
      </c>
      <c r="O5" s="18">
        <f>+[7]Total!O5</f>
        <v>5063240913.789999</v>
      </c>
      <c r="P5" s="18">
        <f>+[7]Total!P5</f>
        <v>5226473</v>
      </c>
      <c r="Q5" s="18">
        <f>+[7]Total!Q5</f>
        <v>5363160037.0899982</v>
      </c>
      <c r="R5" s="18">
        <f>+[7]Total!R5</f>
        <v>5111972</v>
      </c>
      <c r="S5" s="18">
        <f>+[7]Total!S5</f>
        <v>5228923450.4699993</v>
      </c>
      <c r="T5" s="18">
        <f>+[7]Total!T5</f>
        <v>5141073</v>
      </c>
      <c r="U5" s="18">
        <f>+[7]Total!U5</f>
        <v>5204778846.5099945</v>
      </c>
      <c r="V5" s="18">
        <f>+[7]Total!V5</f>
        <v>6367374</v>
      </c>
      <c r="W5" s="18">
        <f>+[7]Total!W5</f>
        <v>6674789575.4300003</v>
      </c>
      <c r="X5" s="18">
        <f>+[7]Total!X5</f>
        <v>5820141</v>
      </c>
      <c r="Y5" s="18">
        <f>+[7]Total!Y5</f>
        <v>6965863905.5299988</v>
      </c>
      <c r="Z5" s="24">
        <f>+B5+D5+F5+H5+J5+L5+N5+P5+R5+T5+V5+X5</f>
        <v>58742448</v>
      </c>
      <c r="AA5" s="23">
        <f>+C5+E5+G5+I5+K5+M5+O5+Q5+S5+U5+W5+Y5</f>
        <v>61090774286.339996</v>
      </c>
      <c r="AC5" s="40"/>
      <c r="AD5" s="40"/>
      <c r="AE5" s="40"/>
      <c r="AF5" s="40"/>
    </row>
    <row r="6" spans="1:32" x14ac:dyDescent="0.3">
      <c r="A6" s="6" t="s">
        <v>4</v>
      </c>
      <c r="B6" s="18">
        <f>+[7]Total!B6</f>
        <v>3044638</v>
      </c>
      <c r="C6" s="18">
        <f>+[7]Total!C6</f>
        <v>2511642605.2800002</v>
      </c>
      <c r="D6" s="18">
        <f>+[7]Total!D6</f>
        <v>2924363</v>
      </c>
      <c r="E6" s="18">
        <f>+[7]Total!E6</f>
        <v>2319919291.3499999</v>
      </c>
      <c r="F6" s="18">
        <f>+[7]Total!F6</f>
        <v>3429876</v>
      </c>
      <c r="G6" s="18">
        <f>+[7]Total!G6</f>
        <v>2691353856.1700001</v>
      </c>
      <c r="H6" s="18">
        <f>+[7]Total!H6</f>
        <v>3414985</v>
      </c>
      <c r="I6" s="18">
        <f>+[7]Total!I6</f>
        <v>2698097633.1499996</v>
      </c>
      <c r="J6" s="18">
        <f>+[7]Total!J6</f>
        <v>3622315</v>
      </c>
      <c r="K6" s="18">
        <f>+[7]Total!K6</f>
        <v>2869240965.9200001</v>
      </c>
      <c r="L6" s="18">
        <f>+[7]Total!L6</f>
        <v>3683318</v>
      </c>
      <c r="M6" s="18">
        <f>+[7]Total!M6</f>
        <v>2891855057.9000001</v>
      </c>
      <c r="N6" s="18">
        <f>+[7]Total!N6</f>
        <v>3934379</v>
      </c>
      <c r="O6" s="18">
        <f>+[7]Total!O6</f>
        <v>3145995745.8599997</v>
      </c>
      <c r="P6" s="18">
        <f>+[7]Total!P6</f>
        <v>4100335</v>
      </c>
      <c r="Q6" s="18">
        <f>+[7]Total!Q6</f>
        <v>3325801024.4299998</v>
      </c>
      <c r="R6" s="18">
        <f>+[7]Total!R6</f>
        <v>4153752</v>
      </c>
      <c r="S6" s="18">
        <f>+[7]Total!S6</f>
        <v>3397765279.04</v>
      </c>
      <c r="T6" s="18">
        <f>+[7]Total!T6</f>
        <v>4264535</v>
      </c>
      <c r="U6" s="18">
        <f>+[7]Total!U6</f>
        <v>3493742845.4199982</v>
      </c>
      <c r="V6" s="18">
        <f>+[7]Total!V6</f>
        <v>5238330</v>
      </c>
      <c r="W6" s="18">
        <f>+[7]Total!W6</f>
        <v>4417042119.0200005</v>
      </c>
      <c r="X6" s="18">
        <f>+[7]Total!X6</f>
        <v>4751981</v>
      </c>
      <c r="Y6" s="18">
        <f>+[7]Total!Y6</f>
        <v>4515519103.71</v>
      </c>
      <c r="Z6" s="24">
        <f t="shared" ref="Z6:AA14" si="12">+B6+D6+F6+H6+J6+L6+N6+P6+R6+T6+V6+X6</f>
        <v>46562807</v>
      </c>
      <c r="AA6" s="23">
        <f t="shared" si="12"/>
        <v>38277975527.25</v>
      </c>
      <c r="AC6" s="40"/>
      <c r="AD6" s="40"/>
      <c r="AE6" s="40"/>
      <c r="AF6" s="40"/>
    </row>
    <row r="7" spans="1:32" x14ac:dyDescent="0.3">
      <c r="A7" s="6" t="s">
        <v>5</v>
      </c>
      <c r="B7" s="18">
        <f>+[7]Total!B7</f>
        <v>502530</v>
      </c>
      <c r="C7" s="18">
        <f>+[7]Total!C7</f>
        <v>420865763.76999998</v>
      </c>
      <c r="D7" s="18">
        <f>+[7]Total!D7</f>
        <v>470656</v>
      </c>
      <c r="E7" s="18">
        <f>+[7]Total!E7</f>
        <v>399724759.75000006</v>
      </c>
      <c r="F7" s="18">
        <f>+[7]Total!F7</f>
        <v>574898</v>
      </c>
      <c r="G7" s="18">
        <f>+[7]Total!G7</f>
        <v>483882081.45000005</v>
      </c>
      <c r="H7" s="18">
        <f>+[7]Total!H7</f>
        <v>592976</v>
      </c>
      <c r="I7" s="18">
        <f>+[7]Total!I7</f>
        <v>495621885.75999999</v>
      </c>
      <c r="J7" s="18">
        <f>+[7]Total!J7</f>
        <v>619345</v>
      </c>
      <c r="K7" s="18">
        <f>+[7]Total!K7</f>
        <v>510156463.60000002</v>
      </c>
      <c r="L7" s="18">
        <f>+[7]Total!L7</f>
        <v>635022</v>
      </c>
      <c r="M7" s="18">
        <f>+[7]Total!M7</f>
        <v>526898114.20999998</v>
      </c>
      <c r="N7" s="18">
        <f>+[7]Total!N7</f>
        <v>673937</v>
      </c>
      <c r="O7" s="18">
        <f>+[7]Total!O7</f>
        <v>559892832.88</v>
      </c>
      <c r="P7" s="18">
        <f>+[7]Total!P7</f>
        <v>709053</v>
      </c>
      <c r="Q7" s="18">
        <f>+[7]Total!Q7</f>
        <v>601217643.55999994</v>
      </c>
      <c r="R7" s="18">
        <f>+[7]Total!R7</f>
        <v>725252</v>
      </c>
      <c r="S7" s="18">
        <f>+[7]Total!S7</f>
        <v>620730322.41000009</v>
      </c>
      <c r="T7" s="18">
        <f>+[7]Total!T7</f>
        <v>753880</v>
      </c>
      <c r="U7" s="18">
        <f>+[7]Total!U7</f>
        <v>638962444.91000009</v>
      </c>
      <c r="V7" s="18">
        <f>+[7]Total!V7</f>
        <v>887107</v>
      </c>
      <c r="W7" s="18">
        <f>+[7]Total!W7</f>
        <v>775171666.69000006</v>
      </c>
      <c r="X7" s="18">
        <f>+[7]Total!X7</f>
        <v>841831</v>
      </c>
      <c r="Y7" s="18">
        <f>+[7]Total!Y7</f>
        <v>841836567.41999996</v>
      </c>
      <c r="Z7" s="24">
        <f t="shared" si="12"/>
        <v>7986487</v>
      </c>
      <c r="AA7" s="23">
        <f t="shared" si="12"/>
        <v>6874960546.4099998</v>
      </c>
      <c r="AC7" s="40"/>
      <c r="AD7" s="40"/>
      <c r="AE7" s="40"/>
      <c r="AF7" s="40"/>
    </row>
    <row r="8" spans="1:32" x14ac:dyDescent="0.3">
      <c r="A8" s="6" t="s">
        <v>6</v>
      </c>
      <c r="B8" s="18">
        <f>+[7]Total!B8</f>
        <v>38610</v>
      </c>
      <c r="C8" s="18">
        <f>+[7]Total!C8</f>
        <v>47184781</v>
      </c>
      <c r="D8" s="18">
        <f>+[7]Total!D8</f>
        <v>40309</v>
      </c>
      <c r="E8" s="18">
        <f>+[7]Total!E8</f>
        <v>45319574</v>
      </c>
      <c r="F8" s="18">
        <f>+[7]Total!F8</f>
        <v>52405</v>
      </c>
      <c r="G8" s="18">
        <f>+[7]Total!G8</f>
        <v>61271124.649999999</v>
      </c>
      <c r="H8" s="18">
        <f>+[7]Total!H8</f>
        <v>52951</v>
      </c>
      <c r="I8" s="18">
        <f>+[7]Total!I8</f>
        <v>61174045</v>
      </c>
      <c r="J8" s="18">
        <f>+[7]Total!J8</f>
        <v>54720</v>
      </c>
      <c r="K8" s="18">
        <f>+[7]Total!K8</f>
        <v>62323268</v>
      </c>
      <c r="L8" s="18">
        <f>+[7]Total!L8</f>
        <v>57174</v>
      </c>
      <c r="M8" s="18">
        <f>+[7]Total!M8</f>
        <v>65542152</v>
      </c>
      <c r="N8" s="18">
        <f>+[7]Total!N8</f>
        <v>59483</v>
      </c>
      <c r="O8" s="18">
        <f>+[7]Total!O8</f>
        <v>67416060</v>
      </c>
      <c r="P8" s="18">
        <f>+[7]Total!P8</f>
        <v>59347</v>
      </c>
      <c r="Q8" s="18">
        <f>+[7]Total!Q8</f>
        <v>68770455</v>
      </c>
      <c r="R8" s="18">
        <f>+[7]Total!R8</f>
        <v>61438</v>
      </c>
      <c r="S8" s="18">
        <f>+[7]Total!S8</f>
        <v>68709718</v>
      </c>
      <c r="T8" s="18">
        <f>+[7]Total!T8</f>
        <v>66814</v>
      </c>
      <c r="U8" s="18">
        <f>+[7]Total!U8</f>
        <v>72423047.480000004</v>
      </c>
      <c r="V8" s="18">
        <f>+[7]Total!V8</f>
        <v>81485</v>
      </c>
      <c r="W8" s="18">
        <f>+[7]Total!W8</f>
        <v>90469171.629999995</v>
      </c>
      <c r="X8" s="18">
        <f>+[7]Total!X8</f>
        <v>69644</v>
      </c>
      <c r="Y8" s="18">
        <f>+[7]Total!Y8</f>
        <v>96344100.099999994</v>
      </c>
      <c r="Z8" s="24">
        <f t="shared" si="12"/>
        <v>694380</v>
      </c>
      <c r="AA8" s="23">
        <f t="shared" si="12"/>
        <v>806947496.86000001</v>
      </c>
      <c r="AC8" s="40"/>
      <c r="AD8" s="40"/>
      <c r="AE8" s="40"/>
      <c r="AF8" s="40"/>
    </row>
    <row r="9" spans="1:32" x14ac:dyDescent="0.3">
      <c r="A9" s="6" t="s">
        <v>7</v>
      </c>
      <c r="B9" s="18">
        <f>+[7]Total!B9</f>
        <v>214020</v>
      </c>
      <c r="C9" s="18">
        <f>+[7]Total!C9</f>
        <v>200488185.06000003</v>
      </c>
      <c r="D9" s="18">
        <f>+[7]Total!D9</f>
        <v>213312</v>
      </c>
      <c r="E9" s="18">
        <f>+[7]Total!E9</f>
        <v>202643411.19999999</v>
      </c>
      <c r="F9" s="18">
        <f>+[7]Total!F9</f>
        <v>240362</v>
      </c>
      <c r="G9" s="18">
        <f>+[7]Total!G9</f>
        <v>230093582.25999999</v>
      </c>
      <c r="H9" s="18">
        <f>+[7]Total!H9</f>
        <v>238556</v>
      </c>
      <c r="I9" s="18">
        <f>+[7]Total!I9</f>
        <v>221162997.70000002</v>
      </c>
      <c r="J9" s="18">
        <f>+[7]Total!J9</f>
        <v>256242</v>
      </c>
      <c r="K9" s="18">
        <f>+[7]Total!K9</f>
        <v>241784393.80000001</v>
      </c>
      <c r="L9" s="18">
        <f>+[7]Total!L9</f>
        <v>257514</v>
      </c>
      <c r="M9" s="18">
        <f>+[7]Total!M9</f>
        <v>242649364.60000002</v>
      </c>
      <c r="N9" s="18">
        <f>+[7]Total!N9</f>
        <v>275695</v>
      </c>
      <c r="O9" s="18">
        <f>+[7]Total!O9</f>
        <v>263902646.87999997</v>
      </c>
      <c r="P9" s="18">
        <f>+[7]Total!P9</f>
        <v>285936</v>
      </c>
      <c r="Q9" s="18">
        <f>+[7]Total!Q9</f>
        <v>274695423.69999999</v>
      </c>
      <c r="R9" s="18">
        <f>+[7]Total!R9</f>
        <v>293056</v>
      </c>
      <c r="S9" s="18">
        <f>+[7]Total!S9</f>
        <v>278095816.10000002</v>
      </c>
      <c r="T9" s="18">
        <f>+[7]Total!T9</f>
        <v>303096</v>
      </c>
      <c r="U9" s="18">
        <f>+[7]Total!U9</f>
        <v>290778990.65999997</v>
      </c>
      <c r="V9" s="18">
        <f>+[7]Total!V9</f>
        <v>345264</v>
      </c>
      <c r="W9" s="18">
        <f>+[7]Total!W9</f>
        <v>331641763.94999999</v>
      </c>
      <c r="X9" s="18">
        <f>+[7]Total!X9</f>
        <v>328641</v>
      </c>
      <c r="Y9" s="18">
        <f>+[7]Total!Y9</f>
        <v>370098470.07999998</v>
      </c>
      <c r="Z9" s="24">
        <f t="shared" si="12"/>
        <v>3251694</v>
      </c>
      <c r="AA9" s="23">
        <f t="shared" si="12"/>
        <v>3148035045.9899993</v>
      </c>
      <c r="AC9" s="40"/>
      <c r="AD9" s="40"/>
      <c r="AE9" s="40"/>
      <c r="AF9" s="40"/>
    </row>
    <row r="10" spans="1:32" x14ac:dyDescent="0.3">
      <c r="A10" s="6" t="s">
        <v>8</v>
      </c>
      <c r="B10" s="18">
        <f>+[7]Total!B10</f>
        <v>535031</v>
      </c>
      <c r="C10" s="18">
        <f>+[7]Total!C10</f>
        <v>452532625.66999996</v>
      </c>
      <c r="D10" s="18">
        <f>+[7]Total!D10</f>
        <v>504095</v>
      </c>
      <c r="E10" s="18">
        <f>+[7]Total!E10</f>
        <v>421774955.99000001</v>
      </c>
      <c r="F10" s="18">
        <f>+[7]Total!F10</f>
        <v>598946</v>
      </c>
      <c r="G10" s="18">
        <f>+[7]Total!G10</f>
        <v>499521664.77999997</v>
      </c>
      <c r="H10" s="18">
        <f>+[7]Total!H10</f>
        <v>726283</v>
      </c>
      <c r="I10" s="18">
        <f>+[7]Total!I10</f>
        <v>611881578.76999998</v>
      </c>
      <c r="J10" s="18">
        <f>+[7]Total!J10</f>
        <v>778295</v>
      </c>
      <c r="K10" s="18">
        <f>+[7]Total!K10</f>
        <v>652072173.12</v>
      </c>
      <c r="L10" s="18">
        <f>+[7]Total!L10</f>
        <v>801512</v>
      </c>
      <c r="M10" s="18">
        <f>+[7]Total!M10</f>
        <v>674761930.36000001</v>
      </c>
      <c r="N10" s="18">
        <f>+[7]Total!N10</f>
        <v>858656</v>
      </c>
      <c r="O10" s="18">
        <f>+[7]Total!O10</f>
        <v>744219821.87</v>
      </c>
      <c r="P10" s="18">
        <f>+[7]Total!P10</f>
        <v>901651</v>
      </c>
      <c r="Q10" s="18">
        <f>+[7]Total!Q10</f>
        <v>782146443.89999998</v>
      </c>
      <c r="R10" s="18">
        <f>+[7]Total!R10</f>
        <v>938857</v>
      </c>
      <c r="S10" s="18">
        <f>+[7]Total!S10</f>
        <v>851243216.38999987</v>
      </c>
      <c r="T10" s="18">
        <f>+[7]Total!T10</f>
        <v>959065</v>
      </c>
      <c r="U10" s="18">
        <f>+[7]Total!U10</f>
        <v>895154505.9400003</v>
      </c>
      <c r="V10" s="18">
        <f>+[7]Total!V10</f>
        <v>1146654</v>
      </c>
      <c r="W10" s="18">
        <f>+[7]Total!W10</f>
        <v>1096746100.3499999</v>
      </c>
      <c r="X10" s="18">
        <f>+[7]Total!X10</f>
        <v>1078307</v>
      </c>
      <c r="Y10" s="18">
        <f>+[7]Total!Y10</f>
        <v>1206516481.1500001</v>
      </c>
      <c r="Z10" s="24">
        <f t="shared" si="12"/>
        <v>9827352</v>
      </c>
      <c r="AA10" s="23">
        <f t="shared" si="12"/>
        <v>8888571498.2900009</v>
      </c>
      <c r="AC10" s="40"/>
      <c r="AD10" s="40"/>
      <c r="AE10" s="40"/>
      <c r="AF10" s="40"/>
    </row>
    <row r="11" spans="1:32" x14ac:dyDescent="0.3">
      <c r="A11" s="6" t="s">
        <v>9</v>
      </c>
      <c r="B11" s="18">
        <f>+[7]Total!B11</f>
        <v>45573</v>
      </c>
      <c r="C11" s="18">
        <f>+[7]Total!C11</f>
        <v>47300831</v>
      </c>
      <c r="D11" s="18">
        <f>+[7]Total!D11</f>
        <v>42881</v>
      </c>
      <c r="E11" s="18">
        <f>+[7]Total!E11</f>
        <v>39813092</v>
      </c>
      <c r="F11" s="18">
        <f>+[7]Total!F11</f>
        <v>51039</v>
      </c>
      <c r="G11" s="18">
        <f>+[7]Total!G11</f>
        <v>48772247</v>
      </c>
      <c r="H11" s="18">
        <f>+[7]Total!H11</f>
        <v>53592</v>
      </c>
      <c r="I11" s="18">
        <f>+[7]Total!I11</f>
        <v>51382301.799999997</v>
      </c>
      <c r="J11" s="18">
        <f>+[7]Total!J11</f>
        <v>56288</v>
      </c>
      <c r="K11" s="18">
        <f>+[7]Total!K11</f>
        <v>52689623</v>
      </c>
      <c r="L11" s="18">
        <f>+[7]Total!L11</f>
        <v>56827</v>
      </c>
      <c r="M11" s="18">
        <f>+[7]Total!M11</f>
        <v>55635808</v>
      </c>
      <c r="N11" s="18">
        <f>+[7]Total!N11</f>
        <v>61153</v>
      </c>
      <c r="O11" s="18">
        <f>+[7]Total!O11</f>
        <v>59217982</v>
      </c>
      <c r="P11" s="18">
        <f>+[7]Total!P11</f>
        <v>65608</v>
      </c>
      <c r="Q11" s="18">
        <f>+[7]Total!Q11</f>
        <v>62852295</v>
      </c>
      <c r="R11" s="18">
        <f>+[7]Total!R11</f>
        <v>68827</v>
      </c>
      <c r="S11" s="18">
        <f>+[7]Total!S11</f>
        <v>67878816</v>
      </c>
      <c r="T11" s="18">
        <f>+[7]Total!T11</f>
        <v>69994</v>
      </c>
      <c r="U11" s="18">
        <f>+[7]Total!U11</f>
        <v>67538109.670000002</v>
      </c>
      <c r="V11" s="18">
        <f>+[7]Total!V11</f>
        <v>92399</v>
      </c>
      <c r="W11" s="18">
        <f>+[7]Total!W11</f>
        <v>92429388.900000006</v>
      </c>
      <c r="X11" s="18">
        <f>+[7]Total!X11</f>
        <v>87923</v>
      </c>
      <c r="Y11" s="18">
        <f>+[7]Total!Y11</f>
        <v>101676050.90000001</v>
      </c>
      <c r="Z11" s="24">
        <f t="shared" si="12"/>
        <v>752104</v>
      </c>
      <c r="AA11" s="23">
        <f t="shared" si="12"/>
        <v>747186545.26999998</v>
      </c>
      <c r="AC11" s="40"/>
      <c r="AD11" s="40"/>
      <c r="AE11" s="40"/>
      <c r="AF11" s="40"/>
    </row>
    <row r="12" spans="1:32" x14ac:dyDescent="0.3">
      <c r="A12" s="6" t="s">
        <v>10</v>
      </c>
      <c r="B12" s="18">
        <f>+[7]Total!B12</f>
        <v>33107</v>
      </c>
      <c r="C12" s="18">
        <f>+[7]Total!C12</f>
        <v>36760763</v>
      </c>
      <c r="D12" s="18">
        <f>+[7]Total!D12</f>
        <v>30470</v>
      </c>
      <c r="E12" s="18">
        <f>+[7]Total!E12</f>
        <v>41975918</v>
      </c>
      <c r="F12" s="18">
        <f>+[7]Total!F12</f>
        <v>39106</v>
      </c>
      <c r="G12" s="18">
        <f>+[7]Total!G12</f>
        <v>46948061</v>
      </c>
      <c r="H12" s="18">
        <f>+[7]Total!H12</f>
        <v>38834</v>
      </c>
      <c r="I12" s="18">
        <f>+[7]Total!I12</f>
        <v>47886407</v>
      </c>
      <c r="J12" s="18">
        <f>+[7]Total!J12</f>
        <v>40349</v>
      </c>
      <c r="K12" s="18">
        <f>+[7]Total!K12</f>
        <v>50198200</v>
      </c>
      <c r="L12" s="18">
        <f>+[7]Total!L12</f>
        <v>44092</v>
      </c>
      <c r="M12" s="18">
        <f>+[7]Total!M12</f>
        <v>54410543</v>
      </c>
      <c r="N12" s="18">
        <f>+[7]Total!N12</f>
        <v>43986</v>
      </c>
      <c r="O12" s="18">
        <f>+[7]Total!O12</f>
        <v>54193770.5</v>
      </c>
      <c r="P12" s="18">
        <f>+[7]Total!P12</f>
        <v>44494</v>
      </c>
      <c r="Q12" s="18">
        <f>+[7]Total!Q12</f>
        <v>57185068.879999995</v>
      </c>
      <c r="R12" s="18">
        <f>+[7]Total!R12</f>
        <v>46280</v>
      </c>
      <c r="S12" s="18">
        <f>+[7]Total!S12</f>
        <v>57481615</v>
      </c>
      <c r="T12" s="18">
        <f>+[7]Total!T12</f>
        <v>45838</v>
      </c>
      <c r="U12" s="18">
        <f>+[7]Total!U12</f>
        <v>59919435.75</v>
      </c>
      <c r="V12" s="18">
        <f>+[7]Total!V12</f>
        <v>55796</v>
      </c>
      <c r="W12" s="18">
        <f>+[7]Total!W12</f>
        <v>73281009</v>
      </c>
      <c r="X12" s="18">
        <f>+[7]Total!X12</f>
        <v>50766</v>
      </c>
      <c r="Y12" s="18">
        <f>+[7]Total!Y12</f>
        <v>78362397</v>
      </c>
      <c r="Z12" s="24">
        <f t="shared" si="12"/>
        <v>513118</v>
      </c>
      <c r="AA12" s="23">
        <f t="shared" si="12"/>
        <v>658603188.13</v>
      </c>
      <c r="AC12" s="40"/>
      <c r="AD12" s="40"/>
      <c r="AE12" s="40"/>
      <c r="AF12" s="40"/>
    </row>
    <row r="13" spans="1:32" x14ac:dyDescent="0.3">
      <c r="A13" s="6" t="s">
        <v>11</v>
      </c>
      <c r="B13" s="18">
        <f>+[7]Total!B13</f>
        <v>116784</v>
      </c>
      <c r="C13" s="18">
        <f>+[7]Total!C13</f>
        <v>188520060.80000001</v>
      </c>
      <c r="D13" s="18">
        <f>+[7]Total!D13</f>
        <v>116387</v>
      </c>
      <c r="E13" s="18">
        <f>+[7]Total!E13</f>
        <v>199720289.79999998</v>
      </c>
      <c r="F13" s="18">
        <f>+[7]Total!F13</f>
        <v>142929</v>
      </c>
      <c r="G13" s="18">
        <f>+[7]Total!G13</f>
        <v>242324931</v>
      </c>
      <c r="H13" s="18">
        <f>+[7]Total!H13</f>
        <v>141651</v>
      </c>
      <c r="I13" s="18">
        <f>+[7]Total!I13</f>
        <v>245989133</v>
      </c>
      <c r="J13" s="18">
        <f>+[7]Total!J13</f>
        <v>149831</v>
      </c>
      <c r="K13" s="18">
        <f>+[7]Total!K13</f>
        <v>252540715.19999999</v>
      </c>
      <c r="L13" s="18">
        <f>+[7]Total!L13</f>
        <v>153722</v>
      </c>
      <c r="M13" s="18">
        <f>+[7]Total!M13</f>
        <v>277362821</v>
      </c>
      <c r="N13" s="18">
        <f>+[7]Total!N13</f>
        <v>161394</v>
      </c>
      <c r="O13" s="18">
        <f>+[7]Total!O13</f>
        <v>277198264.10000002</v>
      </c>
      <c r="P13" s="18">
        <f>+[7]Total!P13</f>
        <v>172566</v>
      </c>
      <c r="Q13" s="18">
        <f>+[7]Total!Q13</f>
        <v>293664197.60000002</v>
      </c>
      <c r="R13" s="18">
        <f>+[7]Total!R13</f>
        <v>170082</v>
      </c>
      <c r="S13" s="18">
        <f>+[7]Total!S13</f>
        <v>292701573.10000002</v>
      </c>
      <c r="T13" s="18">
        <f>+[7]Total!T13</f>
        <v>178648</v>
      </c>
      <c r="U13" s="18">
        <f>+[7]Total!U13</f>
        <v>334233923.91999996</v>
      </c>
      <c r="V13" s="18">
        <f>+[7]Total!V13</f>
        <v>226693</v>
      </c>
      <c r="W13" s="18">
        <f>+[7]Total!W13</f>
        <v>439865379.97000003</v>
      </c>
      <c r="X13" s="18">
        <f>+[7]Total!X13</f>
        <v>210039</v>
      </c>
      <c r="Y13" s="18">
        <f>+[7]Total!Y13</f>
        <v>384641009.5</v>
      </c>
      <c r="Z13" s="24">
        <f t="shared" si="12"/>
        <v>1940726</v>
      </c>
      <c r="AA13" s="23">
        <f t="shared" si="12"/>
        <v>3428762298.9899998</v>
      </c>
      <c r="AC13" s="40"/>
      <c r="AD13" s="40"/>
      <c r="AE13" s="40"/>
      <c r="AF13" s="40"/>
    </row>
    <row r="14" spans="1:32" x14ac:dyDescent="0.3">
      <c r="A14" s="7"/>
      <c r="B14" s="18">
        <f>+[7]Total!B14</f>
        <v>0</v>
      </c>
      <c r="C14" s="18">
        <f>+[7]Total!C14</f>
        <v>0</v>
      </c>
      <c r="D14" s="18">
        <f>+[7]Total!D14</f>
        <v>0</v>
      </c>
      <c r="E14" s="18">
        <f>+[7]Total!E14</f>
        <v>0</v>
      </c>
      <c r="F14" s="18">
        <f>+[7]Total!F14</f>
        <v>0</v>
      </c>
      <c r="G14" s="18">
        <f>+[7]Total!G14</f>
        <v>0</v>
      </c>
      <c r="H14" s="18">
        <f>+[7]Total!H14</f>
        <v>0</v>
      </c>
      <c r="I14" s="18">
        <f>+[7]Total!I14</f>
        <v>0</v>
      </c>
      <c r="J14" s="18">
        <f>+[7]Total!J14</f>
        <v>0</v>
      </c>
      <c r="K14" s="18">
        <f>+[7]Total!K14</f>
        <v>0</v>
      </c>
      <c r="L14" s="18">
        <f>+[7]Total!L14</f>
        <v>0</v>
      </c>
      <c r="M14" s="18">
        <f>+[7]Total!M14</f>
        <v>0</v>
      </c>
      <c r="N14" s="18">
        <f>+[7]Total!N14</f>
        <v>0</v>
      </c>
      <c r="O14" s="18">
        <f>+[7]Total!O14</f>
        <v>0</v>
      </c>
      <c r="P14" s="18">
        <f>+[7]Total!P14</f>
        <v>0</v>
      </c>
      <c r="Q14" s="18">
        <f>+[7]Total!Q14</f>
        <v>0</v>
      </c>
      <c r="R14" s="18">
        <f>+[7]Total!R14</f>
        <v>0</v>
      </c>
      <c r="S14" s="18">
        <f>+[7]Total!S14</f>
        <v>0</v>
      </c>
      <c r="T14" s="18">
        <f>+[7]Total!T14</f>
        <v>0</v>
      </c>
      <c r="U14" s="18">
        <f>+[7]Total!U14</f>
        <v>0</v>
      </c>
      <c r="V14" s="18">
        <f>+[7]Total!V14</f>
        <v>0</v>
      </c>
      <c r="W14" s="18">
        <f>+[7]Total!W14</f>
        <v>0</v>
      </c>
      <c r="X14" s="18">
        <f>+[7]Total!X14</f>
        <v>0</v>
      </c>
      <c r="Y14" s="18">
        <f>+[7]Total!Y14</f>
        <v>0</v>
      </c>
      <c r="Z14" s="24">
        <f t="shared" si="12"/>
        <v>0</v>
      </c>
      <c r="AA14" s="23">
        <f t="shared" si="12"/>
        <v>0</v>
      </c>
      <c r="AC14" s="40"/>
      <c r="AD14" s="40"/>
      <c r="AE14" s="40"/>
      <c r="AF14" s="40"/>
    </row>
    <row r="15" spans="1:32" x14ac:dyDescent="0.3">
      <c r="A15" s="8" t="s">
        <v>12</v>
      </c>
      <c r="B15" s="28">
        <f t="shared" ref="B15:C15" si="13">SUM(B16:B29)</f>
        <v>1081609</v>
      </c>
      <c r="C15" s="28">
        <f t="shared" si="13"/>
        <v>1218618331.8500001</v>
      </c>
      <c r="D15" s="28">
        <f>SUM(D16:D29)</f>
        <v>1086157</v>
      </c>
      <c r="E15" s="23">
        <f>SUM(E16:E29)</f>
        <v>1232281617.5699999</v>
      </c>
      <c r="F15" s="28">
        <f>SUM(F16:F30)</f>
        <v>1285582</v>
      </c>
      <c r="G15" s="28">
        <f t="shared" ref="G15" si="14">SUM(G16:G30)</f>
        <v>1459189409.5</v>
      </c>
      <c r="H15" s="28">
        <f>SUM(H16:H30)</f>
        <v>1278045</v>
      </c>
      <c r="I15" s="28">
        <f t="shared" ref="I15" si="15">SUM(I16:I30)</f>
        <v>1415127858.8699999</v>
      </c>
      <c r="J15" s="28">
        <f>SUM(J16:J30)</f>
        <v>1351005</v>
      </c>
      <c r="K15" s="28">
        <f t="shared" ref="K15" si="16">SUM(K16:K30)</f>
        <v>1484450388.6700001</v>
      </c>
      <c r="L15" s="28">
        <f>SUM(L16:L30)</f>
        <v>1367284</v>
      </c>
      <c r="M15" s="28">
        <f t="shared" ref="M15" si="17">SUM(M16:M30)</f>
        <v>1491187269.8399999</v>
      </c>
      <c r="N15" s="28">
        <f>SUM(N16:N30)</f>
        <v>1443581</v>
      </c>
      <c r="O15" s="28">
        <f t="shared" ref="O15" si="18">SUM(O16:O30)</f>
        <v>1604527436.49</v>
      </c>
      <c r="P15" s="28">
        <f>SUM(P16:P30)</f>
        <v>1539221</v>
      </c>
      <c r="Q15" s="28">
        <f t="shared" ref="Q15" si="19">SUM(Q16:Q30)</f>
        <v>1707708414.8999999</v>
      </c>
      <c r="R15" s="28">
        <f>SUM(R16:R30)</f>
        <v>1557831</v>
      </c>
      <c r="S15" s="28">
        <f t="shared" ref="S15" si="20">SUM(S16:S30)</f>
        <v>1670206938.8799999</v>
      </c>
      <c r="T15" s="28">
        <f>SUM(T16:T30)</f>
        <v>1624154</v>
      </c>
      <c r="U15" s="28">
        <f t="shared" ref="U15" si="21">SUM(U16:U30)</f>
        <v>1776854184.7399998</v>
      </c>
      <c r="V15" s="28">
        <f>SUM(V16:V30)</f>
        <v>2018628</v>
      </c>
      <c r="W15" s="28">
        <f t="shared" ref="W15" si="22">SUM(W16:W30)</f>
        <v>2193163635.5500002</v>
      </c>
      <c r="X15" s="28">
        <f>SUM(X16:X30)</f>
        <v>1793084</v>
      </c>
      <c r="Y15" s="28">
        <f t="shared" ref="Y15:AA15" si="23">SUM(Y16:Y30)</f>
        <v>2214666955.3400002</v>
      </c>
      <c r="Z15" s="24">
        <f t="shared" si="23"/>
        <v>17426181</v>
      </c>
      <c r="AA15" s="23">
        <f t="shared" si="23"/>
        <v>19467982442.200001</v>
      </c>
      <c r="AC15" s="40"/>
      <c r="AD15" s="40"/>
      <c r="AE15" s="40"/>
      <c r="AF15" s="40"/>
    </row>
    <row r="16" spans="1:32" x14ac:dyDescent="0.3">
      <c r="A16" s="6" t="s">
        <v>13</v>
      </c>
      <c r="B16" s="18">
        <f>+[7]Total!B16</f>
        <v>306234</v>
      </c>
      <c r="C16" s="18">
        <f>+[7]Total!C16</f>
        <v>339989417.42000002</v>
      </c>
      <c r="D16" s="18">
        <f>+[7]Total!D16</f>
        <v>310610</v>
      </c>
      <c r="E16" s="18">
        <f>+[7]Total!E16</f>
        <v>349746437.81999999</v>
      </c>
      <c r="F16" s="18">
        <f>+[7]Total!F16</f>
        <v>365911</v>
      </c>
      <c r="G16" s="18">
        <f>+[7]Total!G16</f>
        <v>399486634.94999999</v>
      </c>
      <c r="H16" s="18">
        <f>+[7]Total!H16</f>
        <v>350435</v>
      </c>
      <c r="I16" s="18">
        <f>+[7]Total!I16</f>
        <v>366225651.40999997</v>
      </c>
      <c r="J16" s="18">
        <f>+[7]Total!J16</f>
        <v>383140</v>
      </c>
      <c r="K16" s="18">
        <f>+[7]Total!K16</f>
        <v>399442512.72000003</v>
      </c>
      <c r="L16" s="18">
        <f>+[7]Total!L16</f>
        <v>382331</v>
      </c>
      <c r="M16" s="18">
        <f>+[7]Total!M16</f>
        <v>398947418.59000003</v>
      </c>
      <c r="N16" s="18">
        <f>+[7]Total!N16</f>
        <v>400640</v>
      </c>
      <c r="O16" s="18">
        <f>+[7]Total!O16</f>
        <v>420326984.64999998</v>
      </c>
      <c r="P16" s="18">
        <f>+[7]Total!P16</f>
        <v>425250</v>
      </c>
      <c r="Q16" s="18">
        <f>+[7]Total!Q16</f>
        <v>444653998.32999998</v>
      </c>
      <c r="R16" s="18">
        <f>+[7]Total!R16</f>
        <v>436572</v>
      </c>
      <c r="S16" s="18">
        <f>+[7]Total!S16</f>
        <v>436426703.5</v>
      </c>
      <c r="T16" s="18">
        <f>+[7]Total!T16</f>
        <v>450405</v>
      </c>
      <c r="U16" s="18">
        <f>+[7]Total!U16</f>
        <v>457101263.10999995</v>
      </c>
      <c r="V16" s="18">
        <f>+[7]Total!V16</f>
        <v>565776</v>
      </c>
      <c r="W16" s="18">
        <f>+[7]Total!W16</f>
        <v>559872267.35000002</v>
      </c>
      <c r="X16" s="18">
        <f>+[7]Total!X16</f>
        <v>493893</v>
      </c>
      <c r="Y16" s="18">
        <f>+[7]Total!Y16</f>
        <v>567111147.15999997</v>
      </c>
      <c r="Z16" s="24">
        <f t="shared" ref="Z16:AA30" si="24">+B16+D16+F16+H16+J16+L16+N16+P16+R16+T16+V16+X16</f>
        <v>4871197</v>
      </c>
      <c r="AA16" s="23">
        <f t="shared" si="24"/>
        <v>5139330437.0100002</v>
      </c>
      <c r="AC16" s="40"/>
      <c r="AD16" s="40"/>
      <c r="AE16" s="40"/>
      <c r="AF16" s="40"/>
    </row>
    <row r="17" spans="1:32" x14ac:dyDescent="0.3">
      <c r="A17" s="6" t="s">
        <v>14</v>
      </c>
      <c r="B17" s="18">
        <f>+[7]Total!B17</f>
        <v>184772</v>
      </c>
      <c r="C17" s="18">
        <f>+[7]Total!C17</f>
        <v>212475716.5</v>
      </c>
      <c r="D17" s="18">
        <f>+[7]Total!D17</f>
        <v>174992</v>
      </c>
      <c r="E17" s="18">
        <f>+[7]Total!E17</f>
        <v>204503341.59999999</v>
      </c>
      <c r="F17" s="18">
        <f>+[7]Total!F17</f>
        <v>202977</v>
      </c>
      <c r="G17" s="18">
        <f>+[7]Total!G17</f>
        <v>238687324.89999998</v>
      </c>
      <c r="H17" s="18">
        <f>+[7]Total!H17</f>
        <v>197923</v>
      </c>
      <c r="I17" s="18">
        <f>+[7]Total!I17</f>
        <v>224613080.79999998</v>
      </c>
      <c r="J17" s="18">
        <f>+[7]Total!J17</f>
        <v>204129</v>
      </c>
      <c r="K17" s="18">
        <f>+[7]Total!K17</f>
        <v>232256610.60000002</v>
      </c>
      <c r="L17" s="18">
        <f>+[7]Total!L17</f>
        <v>206764</v>
      </c>
      <c r="M17" s="18">
        <f>+[7]Total!M17</f>
        <v>234862350.22</v>
      </c>
      <c r="N17" s="18">
        <f>+[7]Total!N17</f>
        <v>219989</v>
      </c>
      <c r="O17" s="18">
        <f>+[7]Total!O17</f>
        <v>257384872.80000001</v>
      </c>
      <c r="P17" s="18">
        <f>+[7]Total!P17</f>
        <v>232394</v>
      </c>
      <c r="Q17" s="18">
        <f>+[7]Total!Q17</f>
        <v>272476279.5</v>
      </c>
      <c r="R17" s="18">
        <f>+[7]Total!R17</f>
        <v>237405</v>
      </c>
      <c r="S17" s="18">
        <f>+[7]Total!S17</f>
        <v>269288741.60000002</v>
      </c>
      <c r="T17" s="18">
        <f>+[7]Total!T17</f>
        <v>240316</v>
      </c>
      <c r="U17" s="18">
        <f>+[7]Total!U17</f>
        <v>282683941.30000001</v>
      </c>
      <c r="V17" s="18">
        <f>+[7]Total!V17</f>
        <v>284117</v>
      </c>
      <c r="W17" s="18">
        <f>+[7]Total!W17</f>
        <v>328629740.63999999</v>
      </c>
      <c r="X17" s="18">
        <f>+[7]Total!X17</f>
        <v>275771</v>
      </c>
      <c r="Y17" s="18">
        <f>+[7]Total!Y17</f>
        <v>357168548</v>
      </c>
      <c r="Z17" s="24">
        <f t="shared" si="24"/>
        <v>2661549</v>
      </c>
      <c r="AA17" s="23">
        <f t="shared" si="24"/>
        <v>3115030548.46</v>
      </c>
      <c r="AC17" s="40"/>
      <c r="AD17" s="40"/>
      <c r="AE17" s="40"/>
      <c r="AF17" s="40"/>
    </row>
    <row r="18" spans="1:32" x14ac:dyDescent="0.3">
      <c r="A18" s="6" t="s">
        <v>15</v>
      </c>
      <c r="B18" s="18">
        <f>+[7]Total!B18</f>
        <v>106444</v>
      </c>
      <c r="C18" s="18">
        <f>+[7]Total!C18</f>
        <v>128718241.95</v>
      </c>
      <c r="D18" s="18">
        <f>+[7]Total!D18</f>
        <v>112556</v>
      </c>
      <c r="E18" s="18">
        <f>+[7]Total!E18</f>
        <v>135167128.44999999</v>
      </c>
      <c r="F18" s="18">
        <f>+[7]Total!F18</f>
        <v>136406</v>
      </c>
      <c r="G18" s="18">
        <f>+[7]Total!G18</f>
        <v>171170035.59999999</v>
      </c>
      <c r="H18" s="18">
        <f>+[7]Total!H18</f>
        <v>134262</v>
      </c>
      <c r="I18" s="18">
        <f>+[7]Total!I18</f>
        <v>166814663.94999999</v>
      </c>
      <c r="J18" s="18">
        <f>+[7]Total!J18</f>
        <v>144297</v>
      </c>
      <c r="K18" s="18">
        <f>+[7]Total!K18</f>
        <v>179303640.40000001</v>
      </c>
      <c r="L18" s="18">
        <f>+[7]Total!L18</f>
        <v>142033</v>
      </c>
      <c r="M18" s="18">
        <f>+[7]Total!M18</f>
        <v>173633581.25</v>
      </c>
      <c r="N18" s="18">
        <f>+[7]Total!N18</f>
        <v>148558</v>
      </c>
      <c r="O18" s="18">
        <f>+[7]Total!O18</f>
        <v>181946721.95000002</v>
      </c>
      <c r="P18" s="18">
        <f>+[7]Total!P18</f>
        <v>161289</v>
      </c>
      <c r="Q18" s="18">
        <f>+[7]Total!Q18</f>
        <v>195380773.14999998</v>
      </c>
      <c r="R18" s="18">
        <f>+[7]Total!R18</f>
        <v>163626</v>
      </c>
      <c r="S18" s="18">
        <f>+[7]Total!S18</f>
        <v>193713677.50999999</v>
      </c>
      <c r="T18" s="18">
        <f>+[7]Total!T18</f>
        <v>170597</v>
      </c>
      <c r="U18" s="18">
        <f>+[7]Total!U18</f>
        <v>206939975.28</v>
      </c>
      <c r="V18" s="18">
        <f>+[7]Total!V18</f>
        <v>202397</v>
      </c>
      <c r="W18" s="18">
        <f>+[7]Total!W18</f>
        <v>240760681.5</v>
      </c>
      <c r="X18" s="18">
        <f>+[7]Total!X18</f>
        <v>183971</v>
      </c>
      <c r="Y18" s="18">
        <f>+[7]Total!Y18</f>
        <v>239441364.59999999</v>
      </c>
      <c r="Z18" s="24">
        <f t="shared" si="24"/>
        <v>1806436</v>
      </c>
      <c r="AA18" s="23">
        <f t="shared" si="24"/>
        <v>2212990485.5899997</v>
      </c>
      <c r="AC18" s="40"/>
      <c r="AD18" s="40"/>
      <c r="AE18" s="40"/>
      <c r="AF18" s="40"/>
    </row>
    <row r="19" spans="1:32" x14ac:dyDescent="0.3">
      <c r="A19" s="6" t="s">
        <v>16</v>
      </c>
      <c r="B19" s="18">
        <f>+[7]Total!B19</f>
        <v>15070</v>
      </c>
      <c r="C19" s="18">
        <f>+[7]Total!C19</f>
        <v>16740300</v>
      </c>
      <c r="D19" s="18">
        <f>+[7]Total!D19</f>
        <v>15835</v>
      </c>
      <c r="E19" s="18">
        <f>+[7]Total!E19</f>
        <v>18068628</v>
      </c>
      <c r="F19" s="18">
        <f>+[7]Total!F19</f>
        <v>19235</v>
      </c>
      <c r="G19" s="18">
        <f>+[7]Total!G19</f>
        <v>21967791</v>
      </c>
      <c r="H19" s="18">
        <f>+[7]Total!H19</f>
        <v>19765</v>
      </c>
      <c r="I19" s="18">
        <f>+[7]Total!I19</f>
        <v>21431067</v>
      </c>
      <c r="J19" s="18">
        <f>+[7]Total!J19</f>
        <v>20838</v>
      </c>
      <c r="K19" s="18">
        <f>+[7]Total!K19</f>
        <v>21648495</v>
      </c>
      <c r="L19" s="18">
        <f>+[7]Total!L19</f>
        <v>23289</v>
      </c>
      <c r="M19" s="18">
        <f>+[7]Total!M19</f>
        <v>23968500</v>
      </c>
      <c r="N19" s="18">
        <f>+[7]Total!N19</f>
        <v>24915</v>
      </c>
      <c r="O19" s="18">
        <f>+[7]Total!O19</f>
        <v>25288322</v>
      </c>
      <c r="P19" s="18">
        <f>+[7]Total!P19</f>
        <v>25184</v>
      </c>
      <c r="Q19" s="18">
        <f>+[7]Total!Q19</f>
        <v>27253066</v>
      </c>
      <c r="R19" s="18">
        <f>+[7]Total!R19</f>
        <v>24188</v>
      </c>
      <c r="S19" s="18">
        <f>+[7]Total!S19</f>
        <v>23413741</v>
      </c>
      <c r="T19" s="18">
        <f>+[7]Total!T19</f>
        <v>26243</v>
      </c>
      <c r="U19" s="18">
        <f>+[7]Total!U19</f>
        <v>25298508.699999999</v>
      </c>
      <c r="V19" s="18">
        <f>+[7]Total!V19</f>
        <v>36666</v>
      </c>
      <c r="W19" s="18">
        <f>+[7]Total!W19</f>
        <v>38996202</v>
      </c>
      <c r="X19" s="18">
        <f>+[7]Total!X19</f>
        <v>29387</v>
      </c>
      <c r="Y19" s="18">
        <f>+[7]Total!Y19</f>
        <v>34321434</v>
      </c>
      <c r="Z19" s="24">
        <f t="shared" si="24"/>
        <v>280615</v>
      </c>
      <c r="AA19" s="23">
        <f t="shared" si="24"/>
        <v>298396054.69999999</v>
      </c>
      <c r="AC19" s="40"/>
      <c r="AD19" s="40"/>
      <c r="AE19" s="40"/>
      <c r="AF19" s="40"/>
    </row>
    <row r="20" spans="1:32" x14ac:dyDescent="0.3">
      <c r="A20" s="6" t="s">
        <v>17</v>
      </c>
      <c r="B20" s="18">
        <f>+[7]Total!B20</f>
        <v>4118</v>
      </c>
      <c r="C20" s="18">
        <f>+[7]Total!C20</f>
        <v>6249572</v>
      </c>
      <c r="D20" s="18">
        <f>+[7]Total!D20</f>
        <v>4958</v>
      </c>
      <c r="E20" s="18">
        <f>+[7]Total!E20</f>
        <v>6394201</v>
      </c>
      <c r="F20" s="18">
        <f>+[7]Total!F20</f>
        <v>5641</v>
      </c>
      <c r="G20" s="18">
        <f>+[7]Total!G20</f>
        <v>6201976</v>
      </c>
      <c r="H20" s="18">
        <f>+[7]Total!H20</f>
        <v>6256</v>
      </c>
      <c r="I20" s="18">
        <f>+[7]Total!I20</f>
        <v>6969682</v>
      </c>
      <c r="J20" s="18">
        <f>+[7]Total!J20</f>
        <v>6610</v>
      </c>
      <c r="K20" s="18">
        <f>+[7]Total!K20</f>
        <v>7519563</v>
      </c>
      <c r="L20" s="18">
        <f>+[7]Total!L20</f>
        <v>7089</v>
      </c>
      <c r="M20" s="18">
        <f>+[7]Total!M20</f>
        <v>8811920</v>
      </c>
      <c r="N20" s="18">
        <f>+[7]Total!N20</f>
        <v>7845</v>
      </c>
      <c r="O20" s="18">
        <f>+[7]Total!O20</f>
        <v>10049910</v>
      </c>
      <c r="P20" s="18">
        <f>+[7]Total!P20</f>
        <v>7797</v>
      </c>
      <c r="Q20" s="18">
        <f>+[7]Total!Q20</f>
        <v>11055967</v>
      </c>
      <c r="R20" s="18">
        <f>+[7]Total!R20</f>
        <v>7565</v>
      </c>
      <c r="S20" s="18">
        <f>+[7]Total!S20</f>
        <v>9873112</v>
      </c>
      <c r="T20" s="18">
        <f>+[7]Total!T20</f>
        <v>8240</v>
      </c>
      <c r="U20" s="18">
        <f>+[7]Total!U20</f>
        <v>11274540</v>
      </c>
      <c r="V20" s="18">
        <f>+[7]Total!V20</f>
        <v>11147</v>
      </c>
      <c r="W20" s="18">
        <f>+[7]Total!W20</f>
        <v>16914962</v>
      </c>
      <c r="X20" s="18">
        <f>+[7]Total!X20</f>
        <v>9986</v>
      </c>
      <c r="Y20" s="18">
        <f>+[7]Total!Y20</f>
        <v>17492884</v>
      </c>
      <c r="Z20" s="24">
        <f t="shared" si="24"/>
        <v>87252</v>
      </c>
      <c r="AA20" s="23">
        <f t="shared" si="24"/>
        <v>118808289</v>
      </c>
      <c r="AC20" s="40"/>
      <c r="AD20" s="40"/>
      <c r="AE20" s="40"/>
      <c r="AF20" s="40"/>
    </row>
    <row r="21" spans="1:32" x14ac:dyDescent="0.3">
      <c r="A21" s="6" t="s">
        <v>18</v>
      </c>
      <c r="B21" s="18">
        <f>+[7]Total!B21</f>
        <v>169624</v>
      </c>
      <c r="C21" s="18">
        <f>+[7]Total!C21</f>
        <v>200848673.90000001</v>
      </c>
      <c r="D21" s="18">
        <f>+[7]Total!D21</f>
        <v>170705</v>
      </c>
      <c r="E21" s="18">
        <f>+[7]Total!E21</f>
        <v>198107229.53999999</v>
      </c>
      <c r="F21" s="18">
        <f>+[7]Total!F21</f>
        <v>204532</v>
      </c>
      <c r="G21" s="18">
        <f>+[7]Total!G21</f>
        <v>244008438.56999999</v>
      </c>
      <c r="H21" s="18">
        <f>+[7]Total!H21</f>
        <v>215613</v>
      </c>
      <c r="I21" s="18">
        <f>+[7]Total!I21</f>
        <v>250476038.48000002</v>
      </c>
      <c r="J21" s="18">
        <f>+[7]Total!J21</f>
        <v>228029</v>
      </c>
      <c r="K21" s="18">
        <f>+[7]Total!K21</f>
        <v>259186484.06</v>
      </c>
      <c r="L21" s="18">
        <f>+[7]Total!L21</f>
        <v>226034</v>
      </c>
      <c r="M21" s="18">
        <f>+[7]Total!M21</f>
        <v>253264774.94</v>
      </c>
      <c r="N21" s="18">
        <f>+[7]Total!N21</f>
        <v>237701</v>
      </c>
      <c r="O21" s="18">
        <f>+[7]Total!O21</f>
        <v>272786887.94999999</v>
      </c>
      <c r="P21" s="18">
        <f>+[7]Total!P21</f>
        <v>257487</v>
      </c>
      <c r="Q21" s="18">
        <f>+[7]Total!Q21</f>
        <v>296778118.67000002</v>
      </c>
      <c r="R21" s="18">
        <f>+[7]Total!R21</f>
        <v>257978</v>
      </c>
      <c r="S21" s="18">
        <f>+[7]Total!S21</f>
        <v>291471487.02999997</v>
      </c>
      <c r="T21" s="18">
        <f>+[7]Total!T21</f>
        <v>264681</v>
      </c>
      <c r="U21" s="18">
        <f>+[7]Total!U21</f>
        <v>295621643.25</v>
      </c>
      <c r="V21" s="18">
        <f>+[7]Total!V21</f>
        <v>333678</v>
      </c>
      <c r="W21" s="18">
        <f>+[7]Total!W21</f>
        <v>370574566.65999997</v>
      </c>
      <c r="X21" s="18">
        <f>+[7]Total!X21</f>
        <v>293895</v>
      </c>
      <c r="Y21" s="18">
        <f>+[7]Total!Y21</f>
        <v>367596583.12</v>
      </c>
      <c r="Z21" s="24">
        <f t="shared" si="24"/>
        <v>2859957</v>
      </c>
      <c r="AA21" s="23">
        <f t="shared" si="24"/>
        <v>3300720926.1700001</v>
      </c>
      <c r="AC21" s="40"/>
      <c r="AD21" s="40"/>
      <c r="AE21" s="40"/>
      <c r="AF21" s="40"/>
    </row>
    <row r="22" spans="1:32" x14ac:dyDescent="0.3">
      <c r="A22" s="6" t="s">
        <v>19</v>
      </c>
      <c r="B22" s="18">
        <f>+[7]Total!B22</f>
        <v>31980</v>
      </c>
      <c r="C22" s="18">
        <f>+[7]Total!C22</f>
        <v>43084379.579999998</v>
      </c>
      <c r="D22" s="18">
        <f>+[7]Total!D22</f>
        <v>36273</v>
      </c>
      <c r="E22" s="18">
        <f>+[7]Total!E22</f>
        <v>48647613.18</v>
      </c>
      <c r="F22" s="18">
        <f>+[7]Total!F22</f>
        <v>42039</v>
      </c>
      <c r="G22" s="18">
        <f>+[7]Total!G22</f>
        <v>57889599.32</v>
      </c>
      <c r="H22" s="18">
        <f>+[7]Total!H22</f>
        <v>42928</v>
      </c>
      <c r="I22" s="18">
        <f>+[7]Total!I22</f>
        <v>56687310.299999997</v>
      </c>
      <c r="J22" s="18">
        <f>+[7]Total!J22</f>
        <v>45440</v>
      </c>
      <c r="K22" s="18">
        <f>+[7]Total!K22</f>
        <v>60233625.200000003</v>
      </c>
      <c r="L22" s="18">
        <f>+[7]Total!L22</f>
        <v>47498</v>
      </c>
      <c r="M22" s="18">
        <f>+[7]Total!M22</f>
        <v>61301241.299999997</v>
      </c>
      <c r="N22" s="18">
        <f>+[7]Total!N22</f>
        <v>50564</v>
      </c>
      <c r="O22" s="18">
        <f>+[7]Total!O22</f>
        <v>68981218.609999999</v>
      </c>
      <c r="P22" s="18">
        <f>+[7]Total!P22</f>
        <v>51557</v>
      </c>
      <c r="Q22" s="18">
        <f>+[7]Total!Q22</f>
        <v>68115453.519999996</v>
      </c>
      <c r="R22" s="18">
        <f>+[7]Total!R22</f>
        <v>52176</v>
      </c>
      <c r="S22" s="18">
        <f>+[7]Total!S22</f>
        <v>69297350.319999993</v>
      </c>
      <c r="T22" s="18">
        <f>+[7]Total!T22</f>
        <v>58573</v>
      </c>
      <c r="U22" s="18">
        <f>+[7]Total!U22</f>
        <v>81509370.659999996</v>
      </c>
      <c r="V22" s="18">
        <f>+[7]Total!V22</f>
        <v>70257</v>
      </c>
      <c r="W22" s="18">
        <f>+[7]Total!W22</f>
        <v>98321207.400000006</v>
      </c>
      <c r="X22" s="18">
        <f>+[7]Total!X22</f>
        <v>60043</v>
      </c>
      <c r="Y22" s="18">
        <f>+[7]Total!Y22</f>
        <v>87657769.969999999</v>
      </c>
      <c r="Z22" s="24">
        <f t="shared" si="24"/>
        <v>589328</v>
      </c>
      <c r="AA22" s="23">
        <f t="shared" si="24"/>
        <v>801726139.36000001</v>
      </c>
      <c r="AC22" s="40"/>
      <c r="AD22" s="40"/>
      <c r="AE22" s="40"/>
      <c r="AF22" s="40"/>
    </row>
    <row r="23" spans="1:32" x14ac:dyDescent="0.3">
      <c r="A23" s="6" t="s">
        <v>20</v>
      </c>
      <c r="B23" s="18">
        <f>+[7]Total!B23</f>
        <v>14123</v>
      </c>
      <c r="C23" s="18">
        <f>+[7]Total!C23</f>
        <v>17533014</v>
      </c>
      <c r="D23" s="18">
        <f>+[7]Total!D23</f>
        <v>15041</v>
      </c>
      <c r="E23" s="18">
        <f>+[7]Total!E23</f>
        <v>18325241</v>
      </c>
      <c r="F23" s="18">
        <f>+[7]Total!F23</f>
        <v>17913</v>
      </c>
      <c r="G23" s="18">
        <f>+[7]Total!G23</f>
        <v>20340636</v>
      </c>
      <c r="H23" s="18">
        <f>+[7]Total!H23</f>
        <v>17783</v>
      </c>
      <c r="I23" s="18">
        <f>+[7]Total!I23</f>
        <v>20913721</v>
      </c>
      <c r="J23" s="18">
        <f>+[7]Total!J23</f>
        <v>18753</v>
      </c>
      <c r="K23" s="18">
        <f>+[7]Total!K23</f>
        <v>22013051</v>
      </c>
      <c r="L23" s="18">
        <f>+[7]Total!L23</f>
        <v>20023</v>
      </c>
      <c r="M23" s="18">
        <f>+[7]Total!M23</f>
        <v>23654337</v>
      </c>
      <c r="N23" s="18">
        <f>+[7]Total!N23</f>
        <v>21648</v>
      </c>
      <c r="O23" s="18">
        <f>+[7]Total!O23</f>
        <v>24710253</v>
      </c>
      <c r="P23" s="18">
        <f>+[7]Total!P23</f>
        <v>24312</v>
      </c>
      <c r="Q23" s="18">
        <f>+[7]Total!Q23</f>
        <v>28971687</v>
      </c>
      <c r="R23" s="18">
        <f>+[7]Total!R23</f>
        <v>23764</v>
      </c>
      <c r="S23" s="18">
        <f>+[7]Total!S23</f>
        <v>25485049</v>
      </c>
      <c r="T23" s="18">
        <f>+[7]Total!T23</f>
        <v>26681</v>
      </c>
      <c r="U23" s="18">
        <f>+[7]Total!U23</f>
        <v>28567897.829999998</v>
      </c>
      <c r="V23" s="18">
        <f>+[7]Total!V23</f>
        <v>35889</v>
      </c>
      <c r="W23" s="18">
        <f>+[7]Total!W23</f>
        <v>40888303</v>
      </c>
      <c r="X23" s="18">
        <f>+[7]Total!X23</f>
        <v>27540</v>
      </c>
      <c r="Y23" s="18">
        <f>+[7]Total!Y23</f>
        <v>37413944</v>
      </c>
      <c r="Z23" s="24">
        <f t="shared" si="24"/>
        <v>263470</v>
      </c>
      <c r="AA23" s="23">
        <f t="shared" si="24"/>
        <v>308817133.82999998</v>
      </c>
      <c r="AC23" s="40"/>
      <c r="AD23" s="40"/>
      <c r="AE23" s="40"/>
      <c r="AF23" s="40"/>
    </row>
    <row r="24" spans="1:32" x14ac:dyDescent="0.3">
      <c r="A24" s="6" t="s">
        <v>21</v>
      </c>
      <c r="B24" s="18">
        <f>+[7]Total!B24</f>
        <v>82483</v>
      </c>
      <c r="C24" s="18">
        <f>+[7]Total!C24</f>
        <v>86511707</v>
      </c>
      <c r="D24" s="18">
        <f>+[7]Total!D24</f>
        <v>79507</v>
      </c>
      <c r="E24" s="18">
        <f>+[7]Total!E24</f>
        <v>86539899.799999997</v>
      </c>
      <c r="F24" s="18">
        <f>+[7]Total!F24</f>
        <v>89686</v>
      </c>
      <c r="G24" s="18">
        <f>+[7]Total!G24</f>
        <v>100992940.19999999</v>
      </c>
      <c r="H24" s="18">
        <f>+[7]Total!H24</f>
        <v>87726</v>
      </c>
      <c r="I24" s="18">
        <f>+[7]Total!I24</f>
        <v>97977235.699999988</v>
      </c>
      <c r="J24" s="18">
        <f>+[7]Total!J24</f>
        <v>94469</v>
      </c>
      <c r="K24" s="18">
        <f>+[7]Total!K24</f>
        <v>105154784.7</v>
      </c>
      <c r="L24" s="18">
        <f>+[7]Total!L24</f>
        <v>96419</v>
      </c>
      <c r="M24" s="18">
        <f>+[7]Total!M24</f>
        <v>104341437.09999999</v>
      </c>
      <c r="N24" s="18">
        <f>+[7]Total!N24</f>
        <v>101769</v>
      </c>
      <c r="O24" s="18">
        <f>+[7]Total!O24</f>
        <v>111772677.5</v>
      </c>
      <c r="P24" s="18">
        <f>+[7]Total!P24</f>
        <v>105217</v>
      </c>
      <c r="Q24" s="18">
        <f>+[7]Total!Q24</f>
        <v>114770504.7</v>
      </c>
      <c r="R24" s="18">
        <f>+[7]Total!R24</f>
        <v>100458</v>
      </c>
      <c r="S24" s="18">
        <f>+[7]Total!S24</f>
        <v>106615371</v>
      </c>
      <c r="T24" s="18">
        <f>+[7]Total!T24</f>
        <v>107668</v>
      </c>
      <c r="U24" s="18">
        <f>+[7]Total!U24</f>
        <v>117398789.31</v>
      </c>
      <c r="V24" s="18">
        <f>+[7]Total!V24</f>
        <v>132979</v>
      </c>
      <c r="W24" s="18">
        <f>+[7]Total!W24</f>
        <v>144437895</v>
      </c>
      <c r="X24" s="18">
        <f>+[7]Total!X24</f>
        <v>120162</v>
      </c>
      <c r="Y24" s="18">
        <f>+[7]Total!Y24</f>
        <v>165946111.80000001</v>
      </c>
      <c r="Z24" s="24">
        <f t="shared" si="24"/>
        <v>1198543</v>
      </c>
      <c r="AA24" s="23">
        <f t="shared" si="24"/>
        <v>1342459353.8099999</v>
      </c>
      <c r="AC24" s="40"/>
      <c r="AD24" s="40"/>
      <c r="AE24" s="40"/>
      <c r="AF24" s="40"/>
    </row>
    <row r="25" spans="1:32" x14ac:dyDescent="0.3">
      <c r="A25" s="6" t="s">
        <v>22</v>
      </c>
      <c r="B25" s="18">
        <f>+[7]Total!B25</f>
        <v>6169</v>
      </c>
      <c r="C25" s="18">
        <f>+[7]Total!C25</f>
        <v>5672530</v>
      </c>
      <c r="D25" s="18">
        <f>+[7]Total!D25</f>
        <v>7172</v>
      </c>
      <c r="E25" s="18">
        <f>+[7]Total!E25</f>
        <v>7679717</v>
      </c>
      <c r="F25" s="18">
        <f>+[7]Total!F25</f>
        <v>8495</v>
      </c>
      <c r="G25" s="18">
        <f>+[7]Total!G25</f>
        <v>7411419.1799999997</v>
      </c>
      <c r="H25" s="18">
        <f>+[7]Total!H25</f>
        <v>8597</v>
      </c>
      <c r="I25" s="18">
        <f>+[7]Total!I25</f>
        <v>5681570</v>
      </c>
      <c r="J25" s="18">
        <f>+[7]Total!J25</f>
        <v>9255</v>
      </c>
      <c r="K25" s="18">
        <f>+[7]Total!K25</f>
        <v>7348067</v>
      </c>
      <c r="L25" s="18">
        <f>+[7]Total!L25</f>
        <v>10021</v>
      </c>
      <c r="M25" s="18">
        <f>+[7]Total!M25</f>
        <v>7995647</v>
      </c>
      <c r="N25" s="18">
        <f>+[7]Total!N25</f>
        <v>11426</v>
      </c>
      <c r="O25" s="18">
        <f>+[7]Total!O25</f>
        <v>8833834</v>
      </c>
      <c r="P25" s="18">
        <f>+[7]Total!P25</f>
        <v>11646</v>
      </c>
      <c r="Q25" s="18">
        <f>+[7]Total!Q25</f>
        <v>10031291</v>
      </c>
      <c r="R25" s="18">
        <f>+[7]Total!R25</f>
        <v>11404</v>
      </c>
      <c r="S25" s="18">
        <f>+[7]Total!S25</f>
        <v>8675438</v>
      </c>
      <c r="T25" s="18">
        <f>+[7]Total!T25</f>
        <v>13054</v>
      </c>
      <c r="U25" s="18">
        <f>+[7]Total!U25</f>
        <v>9152710</v>
      </c>
      <c r="V25" s="18">
        <f>+[7]Total!V25</f>
        <v>18676</v>
      </c>
      <c r="W25" s="18">
        <f>+[7]Total!W25</f>
        <v>14798400</v>
      </c>
      <c r="X25" s="18">
        <f>+[7]Total!X25</f>
        <v>16012</v>
      </c>
      <c r="Y25" s="18">
        <f>+[7]Total!Y25</f>
        <v>16152840</v>
      </c>
      <c r="Z25" s="24">
        <f t="shared" si="24"/>
        <v>131927</v>
      </c>
      <c r="AA25" s="23">
        <f t="shared" si="24"/>
        <v>109433463.18000001</v>
      </c>
      <c r="AC25" s="40"/>
      <c r="AD25" s="40"/>
      <c r="AE25" s="40"/>
      <c r="AF25" s="40"/>
    </row>
    <row r="26" spans="1:32" x14ac:dyDescent="0.3">
      <c r="A26" s="6" t="s">
        <v>23</v>
      </c>
      <c r="B26" s="18">
        <f>+[7]Total!B26</f>
        <v>11754</v>
      </c>
      <c r="C26" s="18">
        <f>+[7]Total!C26</f>
        <v>14962453</v>
      </c>
      <c r="D26" s="18">
        <f>+[7]Total!D26</f>
        <v>13457</v>
      </c>
      <c r="E26" s="18">
        <f>+[7]Total!E26</f>
        <v>16904945</v>
      </c>
      <c r="F26" s="18">
        <f>+[7]Total!F26</f>
        <v>14163</v>
      </c>
      <c r="G26" s="18">
        <f>+[7]Total!G26</f>
        <v>19288645</v>
      </c>
      <c r="H26" s="18">
        <f>+[7]Total!H26</f>
        <v>13762</v>
      </c>
      <c r="I26" s="18">
        <f>+[7]Total!I26</f>
        <v>16743990</v>
      </c>
      <c r="J26" s="18">
        <f>+[7]Total!J26</f>
        <v>15043</v>
      </c>
      <c r="K26" s="18">
        <f>+[7]Total!K26</f>
        <v>17621774</v>
      </c>
      <c r="L26" s="18">
        <f>+[7]Total!L26</f>
        <v>14947</v>
      </c>
      <c r="M26" s="18">
        <f>+[7]Total!M26</f>
        <v>17180375</v>
      </c>
      <c r="N26" s="18">
        <f>+[7]Total!N26</f>
        <v>17070</v>
      </c>
      <c r="O26" s="18">
        <f>+[7]Total!O26</f>
        <v>19580517</v>
      </c>
      <c r="P26" s="18">
        <f>+[7]Total!P26</f>
        <v>18701</v>
      </c>
      <c r="Q26" s="18">
        <f>+[7]Total!Q26</f>
        <v>20569552</v>
      </c>
      <c r="R26" s="18">
        <f>+[7]Total!R26</f>
        <v>19727</v>
      </c>
      <c r="S26" s="18">
        <f>+[7]Total!S26</f>
        <v>21250481</v>
      </c>
      <c r="T26" s="18">
        <f>+[7]Total!T26</f>
        <v>21713</v>
      </c>
      <c r="U26" s="18">
        <f>+[7]Total!U26</f>
        <v>24143303</v>
      </c>
      <c r="V26" s="18">
        <f>+[7]Total!V26</f>
        <v>30142</v>
      </c>
      <c r="W26" s="18">
        <f>+[7]Total!W26</f>
        <v>34457777</v>
      </c>
      <c r="X26" s="18">
        <f>+[7]Total!X26</f>
        <v>26097</v>
      </c>
      <c r="Y26" s="18">
        <f>+[7]Total!Y26</f>
        <v>33818920</v>
      </c>
      <c r="Z26" s="24">
        <f t="shared" si="24"/>
        <v>216576</v>
      </c>
      <c r="AA26" s="23">
        <f t="shared" si="24"/>
        <v>256522732</v>
      </c>
      <c r="AC26" s="40"/>
      <c r="AD26" s="40"/>
      <c r="AE26" s="40"/>
      <c r="AF26" s="40"/>
    </row>
    <row r="27" spans="1:32" x14ac:dyDescent="0.3">
      <c r="A27" s="6" t="s">
        <v>24</v>
      </c>
      <c r="B27" s="18">
        <f>+[7]Total!B27</f>
        <v>72480</v>
      </c>
      <c r="C27" s="18">
        <f>+[7]Total!C27</f>
        <v>67071148.200000003</v>
      </c>
      <c r="D27" s="18">
        <f>+[7]Total!D27</f>
        <v>69781</v>
      </c>
      <c r="E27" s="18">
        <f>+[7]Total!E27</f>
        <v>64740556.159999996</v>
      </c>
      <c r="F27" s="18">
        <f>+[7]Total!F27</f>
        <v>87108</v>
      </c>
      <c r="G27" s="18">
        <f>+[7]Total!G27</f>
        <v>76875997.780000001</v>
      </c>
      <c r="H27" s="18">
        <f>+[7]Total!H27</f>
        <v>94271</v>
      </c>
      <c r="I27" s="18">
        <f>+[7]Total!I27</f>
        <v>87158781.930000007</v>
      </c>
      <c r="J27" s="18">
        <f>+[7]Total!J27</f>
        <v>93088</v>
      </c>
      <c r="K27" s="18">
        <f>+[7]Total!K27</f>
        <v>80806437</v>
      </c>
      <c r="L27" s="18">
        <f>+[7]Total!L27</f>
        <v>94712</v>
      </c>
      <c r="M27" s="18">
        <f>+[7]Total!M27</f>
        <v>84070798</v>
      </c>
      <c r="N27" s="18">
        <f>+[7]Total!N27</f>
        <v>99715</v>
      </c>
      <c r="O27" s="18">
        <f>+[7]Total!O27</f>
        <v>93348981</v>
      </c>
      <c r="P27" s="18">
        <f>+[7]Total!P27</f>
        <v>110475</v>
      </c>
      <c r="Q27" s="18">
        <f>+[7]Total!Q27</f>
        <v>102724321.5</v>
      </c>
      <c r="R27" s="18">
        <f>+[7]Total!R27</f>
        <v>114754</v>
      </c>
      <c r="S27" s="18">
        <f>+[7]Total!S27</f>
        <v>101216787</v>
      </c>
      <c r="T27" s="18">
        <f>+[7]Total!T27</f>
        <v>119213</v>
      </c>
      <c r="U27" s="18">
        <f>+[7]Total!U27</f>
        <v>111679831.13</v>
      </c>
      <c r="V27" s="18">
        <f>+[7]Total!V27</f>
        <v>152271</v>
      </c>
      <c r="W27" s="18">
        <f>+[7]Total!W27</f>
        <v>144849895</v>
      </c>
      <c r="X27" s="18">
        <f>+[7]Total!X27</f>
        <v>129948</v>
      </c>
      <c r="Y27" s="18">
        <f>+[7]Total!Y27</f>
        <v>136255958.52000001</v>
      </c>
      <c r="Z27" s="24">
        <f t="shared" si="24"/>
        <v>1237816</v>
      </c>
      <c r="AA27" s="23">
        <f t="shared" si="24"/>
        <v>1150799493.22</v>
      </c>
      <c r="AC27" s="40"/>
      <c r="AD27" s="40"/>
      <c r="AE27" s="40"/>
      <c r="AF27" s="40"/>
    </row>
    <row r="28" spans="1:32" x14ac:dyDescent="0.3">
      <c r="A28" s="6" t="s">
        <v>25</v>
      </c>
      <c r="B28" s="18">
        <f>+[7]Total!B28</f>
        <v>14967</v>
      </c>
      <c r="C28" s="18">
        <f>+[7]Total!C28</f>
        <v>20811771</v>
      </c>
      <c r="D28" s="18">
        <f>+[7]Total!D28</f>
        <v>16895</v>
      </c>
      <c r="E28" s="18">
        <f>+[7]Total!E28</f>
        <v>21513658</v>
      </c>
      <c r="F28" s="18">
        <f>+[7]Total!F28</f>
        <v>21394</v>
      </c>
      <c r="G28" s="18">
        <f>+[7]Total!G28</f>
        <v>26620826</v>
      </c>
      <c r="H28" s="18">
        <f>+[7]Total!H28</f>
        <v>20503</v>
      </c>
      <c r="I28" s="18">
        <f>+[7]Total!I28</f>
        <v>23975840</v>
      </c>
      <c r="J28" s="18">
        <f>+[7]Total!J28</f>
        <v>21361</v>
      </c>
      <c r="K28" s="18">
        <f>+[7]Total!K28</f>
        <v>25044732</v>
      </c>
      <c r="L28" s="18">
        <f>+[7]Total!L28</f>
        <v>24135</v>
      </c>
      <c r="M28" s="18">
        <f>+[7]Total!M28</f>
        <v>28355861</v>
      </c>
      <c r="N28" s="18">
        <f>+[7]Total!N28</f>
        <v>25888</v>
      </c>
      <c r="O28" s="18">
        <f>+[7]Total!O28</f>
        <v>30605085</v>
      </c>
      <c r="P28" s="18">
        <f>+[7]Total!P28</f>
        <v>27353</v>
      </c>
      <c r="Q28" s="18">
        <f>+[7]Total!Q28</f>
        <v>31871108</v>
      </c>
      <c r="R28" s="18">
        <f>+[7]Total!R28</f>
        <v>26870</v>
      </c>
      <c r="S28" s="18">
        <f>+[7]Total!S28</f>
        <v>29375194</v>
      </c>
      <c r="T28" s="18">
        <f>+[7]Total!T28</f>
        <v>29722</v>
      </c>
      <c r="U28" s="18">
        <f>+[7]Total!U28</f>
        <v>33243841.5</v>
      </c>
      <c r="V28" s="18">
        <f>+[7]Total!V28</f>
        <v>42065</v>
      </c>
      <c r="W28" s="18">
        <f>+[7]Total!W28</f>
        <v>50047402</v>
      </c>
      <c r="X28" s="18">
        <f>+[7]Total!X28</f>
        <v>35285</v>
      </c>
      <c r="Y28" s="18">
        <f>+[7]Total!Y28</f>
        <v>49218953</v>
      </c>
      <c r="Z28" s="24">
        <f t="shared" si="24"/>
        <v>306438</v>
      </c>
      <c r="AA28" s="23">
        <f t="shared" si="24"/>
        <v>370684271.5</v>
      </c>
      <c r="AC28" s="40"/>
      <c r="AD28" s="40"/>
      <c r="AE28" s="40"/>
      <c r="AF28" s="40"/>
    </row>
    <row r="29" spans="1:32" x14ac:dyDescent="0.3">
      <c r="A29" s="6" t="s">
        <v>26</v>
      </c>
      <c r="B29" s="18">
        <f>+[7]Total!B29</f>
        <v>61391</v>
      </c>
      <c r="C29" s="18">
        <f>+[7]Total!C29</f>
        <v>57949407.299999997</v>
      </c>
      <c r="D29" s="18">
        <f>+[7]Total!D29</f>
        <v>58375</v>
      </c>
      <c r="E29" s="18">
        <f>+[7]Total!E29</f>
        <v>55943021.020000003</v>
      </c>
      <c r="F29" s="18">
        <f>+[7]Total!F29</f>
        <v>70082</v>
      </c>
      <c r="G29" s="18">
        <f>+[7]Total!G29</f>
        <v>68247145</v>
      </c>
      <c r="H29" s="18">
        <f>+[7]Total!H29</f>
        <v>68221</v>
      </c>
      <c r="I29" s="18">
        <f>+[7]Total!I29</f>
        <v>69459226.299999997</v>
      </c>
      <c r="J29" s="18">
        <f>+[7]Total!J29</f>
        <v>66553</v>
      </c>
      <c r="K29" s="18">
        <f>+[7]Total!K29</f>
        <v>66870611.990000002</v>
      </c>
      <c r="L29" s="18">
        <f>+[7]Total!L29</f>
        <v>71989</v>
      </c>
      <c r="M29" s="18">
        <f>+[7]Total!M29</f>
        <v>70799028.439999998</v>
      </c>
      <c r="N29" s="18">
        <f>+[7]Total!N29</f>
        <v>75853</v>
      </c>
      <c r="O29" s="18">
        <f>+[7]Total!O29</f>
        <v>78911171.030000001</v>
      </c>
      <c r="P29" s="18">
        <f>+[7]Total!P29</f>
        <v>80559</v>
      </c>
      <c r="Q29" s="18">
        <f>+[7]Total!Q29</f>
        <v>83056294.530000001</v>
      </c>
      <c r="R29" s="18">
        <f>+[7]Total!R29</f>
        <v>81344</v>
      </c>
      <c r="S29" s="18">
        <f>+[7]Total!S29</f>
        <v>84103805.920000002</v>
      </c>
      <c r="T29" s="18">
        <f>+[7]Total!T29</f>
        <v>87048</v>
      </c>
      <c r="U29" s="18">
        <f>+[7]Total!U29</f>
        <v>92238569.670000002</v>
      </c>
      <c r="V29" s="18">
        <f>+[7]Total!V29</f>
        <v>102568</v>
      </c>
      <c r="W29" s="18">
        <f>+[7]Total!W29</f>
        <v>109614336</v>
      </c>
      <c r="X29" s="18">
        <f>+[7]Total!X29</f>
        <v>91094</v>
      </c>
      <c r="Y29" s="18">
        <f>+[7]Total!Y29</f>
        <v>105070497.17</v>
      </c>
      <c r="Z29" s="24">
        <f t="shared" si="24"/>
        <v>915077</v>
      </c>
      <c r="AA29" s="23">
        <f t="shared" si="24"/>
        <v>942263114.36999989</v>
      </c>
      <c r="AC29" s="40"/>
      <c r="AD29" s="40"/>
      <c r="AE29" s="40"/>
      <c r="AF29" s="40"/>
    </row>
    <row r="30" spans="1:32" x14ac:dyDescent="0.3">
      <c r="A30" s="6"/>
      <c r="B30" s="18">
        <f>+[7]Total!B30</f>
        <v>0</v>
      </c>
      <c r="C30" s="18">
        <f>+[7]Total!C30</f>
        <v>0</v>
      </c>
      <c r="D30" s="18">
        <f>+[7]Total!D30</f>
        <v>0</v>
      </c>
      <c r="E30" s="18">
        <f>+[7]Total!E30</f>
        <v>0</v>
      </c>
      <c r="F30" s="18">
        <f>+[7]Total!F30</f>
        <v>0</v>
      </c>
      <c r="G30" s="18">
        <f>+[7]Total!G30</f>
        <v>0</v>
      </c>
      <c r="H30" s="18">
        <f>+[7]Total!H30</f>
        <v>0</v>
      </c>
      <c r="I30" s="18">
        <f>+[7]Total!I30</f>
        <v>0</v>
      </c>
      <c r="J30" s="18">
        <f>+[7]Total!J30</f>
        <v>0</v>
      </c>
      <c r="K30" s="18">
        <f>+[7]Total!K30</f>
        <v>0</v>
      </c>
      <c r="L30" s="18">
        <f>+[7]Total!L30</f>
        <v>0</v>
      </c>
      <c r="M30" s="18">
        <f>+[7]Total!M30</f>
        <v>0</v>
      </c>
      <c r="N30" s="18">
        <f>+[7]Total!N30</f>
        <v>0</v>
      </c>
      <c r="O30" s="18">
        <f>+[7]Total!O30</f>
        <v>0</v>
      </c>
      <c r="P30" s="18">
        <f>+[7]Total!P30</f>
        <v>0</v>
      </c>
      <c r="Q30" s="18">
        <f>+[7]Total!Q30</f>
        <v>0</v>
      </c>
      <c r="R30" s="18">
        <f>+[7]Total!R30</f>
        <v>0</v>
      </c>
      <c r="S30" s="18">
        <f>+[7]Total!S30</f>
        <v>0</v>
      </c>
      <c r="T30" s="18">
        <f>+[7]Total!T30</f>
        <v>0</v>
      </c>
      <c r="U30" s="18">
        <f>+[7]Total!U30</f>
        <v>0</v>
      </c>
      <c r="V30" s="18">
        <f>+[7]Total!V30</f>
        <v>0</v>
      </c>
      <c r="W30" s="18">
        <f>+[7]Total!W30</f>
        <v>0</v>
      </c>
      <c r="X30" s="18">
        <f>+[7]Total!X30</f>
        <v>0</v>
      </c>
      <c r="Y30" s="18">
        <f>+[7]Total!Y30</f>
        <v>0</v>
      </c>
      <c r="Z30" s="24">
        <f t="shared" si="24"/>
        <v>0</v>
      </c>
      <c r="AA30" s="23">
        <f t="shared" si="24"/>
        <v>0</v>
      </c>
      <c r="AC30" s="40"/>
      <c r="AD30" s="40"/>
      <c r="AE30" s="40"/>
      <c r="AF30" s="40"/>
    </row>
    <row r="31" spans="1:32" x14ac:dyDescent="0.3">
      <c r="A31" s="8" t="s">
        <v>27</v>
      </c>
      <c r="B31" s="28">
        <f t="shared" ref="B31:C31" si="25">SUM(B32:B45)</f>
        <v>1125663</v>
      </c>
      <c r="C31" s="28">
        <f t="shared" si="25"/>
        <v>1331349055.9099998</v>
      </c>
      <c r="D31" s="28">
        <f>SUM(D32:D45)</f>
        <v>1005545</v>
      </c>
      <c r="E31" s="23">
        <f>SUM(E32:E45)</f>
        <v>1147468175.02</v>
      </c>
      <c r="F31" s="28">
        <f>SUM(F32:F46)</f>
        <v>1232237</v>
      </c>
      <c r="G31" s="28">
        <f t="shared" ref="G31" si="26">SUM(G32:G46)</f>
        <v>1441994253.05</v>
      </c>
      <c r="H31" s="28">
        <f>SUM(H32:H46)</f>
        <v>1237986</v>
      </c>
      <c r="I31" s="28">
        <f t="shared" ref="I31" si="27">SUM(I32:I46)</f>
        <v>1406706898.22</v>
      </c>
      <c r="J31" s="28">
        <f>SUM(J32:J46)</f>
        <v>1314558</v>
      </c>
      <c r="K31" s="28">
        <f t="shared" ref="K31" si="28">SUM(K32:K46)</f>
        <v>1489662761.8699999</v>
      </c>
      <c r="L31" s="28">
        <f>SUM(L32:L46)</f>
        <v>1358149</v>
      </c>
      <c r="M31" s="28">
        <f t="shared" ref="M31" si="29">SUM(M32:M46)</f>
        <v>1519537902.2099998</v>
      </c>
      <c r="N31" s="28">
        <f>SUM(N32:N46)</f>
        <v>1421519</v>
      </c>
      <c r="O31" s="28">
        <f t="shared" ref="O31" si="30">SUM(O32:O46)</f>
        <v>1616383701.22</v>
      </c>
      <c r="P31" s="28">
        <f>SUM(P32:P46)</f>
        <v>1481732</v>
      </c>
      <c r="Q31" s="28">
        <f t="shared" ref="Q31" si="31">SUM(Q32:Q46)</f>
        <v>1712078107.1600001</v>
      </c>
      <c r="R31" s="28">
        <f>SUM(R32:R46)</f>
        <v>1516532</v>
      </c>
      <c r="S31" s="28">
        <f t="shared" ref="S31" si="32">SUM(S32:S46)</f>
        <v>1699562675.8700001</v>
      </c>
      <c r="T31" s="28">
        <f>SUM(T32:T46)</f>
        <v>1586719</v>
      </c>
      <c r="U31" s="28">
        <f t="shared" ref="U31" si="33">SUM(U32:U46)</f>
        <v>1788697498.2099998</v>
      </c>
      <c r="V31" s="28">
        <f>SUM(V32:V46)</f>
        <v>1922837</v>
      </c>
      <c r="W31" s="28">
        <f t="shared" ref="W31" si="34">SUM(W32:W46)</f>
        <v>2169759273.79</v>
      </c>
      <c r="X31" s="28">
        <f>SUM(X32:X46)</f>
        <v>1792882</v>
      </c>
      <c r="Y31" s="28">
        <f t="shared" ref="Y31:AA31" si="35">SUM(Y32:Y46)</f>
        <v>2229774497.1199999</v>
      </c>
      <c r="Z31" s="24">
        <f t="shared" si="35"/>
        <v>16996359</v>
      </c>
      <c r="AA31" s="23">
        <f t="shared" si="35"/>
        <v>19552974799.650002</v>
      </c>
      <c r="AC31" s="40"/>
      <c r="AD31" s="40"/>
      <c r="AE31" s="40"/>
      <c r="AF31" s="40"/>
    </row>
    <row r="32" spans="1:32" x14ac:dyDescent="0.3">
      <c r="A32" s="6" t="s">
        <v>28</v>
      </c>
      <c r="B32" s="18">
        <f>+[7]Total!B32</f>
        <v>143728</v>
      </c>
      <c r="C32" s="18">
        <f>+[7]Total!C32</f>
        <v>122266247</v>
      </c>
      <c r="D32" s="18">
        <f>+[7]Total!D32</f>
        <v>130967</v>
      </c>
      <c r="E32" s="18">
        <f>+[7]Total!E32</f>
        <v>107136741</v>
      </c>
      <c r="F32" s="18">
        <f>+[7]Total!F32</f>
        <v>158569</v>
      </c>
      <c r="G32" s="18">
        <f>+[7]Total!G32</f>
        <v>129594341.7</v>
      </c>
      <c r="H32" s="18">
        <f>+[7]Total!H32</f>
        <v>158374</v>
      </c>
      <c r="I32" s="18">
        <f>+[7]Total!I32</f>
        <v>126661635</v>
      </c>
      <c r="J32" s="18">
        <f>+[7]Total!J32</f>
        <v>167769</v>
      </c>
      <c r="K32" s="18">
        <f>+[7]Total!K32</f>
        <v>132888427</v>
      </c>
      <c r="L32" s="18">
        <f>+[7]Total!L32</f>
        <v>172688</v>
      </c>
      <c r="M32" s="18">
        <f>+[7]Total!M32</f>
        <v>138146617.5</v>
      </c>
      <c r="N32" s="18">
        <f>+[7]Total!N32</f>
        <v>182591</v>
      </c>
      <c r="O32" s="18">
        <f>+[7]Total!O32</f>
        <v>148711882.49000001</v>
      </c>
      <c r="P32" s="18">
        <f>+[7]Total!P32</f>
        <v>192343</v>
      </c>
      <c r="Q32" s="18">
        <f>+[7]Total!Q32</f>
        <v>160585760.84</v>
      </c>
      <c r="R32" s="18">
        <f>+[7]Total!R32</f>
        <v>196588</v>
      </c>
      <c r="S32" s="18">
        <f>+[7]Total!S32</f>
        <v>161106592.19999999</v>
      </c>
      <c r="T32" s="18">
        <f>+[7]Total!T32</f>
        <v>208628</v>
      </c>
      <c r="U32" s="18">
        <f>+[7]Total!U32</f>
        <v>172222367.21000001</v>
      </c>
      <c r="V32" s="18">
        <f>+[7]Total!V32</f>
        <v>265017</v>
      </c>
      <c r="W32" s="18">
        <f>+[7]Total!W32</f>
        <v>219090068.18000001</v>
      </c>
      <c r="X32" s="18">
        <f>+[7]Total!X32</f>
        <v>228858</v>
      </c>
      <c r="Y32" s="18">
        <f>+[7]Total!Y32</f>
        <v>219404178.77000001</v>
      </c>
      <c r="Z32" s="24">
        <f t="shared" ref="Z32:AA46" si="36">+B32+D32+F32+H32+J32+L32+N32+P32+R32+T32+V32+X32</f>
        <v>2206120</v>
      </c>
      <c r="AA32" s="23">
        <f t="shared" si="36"/>
        <v>1837814858.8900001</v>
      </c>
      <c r="AC32" s="40"/>
      <c r="AD32" s="40"/>
      <c r="AE32" s="40"/>
      <c r="AF32" s="40"/>
    </row>
    <row r="33" spans="1:32" x14ac:dyDescent="0.3">
      <c r="A33" s="6" t="s">
        <v>29</v>
      </c>
      <c r="B33" s="18">
        <f>+[7]Total!B33</f>
        <v>221249</v>
      </c>
      <c r="C33" s="18">
        <f>+[7]Total!C33</f>
        <v>246423478.09999999</v>
      </c>
      <c r="D33" s="18">
        <f>+[7]Total!D33</f>
        <v>198215</v>
      </c>
      <c r="E33" s="18">
        <f>+[7]Total!E33</f>
        <v>214685969.05000001</v>
      </c>
      <c r="F33" s="18">
        <f>+[7]Total!F33</f>
        <v>242662</v>
      </c>
      <c r="G33" s="18">
        <f>+[7]Total!G33</f>
        <v>262838420.88</v>
      </c>
      <c r="H33" s="18">
        <f>+[7]Total!H33</f>
        <v>242903</v>
      </c>
      <c r="I33" s="18">
        <f>+[7]Total!I33</f>
        <v>255184756.53</v>
      </c>
      <c r="J33" s="18">
        <f>+[7]Total!J33</f>
        <v>256377</v>
      </c>
      <c r="K33" s="18">
        <f>+[7]Total!K33</f>
        <v>261168539.04999998</v>
      </c>
      <c r="L33" s="18">
        <f>+[7]Total!L33</f>
        <v>264747</v>
      </c>
      <c r="M33" s="18">
        <f>+[7]Total!M33</f>
        <v>277863956.99000001</v>
      </c>
      <c r="N33" s="18">
        <f>+[7]Total!N33</f>
        <v>274934</v>
      </c>
      <c r="O33" s="18">
        <f>+[7]Total!O33</f>
        <v>288837695.99000001</v>
      </c>
      <c r="P33" s="18">
        <f>+[7]Total!P33</f>
        <v>293096</v>
      </c>
      <c r="Q33" s="18">
        <f>+[7]Total!Q33</f>
        <v>312316220.31999999</v>
      </c>
      <c r="R33" s="18">
        <f>+[7]Total!R33</f>
        <v>296335</v>
      </c>
      <c r="S33" s="18">
        <f>+[7]Total!S33</f>
        <v>304606129.54000002</v>
      </c>
      <c r="T33" s="18">
        <f>+[7]Total!T33</f>
        <v>308317</v>
      </c>
      <c r="U33" s="18">
        <f>+[7]Total!U33</f>
        <v>310956024.77999997</v>
      </c>
      <c r="V33" s="18">
        <f>+[7]Total!V33</f>
        <v>385523</v>
      </c>
      <c r="W33" s="18">
        <f>+[7]Total!W33</f>
        <v>381864692</v>
      </c>
      <c r="X33" s="18">
        <f>+[7]Total!X33</f>
        <v>354945</v>
      </c>
      <c r="Y33" s="18">
        <f>+[7]Total!Y33</f>
        <v>403965919.69999999</v>
      </c>
      <c r="Z33" s="24">
        <f t="shared" si="36"/>
        <v>3339303</v>
      </c>
      <c r="AA33" s="23">
        <f t="shared" si="36"/>
        <v>3520711802.9299994</v>
      </c>
      <c r="AC33" s="40"/>
      <c r="AD33" s="40"/>
      <c r="AE33" s="40"/>
      <c r="AF33" s="40"/>
    </row>
    <row r="34" spans="1:32" x14ac:dyDescent="0.3">
      <c r="A34" s="6" t="s">
        <v>30</v>
      </c>
      <c r="B34" s="18">
        <f>+[7]Total!B34</f>
        <v>14316</v>
      </c>
      <c r="C34" s="18">
        <f>+[7]Total!C34</f>
        <v>17654482.899999999</v>
      </c>
      <c r="D34" s="18">
        <f>+[7]Total!D34</f>
        <v>13472</v>
      </c>
      <c r="E34" s="18">
        <f>+[7]Total!E34</f>
        <v>16536708.300000001</v>
      </c>
      <c r="F34" s="18">
        <f>+[7]Total!F34</f>
        <v>16859</v>
      </c>
      <c r="G34" s="18">
        <f>+[7]Total!G34</f>
        <v>20497213</v>
      </c>
      <c r="H34" s="18">
        <f>+[7]Total!H34</f>
        <v>17503</v>
      </c>
      <c r="I34" s="18">
        <f>+[7]Total!I34</f>
        <v>20395782.800000001</v>
      </c>
      <c r="J34" s="18">
        <f>+[7]Total!J34</f>
        <v>19427</v>
      </c>
      <c r="K34" s="18">
        <f>+[7]Total!K34</f>
        <v>23076592</v>
      </c>
      <c r="L34" s="18">
        <f>+[7]Total!L34</f>
        <v>20781</v>
      </c>
      <c r="M34" s="18">
        <f>+[7]Total!M34</f>
        <v>22622745</v>
      </c>
      <c r="N34" s="18">
        <f>+[7]Total!N34</f>
        <v>22394</v>
      </c>
      <c r="O34" s="18">
        <f>+[7]Total!O34</f>
        <v>24583381.300000001</v>
      </c>
      <c r="P34" s="18">
        <f>+[7]Total!P34</f>
        <v>23517</v>
      </c>
      <c r="Q34" s="18">
        <f>+[7]Total!Q34</f>
        <v>26964534.199999999</v>
      </c>
      <c r="R34" s="18">
        <f>+[7]Total!R34</f>
        <v>25196</v>
      </c>
      <c r="S34" s="18">
        <f>+[7]Total!S34</f>
        <v>26851063.699999999</v>
      </c>
      <c r="T34" s="18">
        <f>+[7]Total!T34</f>
        <v>25193</v>
      </c>
      <c r="U34" s="18">
        <f>+[7]Total!U34</f>
        <v>25844589.800000001</v>
      </c>
      <c r="V34" s="18">
        <f>+[7]Total!V34</f>
        <v>33808</v>
      </c>
      <c r="W34" s="18">
        <f>+[7]Total!W34</f>
        <v>36245928.799999997</v>
      </c>
      <c r="X34" s="18">
        <f>+[7]Total!X34</f>
        <v>29191</v>
      </c>
      <c r="Y34" s="18">
        <f>+[7]Total!Y34</f>
        <v>36691281.5</v>
      </c>
      <c r="Z34" s="24">
        <f t="shared" si="36"/>
        <v>261657</v>
      </c>
      <c r="AA34" s="23">
        <f t="shared" si="36"/>
        <v>297964303.30000001</v>
      </c>
      <c r="AC34" s="40"/>
      <c r="AD34" s="40"/>
      <c r="AE34" s="40"/>
      <c r="AF34" s="40"/>
    </row>
    <row r="35" spans="1:32" x14ac:dyDescent="0.3">
      <c r="A35" s="6" t="s">
        <v>31</v>
      </c>
      <c r="B35" s="18">
        <f>+[7]Total!B35</f>
        <v>30120</v>
      </c>
      <c r="C35" s="18">
        <f>+[7]Total!C35</f>
        <v>39296216</v>
      </c>
      <c r="D35" s="18">
        <f>+[7]Total!D35</f>
        <v>27801</v>
      </c>
      <c r="E35" s="18">
        <f>+[7]Total!E35</f>
        <v>33028979</v>
      </c>
      <c r="F35" s="18">
        <f>+[7]Total!F35</f>
        <v>31047</v>
      </c>
      <c r="G35" s="18">
        <f>+[7]Total!G35</f>
        <v>38382330</v>
      </c>
      <c r="H35" s="18">
        <f>+[7]Total!H35</f>
        <v>34096</v>
      </c>
      <c r="I35" s="18">
        <f>+[7]Total!I35</f>
        <v>43638719.100000001</v>
      </c>
      <c r="J35" s="18">
        <f>+[7]Total!J35</f>
        <v>35625</v>
      </c>
      <c r="K35" s="18">
        <f>+[7]Total!K35</f>
        <v>45906260</v>
      </c>
      <c r="L35" s="18">
        <f>+[7]Total!L35</f>
        <v>37478</v>
      </c>
      <c r="M35" s="18">
        <f>+[7]Total!M35</f>
        <v>46054777</v>
      </c>
      <c r="N35" s="18">
        <f>+[7]Total!N35</f>
        <v>38806</v>
      </c>
      <c r="O35" s="18">
        <f>+[7]Total!O35</f>
        <v>44901089</v>
      </c>
      <c r="P35" s="18">
        <f>+[7]Total!P35</f>
        <v>40778</v>
      </c>
      <c r="Q35" s="18">
        <f>+[7]Total!Q35</f>
        <v>50636283</v>
      </c>
      <c r="R35" s="18">
        <f>+[7]Total!R35</f>
        <v>40128</v>
      </c>
      <c r="S35" s="18">
        <f>+[7]Total!S35</f>
        <v>45493792</v>
      </c>
      <c r="T35" s="18">
        <f>+[7]Total!T35</f>
        <v>41818</v>
      </c>
      <c r="U35" s="18">
        <f>+[7]Total!U35</f>
        <v>45296507.5</v>
      </c>
      <c r="V35" s="18">
        <f>+[7]Total!V35</f>
        <v>52308</v>
      </c>
      <c r="W35" s="18">
        <f>+[7]Total!W35</f>
        <v>58309295</v>
      </c>
      <c r="X35" s="18">
        <f>+[7]Total!X35</f>
        <v>48966</v>
      </c>
      <c r="Y35" s="18">
        <f>+[7]Total!Y35</f>
        <v>58660734</v>
      </c>
      <c r="Z35" s="24">
        <f t="shared" si="36"/>
        <v>458971</v>
      </c>
      <c r="AA35" s="23">
        <f t="shared" si="36"/>
        <v>549604981.60000002</v>
      </c>
      <c r="AC35" s="40"/>
      <c r="AD35" s="40"/>
      <c r="AE35" s="40"/>
      <c r="AF35" s="40"/>
    </row>
    <row r="36" spans="1:32" x14ac:dyDescent="0.3">
      <c r="A36" s="6" t="s">
        <v>32</v>
      </c>
      <c r="B36" s="18">
        <f>+[7]Total!B36</f>
        <v>50431</v>
      </c>
      <c r="C36" s="18">
        <f>+[7]Total!C36</f>
        <v>54150066.5</v>
      </c>
      <c r="D36" s="18">
        <f>+[7]Total!D36</f>
        <v>42106</v>
      </c>
      <c r="E36" s="18">
        <f>+[7]Total!E36</f>
        <v>41507242.899999999</v>
      </c>
      <c r="F36" s="18">
        <f>+[7]Total!F36</f>
        <v>53435</v>
      </c>
      <c r="G36" s="18">
        <f>+[7]Total!G36</f>
        <v>51771768</v>
      </c>
      <c r="H36" s="18">
        <f>+[7]Total!H36</f>
        <v>51396</v>
      </c>
      <c r="I36" s="18">
        <f>+[7]Total!I36</f>
        <v>49263431.100000001</v>
      </c>
      <c r="J36" s="18">
        <f>+[7]Total!J36</f>
        <v>54622</v>
      </c>
      <c r="K36" s="18">
        <f>+[7]Total!K36</f>
        <v>54151412.700000003</v>
      </c>
      <c r="L36" s="18">
        <f>+[7]Total!L36</f>
        <v>57548</v>
      </c>
      <c r="M36" s="18">
        <f>+[7]Total!M36</f>
        <v>57287856.200000003</v>
      </c>
      <c r="N36" s="18">
        <f>+[7]Total!N36</f>
        <v>58951</v>
      </c>
      <c r="O36" s="18">
        <f>+[7]Total!O36</f>
        <v>64399210.600000001</v>
      </c>
      <c r="P36" s="18">
        <f>+[7]Total!P36</f>
        <v>61019</v>
      </c>
      <c r="Q36" s="18">
        <f>+[7]Total!Q36</f>
        <v>67548186.700000003</v>
      </c>
      <c r="R36" s="18">
        <f>+[7]Total!R36</f>
        <v>61486</v>
      </c>
      <c r="S36" s="18">
        <f>+[7]Total!S36</f>
        <v>64247698</v>
      </c>
      <c r="T36" s="18">
        <f>+[7]Total!T36</f>
        <v>64823</v>
      </c>
      <c r="U36" s="18">
        <f>+[7]Total!U36</f>
        <v>68352226.909999996</v>
      </c>
      <c r="V36" s="18">
        <f>+[7]Total!V36</f>
        <v>78081</v>
      </c>
      <c r="W36" s="18">
        <f>+[7]Total!W36</f>
        <v>78930421</v>
      </c>
      <c r="X36" s="18">
        <f>+[7]Total!X36</f>
        <v>75815</v>
      </c>
      <c r="Y36" s="18">
        <f>+[7]Total!Y36</f>
        <v>89464825</v>
      </c>
      <c r="Z36" s="24">
        <f t="shared" si="36"/>
        <v>709713</v>
      </c>
      <c r="AA36" s="23">
        <f t="shared" si="36"/>
        <v>741074345.61000001</v>
      </c>
      <c r="AC36" s="40"/>
      <c r="AD36" s="40"/>
      <c r="AE36" s="40"/>
      <c r="AF36" s="40"/>
    </row>
    <row r="37" spans="1:32" x14ac:dyDescent="0.3">
      <c r="A37" s="6" t="s">
        <v>33</v>
      </c>
      <c r="B37" s="18">
        <f>+[7]Total!B37</f>
        <v>69354</v>
      </c>
      <c r="C37" s="18">
        <f>+[7]Total!C37</f>
        <v>93696053.299999997</v>
      </c>
      <c r="D37" s="18">
        <f>+[7]Total!D37</f>
        <v>62305</v>
      </c>
      <c r="E37" s="18">
        <f>+[7]Total!E37</f>
        <v>85061389.700000003</v>
      </c>
      <c r="F37" s="18">
        <f>+[7]Total!F37</f>
        <v>75617</v>
      </c>
      <c r="G37" s="18">
        <f>+[7]Total!G37</f>
        <v>105626588.5</v>
      </c>
      <c r="H37" s="18">
        <f>+[7]Total!H37</f>
        <v>73927</v>
      </c>
      <c r="I37" s="18">
        <f>+[7]Total!I37</f>
        <v>100107496.5</v>
      </c>
      <c r="J37" s="18">
        <f>+[7]Total!J37</f>
        <v>76858</v>
      </c>
      <c r="K37" s="18">
        <f>+[7]Total!K37</f>
        <v>100566199.89999999</v>
      </c>
      <c r="L37" s="18">
        <f>+[7]Total!L37</f>
        <v>77324</v>
      </c>
      <c r="M37" s="18">
        <f>+[7]Total!M37</f>
        <v>95360121.200000003</v>
      </c>
      <c r="N37" s="18">
        <f>+[7]Total!N37</f>
        <v>82307</v>
      </c>
      <c r="O37" s="18">
        <f>+[7]Total!O37</f>
        <v>107625295.5</v>
      </c>
      <c r="P37" s="18">
        <f>+[7]Total!P37</f>
        <v>85828</v>
      </c>
      <c r="Q37" s="18">
        <f>+[7]Total!Q37</f>
        <v>114510649.09999999</v>
      </c>
      <c r="R37" s="18">
        <f>+[7]Total!R37</f>
        <v>88100</v>
      </c>
      <c r="S37" s="18">
        <f>+[7]Total!S37</f>
        <v>111410039.8</v>
      </c>
      <c r="T37" s="18">
        <f>+[7]Total!T37</f>
        <v>93075</v>
      </c>
      <c r="U37" s="18">
        <f>+[7]Total!U37</f>
        <v>118770578.3</v>
      </c>
      <c r="V37" s="18">
        <f>+[7]Total!V37</f>
        <v>106727</v>
      </c>
      <c r="W37" s="18">
        <f>+[7]Total!W37</f>
        <v>134628418</v>
      </c>
      <c r="X37" s="18">
        <f>+[7]Total!X37</f>
        <v>105704</v>
      </c>
      <c r="Y37" s="18">
        <f>+[7]Total!Y37</f>
        <v>148967864.21000001</v>
      </c>
      <c r="Z37" s="24">
        <f t="shared" si="36"/>
        <v>997126</v>
      </c>
      <c r="AA37" s="23">
        <f t="shared" si="36"/>
        <v>1316330694.01</v>
      </c>
      <c r="AC37" s="40"/>
      <c r="AD37" s="40"/>
      <c r="AE37" s="40"/>
      <c r="AF37" s="40"/>
    </row>
    <row r="38" spans="1:32" x14ac:dyDescent="0.3">
      <c r="A38" s="6" t="s">
        <v>34</v>
      </c>
      <c r="B38" s="18">
        <f>+[7]Total!B38</f>
        <v>55538</v>
      </c>
      <c r="C38" s="18">
        <f>+[7]Total!C38</f>
        <v>54511905.269999996</v>
      </c>
      <c r="D38" s="18">
        <f>+[7]Total!D38</f>
        <v>54365</v>
      </c>
      <c r="E38" s="18">
        <f>+[7]Total!E38</f>
        <v>54027158.799999997</v>
      </c>
      <c r="F38" s="18">
        <f>+[7]Total!F38</f>
        <v>63933</v>
      </c>
      <c r="G38" s="18">
        <f>+[7]Total!G38</f>
        <v>66933231.5</v>
      </c>
      <c r="H38" s="18">
        <f>+[7]Total!H38</f>
        <v>65530</v>
      </c>
      <c r="I38" s="18">
        <f>+[7]Total!I38</f>
        <v>69912347</v>
      </c>
      <c r="J38" s="18">
        <f>+[7]Total!J38</f>
        <v>72158</v>
      </c>
      <c r="K38" s="18">
        <f>+[7]Total!K38</f>
        <v>75089686</v>
      </c>
      <c r="L38" s="18">
        <f>+[7]Total!L38</f>
        <v>76475</v>
      </c>
      <c r="M38" s="18">
        <f>+[7]Total!M38</f>
        <v>80355460</v>
      </c>
      <c r="N38" s="18">
        <f>+[7]Total!N38</f>
        <v>81550</v>
      </c>
      <c r="O38" s="18">
        <f>+[7]Total!O38</f>
        <v>84314234</v>
      </c>
      <c r="P38" s="18">
        <f>+[7]Total!P38</f>
        <v>83229</v>
      </c>
      <c r="Q38" s="18">
        <f>+[7]Total!Q38</f>
        <v>88194510</v>
      </c>
      <c r="R38" s="18">
        <f>+[7]Total!R38</f>
        <v>87673</v>
      </c>
      <c r="S38" s="18">
        <f>+[7]Total!S38</f>
        <v>93757888.090000004</v>
      </c>
      <c r="T38" s="18">
        <f>+[7]Total!T38</f>
        <v>91991</v>
      </c>
      <c r="U38" s="18">
        <f>+[7]Total!U38</f>
        <v>94853357.920000002</v>
      </c>
      <c r="V38" s="18">
        <f>+[7]Total!V38</f>
        <v>114895</v>
      </c>
      <c r="W38" s="18">
        <f>+[7]Total!W38</f>
        <v>116494075.09999999</v>
      </c>
      <c r="X38" s="18">
        <f>+[7]Total!X38</f>
        <v>103407</v>
      </c>
      <c r="Y38" s="18">
        <f>+[7]Total!Y38</f>
        <v>118320770</v>
      </c>
      <c r="Z38" s="24">
        <f t="shared" si="36"/>
        <v>950744</v>
      </c>
      <c r="AA38" s="23">
        <f t="shared" si="36"/>
        <v>996764623.67999995</v>
      </c>
      <c r="AC38" s="40"/>
      <c r="AD38" s="40"/>
      <c r="AE38" s="40"/>
      <c r="AF38" s="40"/>
    </row>
    <row r="39" spans="1:32" x14ac:dyDescent="0.3">
      <c r="A39" s="6" t="s">
        <v>35</v>
      </c>
      <c r="B39" s="18">
        <f>+[7]Total!B39</f>
        <v>52327</v>
      </c>
      <c r="C39" s="18">
        <f>+[7]Total!C39</f>
        <v>72230476.289999992</v>
      </c>
      <c r="D39" s="18">
        <f>+[7]Total!D39</f>
        <v>48152</v>
      </c>
      <c r="E39" s="18">
        <f>+[7]Total!E39</f>
        <v>62647279.880000003</v>
      </c>
      <c r="F39" s="18">
        <f>+[7]Total!F39</f>
        <v>56150</v>
      </c>
      <c r="G39" s="18">
        <f>+[7]Total!G39</f>
        <v>74286757.280000001</v>
      </c>
      <c r="H39" s="18">
        <f>+[7]Total!H39</f>
        <v>56606</v>
      </c>
      <c r="I39" s="18">
        <f>+[7]Total!I39</f>
        <v>73011485.74000001</v>
      </c>
      <c r="J39" s="18">
        <f>+[7]Total!J39</f>
        <v>58838</v>
      </c>
      <c r="K39" s="18">
        <f>+[7]Total!K39</f>
        <v>77787756.770000011</v>
      </c>
      <c r="L39" s="18">
        <f>+[7]Total!L39</f>
        <v>59588</v>
      </c>
      <c r="M39" s="18">
        <f>+[7]Total!M39</f>
        <v>72123346.290000007</v>
      </c>
      <c r="N39" s="18">
        <f>+[7]Total!N39</f>
        <v>59535</v>
      </c>
      <c r="O39" s="18">
        <f>+[7]Total!O39</f>
        <v>77424701.300000012</v>
      </c>
      <c r="P39" s="18">
        <f>+[7]Total!P39</f>
        <v>62073</v>
      </c>
      <c r="Q39" s="18">
        <f>+[7]Total!Q39</f>
        <v>83353110.620000005</v>
      </c>
      <c r="R39" s="18">
        <f>+[7]Total!R39</f>
        <v>65412</v>
      </c>
      <c r="S39" s="18">
        <f>+[7]Total!S39</f>
        <v>85715905.189999998</v>
      </c>
      <c r="T39" s="18">
        <f>+[7]Total!T39</f>
        <v>65553</v>
      </c>
      <c r="U39" s="18">
        <f>+[7]Total!U39</f>
        <v>87151285.409999996</v>
      </c>
      <c r="V39" s="18">
        <f>+[7]Total!V39</f>
        <v>74693</v>
      </c>
      <c r="W39" s="18">
        <f>+[7]Total!W39</f>
        <v>102566320.56</v>
      </c>
      <c r="X39" s="18">
        <f>+[7]Total!X39</f>
        <v>75999</v>
      </c>
      <c r="Y39" s="18">
        <f>+[7]Total!Y39</f>
        <v>110496126.5</v>
      </c>
      <c r="Z39" s="24">
        <f t="shared" si="36"/>
        <v>734926</v>
      </c>
      <c r="AA39" s="23">
        <f t="shared" si="36"/>
        <v>978794551.83000016</v>
      </c>
      <c r="AC39" s="40"/>
      <c r="AD39" s="40"/>
      <c r="AE39" s="40"/>
      <c r="AF39" s="40"/>
    </row>
    <row r="40" spans="1:32" x14ac:dyDescent="0.3">
      <c r="A40" s="6" t="s">
        <v>36</v>
      </c>
      <c r="B40" s="18">
        <f>+[7]Total!B40</f>
        <v>18041</v>
      </c>
      <c r="C40" s="18">
        <f>+[7]Total!C40</f>
        <v>23231776</v>
      </c>
      <c r="D40" s="18">
        <f>+[7]Total!D40</f>
        <v>17640</v>
      </c>
      <c r="E40" s="18">
        <f>+[7]Total!E40</f>
        <v>21722801</v>
      </c>
      <c r="F40" s="18">
        <f>+[7]Total!F40</f>
        <v>20550</v>
      </c>
      <c r="G40" s="18">
        <f>+[7]Total!G40</f>
        <v>25726211</v>
      </c>
      <c r="H40" s="18">
        <f>+[7]Total!H40</f>
        <v>21344</v>
      </c>
      <c r="I40" s="18">
        <f>+[7]Total!I40</f>
        <v>27502791</v>
      </c>
      <c r="J40" s="18">
        <f>+[7]Total!J40</f>
        <v>23372</v>
      </c>
      <c r="K40" s="18">
        <f>+[7]Total!K40</f>
        <v>30632709.600000001</v>
      </c>
      <c r="L40" s="18">
        <f>+[7]Total!L40</f>
        <v>25579</v>
      </c>
      <c r="M40" s="18">
        <f>+[7]Total!M40</f>
        <v>31420950</v>
      </c>
      <c r="N40" s="18">
        <f>+[7]Total!N40</f>
        <v>27900</v>
      </c>
      <c r="O40" s="18">
        <f>+[7]Total!O40</f>
        <v>34214001</v>
      </c>
      <c r="P40" s="18">
        <f>+[7]Total!P40</f>
        <v>30123</v>
      </c>
      <c r="Q40" s="18">
        <f>+[7]Total!Q40</f>
        <v>36462679</v>
      </c>
      <c r="R40" s="18">
        <f>+[7]Total!R40</f>
        <v>31679</v>
      </c>
      <c r="S40" s="18">
        <f>+[7]Total!S40</f>
        <v>36951452</v>
      </c>
      <c r="T40" s="18">
        <f>+[7]Total!T40</f>
        <v>33853</v>
      </c>
      <c r="U40" s="18">
        <f>+[7]Total!U40</f>
        <v>39920369.600000001</v>
      </c>
      <c r="V40" s="18">
        <f>+[7]Total!V40</f>
        <v>43619</v>
      </c>
      <c r="W40" s="18">
        <f>+[7]Total!W40</f>
        <v>50632889</v>
      </c>
      <c r="X40" s="18">
        <f>+[7]Total!X40</f>
        <v>38856</v>
      </c>
      <c r="Y40" s="18">
        <f>+[7]Total!Y40</f>
        <v>52579495.109999999</v>
      </c>
      <c r="Z40" s="24">
        <f t="shared" si="36"/>
        <v>332556</v>
      </c>
      <c r="AA40" s="23">
        <f t="shared" si="36"/>
        <v>410998124.31</v>
      </c>
      <c r="AC40" s="40"/>
      <c r="AD40" s="40"/>
      <c r="AE40" s="40"/>
      <c r="AF40" s="40"/>
    </row>
    <row r="41" spans="1:32" x14ac:dyDescent="0.3">
      <c r="A41" s="6" t="s">
        <v>37</v>
      </c>
      <c r="B41" s="18">
        <f>+[7]Total!B41</f>
        <v>155394</v>
      </c>
      <c r="C41" s="18">
        <f>+[7]Total!C41</f>
        <v>240805805.47</v>
      </c>
      <c r="D41" s="18">
        <f>+[7]Total!D41</f>
        <v>132633</v>
      </c>
      <c r="E41" s="18">
        <f>+[7]Total!E41</f>
        <v>194041700.44</v>
      </c>
      <c r="F41" s="18">
        <f>+[7]Total!F41</f>
        <v>164746</v>
      </c>
      <c r="G41" s="18">
        <f>+[7]Total!G41</f>
        <v>254453265.45999998</v>
      </c>
      <c r="H41" s="18">
        <f>+[7]Total!H41</f>
        <v>169997</v>
      </c>
      <c r="I41" s="18">
        <f>+[7]Total!I41</f>
        <v>248925111.40000001</v>
      </c>
      <c r="J41" s="18">
        <f>+[7]Total!J41</f>
        <v>183365</v>
      </c>
      <c r="K41" s="18">
        <f>+[7]Total!K41</f>
        <v>274299906.55000001</v>
      </c>
      <c r="L41" s="18">
        <f>+[7]Total!L41</f>
        <v>186254</v>
      </c>
      <c r="M41" s="18">
        <f>+[7]Total!M41</f>
        <v>273360699.57999998</v>
      </c>
      <c r="N41" s="18">
        <f>+[7]Total!N41</f>
        <v>192834</v>
      </c>
      <c r="O41" s="18">
        <f>+[7]Total!O41</f>
        <v>291010842.25999999</v>
      </c>
      <c r="P41" s="18">
        <f>+[7]Total!P41</f>
        <v>197662</v>
      </c>
      <c r="Q41" s="18">
        <f>+[7]Total!Q41</f>
        <v>297413152.98000002</v>
      </c>
      <c r="R41" s="18">
        <f>+[7]Total!R41</f>
        <v>200279</v>
      </c>
      <c r="S41" s="18">
        <f>+[7]Total!S41</f>
        <v>294275027.40000004</v>
      </c>
      <c r="T41" s="18">
        <f>+[7]Total!T41</f>
        <v>209565</v>
      </c>
      <c r="U41" s="18">
        <f>+[7]Total!U41</f>
        <v>312200684.18999994</v>
      </c>
      <c r="V41" s="18">
        <f>+[7]Total!V41</f>
        <v>237234</v>
      </c>
      <c r="W41" s="18">
        <f>+[7]Total!W41</f>
        <v>357478172.87</v>
      </c>
      <c r="X41" s="18">
        <f>+[7]Total!X41</f>
        <v>230273</v>
      </c>
      <c r="Y41" s="18">
        <f>+[7]Total!Y41</f>
        <v>367043029.14999998</v>
      </c>
      <c r="Z41" s="24">
        <f t="shared" si="36"/>
        <v>2260236</v>
      </c>
      <c r="AA41" s="23">
        <f t="shared" si="36"/>
        <v>3405307397.75</v>
      </c>
      <c r="AC41" s="40"/>
      <c r="AD41" s="40"/>
      <c r="AE41" s="40"/>
      <c r="AF41" s="40"/>
    </row>
    <row r="42" spans="1:32" x14ac:dyDescent="0.3">
      <c r="A42" s="6" t="s">
        <v>38</v>
      </c>
      <c r="B42" s="18">
        <f>+[7]Total!B42</f>
        <v>65552</v>
      </c>
      <c r="C42" s="18">
        <f>+[7]Total!C42</f>
        <v>89807282.349999994</v>
      </c>
      <c r="D42" s="18">
        <f>+[7]Total!D42</f>
        <v>54898</v>
      </c>
      <c r="E42" s="18">
        <f>+[7]Total!E42</f>
        <v>73051550</v>
      </c>
      <c r="F42" s="18">
        <f>+[7]Total!F42</f>
        <v>69802</v>
      </c>
      <c r="G42" s="18">
        <f>+[7]Total!G42</f>
        <v>99155920.980000004</v>
      </c>
      <c r="H42" s="18">
        <f>+[7]Total!H42</f>
        <v>68520</v>
      </c>
      <c r="I42" s="18">
        <f>+[7]Total!I42</f>
        <v>90582608</v>
      </c>
      <c r="J42" s="18">
        <f>+[7]Total!J42</f>
        <v>71419</v>
      </c>
      <c r="K42" s="18">
        <f>+[7]Total!K42</f>
        <v>96657684</v>
      </c>
      <c r="L42" s="18">
        <f>+[7]Total!L42</f>
        <v>73226</v>
      </c>
      <c r="M42" s="18">
        <f>+[7]Total!M42</f>
        <v>100420663.05</v>
      </c>
      <c r="N42" s="18">
        <f>+[7]Total!N42</f>
        <v>77611</v>
      </c>
      <c r="O42" s="18">
        <f>+[7]Total!O42</f>
        <v>103340560</v>
      </c>
      <c r="P42" s="18">
        <f>+[7]Total!P42</f>
        <v>78413</v>
      </c>
      <c r="Q42" s="18">
        <f>+[7]Total!Q42</f>
        <v>105357035</v>
      </c>
      <c r="R42" s="18">
        <f>+[7]Total!R42</f>
        <v>81471</v>
      </c>
      <c r="S42" s="18">
        <f>+[7]Total!S42</f>
        <v>104964115</v>
      </c>
      <c r="T42" s="18">
        <f>+[7]Total!T42</f>
        <v>87210</v>
      </c>
      <c r="U42" s="18">
        <f>+[7]Total!U42</f>
        <v>126462095.03999999</v>
      </c>
      <c r="V42" s="18">
        <f>+[7]Total!V42</f>
        <v>103630</v>
      </c>
      <c r="W42" s="18">
        <f>+[7]Total!W42</f>
        <v>145909441.78</v>
      </c>
      <c r="X42" s="18">
        <f>+[7]Total!X42</f>
        <v>98036</v>
      </c>
      <c r="Y42" s="18">
        <f>+[7]Total!Y42</f>
        <v>137833549.68000001</v>
      </c>
      <c r="Z42" s="24">
        <f t="shared" si="36"/>
        <v>929788</v>
      </c>
      <c r="AA42" s="23">
        <f t="shared" si="36"/>
        <v>1273542504.8800001</v>
      </c>
      <c r="AC42" s="40"/>
      <c r="AD42" s="40"/>
      <c r="AE42" s="40"/>
      <c r="AF42" s="40"/>
    </row>
    <row r="43" spans="1:32" x14ac:dyDescent="0.3">
      <c r="A43" s="6" t="s">
        <v>39</v>
      </c>
      <c r="B43" s="18">
        <f>+[7]Total!B43</f>
        <v>17570</v>
      </c>
      <c r="C43" s="18">
        <f>+[7]Total!C43</f>
        <v>17656982.600000001</v>
      </c>
      <c r="D43" s="18">
        <f>+[7]Total!D43</f>
        <v>15312</v>
      </c>
      <c r="E43" s="18">
        <f>+[7]Total!E43</f>
        <v>14141296</v>
      </c>
      <c r="F43" s="18">
        <f>+[7]Total!F43</f>
        <v>19190</v>
      </c>
      <c r="G43" s="18">
        <f>+[7]Total!G43</f>
        <v>18646280</v>
      </c>
      <c r="H43" s="18">
        <f>+[7]Total!H43</f>
        <v>18730</v>
      </c>
      <c r="I43" s="18">
        <f>+[7]Total!I43</f>
        <v>17249325</v>
      </c>
      <c r="J43" s="18">
        <f>+[7]Total!J43</f>
        <v>20178</v>
      </c>
      <c r="K43" s="18">
        <f>+[7]Total!K43</f>
        <v>18472558.399999999</v>
      </c>
      <c r="L43" s="18">
        <f>+[7]Total!L43</f>
        <v>21731</v>
      </c>
      <c r="M43" s="18">
        <f>+[7]Total!M43</f>
        <v>19541690</v>
      </c>
      <c r="N43" s="18">
        <f>+[7]Total!N43</f>
        <v>23605</v>
      </c>
      <c r="O43" s="18">
        <f>+[7]Total!O43</f>
        <v>20833372</v>
      </c>
      <c r="P43" s="18">
        <f>+[7]Total!P43</f>
        <v>22872</v>
      </c>
      <c r="Q43" s="18">
        <f>+[7]Total!Q43</f>
        <v>22262384</v>
      </c>
      <c r="R43" s="18">
        <f>+[7]Total!R43</f>
        <v>24505</v>
      </c>
      <c r="S43" s="18">
        <f>+[7]Total!S43</f>
        <v>22604452</v>
      </c>
      <c r="T43" s="18">
        <f>+[7]Total!T43</f>
        <v>26363</v>
      </c>
      <c r="U43" s="18">
        <f>+[7]Total!U43</f>
        <v>24388624.100000001</v>
      </c>
      <c r="V43" s="18">
        <f>+[7]Total!V43</f>
        <v>31142</v>
      </c>
      <c r="W43" s="18">
        <f>+[7]Total!W43</f>
        <v>48545640</v>
      </c>
      <c r="X43" s="18">
        <f>+[7]Total!X43</f>
        <v>27868</v>
      </c>
      <c r="Y43" s="18">
        <f>+[7]Total!Y43</f>
        <v>29367746</v>
      </c>
      <c r="Z43" s="24">
        <f t="shared" si="36"/>
        <v>269066</v>
      </c>
      <c r="AA43" s="23">
        <f t="shared" si="36"/>
        <v>273710350.10000002</v>
      </c>
      <c r="AC43" s="40"/>
      <c r="AD43" s="40"/>
      <c r="AE43" s="40"/>
      <c r="AF43" s="40"/>
    </row>
    <row r="44" spans="1:32" x14ac:dyDescent="0.3">
      <c r="A44" s="6" t="s">
        <v>40</v>
      </c>
      <c r="B44" s="18">
        <f>+[7]Total!B44</f>
        <v>153753</v>
      </c>
      <c r="C44" s="18">
        <f>+[7]Total!C44</f>
        <v>156566943.63</v>
      </c>
      <c r="D44" s="18">
        <f>+[7]Total!D44</f>
        <v>135135</v>
      </c>
      <c r="E44" s="18">
        <f>+[7]Total!E44</f>
        <v>133200460</v>
      </c>
      <c r="F44" s="18">
        <f>+[7]Total!F44</f>
        <v>172247</v>
      </c>
      <c r="G44" s="18">
        <f>+[7]Total!G44</f>
        <v>174008634.30000001</v>
      </c>
      <c r="H44" s="18">
        <f>+[7]Total!H44</f>
        <v>173458</v>
      </c>
      <c r="I44" s="18">
        <f>+[7]Total!I44</f>
        <v>170161327.05000001</v>
      </c>
      <c r="J44" s="18">
        <f>+[7]Total!J44</f>
        <v>185234</v>
      </c>
      <c r="K44" s="18">
        <f>+[7]Total!K44</f>
        <v>177792215.09999999</v>
      </c>
      <c r="L44" s="18">
        <f>+[7]Total!L44</f>
        <v>189865</v>
      </c>
      <c r="M44" s="18">
        <f>+[7]Total!M44</f>
        <v>180868448.80000001</v>
      </c>
      <c r="N44" s="18">
        <f>+[7]Total!N44</f>
        <v>202920</v>
      </c>
      <c r="O44" s="18">
        <f>+[7]Total!O44</f>
        <v>196147170.28</v>
      </c>
      <c r="P44" s="18">
        <f>+[7]Total!P44</f>
        <v>211118</v>
      </c>
      <c r="Q44" s="18">
        <f>+[7]Total!Q44</f>
        <v>211091063.40000001</v>
      </c>
      <c r="R44" s="18">
        <f>+[7]Total!R44</f>
        <v>217543</v>
      </c>
      <c r="S44" s="18">
        <f>+[7]Total!S44</f>
        <v>220128529</v>
      </c>
      <c r="T44" s="18">
        <f>+[7]Total!T44</f>
        <v>226704</v>
      </c>
      <c r="U44" s="18">
        <f>+[7]Total!U44</f>
        <v>228629969.53999996</v>
      </c>
      <c r="V44" s="18">
        <f>+[7]Total!V44</f>
        <v>276099</v>
      </c>
      <c r="W44" s="18">
        <f>+[7]Total!W44</f>
        <v>286172941.5</v>
      </c>
      <c r="X44" s="18">
        <f>+[7]Total!X44</f>
        <v>259319</v>
      </c>
      <c r="Y44" s="18">
        <f>+[7]Total!Y44</f>
        <v>290743270.5</v>
      </c>
      <c r="Z44" s="24">
        <f t="shared" si="36"/>
        <v>2403395</v>
      </c>
      <c r="AA44" s="23">
        <f t="shared" si="36"/>
        <v>2425510973.1000004</v>
      </c>
      <c r="AC44" s="40"/>
      <c r="AD44" s="40"/>
      <c r="AE44" s="40"/>
      <c r="AF44" s="40"/>
    </row>
    <row r="45" spans="1:32" x14ac:dyDescent="0.3">
      <c r="A45" s="6" t="s">
        <v>41</v>
      </c>
      <c r="B45" s="18">
        <f>+[7]Total!B45</f>
        <v>78290</v>
      </c>
      <c r="C45" s="18">
        <f>+[7]Total!C45</f>
        <v>103051340.5</v>
      </c>
      <c r="D45" s="18">
        <f>+[7]Total!D45</f>
        <v>72544</v>
      </c>
      <c r="E45" s="18">
        <f>+[7]Total!E45</f>
        <v>96678898.949999988</v>
      </c>
      <c r="F45" s="18">
        <f>+[7]Total!F45</f>
        <v>87430</v>
      </c>
      <c r="G45" s="18">
        <f>+[7]Total!G45</f>
        <v>120073290.45</v>
      </c>
      <c r="H45" s="18">
        <f>+[7]Total!H45</f>
        <v>85602</v>
      </c>
      <c r="I45" s="18">
        <f>+[7]Total!I45</f>
        <v>114110082</v>
      </c>
      <c r="J45" s="18">
        <f>+[7]Total!J45</f>
        <v>89316</v>
      </c>
      <c r="K45" s="18">
        <f>+[7]Total!K45</f>
        <v>121172814.8</v>
      </c>
      <c r="L45" s="18">
        <f>+[7]Total!L45</f>
        <v>94865</v>
      </c>
      <c r="M45" s="18">
        <f>+[7]Total!M45</f>
        <v>124110570.59999999</v>
      </c>
      <c r="N45" s="18">
        <f>+[7]Total!N45</f>
        <v>95581</v>
      </c>
      <c r="O45" s="18">
        <f>+[7]Total!O45</f>
        <v>130040265.5</v>
      </c>
      <c r="P45" s="18">
        <f>+[7]Total!P45</f>
        <v>99661</v>
      </c>
      <c r="Q45" s="18">
        <f>+[7]Total!Q45</f>
        <v>135382538</v>
      </c>
      <c r="R45" s="18">
        <f>+[7]Total!R45</f>
        <v>100137</v>
      </c>
      <c r="S45" s="18">
        <f>+[7]Total!S45</f>
        <v>127449991.95</v>
      </c>
      <c r="T45" s="18">
        <f>+[7]Total!T45</f>
        <v>103626</v>
      </c>
      <c r="U45" s="18">
        <f>+[7]Total!U45</f>
        <v>133648817.91</v>
      </c>
      <c r="V45" s="18">
        <f>+[7]Total!V45</f>
        <v>120061</v>
      </c>
      <c r="W45" s="18">
        <f>+[7]Total!W45</f>
        <v>152890970</v>
      </c>
      <c r="X45" s="18">
        <f>+[7]Total!X45</f>
        <v>115645</v>
      </c>
      <c r="Y45" s="18">
        <f>+[7]Total!Y45</f>
        <v>166235707</v>
      </c>
      <c r="Z45" s="24">
        <f t="shared" si="36"/>
        <v>1142758</v>
      </c>
      <c r="AA45" s="23">
        <f t="shared" si="36"/>
        <v>1524845287.6600001</v>
      </c>
      <c r="AC45" s="40"/>
      <c r="AD45" s="40"/>
      <c r="AE45" s="40"/>
      <c r="AF45" s="40"/>
    </row>
    <row r="46" spans="1:32" x14ac:dyDescent="0.3">
      <c r="A46" s="6"/>
      <c r="B46" s="18">
        <f>+[7]Total!B46</f>
        <v>0</v>
      </c>
      <c r="C46" s="18">
        <f>+[7]Total!C46</f>
        <v>0</v>
      </c>
      <c r="D46" s="18">
        <f>+[7]Total!D46</f>
        <v>0</v>
      </c>
      <c r="E46" s="18">
        <f>+[7]Total!E46</f>
        <v>0</v>
      </c>
      <c r="F46" s="18">
        <f>+[7]Total!F46</f>
        <v>0</v>
      </c>
      <c r="G46" s="18">
        <f>+[7]Total!G46</f>
        <v>0</v>
      </c>
      <c r="H46" s="18">
        <f>+[7]Total!H46</f>
        <v>0</v>
      </c>
      <c r="I46" s="18">
        <f>+[7]Total!I46</f>
        <v>0</v>
      </c>
      <c r="J46" s="18">
        <f>+[7]Total!J46</f>
        <v>0</v>
      </c>
      <c r="K46" s="18">
        <f>+[7]Total!K46</f>
        <v>0</v>
      </c>
      <c r="L46" s="18">
        <f>+[7]Total!L46</f>
        <v>0</v>
      </c>
      <c r="M46" s="18">
        <f>+[7]Total!M46</f>
        <v>0</v>
      </c>
      <c r="N46" s="18">
        <f>+[7]Total!N46</f>
        <v>0</v>
      </c>
      <c r="O46" s="18">
        <f>+[7]Total!O46</f>
        <v>0</v>
      </c>
      <c r="P46" s="18">
        <f>+[7]Total!P46</f>
        <v>0</v>
      </c>
      <c r="Q46" s="18">
        <f>+[7]Total!Q46</f>
        <v>0</v>
      </c>
      <c r="R46" s="18">
        <f>+[7]Total!R46</f>
        <v>0</v>
      </c>
      <c r="S46" s="18">
        <f>+[7]Total!S46</f>
        <v>0</v>
      </c>
      <c r="T46" s="18">
        <f>+[7]Total!T46</f>
        <v>0</v>
      </c>
      <c r="U46" s="18">
        <f>+[7]Total!U46</f>
        <v>0</v>
      </c>
      <c r="V46" s="18">
        <f>+[7]Total!V46</f>
        <v>0</v>
      </c>
      <c r="W46" s="18">
        <f>+[7]Total!W46</f>
        <v>0</v>
      </c>
      <c r="X46" s="18">
        <f>+[7]Total!X46</f>
        <v>0</v>
      </c>
      <c r="Y46" s="18">
        <f>+[7]Total!Y46</f>
        <v>0</v>
      </c>
      <c r="Z46" s="24">
        <f t="shared" si="36"/>
        <v>0</v>
      </c>
      <c r="AA46" s="23">
        <f t="shared" si="36"/>
        <v>0</v>
      </c>
      <c r="AC46" s="40"/>
      <c r="AD46" s="40"/>
      <c r="AE46" s="40"/>
      <c r="AF46" s="40"/>
    </row>
    <row r="47" spans="1:32" x14ac:dyDescent="0.3">
      <c r="A47" s="8" t="s">
        <v>42</v>
      </c>
      <c r="B47" s="28">
        <f t="shared" ref="B47:C47" si="37">SUM(B48:B60)</f>
        <v>2516065</v>
      </c>
      <c r="C47" s="28">
        <f t="shared" si="37"/>
        <v>2026225460.4099998</v>
      </c>
      <c r="D47" s="28">
        <f>SUM(D48:D60)</f>
        <v>2347507</v>
      </c>
      <c r="E47" s="23">
        <f>SUM(E48:E60)</f>
        <v>1882522015.6199999</v>
      </c>
      <c r="F47" s="28">
        <f>SUM(F48:F61)</f>
        <v>2647354</v>
      </c>
      <c r="G47" s="28">
        <f t="shared" ref="G47" si="38">SUM(G48:G61)</f>
        <v>2053943227.2599998</v>
      </c>
      <c r="H47" s="28">
        <f>SUM(H48:H61)</f>
        <v>2781505</v>
      </c>
      <c r="I47" s="28">
        <f t="shared" ref="I47" si="39">SUM(I48:I61)</f>
        <v>2132139909.8899999</v>
      </c>
      <c r="J47" s="28">
        <f>SUM(J48:J61)</f>
        <v>2981413</v>
      </c>
      <c r="K47" s="28">
        <f t="shared" ref="K47" si="40">SUM(K48:K61)</f>
        <v>2308991724.73</v>
      </c>
      <c r="L47" s="28">
        <f>SUM(L48:L61)</f>
        <v>3027578</v>
      </c>
      <c r="M47" s="28">
        <f t="shared" ref="M47" si="41">SUM(M48:M61)</f>
        <v>2406184814.9899998</v>
      </c>
      <c r="N47" s="28">
        <f>SUM(N48:N61)</f>
        <v>3215434</v>
      </c>
      <c r="O47" s="28">
        <f t="shared" ref="O47" si="42">SUM(O48:O61)</f>
        <v>2560215458.8800001</v>
      </c>
      <c r="P47" s="28">
        <f>SUM(P48:P61)</f>
        <v>3422399</v>
      </c>
      <c r="Q47" s="28">
        <f t="shared" ref="Q47" si="43">SUM(Q48:Q61)</f>
        <v>2668102674.2399998</v>
      </c>
      <c r="R47" s="28">
        <f>SUM(R48:R61)</f>
        <v>3416832</v>
      </c>
      <c r="S47" s="28">
        <f t="shared" ref="S47" si="44">SUM(S48:S61)</f>
        <v>2582472683.8200006</v>
      </c>
      <c r="T47" s="28">
        <f>SUM(T48:T61)</f>
        <v>3600713</v>
      </c>
      <c r="U47" s="28">
        <f t="shared" ref="U47" si="45">SUM(U48:U61)</f>
        <v>2683546562.9500003</v>
      </c>
      <c r="V47" s="28">
        <f>SUM(V48:V61)</f>
        <v>4540510</v>
      </c>
      <c r="W47" s="28">
        <f t="shared" ref="W47" si="46">SUM(W48:W61)</f>
        <v>3560340956.8800001</v>
      </c>
      <c r="X47" s="28">
        <f>SUM(X48:X61)</f>
        <v>3980875</v>
      </c>
      <c r="Y47" s="28">
        <f t="shared" ref="Y47:AA47" si="47">SUM(Y48:Y61)</f>
        <v>3480307921.3400002</v>
      </c>
      <c r="Z47" s="24">
        <f t="shared" si="47"/>
        <v>38478185</v>
      </c>
      <c r="AA47" s="23">
        <f t="shared" si="47"/>
        <v>30344993411.010002</v>
      </c>
      <c r="AC47" s="40"/>
      <c r="AD47" s="40"/>
      <c r="AE47" s="40"/>
      <c r="AF47" s="40"/>
    </row>
    <row r="48" spans="1:32" x14ac:dyDescent="0.3">
      <c r="A48" s="6" t="s">
        <v>43</v>
      </c>
      <c r="B48" s="18">
        <f>+[7]Total!B48</f>
        <v>1708825</v>
      </c>
      <c r="C48" s="18">
        <f>+[7]Total!C48</f>
        <v>1358750156.4299998</v>
      </c>
      <c r="D48" s="18">
        <f>+[7]Total!D48</f>
        <v>1566185</v>
      </c>
      <c r="E48" s="18">
        <f>+[7]Total!E48</f>
        <v>1234729026.04</v>
      </c>
      <c r="F48" s="18">
        <f>+[7]Total!F48</f>
        <v>1799496</v>
      </c>
      <c r="G48" s="18">
        <f>+[7]Total!G48</f>
        <v>1371453592.0599999</v>
      </c>
      <c r="H48" s="18">
        <f>+[7]Total!H48</f>
        <v>1882143</v>
      </c>
      <c r="I48" s="18">
        <f>+[7]Total!I48</f>
        <v>1425228335.76</v>
      </c>
      <c r="J48" s="18">
        <f>+[7]Total!J48</f>
        <v>2024142</v>
      </c>
      <c r="K48" s="18">
        <f>+[7]Total!K48</f>
        <v>1571062420.6500001</v>
      </c>
      <c r="L48" s="18">
        <f>+[7]Total!L48</f>
        <v>2024418</v>
      </c>
      <c r="M48" s="18">
        <f>+[7]Total!M48</f>
        <v>1603605697.7399998</v>
      </c>
      <c r="N48" s="18">
        <f>+[7]Total!N48</f>
        <v>2148998</v>
      </c>
      <c r="O48" s="18">
        <f>+[7]Total!O48</f>
        <v>1706173992.26</v>
      </c>
      <c r="P48" s="18">
        <f>+[7]Total!P48</f>
        <v>2287483</v>
      </c>
      <c r="Q48" s="18">
        <f>+[7]Total!Q48</f>
        <v>1781918242.22</v>
      </c>
      <c r="R48" s="18">
        <f>+[7]Total!R48</f>
        <v>2275920</v>
      </c>
      <c r="S48" s="18">
        <f>+[7]Total!S48</f>
        <v>1722379793.8800001</v>
      </c>
      <c r="T48" s="18">
        <f>+[7]Total!T48</f>
        <v>2379349</v>
      </c>
      <c r="U48" s="18">
        <f>+[7]Total!U48</f>
        <v>1756261513.2100005</v>
      </c>
      <c r="V48" s="18">
        <f>+[7]Total!V48</f>
        <v>3003492</v>
      </c>
      <c r="W48" s="18">
        <f>+[7]Total!W48</f>
        <v>2313630385.1800003</v>
      </c>
      <c r="X48" s="18">
        <f>+[7]Total!X48</f>
        <v>2577928</v>
      </c>
      <c r="Y48" s="18">
        <f>+[7]Total!Y48</f>
        <v>2262114676.1599998</v>
      </c>
      <c r="Z48" s="24">
        <f t="shared" ref="Z48:AA61" si="48">+B48+D48+F48+H48+J48+L48+N48+P48+R48+T48+V48+X48</f>
        <v>25678379</v>
      </c>
      <c r="AA48" s="23">
        <f t="shared" si="48"/>
        <v>20107307831.59</v>
      </c>
      <c r="AC48" s="40"/>
      <c r="AD48" s="40"/>
      <c r="AE48" s="40"/>
      <c r="AF48" s="40"/>
    </row>
    <row r="49" spans="1:32" x14ac:dyDescent="0.3">
      <c r="A49" s="6" t="s">
        <v>44</v>
      </c>
      <c r="B49" s="18">
        <f>+[7]Total!B49</f>
        <v>47425</v>
      </c>
      <c r="C49" s="18">
        <f>+[7]Total!C49</f>
        <v>39882669.980000004</v>
      </c>
      <c r="D49" s="18">
        <f>+[7]Total!D49</f>
        <v>47860</v>
      </c>
      <c r="E49" s="18">
        <f>+[7]Total!E49</f>
        <v>37653141</v>
      </c>
      <c r="F49" s="18">
        <f>+[7]Total!F49</f>
        <v>53476</v>
      </c>
      <c r="G49" s="18">
        <f>+[7]Total!G49</f>
        <v>40522019</v>
      </c>
      <c r="H49" s="18">
        <f>+[7]Total!H49</f>
        <v>60459</v>
      </c>
      <c r="I49" s="18">
        <f>+[7]Total!I49</f>
        <v>43843798.5</v>
      </c>
      <c r="J49" s="18">
        <f>+[7]Total!J49</f>
        <v>66547</v>
      </c>
      <c r="K49" s="18">
        <f>+[7]Total!K49</f>
        <v>51127028</v>
      </c>
      <c r="L49" s="18">
        <f>+[7]Total!L49</f>
        <v>70528</v>
      </c>
      <c r="M49" s="18">
        <f>+[7]Total!M49</f>
        <v>58393825</v>
      </c>
      <c r="N49" s="18">
        <f>+[7]Total!N49</f>
        <v>72997</v>
      </c>
      <c r="O49" s="18">
        <f>+[7]Total!O49</f>
        <v>55593629.289999999</v>
      </c>
      <c r="P49" s="18">
        <f>+[7]Total!P49</f>
        <v>78521</v>
      </c>
      <c r="Q49" s="18">
        <f>+[7]Total!Q49</f>
        <v>59608564</v>
      </c>
      <c r="R49" s="18">
        <f>+[7]Total!R49</f>
        <v>80129</v>
      </c>
      <c r="S49" s="18">
        <f>+[7]Total!S49</f>
        <v>55109680</v>
      </c>
      <c r="T49" s="18">
        <f>+[7]Total!T49</f>
        <v>85783</v>
      </c>
      <c r="U49" s="18">
        <f>+[7]Total!U49</f>
        <v>61511108</v>
      </c>
      <c r="V49" s="18">
        <f>+[7]Total!V49</f>
        <v>116615</v>
      </c>
      <c r="W49" s="18">
        <f>+[7]Total!W49</f>
        <v>89907771</v>
      </c>
      <c r="X49" s="18">
        <f>+[7]Total!X49</f>
        <v>99643</v>
      </c>
      <c r="Y49" s="18">
        <f>+[7]Total!Y49</f>
        <v>89097229</v>
      </c>
      <c r="Z49" s="24">
        <f t="shared" si="48"/>
        <v>879983</v>
      </c>
      <c r="AA49" s="23">
        <f t="shared" si="48"/>
        <v>682250462.76999998</v>
      </c>
      <c r="AC49" s="40"/>
      <c r="AD49" s="40"/>
      <c r="AE49" s="40"/>
      <c r="AF49" s="40"/>
    </row>
    <row r="50" spans="1:32" x14ac:dyDescent="0.3">
      <c r="A50" s="6" t="s">
        <v>45</v>
      </c>
      <c r="B50" s="18">
        <f>+[7]Total!B50</f>
        <v>81053</v>
      </c>
      <c r="C50" s="18">
        <f>+[7]Total!C50</f>
        <v>75410506</v>
      </c>
      <c r="D50" s="18">
        <f>+[7]Total!D50</f>
        <v>80363</v>
      </c>
      <c r="E50" s="18">
        <f>+[7]Total!E50</f>
        <v>68243407</v>
      </c>
      <c r="F50" s="18">
        <f>+[7]Total!F50</f>
        <v>85420</v>
      </c>
      <c r="G50" s="18">
        <f>+[7]Total!G50</f>
        <v>71293518</v>
      </c>
      <c r="H50" s="18">
        <f>+[7]Total!H50</f>
        <v>89201</v>
      </c>
      <c r="I50" s="18">
        <f>+[7]Total!I50</f>
        <v>73292623.739999995</v>
      </c>
      <c r="J50" s="18">
        <f>+[7]Total!J50</f>
        <v>101378</v>
      </c>
      <c r="K50" s="18">
        <f>+[7]Total!K50</f>
        <v>83537635.5</v>
      </c>
      <c r="L50" s="18">
        <f>+[7]Total!L50</f>
        <v>108867</v>
      </c>
      <c r="M50" s="18">
        <f>+[7]Total!M50</f>
        <v>93070508.069999993</v>
      </c>
      <c r="N50" s="18">
        <f>+[7]Total!N50</f>
        <v>116535</v>
      </c>
      <c r="O50" s="18">
        <f>+[7]Total!O50</f>
        <v>100839969.67</v>
      </c>
      <c r="P50" s="18">
        <f>+[7]Total!P50</f>
        <v>120340</v>
      </c>
      <c r="Q50" s="18">
        <f>+[7]Total!Q50</f>
        <v>96111619.790000007</v>
      </c>
      <c r="R50" s="18">
        <f>+[7]Total!R50</f>
        <v>125168</v>
      </c>
      <c r="S50" s="18">
        <f>+[7]Total!S50</f>
        <v>96559415.950000003</v>
      </c>
      <c r="T50" s="18">
        <f>+[7]Total!T50</f>
        <v>133237</v>
      </c>
      <c r="U50" s="18">
        <f>+[7]Total!U50</f>
        <v>101564086.94</v>
      </c>
      <c r="V50" s="18">
        <f>+[7]Total!V50</f>
        <v>171676</v>
      </c>
      <c r="W50" s="18">
        <f>+[7]Total!W50</f>
        <v>131242254</v>
      </c>
      <c r="X50" s="18">
        <f>+[7]Total!X50</f>
        <v>155328</v>
      </c>
      <c r="Y50" s="18">
        <f>+[7]Total!Y50</f>
        <v>130598848</v>
      </c>
      <c r="Z50" s="24">
        <f t="shared" si="48"/>
        <v>1368566</v>
      </c>
      <c r="AA50" s="23">
        <f t="shared" si="48"/>
        <v>1121764392.6600001</v>
      </c>
      <c r="AC50" s="40"/>
      <c r="AD50" s="40"/>
      <c r="AE50" s="40"/>
      <c r="AF50" s="40"/>
    </row>
    <row r="51" spans="1:32" x14ac:dyDescent="0.3">
      <c r="A51" s="6" t="s">
        <v>46</v>
      </c>
      <c r="B51" s="18">
        <f>+[7]Total!B51</f>
        <v>10859</v>
      </c>
      <c r="C51" s="18">
        <f>+[7]Total!C51</f>
        <v>11581717</v>
      </c>
      <c r="D51" s="18">
        <f>+[7]Total!D51</f>
        <v>12281</v>
      </c>
      <c r="E51" s="18">
        <f>+[7]Total!E51</f>
        <v>10662603</v>
      </c>
      <c r="F51" s="18">
        <f>+[7]Total!F51</f>
        <v>16364</v>
      </c>
      <c r="G51" s="18">
        <f>+[7]Total!G51</f>
        <v>15169080</v>
      </c>
      <c r="H51" s="18">
        <f>+[7]Total!H51</f>
        <v>16697</v>
      </c>
      <c r="I51" s="18">
        <f>+[7]Total!I51</f>
        <v>21217594</v>
      </c>
      <c r="J51" s="18">
        <f>+[7]Total!J51</f>
        <v>17933</v>
      </c>
      <c r="K51" s="18">
        <f>+[7]Total!K51</f>
        <v>18030039</v>
      </c>
      <c r="L51" s="18">
        <f>+[7]Total!L51</f>
        <v>19644</v>
      </c>
      <c r="M51" s="18">
        <f>+[7]Total!M51</f>
        <v>18448132</v>
      </c>
      <c r="N51" s="18">
        <f>+[7]Total!N51</f>
        <v>22492</v>
      </c>
      <c r="O51" s="18">
        <f>+[7]Total!O51</f>
        <v>19044839</v>
      </c>
      <c r="P51" s="18">
        <f>+[7]Total!P51</f>
        <v>25385</v>
      </c>
      <c r="Q51" s="18">
        <f>+[7]Total!Q51</f>
        <v>22535094.210000001</v>
      </c>
      <c r="R51" s="18">
        <f>+[7]Total!R51</f>
        <v>24799</v>
      </c>
      <c r="S51" s="18">
        <f>+[7]Total!S51</f>
        <v>21652484</v>
      </c>
      <c r="T51" s="18">
        <f>+[7]Total!T51</f>
        <v>25427</v>
      </c>
      <c r="U51" s="18">
        <f>+[7]Total!U51</f>
        <v>22904427</v>
      </c>
      <c r="V51" s="18">
        <f>+[7]Total!V51</f>
        <v>33516</v>
      </c>
      <c r="W51" s="18">
        <f>+[7]Total!W51</f>
        <v>33338225</v>
      </c>
      <c r="X51" s="18">
        <f>+[7]Total!X51</f>
        <v>27540</v>
      </c>
      <c r="Y51" s="18">
        <f>+[7]Total!Y51</f>
        <v>27831394</v>
      </c>
      <c r="Z51" s="24">
        <f t="shared" si="48"/>
        <v>252937</v>
      </c>
      <c r="AA51" s="23">
        <f t="shared" si="48"/>
        <v>242415628.21000001</v>
      </c>
      <c r="AC51" s="40"/>
      <c r="AD51" s="40"/>
      <c r="AE51" s="40"/>
      <c r="AF51" s="40"/>
    </row>
    <row r="52" spans="1:32" x14ac:dyDescent="0.3">
      <c r="A52" s="6" t="s">
        <v>47</v>
      </c>
      <c r="B52" s="18">
        <f>+[7]Total!B52</f>
        <v>20340</v>
      </c>
      <c r="C52" s="18">
        <f>+[7]Total!C52</f>
        <v>13101770</v>
      </c>
      <c r="D52" s="18">
        <f>+[7]Total!D52</f>
        <v>20729</v>
      </c>
      <c r="E52" s="18">
        <f>+[7]Total!E52</f>
        <v>13099970</v>
      </c>
      <c r="F52" s="18">
        <f>+[7]Total!F52</f>
        <v>24278</v>
      </c>
      <c r="G52" s="18">
        <f>+[7]Total!G52</f>
        <v>16678688</v>
      </c>
      <c r="H52" s="18">
        <f>+[7]Total!H52</f>
        <v>26020</v>
      </c>
      <c r="I52" s="18">
        <f>+[7]Total!I52</f>
        <v>15159345.6</v>
      </c>
      <c r="J52" s="18">
        <f>+[7]Total!J52</f>
        <v>29213</v>
      </c>
      <c r="K52" s="18">
        <f>+[7]Total!K52</f>
        <v>16700526</v>
      </c>
      <c r="L52" s="18">
        <f>+[7]Total!L52</f>
        <v>30459</v>
      </c>
      <c r="M52" s="18">
        <f>+[7]Total!M52</f>
        <v>21895422.300000001</v>
      </c>
      <c r="N52" s="18">
        <f>+[7]Total!N52</f>
        <v>32734</v>
      </c>
      <c r="O52" s="18">
        <f>+[7]Total!O52</f>
        <v>22377682</v>
      </c>
      <c r="P52" s="18">
        <f>+[7]Total!P52</f>
        <v>35059</v>
      </c>
      <c r="Q52" s="18">
        <f>+[7]Total!Q52</f>
        <v>23514757</v>
      </c>
      <c r="R52" s="18">
        <f>+[7]Total!R52</f>
        <v>35080</v>
      </c>
      <c r="S52" s="18">
        <f>+[7]Total!S52</f>
        <v>23282744.5</v>
      </c>
      <c r="T52" s="18">
        <f>+[7]Total!T52</f>
        <v>37160</v>
      </c>
      <c r="U52" s="18">
        <f>+[7]Total!U52</f>
        <v>29364617.73</v>
      </c>
      <c r="V52" s="18">
        <f>+[7]Total!V52</f>
        <v>48995</v>
      </c>
      <c r="W52" s="18">
        <f>+[7]Total!W52</f>
        <v>39317779</v>
      </c>
      <c r="X52" s="18">
        <f>+[7]Total!X52</f>
        <v>44789</v>
      </c>
      <c r="Y52" s="18">
        <f>+[7]Total!Y52</f>
        <v>54563769</v>
      </c>
      <c r="Z52" s="24">
        <f t="shared" si="48"/>
        <v>384856</v>
      </c>
      <c r="AA52" s="23">
        <f t="shared" si="48"/>
        <v>289057071.13</v>
      </c>
      <c r="AC52" s="40"/>
      <c r="AD52" s="40"/>
      <c r="AE52" s="40"/>
      <c r="AF52" s="40"/>
    </row>
    <row r="53" spans="1:32" x14ac:dyDescent="0.3">
      <c r="A53" s="6" t="s">
        <v>48</v>
      </c>
      <c r="B53" s="18">
        <f>+[7]Total!B53</f>
        <v>49673</v>
      </c>
      <c r="C53" s="18">
        <f>+[7]Total!C53</f>
        <v>88349285</v>
      </c>
      <c r="D53" s="18">
        <f>+[7]Total!D53</f>
        <v>50608</v>
      </c>
      <c r="E53" s="18">
        <f>+[7]Total!E53</f>
        <v>94637691</v>
      </c>
      <c r="F53" s="18">
        <f>+[7]Total!F53</f>
        <v>47429</v>
      </c>
      <c r="G53" s="18">
        <f>+[7]Total!G53</f>
        <v>74710665.849999994</v>
      </c>
      <c r="H53" s="18">
        <f>+[7]Total!H53</f>
        <v>47381</v>
      </c>
      <c r="I53" s="18">
        <f>+[7]Total!I53</f>
        <v>71358683</v>
      </c>
      <c r="J53" s="18">
        <f>+[7]Total!J53</f>
        <v>50996</v>
      </c>
      <c r="K53" s="18">
        <f>+[7]Total!K53</f>
        <v>79628088.400000006</v>
      </c>
      <c r="L53" s="18">
        <f>+[7]Total!L53</f>
        <v>53837</v>
      </c>
      <c r="M53" s="18">
        <f>+[7]Total!M53</f>
        <v>84401604</v>
      </c>
      <c r="N53" s="18">
        <f>+[7]Total!N53</f>
        <v>56256</v>
      </c>
      <c r="O53" s="18">
        <f>+[7]Total!O53</f>
        <v>84576621.299999997</v>
      </c>
      <c r="P53" s="18">
        <f>+[7]Total!P53</f>
        <v>60611</v>
      </c>
      <c r="Q53" s="18">
        <f>+[7]Total!Q53</f>
        <v>92546804.799999997</v>
      </c>
      <c r="R53" s="18">
        <f>+[7]Total!R53</f>
        <v>57892</v>
      </c>
      <c r="S53" s="18">
        <f>+[7]Total!S53</f>
        <v>82758550.890000001</v>
      </c>
      <c r="T53" s="18">
        <f>+[7]Total!T53</f>
        <v>61044</v>
      </c>
      <c r="U53" s="18">
        <f>+[7]Total!U53</f>
        <v>83596694.229999989</v>
      </c>
      <c r="V53" s="18">
        <f>+[7]Total!V53</f>
        <v>73191</v>
      </c>
      <c r="W53" s="18">
        <f>+[7]Total!W53</f>
        <v>97028143.099999994</v>
      </c>
      <c r="X53" s="18">
        <f>+[7]Total!X53</f>
        <v>67077</v>
      </c>
      <c r="Y53" s="18">
        <f>+[7]Total!Y53</f>
        <v>102135054</v>
      </c>
      <c r="Z53" s="24">
        <f t="shared" si="48"/>
        <v>675995</v>
      </c>
      <c r="AA53" s="23">
        <f t="shared" si="48"/>
        <v>1035727885.5699999</v>
      </c>
      <c r="AC53" s="40"/>
      <c r="AD53" s="40"/>
      <c r="AE53" s="40"/>
      <c r="AF53" s="40"/>
    </row>
    <row r="54" spans="1:32" x14ac:dyDescent="0.3">
      <c r="A54" s="6" t="s">
        <v>49</v>
      </c>
      <c r="B54" s="18">
        <f>+[7]Total!B54</f>
        <v>300198</v>
      </c>
      <c r="C54" s="18">
        <f>+[7]Total!C54</f>
        <v>205411882.06</v>
      </c>
      <c r="D54" s="18">
        <f>+[7]Total!D54</f>
        <v>269347</v>
      </c>
      <c r="E54" s="18">
        <f>+[7]Total!E54</f>
        <v>186861193</v>
      </c>
      <c r="F54" s="18">
        <f>+[7]Total!F54</f>
        <v>292580</v>
      </c>
      <c r="G54" s="18">
        <f>+[7]Total!G54</f>
        <v>193994604.00999999</v>
      </c>
      <c r="H54" s="18">
        <f>+[7]Total!H54</f>
        <v>306187</v>
      </c>
      <c r="I54" s="18">
        <f>+[7]Total!I54</f>
        <v>199648524.60000002</v>
      </c>
      <c r="J54" s="18">
        <f>+[7]Total!J54</f>
        <v>317422</v>
      </c>
      <c r="K54" s="18">
        <f>+[7]Total!K54</f>
        <v>205983720</v>
      </c>
      <c r="L54" s="18">
        <f>+[7]Total!L54</f>
        <v>335500</v>
      </c>
      <c r="M54" s="18">
        <f>+[7]Total!M54</f>
        <v>221297269.21000001</v>
      </c>
      <c r="N54" s="18">
        <f>+[7]Total!N54</f>
        <v>359017</v>
      </c>
      <c r="O54" s="18">
        <f>+[7]Total!O54</f>
        <v>236984625.16</v>
      </c>
      <c r="P54" s="18">
        <f>+[7]Total!P54</f>
        <v>372349</v>
      </c>
      <c r="Q54" s="18">
        <f>+[7]Total!Q54</f>
        <v>248467417.30000001</v>
      </c>
      <c r="R54" s="18">
        <f>+[7]Total!R54</f>
        <v>362284</v>
      </c>
      <c r="S54" s="18">
        <f>+[7]Total!S54</f>
        <v>242589521.80000001</v>
      </c>
      <c r="T54" s="18">
        <f>+[7]Total!T54</f>
        <v>383187</v>
      </c>
      <c r="U54" s="18">
        <f>+[7]Total!U54</f>
        <v>259764992.96999997</v>
      </c>
      <c r="V54" s="18">
        <f>+[7]Total!V54</f>
        <v>456886</v>
      </c>
      <c r="W54" s="18">
        <f>+[7]Total!W54</f>
        <v>341718809.39999998</v>
      </c>
      <c r="X54" s="18">
        <f>+[7]Total!X54</f>
        <v>431206</v>
      </c>
      <c r="Y54" s="18">
        <f>+[7]Total!Y54</f>
        <v>333462458.69</v>
      </c>
      <c r="Z54" s="24">
        <f t="shared" si="48"/>
        <v>4186163</v>
      </c>
      <c r="AA54" s="23">
        <f t="shared" si="48"/>
        <v>2876185018.1999998</v>
      </c>
      <c r="AC54" s="40"/>
      <c r="AD54" s="40"/>
      <c r="AE54" s="40"/>
      <c r="AF54" s="40"/>
    </row>
    <row r="55" spans="1:32" x14ac:dyDescent="0.3">
      <c r="A55" s="6" t="s">
        <v>50</v>
      </c>
      <c r="B55" s="18">
        <f>+[7]Total!B55</f>
        <v>50060</v>
      </c>
      <c r="C55" s="18">
        <f>+[7]Total!C55</f>
        <v>46213952</v>
      </c>
      <c r="D55" s="18">
        <f>+[7]Total!D55</f>
        <v>50746</v>
      </c>
      <c r="E55" s="18">
        <f>+[7]Total!E55</f>
        <v>46394790</v>
      </c>
      <c r="F55" s="18">
        <f>+[7]Total!F55</f>
        <v>51634</v>
      </c>
      <c r="G55" s="18">
        <f>+[7]Total!G55</f>
        <v>47016230</v>
      </c>
      <c r="H55" s="18">
        <f>+[7]Total!H55</f>
        <v>57709</v>
      </c>
      <c r="I55" s="18">
        <f>+[7]Total!I55</f>
        <v>52484492</v>
      </c>
      <c r="J55" s="18">
        <f>+[7]Total!J55</f>
        <v>61460</v>
      </c>
      <c r="K55" s="18">
        <f>+[7]Total!K55</f>
        <v>52774931</v>
      </c>
      <c r="L55" s="18">
        <f>+[7]Total!L55</f>
        <v>63232</v>
      </c>
      <c r="M55" s="18">
        <f>+[7]Total!M55</f>
        <v>54546023.799999997</v>
      </c>
      <c r="N55" s="18">
        <f>+[7]Total!N55</f>
        <v>71531</v>
      </c>
      <c r="O55" s="18">
        <f>+[7]Total!O55</f>
        <v>62994342.32</v>
      </c>
      <c r="P55" s="18">
        <f>+[7]Total!P55</f>
        <v>77329</v>
      </c>
      <c r="Q55" s="18">
        <f>+[7]Total!Q55</f>
        <v>63558685</v>
      </c>
      <c r="R55" s="18">
        <f>+[7]Total!R55</f>
        <v>78300</v>
      </c>
      <c r="S55" s="18">
        <f>+[7]Total!S55</f>
        <v>64759832</v>
      </c>
      <c r="T55" s="18">
        <f>+[7]Total!T55</f>
        <v>86321</v>
      </c>
      <c r="U55" s="18">
        <f>+[7]Total!U55</f>
        <v>72013107.159999996</v>
      </c>
      <c r="V55" s="18">
        <f>+[7]Total!V55</f>
        <v>118016</v>
      </c>
      <c r="W55" s="18">
        <f>+[7]Total!W55</f>
        <v>95428108</v>
      </c>
      <c r="X55" s="18">
        <f>+[7]Total!X55</f>
        <v>106122</v>
      </c>
      <c r="Y55" s="18">
        <f>+[7]Total!Y55</f>
        <v>93173768</v>
      </c>
      <c r="Z55" s="24">
        <f t="shared" si="48"/>
        <v>872460</v>
      </c>
      <c r="AA55" s="23">
        <f t="shared" si="48"/>
        <v>751358261.27999997</v>
      </c>
      <c r="AC55" s="40"/>
      <c r="AD55" s="40"/>
      <c r="AE55" s="40"/>
      <c r="AF55" s="40"/>
    </row>
    <row r="56" spans="1:32" x14ac:dyDescent="0.3">
      <c r="A56" s="6" t="s">
        <v>51</v>
      </c>
      <c r="B56" s="18">
        <f>+[7]Total!B56</f>
        <v>8641</v>
      </c>
      <c r="C56" s="18">
        <f>+[7]Total!C56</f>
        <v>10835017</v>
      </c>
      <c r="D56" s="18">
        <f>+[7]Total!D56</f>
        <v>9492</v>
      </c>
      <c r="E56" s="18">
        <f>+[7]Total!E56</f>
        <v>10031724</v>
      </c>
      <c r="F56" s="18">
        <f>+[7]Total!F56</f>
        <v>11943</v>
      </c>
      <c r="G56" s="18">
        <f>+[7]Total!G56</f>
        <v>11250647</v>
      </c>
      <c r="H56" s="18">
        <f>+[7]Total!H56</f>
        <v>12204</v>
      </c>
      <c r="I56" s="18">
        <f>+[7]Total!I56</f>
        <v>11563355</v>
      </c>
      <c r="J56" s="18">
        <f>+[7]Total!J56</f>
        <v>13012</v>
      </c>
      <c r="K56" s="18">
        <f>+[7]Total!K56</f>
        <v>12276858.800000001</v>
      </c>
      <c r="L56" s="18">
        <f>+[7]Total!L56</f>
        <v>14764</v>
      </c>
      <c r="M56" s="18">
        <f>+[7]Total!M56</f>
        <v>14132063</v>
      </c>
      <c r="N56" s="18">
        <f>+[7]Total!N56</f>
        <v>15115</v>
      </c>
      <c r="O56" s="18">
        <f>+[7]Total!O56</f>
        <v>12963724</v>
      </c>
      <c r="P56" s="18">
        <f>+[7]Total!P56</f>
        <v>15588</v>
      </c>
      <c r="Q56" s="18">
        <f>+[7]Total!Q56</f>
        <v>16415003</v>
      </c>
      <c r="R56" s="18">
        <f>+[7]Total!R56</f>
        <v>15869</v>
      </c>
      <c r="S56" s="18">
        <f>+[7]Total!S56</f>
        <v>14621307.5</v>
      </c>
      <c r="T56" s="18">
        <f>+[7]Total!T56</f>
        <v>17746</v>
      </c>
      <c r="U56" s="18">
        <f>+[7]Total!U56</f>
        <v>15330900</v>
      </c>
      <c r="V56" s="18">
        <f>+[7]Total!V56</f>
        <v>21190</v>
      </c>
      <c r="W56" s="18">
        <f>+[7]Total!W56</f>
        <v>19191355</v>
      </c>
      <c r="X56" s="18">
        <f>+[7]Total!X56</f>
        <v>18844</v>
      </c>
      <c r="Y56" s="18">
        <f>+[7]Total!Y56</f>
        <v>19273195</v>
      </c>
      <c r="Z56" s="24">
        <f t="shared" si="48"/>
        <v>174408</v>
      </c>
      <c r="AA56" s="23">
        <f t="shared" si="48"/>
        <v>167885149.30000001</v>
      </c>
      <c r="AC56" s="40"/>
      <c r="AD56" s="40"/>
      <c r="AE56" s="40"/>
      <c r="AF56" s="40"/>
    </row>
    <row r="57" spans="1:32" x14ac:dyDescent="0.3">
      <c r="A57" s="6" t="s">
        <v>52</v>
      </c>
      <c r="B57" s="18">
        <f>+[7]Total!B57</f>
        <v>25929</v>
      </c>
      <c r="C57" s="18">
        <f>+[7]Total!C57</f>
        <v>28975516.399999999</v>
      </c>
      <c r="D57" s="18">
        <f>+[7]Total!D57</f>
        <v>26514</v>
      </c>
      <c r="E57" s="18">
        <f>+[7]Total!E57</f>
        <v>25796025.5</v>
      </c>
      <c r="F57" s="18">
        <f>+[7]Total!F57</f>
        <v>29703</v>
      </c>
      <c r="G57" s="18">
        <f>+[7]Total!G57</f>
        <v>23895046.199999999</v>
      </c>
      <c r="H57" s="18">
        <f>+[7]Total!H57</f>
        <v>33542</v>
      </c>
      <c r="I57" s="18">
        <f>+[7]Total!I57</f>
        <v>26930713</v>
      </c>
      <c r="J57" s="18">
        <f>+[7]Total!J57</f>
        <v>36949</v>
      </c>
      <c r="K57" s="18">
        <f>+[7]Total!K57</f>
        <v>36740907</v>
      </c>
      <c r="L57" s="18">
        <f>+[7]Total!L57</f>
        <v>33252</v>
      </c>
      <c r="M57" s="18">
        <f>+[7]Total!M57</f>
        <v>37077897</v>
      </c>
      <c r="N57" s="18">
        <f>+[7]Total!N57</f>
        <v>35867</v>
      </c>
      <c r="O57" s="18">
        <f>+[7]Total!O57</f>
        <v>42000802</v>
      </c>
      <c r="P57" s="18">
        <f>+[7]Total!P57</f>
        <v>42315</v>
      </c>
      <c r="Q57" s="18">
        <f>+[7]Total!Q57</f>
        <v>47704441</v>
      </c>
      <c r="R57" s="18">
        <f>+[7]Total!R57</f>
        <v>46093</v>
      </c>
      <c r="S57" s="18">
        <f>+[7]Total!S57</f>
        <v>46097281</v>
      </c>
      <c r="T57" s="18">
        <f>+[7]Total!T57</f>
        <v>51963</v>
      </c>
      <c r="U57" s="18">
        <f>+[7]Total!U57</f>
        <v>49115938.710000001</v>
      </c>
      <c r="V57" s="18">
        <f>+[7]Total!V57</f>
        <v>73976</v>
      </c>
      <c r="W57" s="18">
        <f>+[7]Total!W57</f>
        <v>66173198</v>
      </c>
      <c r="X57" s="18">
        <f>+[7]Total!X57</f>
        <v>63136</v>
      </c>
      <c r="Y57" s="18">
        <f>+[7]Total!Y57</f>
        <v>57181211</v>
      </c>
      <c r="Z57" s="24">
        <f t="shared" si="48"/>
        <v>499239</v>
      </c>
      <c r="AA57" s="23">
        <f t="shared" si="48"/>
        <v>487688976.81</v>
      </c>
      <c r="AC57" s="40"/>
      <c r="AD57" s="40"/>
      <c r="AE57" s="40"/>
      <c r="AF57" s="40"/>
    </row>
    <row r="58" spans="1:32" x14ac:dyDescent="0.3">
      <c r="A58" s="6" t="s">
        <v>53</v>
      </c>
      <c r="B58" s="18">
        <f>+[7]Total!B58</f>
        <v>60876</v>
      </c>
      <c r="C58" s="18">
        <f>+[7]Total!C58</f>
        <v>43437811.5</v>
      </c>
      <c r="D58" s="18">
        <f>+[7]Total!D58</f>
        <v>64834</v>
      </c>
      <c r="E58" s="18">
        <f>+[7]Total!E58</f>
        <v>45270575.700000003</v>
      </c>
      <c r="F58" s="18">
        <f>+[7]Total!F58</f>
        <v>67990</v>
      </c>
      <c r="G58" s="18">
        <f>+[7]Total!G58</f>
        <v>46974342.340000004</v>
      </c>
      <c r="H58" s="18">
        <f>+[7]Total!H58</f>
        <v>69064</v>
      </c>
      <c r="I58" s="18">
        <f>+[7]Total!I58</f>
        <v>47356705.939999998</v>
      </c>
      <c r="J58" s="18">
        <f>+[7]Total!J58</f>
        <v>74328</v>
      </c>
      <c r="K58" s="18">
        <f>+[7]Total!K58</f>
        <v>49171944.780000001</v>
      </c>
      <c r="L58" s="18">
        <f>+[7]Total!L58</f>
        <v>78494</v>
      </c>
      <c r="M58" s="18">
        <f>+[7]Total!M58</f>
        <v>52804320.870000005</v>
      </c>
      <c r="N58" s="18">
        <f>+[7]Total!N58</f>
        <v>83119</v>
      </c>
      <c r="O58" s="18">
        <f>+[7]Total!O58</f>
        <v>59220641</v>
      </c>
      <c r="P58" s="18">
        <f>+[7]Total!P58</f>
        <v>91109</v>
      </c>
      <c r="Q58" s="18">
        <f>+[7]Total!Q58</f>
        <v>63681065.700000003</v>
      </c>
      <c r="R58" s="18">
        <f>+[7]Total!R58</f>
        <v>89307</v>
      </c>
      <c r="S58" s="18">
        <f>+[7]Total!S58</f>
        <v>56085042.299999997</v>
      </c>
      <c r="T58" s="18">
        <f>+[7]Total!T58</f>
        <v>98553</v>
      </c>
      <c r="U58" s="18">
        <f>+[7]Total!U58</f>
        <v>66507564</v>
      </c>
      <c r="V58" s="18">
        <f>+[7]Total!V58</f>
        <v>125563</v>
      </c>
      <c r="W58" s="18">
        <f>+[7]Total!W58</f>
        <v>87565490.5</v>
      </c>
      <c r="X58" s="18">
        <f>+[7]Total!X58</f>
        <v>116303</v>
      </c>
      <c r="Y58" s="18">
        <f>+[7]Total!Y58</f>
        <v>88354169.99000001</v>
      </c>
      <c r="Z58" s="24">
        <f t="shared" si="48"/>
        <v>1019540</v>
      </c>
      <c r="AA58" s="23">
        <f t="shared" si="48"/>
        <v>706429674.62</v>
      </c>
      <c r="AC58" s="40"/>
      <c r="AD58" s="40"/>
      <c r="AE58" s="40"/>
      <c r="AF58" s="40"/>
    </row>
    <row r="59" spans="1:32" x14ac:dyDescent="0.3">
      <c r="A59" s="6" t="s">
        <v>54</v>
      </c>
      <c r="B59" s="18">
        <f>+[7]Total!B59</f>
        <v>7468</v>
      </c>
      <c r="C59" s="18">
        <f>+[7]Total!C59</f>
        <v>4787908</v>
      </c>
      <c r="D59" s="18">
        <f>+[7]Total!D59</f>
        <v>8647</v>
      </c>
      <c r="E59" s="18">
        <f>+[7]Total!E59</f>
        <v>5585163</v>
      </c>
      <c r="F59" s="18">
        <f>+[7]Total!F59</f>
        <v>10002</v>
      </c>
      <c r="G59" s="18">
        <f>+[7]Total!G59</f>
        <v>7035060</v>
      </c>
      <c r="H59" s="18">
        <f>+[7]Total!H59</f>
        <v>11833</v>
      </c>
      <c r="I59" s="18">
        <f>+[7]Total!I59</f>
        <v>8867519</v>
      </c>
      <c r="J59" s="18">
        <f>+[7]Total!J59</f>
        <v>12473</v>
      </c>
      <c r="K59" s="18">
        <f>+[7]Total!K59</f>
        <v>10516303</v>
      </c>
      <c r="L59" s="18">
        <f>+[7]Total!L59</f>
        <v>14715</v>
      </c>
      <c r="M59" s="18">
        <f>+[7]Total!M59</f>
        <v>13975110</v>
      </c>
      <c r="N59" s="18">
        <f>+[7]Total!N59</f>
        <v>17684</v>
      </c>
      <c r="O59" s="18">
        <f>+[7]Total!O59</f>
        <v>16015508.58</v>
      </c>
      <c r="P59" s="18">
        <f>+[7]Total!P59</f>
        <v>19243</v>
      </c>
      <c r="Q59" s="18">
        <f>+[7]Total!Q59</f>
        <v>17803163</v>
      </c>
      <c r="R59" s="18">
        <f>+[7]Total!R59</f>
        <v>19250</v>
      </c>
      <c r="S59" s="18">
        <f>+[7]Total!S59</f>
        <v>13670151</v>
      </c>
      <c r="T59" s="18">
        <f>+[7]Total!T59</f>
        <v>20189</v>
      </c>
      <c r="U59" s="18">
        <f>+[7]Total!U59</f>
        <v>14788612</v>
      </c>
      <c r="V59" s="18">
        <f>+[7]Total!V59</f>
        <v>26926</v>
      </c>
      <c r="W59" s="18">
        <f>+[7]Total!W59</f>
        <v>19542064</v>
      </c>
      <c r="X59" s="18">
        <f>+[7]Total!X59</f>
        <v>22145</v>
      </c>
      <c r="Y59" s="18">
        <f>+[7]Total!Y59</f>
        <v>16534704</v>
      </c>
      <c r="Z59" s="24">
        <f t="shared" si="48"/>
        <v>190575</v>
      </c>
      <c r="AA59" s="23">
        <f t="shared" si="48"/>
        <v>149121265.57999998</v>
      </c>
      <c r="AC59" s="40"/>
      <c r="AD59" s="40"/>
      <c r="AE59" s="40"/>
      <c r="AF59" s="40"/>
    </row>
    <row r="60" spans="1:32" x14ac:dyDescent="0.3">
      <c r="A60" s="6" t="s">
        <v>55</v>
      </c>
      <c r="B60" s="18">
        <f>+[7]Total!B60</f>
        <v>144718</v>
      </c>
      <c r="C60" s="18">
        <f>+[7]Total!C60</f>
        <v>99487269.039999992</v>
      </c>
      <c r="D60" s="18">
        <f>+[7]Total!D60</f>
        <v>139901</v>
      </c>
      <c r="E60" s="18">
        <f>+[7]Total!E60</f>
        <v>103556706.38</v>
      </c>
      <c r="F60" s="18">
        <f>+[7]Total!F60</f>
        <v>157039</v>
      </c>
      <c r="G60" s="18">
        <f>+[7]Total!G60</f>
        <v>133949734.8</v>
      </c>
      <c r="H60" s="18">
        <f>+[7]Total!H60</f>
        <v>169065</v>
      </c>
      <c r="I60" s="18">
        <f>+[7]Total!I60</f>
        <v>135188219.75</v>
      </c>
      <c r="J60" s="18">
        <f>+[7]Total!J60</f>
        <v>175560</v>
      </c>
      <c r="K60" s="18">
        <f>+[7]Total!K60</f>
        <v>121441322.59999999</v>
      </c>
      <c r="L60" s="18">
        <f>+[7]Total!L60</f>
        <v>179868</v>
      </c>
      <c r="M60" s="18">
        <f>+[7]Total!M60</f>
        <v>132536942</v>
      </c>
      <c r="N60" s="18">
        <f>+[7]Total!N60</f>
        <v>183089</v>
      </c>
      <c r="O60" s="18">
        <f>+[7]Total!O60</f>
        <v>141429082.30000001</v>
      </c>
      <c r="P60" s="18">
        <f>+[7]Total!P60</f>
        <v>197067</v>
      </c>
      <c r="Q60" s="18">
        <f>+[7]Total!Q60</f>
        <v>134237817.22</v>
      </c>
      <c r="R60" s="18">
        <f>+[7]Total!R60</f>
        <v>206741</v>
      </c>
      <c r="S60" s="18">
        <f>+[7]Total!S60</f>
        <v>142906879</v>
      </c>
      <c r="T60" s="18">
        <f>+[7]Total!T60</f>
        <v>220754</v>
      </c>
      <c r="U60" s="18">
        <f>+[7]Total!U60</f>
        <v>150823001</v>
      </c>
      <c r="V60" s="18">
        <f>+[7]Total!V60</f>
        <v>270468</v>
      </c>
      <c r="W60" s="18">
        <f>+[7]Total!W60</f>
        <v>226257374.69999999</v>
      </c>
      <c r="X60" s="18">
        <f>+[7]Total!X60</f>
        <v>250814</v>
      </c>
      <c r="Y60" s="18">
        <f>+[7]Total!Y60</f>
        <v>205987444.5</v>
      </c>
      <c r="Z60" s="24">
        <f t="shared" si="48"/>
        <v>2295084</v>
      </c>
      <c r="AA60" s="23">
        <f t="shared" si="48"/>
        <v>1727801793.29</v>
      </c>
      <c r="AC60" s="40"/>
      <c r="AD60" s="40"/>
      <c r="AE60" s="40"/>
      <c r="AF60" s="40"/>
    </row>
    <row r="61" spans="1:32" x14ac:dyDescent="0.3">
      <c r="A61" s="6"/>
      <c r="B61" s="18">
        <f>+[7]Total!B61</f>
        <v>0</v>
      </c>
      <c r="C61" s="18">
        <f>+[7]Total!C61</f>
        <v>0</v>
      </c>
      <c r="D61" s="18">
        <f>+[7]Total!D61</f>
        <v>0</v>
      </c>
      <c r="E61" s="18">
        <f>+[7]Total!E61</f>
        <v>0</v>
      </c>
      <c r="F61" s="18">
        <f>+[7]Total!F61</f>
        <v>0</v>
      </c>
      <c r="G61" s="18">
        <f>+[7]Total!G61</f>
        <v>0</v>
      </c>
      <c r="H61" s="18">
        <f>+[7]Total!H61</f>
        <v>0</v>
      </c>
      <c r="I61" s="18">
        <f>+[7]Total!I61</f>
        <v>0</v>
      </c>
      <c r="J61" s="18">
        <f>+[7]Total!J61</f>
        <v>0</v>
      </c>
      <c r="K61" s="18">
        <f>+[7]Total!K61</f>
        <v>0</v>
      </c>
      <c r="L61" s="18">
        <f>+[7]Total!L61</f>
        <v>0</v>
      </c>
      <c r="M61" s="18">
        <f>+[7]Total!M61</f>
        <v>0</v>
      </c>
      <c r="N61" s="18">
        <f>+[7]Total!N61</f>
        <v>0</v>
      </c>
      <c r="O61" s="18">
        <f>+[7]Total!O61</f>
        <v>0</v>
      </c>
      <c r="P61" s="18">
        <f>+[7]Total!P61</f>
        <v>0</v>
      </c>
      <c r="Q61" s="18">
        <f>+[7]Total!Q61</f>
        <v>0</v>
      </c>
      <c r="R61" s="18">
        <f>+[7]Total!R61</f>
        <v>0</v>
      </c>
      <c r="S61" s="18">
        <f>+[7]Total!S61</f>
        <v>0</v>
      </c>
      <c r="T61" s="18">
        <f>+[7]Total!T61</f>
        <v>0</v>
      </c>
      <c r="U61" s="18">
        <f>+[7]Total!U61</f>
        <v>0</v>
      </c>
      <c r="V61" s="18">
        <f>+[7]Total!V61</f>
        <v>0</v>
      </c>
      <c r="W61" s="18">
        <f>+[7]Total!W61</f>
        <v>0</v>
      </c>
      <c r="X61" s="18">
        <f>+[7]Total!X61</f>
        <v>0</v>
      </c>
      <c r="Y61" s="18">
        <f>+[7]Total!Y61</f>
        <v>0</v>
      </c>
      <c r="Z61" s="24">
        <f t="shared" si="48"/>
        <v>0</v>
      </c>
      <c r="AA61" s="23">
        <f t="shared" si="48"/>
        <v>0</v>
      </c>
      <c r="AC61" s="40"/>
      <c r="AD61" s="40"/>
      <c r="AE61" s="40"/>
      <c r="AF61" s="40"/>
    </row>
    <row r="62" spans="1:32" x14ac:dyDescent="0.3">
      <c r="A62" s="8" t="s">
        <v>56</v>
      </c>
      <c r="B62" s="28">
        <f t="shared" ref="B62:C62" si="49">SUM(B63:B74)</f>
        <v>1334261</v>
      </c>
      <c r="C62" s="28">
        <f t="shared" si="49"/>
        <v>1256288602.0999999</v>
      </c>
      <c r="D62" s="28">
        <f>SUM(D63:D74)</f>
        <v>1335083</v>
      </c>
      <c r="E62" s="23">
        <f>SUM(E63:E74)</f>
        <v>1211721858.45</v>
      </c>
      <c r="F62" s="28">
        <f>SUM(F63:F75)</f>
        <v>1527550</v>
      </c>
      <c r="G62" s="28">
        <f t="shared" ref="G62" si="50">SUM(G63:G75)</f>
        <v>1352022115.5900002</v>
      </c>
      <c r="H62" s="28">
        <f>SUM(H63:H75)</f>
        <v>1550904</v>
      </c>
      <c r="I62" s="28">
        <f t="shared" ref="I62" si="51">SUM(I63:I75)</f>
        <v>1358415477.8699999</v>
      </c>
      <c r="J62" s="28">
        <f>SUM(J63:J75)</f>
        <v>1676168</v>
      </c>
      <c r="K62" s="28">
        <f t="shared" ref="K62" si="52">SUM(K63:K75)</f>
        <v>1538466925.6599998</v>
      </c>
      <c r="L62" s="28">
        <f>SUM(L63:L75)</f>
        <v>1746215</v>
      </c>
      <c r="M62" s="28">
        <f t="shared" ref="M62" si="53">SUM(M63:M75)</f>
        <v>1595773166.3099999</v>
      </c>
      <c r="N62" s="28">
        <f>SUM(N63:N75)</f>
        <v>1876138</v>
      </c>
      <c r="O62" s="28">
        <f t="shared" ref="O62" si="54">SUM(O63:O75)</f>
        <v>1704804942.5899999</v>
      </c>
      <c r="P62" s="28">
        <f>SUM(P63:P75)</f>
        <v>2006497</v>
      </c>
      <c r="Q62" s="28">
        <f t="shared" ref="Q62" si="55">SUM(Q63:Q75)</f>
        <v>1827009216.3</v>
      </c>
      <c r="R62" s="28">
        <f>SUM(R63:R75)</f>
        <v>2062215</v>
      </c>
      <c r="S62" s="28">
        <f t="shared" ref="S62" si="56">SUM(S63:S75)</f>
        <v>1762477552.1199999</v>
      </c>
      <c r="T62" s="28">
        <f>SUM(T63:T75)</f>
        <v>2209673</v>
      </c>
      <c r="U62" s="28">
        <f t="shared" ref="U62" si="57">SUM(U63:U75)</f>
        <v>1834706462.79</v>
      </c>
      <c r="V62" s="28">
        <f>SUM(V63:V75)</f>
        <v>2908701</v>
      </c>
      <c r="W62" s="28">
        <f t="shared" ref="W62" si="58">SUM(W63:W75)</f>
        <v>2386597012.4000001</v>
      </c>
      <c r="X62" s="28">
        <f>SUM(X63:X75)</f>
        <v>2446452</v>
      </c>
      <c r="Y62" s="28">
        <f t="shared" ref="Y62:AA62" si="59">SUM(Y63:Y75)</f>
        <v>2289186357.7600002</v>
      </c>
      <c r="Z62" s="24">
        <f t="shared" si="59"/>
        <v>22679857</v>
      </c>
      <c r="AA62" s="23">
        <f t="shared" si="59"/>
        <v>20117469689.939999</v>
      </c>
      <c r="AC62" s="40"/>
      <c r="AD62" s="40"/>
      <c r="AE62" s="40"/>
      <c r="AF62" s="40"/>
    </row>
    <row r="63" spans="1:32" x14ac:dyDescent="0.3">
      <c r="A63" s="6" t="s">
        <v>57</v>
      </c>
      <c r="B63" s="18">
        <f>+[7]Total!B63</f>
        <v>852647</v>
      </c>
      <c r="C63" s="18">
        <f>+[7]Total!C63</f>
        <v>759129801.75</v>
      </c>
      <c r="D63" s="18">
        <f>+[7]Total!D63</f>
        <v>837736</v>
      </c>
      <c r="E63" s="18">
        <f>+[7]Total!E63</f>
        <v>727236876.4000001</v>
      </c>
      <c r="F63" s="18">
        <f>+[7]Total!F63</f>
        <v>966855</v>
      </c>
      <c r="G63" s="18">
        <f>+[7]Total!G63</f>
        <v>816412787.38999999</v>
      </c>
      <c r="H63" s="18">
        <f>+[7]Total!H63</f>
        <v>972311</v>
      </c>
      <c r="I63" s="18">
        <f>+[7]Total!I63</f>
        <v>815756276.56999993</v>
      </c>
      <c r="J63" s="18">
        <f>+[7]Total!J63</f>
        <v>1045482</v>
      </c>
      <c r="K63" s="18">
        <f>+[7]Total!K63</f>
        <v>911930317.90999997</v>
      </c>
      <c r="L63" s="18">
        <f>+[7]Total!L63</f>
        <v>1066392</v>
      </c>
      <c r="M63" s="18">
        <f>+[7]Total!M63</f>
        <v>922255304.30999994</v>
      </c>
      <c r="N63" s="18">
        <f>+[7]Total!N63</f>
        <v>1129265</v>
      </c>
      <c r="O63" s="18">
        <f>+[7]Total!O63</f>
        <v>971988555.49000001</v>
      </c>
      <c r="P63" s="18">
        <f>+[7]Total!P63</f>
        <v>1192738</v>
      </c>
      <c r="Q63" s="18">
        <f>+[7]Total!Q63</f>
        <v>1014197144.4</v>
      </c>
      <c r="R63" s="18">
        <f>+[7]Total!R63</f>
        <v>1197171</v>
      </c>
      <c r="S63" s="18">
        <f>+[7]Total!S63</f>
        <v>962175070.62</v>
      </c>
      <c r="T63" s="18">
        <f>+[7]Total!T63</f>
        <v>1266954</v>
      </c>
      <c r="U63" s="18">
        <f>+[7]Total!U63</f>
        <v>989364964.47000003</v>
      </c>
      <c r="V63" s="18">
        <f>+[7]Total!V63</f>
        <v>1635698</v>
      </c>
      <c r="W63" s="18">
        <f>+[7]Total!W63</f>
        <v>1264881655.4100001</v>
      </c>
      <c r="X63" s="18">
        <f>+[7]Total!X63</f>
        <v>1376963</v>
      </c>
      <c r="Y63" s="18">
        <f>+[7]Total!Y63</f>
        <v>1233576498.96</v>
      </c>
      <c r="Z63" s="24">
        <f t="shared" ref="Z63:AA75" si="60">+B63+D63+F63+H63+J63+L63+N63+P63+R63+T63+V63+X63</f>
        <v>13540212</v>
      </c>
      <c r="AA63" s="23">
        <f t="shared" si="60"/>
        <v>11388905253.68</v>
      </c>
      <c r="AC63" s="40"/>
      <c r="AD63" s="40"/>
      <c r="AE63" s="40"/>
      <c r="AF63" s="40"/>
    </row>
    <row r="64" spans="1:32" x14ac:dyDescent="0.3">
      <c r="A64" s="6" t="s">
        <v>58</v>
      </c>
      <c r="B64" s="18">
        <f>+[7]Total!B64</f>
        <v>83544</v>
      </c>
      <c r="C64" s="18">
        <f>+[7]Total!C64</f>
        <v>67650004</v>
      </c>
      <c r="D64" s="18">
        <f>+[7]Total!D64</f>
        <v>84152</v>
      </c>
      <c r="E64" s="18">
        <f>+[7]Total!E64</f>
        <v>64279137</v>
      </c>
      <c r="F64" s="18">
        <f>+[7]Total!F64</f>
        <v>93101</v>
      </c>
      <c r="G64" s="18">
        <f>+[7]Total!G64</f>
        <v>69428908.200000003</v>
      </c>
      <c r="H64" s="18">
        <f>+[7]Total!H64</f>
        <v>92813</v>
      </c>
      <c r="I64" s="18">
        <f>+[7]Total!I64</f>
        <v>69418790.599999994</v>
      </c>
      <c r="J64" s="18">
        <f>+[7]Total!J64</f>
        <v>96627</v>
      </c>
      <c r="K64" s="18">
        <f>+[7]Total!K64</f>
        <v>82328650</v>
      </c>
      <c r="L64" s="18">
        <f>+[7]Total!L64</f>
        <v>105112</v>
      </c>
      <c r="M64" s="18">
        <f>+[7]Total!M64</f>
        <v>85116996</v>
      </c>
      <c r="N64" s="18">
        <f>+[7]Total!N64</f>
        <v>117399</v>
      </c>
      <c r="O64" s="18">
        <f>+[7]Total!O64</f>
        <v>93550686</v>
      </c>
      <c r="P64" s="18">
        <f>+[7]Total!P64</f>
        <v>124147</v>
      </c>
      <c r="Q64" s="18">
        <f>+[7]Total!Q64</f>
        <v>104107971</v>
      </c>
      <c r="R64" s="18">
        <f>+[7]Total!R64</f>
        <v>138206</v>
      </c>
      <c r="S64" s="18">
        <f>+[7]Total!S64</f>
        <v>98309441</v>
      </c>
      <c r="T64" s="18">
        <f>+[7]Total!T64</f>
        <v>150674</v>
      </c>
      <c r="U64" s="18">
        <f>+[7]Total!U64</f>
        <v>108414365.84999999</v>
      </c>
      <c r="V64" s="18">
        <f>+[7]Total!V64</f>
        <v>203209</v>
      </c>
      <c r="W64" s="18">
        <f>+[7]Total!W64</f>
        <v>150500637</v>
      </c>
      <c r="X64" s="18">
        <f>+[7]Total!X64</f>
        <v>169156</v>
      </c>
      <c r="Y64" s="18">
        <f>+[7]Total!Y64</f>
        <v>133218428</v>
      </c>
      <c r="Z64" s="24">
        <f t="shared" si="60"/>
        <v>1458140</v>
      </c>
      <c r="AA64" s="23">
        <f t="shared" si="60"/>
        <v>1126324014.6500001</v>
      </c>
      <c r="AC64" s="40"/>
      <c r="AD64" s="40"/>
      <c r="AE64" s="40"/>
      <c r="AF64" s="40"/>
    </row>
    <row r="65" spans="1:32" x14ac:dyDescent="0.3">
      <c r="A65" s="6" t="s">
        <v>59</v>
      </c>
      <c r="B65" s="18">
        <f>+[7]Total!B65</f>
        <v>16743</v>
      </c>
      <c r="C65" s="18">
        <f>+[7]Total!C65</f>
        <v>10241630</v>
      </c>
      <c r="D65" s="18">
        <f>+[7]Total!D65</f>
        <v>20488</v>
      </c>
      <c r="E65" s="18">
        <f>+[7]Total!E65</f>
        <v>12944399</v>
      </c>
      <c r="F65" s="18">
        <f>+[7]Total!F65</f>
        <v>26421</v>
      </c>
      <c r="G65" s="18">
        <f>+[7]Total!G65</f>
        <v>16848731</v>
      </c>
      <c r="H65" s="18">
        <f>+[7]Total!H65</f>
        <v>34229</v>
      </c>
      <c r="I65" s="18">
        <f>+[7]Total!I65</f>
        <v>22742309</v>
      </c>
      <c r="J65" s="18">
        <f>+[7]Total!J65</f>
        <v>44390</v>
      </c>
      <c r="K65" s="18">
        <f>+[7]Total!K65</f>
        <v>31917567</v>
      </c>
      <c r="L65" s="18">
        <f>+[7]Total!L65</f>
        <v>49604</v>
      </c>
      <c r="M65" s="18">
        <f>+[7]Total!M65</f>
        <v>34481844</v>
      </c>
      <c r="N65" s="18">
        <f>+[7]Total!N65</f>
        <v>58167</v>
      </c>
      <c r="O65" s="18">
        <f>+[7]Total!O65</f>
        <v>42311500</v>
      </c>
      <c r="P65" s="18">
        <f>+[7]Total!P65</f>
        <v>69531</v>
      </c>
      <c r="Q65" s="18">
        <f>+[7]Total!Q65</f>
        <v>51224973</v>
      </c>
      <c r="R65" s="18">
        <f>+[7]Total!R65</f>
        <v>77108</v>
      </c>
      <c r="S65" s="18">
        <f>+[7]Total!S65</f>
        <v>55930148</v>
      </c>
      <c r="T65" s="18">
        <f>+[7]Total!T65</f>
        <v>87536</v>
      </c>
      <c r="U65" s="18">
        <f>+[7]Total!U65</f>
        <v>63904293</v>
      </c>
      <c r="V65" s="18">
        <f>+[7]Total!V65</f>
        <v>140451</v>
      </c>
      <c r="W65" s="18">
        <f>+[7]Total!W65</f>
        <v>108654021</v>
      </c>
      <c r="X65" s="18">
        <f>+[7]Total!X65</f>
        <v>122245</v>
      </c>
      <c r="Y65" s="18">
        <f>+[7]Total!Y65</f>
        <v>101088952</v>
      </c>
      <c r="Z65" s="24">
        <f t="shared" si="60"/>
        <v>746913</v>
      </c>
      <c r="AA65" s="23">
        <f t="shared" si="60"/>
        <v>552290367</v>
      </c>
      <c r="AC65" s="40"/>
      <c r="AD65" s="40"/>
      <c r="AE65" s="40"/>
      <c r="AF65" s="40"/>
    </row>
    <row r="66" spans="1:32" x14ac:dyDescent="0.3">
      <c r="A66" s="6" t="s">
        <v>60</v>
      </c>
      <c r="B66" s="18">
        <f>+[7]Total!B66</f>
        <v>35913</v>
      </c>
      <c r="C66" s="18">
        <f>+[7]Total!C66</f>
        <v>39420698.799999997</v>
      </c>
      <c r="D66" s="18">
        <f>+[7]Total!D66</f>
        <v>37651</v>
      </c>
      <c r="E66" s="18">
        <f>+[7]Total!E66</f>
        <v>35173235.5</v>
      </c>
      <c r="F66" s="18">
        <f>+[7]Total!F66</f>
        <v>39985</v>
      </c>
      <c r="G66" s="18">
        <f>+[7]Total!G66</f>
        <v>34103458</v>
      </c>
      <c r="H66" s="18">
        <f>+[7]Total!H66</f>
        <v>42424</v>
      </c>
      <c r="I66" s="18">
        <f>+[7]Total!I66</f>
        <v>39585629</v>
      </c>
      <c r="J66" s="18">
        <f>+[7]Total!J66</f>
        <v>43958</v>
      </c>
      <c r="K66" s="18">
        <f>+[7]Total!K66</f>
        <v>49524460</v>
      </c>
      <c r="L66" s="18">
        <f>+[7]Total!L66</f>
        <v>46871</v>
      </c>
      <c r="M66" s="18">
        <f>+[7]Total!M66</f>
        <v>56516516</v>
      </c>
      <c r="N66" s="18">
        <f>+[7]Total!N66</f>
        <v>51045</v>
      </c>
      <c r="O66" s="18">
        <f>+[7]Total!O66</f>
        <v>68074846</v>
      </c>
      <c r="P66" s="18">
        <f>+[7]Total!P66</f>
        <v>55286</v>
      </c>
      <c r="Q66" s="18">
        <f>+[7]Total!Q66</f>
        <v>72961135</v>
      </c>
      <c r="R66" s="18">
        <f>+[7]Total!R66</f>
        <v>57587</v>
      </c>
      <c r="S66" s="18">
        <f>+[7]Total!S66</f>
        <v>69836166</v>
      </c>
      <c r="T66" s="18">
        <f>+[7]Total!T66</f>
        <v>62791</v>
      </c>
      <c r="U66" s="18">
        <f>+[7]Total!U66</f>
        <v>67194473.75</v>
      </c>
      <c r="V66" s="18">
        <f>+[7]Total!V66</f>
        <v>79892</v>
      </c>
      <c r="W66" s="18">
        <f>+[7]Total!W66</f>
        <v>80779274</v>
      </c>
      <c r="X66" s="18">
        <f>+[7]Total!X66</f>
        <v>63532</v>
      </c>
      <c r="Y66" s="18">
        <f>+[7]Total!Y66</f>
        <v>67646399</v>
      </c>
      <c r="Z66" s="24">
        <f t="shared" si="60"/>
        <v>616935</v>
      </c>
      <c r="AA66" s="23">
        <f t="shared" si="60"/>
        <v>680816291.04999995</v>
      </c>
      <c r="AC66" s="40"/>
      <c r="AD66" s="40"/>
      <c r="AE66" s="40"/>
      <c r="AF66" s="40"/>
    </row>
    <row r="67" spans="1:32" x14ac:dyDescent="0.3">
      <c r="A67" s="6" t="s">
        <v>61</v>
      </c>
      <c r="B67" s="18">
        <f>+[7]Total!B67</f>
        <v>31458</v>
      </c>
      <c r="C67" s="18">
        <f>+[7]Total!C67</f>
        <v>48382999</v>
      </c>
      <c r="D67" s="18">
        <f>+[7]Total!D67</f>
        <v>32905</v>
      </c>
      <c r="E67" s="18">
        <f>+[7]Total!E67</f>
        <v>48982072</v>
      </c>
      <c r="F67" s="18">
        <f>+[7]Total!F67</f>
        <v>36507</v>
      </c>
      <c r="G67" s="18">
        <f>+[7]Total!G67</f>
        <v>57163297</v>
      </c>
      <c r="H67" s="18">
        <f>+[7]Total!H67</f>
        <v>40783</v>
      </c>
      <c r="I67" s="18">
        <f>+[7]Total!I67</f>
        <v>55614085</v>
      </c>
      <c r="J67" s="18">
        <f>+[7]Total!J67</f>
        <v>43271</v>
      </c>
      <c r="K67" s="18">
        <f>+[7]Total!K67</f>
        <v>59387249</v>
      </c>
      <c r="L67" s="18">
        <f>+[7]Total!L67</f>
        <v>46847</v>
      </c>
      <c r="M67" s="18">
        <f>+[7]Total!M67</f>
        <v>66014654</v>
      </c>
      <c r="N67" s="18">
        <f>+[7]Total!N67</f>
        <v>50042</v>
      </c>
      <c r="O67" s="18">
        <f>+[7]Total!O67</f>
        <v>67577074</v>
      </c>
      <c r="P67" s="18">
        <f>+[7]Total!P67</f>
        <v>51434</v>
      </c>
      <c r="Q67" s="18">
        <f>+[7]Total!Q67</f>
        <v>71500323.099999994</v>
      </c>
      <c r="R67" s="18">
        <f>+[7]Total!R67</f>
        <v>53058</v>
      </c>
      <c r="S67" s="18">
        <f>+[7]Total!S67</f>
        <v>69258484</v>
      </c>
      <c r="T67" s="18">
        <f>+[7]Total!T67</f>
        <v>58464</v>
      </c>
      <c r="U67" s="18">
        <f>+[7]Total!U67</f>
        <v>71767168</v>
      </c>
      <c r="V67" s="18">
        <f>+[7]Total!V67</f>
        <v>74865</v>
      </c>
      <c r="W67" s="18">
        <f>+[7]Total!W67</f>
        <v>87321552</v>
      </c>
      <c r="X67" s="18">
        <f>+[7]Total!X67</f>
        <v>58967</v>
      </c>
      <c r="Y67" s="18">
        <f>+[7]Total!Y67</f>
        <v>91628805</v>
      </c>
      <c r="Z67" s="24">
        <f t="shared" si="60"/>
        <v>578601</v>
      </c>
      <c r="AA67" s="23">
        <f t="shared" si="60"/>
        <v>794597762.10000002</v>
      </c>
      <c r="AC67" s="40"/>
      <c r="AD67" s="40"/>
      <c r="AE67" s="40"/>
      <c r="AF67" s="40"/>
    </row>
    <row r="68" spans="1:32" x14ac:dyDescent="0.3">
      <c r="A68" s="6" t="s">
        <v>62</v>
      </c>
      <c r="B68" s="18">
        <f>+[7]Total!B68</f>
        <v>10991</v>
      </c>
      <c r="C68" s="18">
        <f>+[7]Total!C68</f>
        <v>9383210</v>
      </c>
      <c r="D68" s="18">
        <f>+[7]Total!D68</f>
        <v>13367</v>
      </c>
      <c r="E68" s="18">
        <f>+[7]Total!E68</f>
        <v>9192632</v>
      </c>
      <c r="F68" s="18">
        <f>+[7]Total!F68</f>
        <v>14419</v>
      </c>
      <c r="G68" s="18">
        <f>+[7]Total!G68</f>
        <v>9605796</v>
      </c>
      <c r="H68" s="18">
        <f>+[7]Total!H68</f>
        <v>14673</v>
      </c>
      <c r="I68" s="18">
        <f>+[7]Total!I68</f>
        <v>10327305</v>
      </c>
      <c r="J68" s="18">
        <f>+[7]Total!J68</f>
        <v>14861</v>
      </c>
      <c r="K68" s="18">
        <f>+[7]Total!K68</f>
        <v>11269406</v>
      </c>
      <c r="L68" s="18">
        <f>+[7]Total!L68</f>
        <v>16090</v>
      </c>
      <c r="M68" s="18">
        <f>+[7]Total!M68</f>
        <v>13342347</v>
      </c>
      <c r="N68" s="18">
        <f>+[7]Total!N68</f>
        <v>17859</v>
      </c>
      <c r="O68" s="18">
        <f>+[7]Total!O68</f>
        <v>13855287</v>
      </c>
      <c r="P68" s="18">
        <f>+[7]Total!P68</f>
        <v>18895</v>
      </c>
      <c r="Q68" s="18">
        <f>+[7]Total!Q68</f>
        <v>15748680</v>
      </c>
      <c r="R68" s="18">
        <f>+[7]Total!R68</f>
        <v>19704</v>
      </c>
      <c r="S68" s="18">
        <f>+[7]Total!S68</f>
        <v>13770704</v>
      </c>
      <c r="T68" s="18">
        <f>+[7]Total!T68</f>
        <v>22044</v>
      </c>
      <c r="U68" s="18">
        <f>+[7]Total!U68</f>
        <v>14801239</v>
      </c>
      <c r="V68" s="18">
        <f>+[7]Total!V68</f>
        <v>32308</v>
      </c>
      <c r="W68" s="18">
        <f>+[7]Total!W68</f>
        <v>22751394</v>
      </c>
      <c r="X68" s="18">
        <f>+[7]Total!X68</f>
        <v>24317</v>
      </c>
      <c r="Y68" s="18">
        <f>+[7]Total!Y68</f>
        <v>18752318</v>
      </c>
      <c r="Z68" s="24">
        <f t="shared" si="60"/>
        <v>219528</v>
      </c>
      <c r="AA68" s="23">
        <f t="shared" si="60"/>
        <v>162800318</v>
      </c>
      <c r="AC68" s="40"/>
      <c r="AD68" s="40"/>
      <c r="AE68" s="40"/>
      <c r="AF68" s="40"/>
    </row>
    <row r="69" spans="1:32" x14ac:dyDescent="0.3">
      <c r="A69" s="6" t="s">
        <v>56</v>
      </c>
      <c r="B69" s="18">
        <f>+[7]Total!B69</f>
        <v>140136</v>
      </c>
      <c r="C69" s="18">
        <f>+[7]Total!C69</f>
        <v>166238215.59999999</v>
      </c>
      <c r="D69" s="18">
        <f>+[7]Total!D69</f>
        <v>134727</v>
      </c>
      <c r="E69" s="18">
        <f>+[7]Total!E69</f>
        <v>155731579.30000001</v>
      </c>
      <c r="F69" s="18">
        <f>+[7]Total!F69</f>
        <v>149188</v>
      </c>
      <c r="G69" s="18">
        <f>+[7]Total!G69</f>
        <v>170679765</v>
      </c>
      <c r="H69" s="18">
        <f>+[7]Total!H69</f>
        <v>150537</v>
      </c>
      <c r="I69" s="18">
        <f>+[7]Total!I69</f>
        <v>166756209.5</v>
      </c>
      <c r="J69" s="18">
        <f>+[7]Total!J69</f>
        <v>165226</v>
      </c>
      <c r="K69" s="18">
        <f>+[7]Total!K69</f>
        <v>192151108</v>
      </c>
      <c r="L69" s="18">
        <f>+[7]Total!L69</f>
        <v>170669</v>
      </c>
      <c r="M69" s="18">
        <f>+[7]Total!M69</f>
        <v>193052951</v>
      </c>
      <c r="N69" s="18">
        <f>+[7]Total!N69</f>
        <v>189737</v>
      </c>
      <c r="O69" s="18">
        <f>+[7]Total!O69</f>
        <v>210560532.09999999</v>
      </c>
      <c r="P69" s="18">
        <f>+[7]Total!P69</f>
        <v>203053</v>
      </c>
      <c r="Q69" s="18">
        <f>+[7]Total!Q69</f>
        <v>227499690.59999999</v>
      </c>
      <c r="R69" s="18">
        <f>+[7]Total!R69</f>
        <v>210693</v>
      </c>
      <c r="S69" s="18">
        <f>+[7]Total!S69</f>
        <v>225673375</v>
      </c>
      <c r="T69" s="18">
        <f>+[7]Total!T69</f>
        <v>226511</v>
      </c>
      <c r="U69" s="18">
        <f>+[7]Total!U69</f>
        <v>239217714.98000002</v>
      </c>
      <c r="V69" s="18">
        <f>+[7]Total!V69</f>
        <v>291911</v>
      </c>
      <c r="W69" s="18">
        <f>+[7]Total!W69</f>
        <v>305923154.99000001</v>
      </c>
      <c r="X69" s="18">
        <f>+[7]Total!X69</f>
        <v>253167</v>
      </c>
      <c r="Y69" s="18">
        <f>+[7]Total!Y69</f>
        <v>293561675.80000001</v>
      </c>
      <c r="Z69" s="24">
        <f t="shared" si="60"/>
        <v>2285555</v>
      </c>
      <c r="AA69" s="23">
        <f t="shared" si="60"/>
        <v>2547045971.8699999</v>
      </c>
      <c r="AC69" s="40"/>
      <c r="AD69" s="40"/>
      <c r="AE69" s="40"/>
      <c r="AF69" s="40"/>
    </row>
    <row r="70" spans="1:32" x14ac:dyDescent="0.3">
      <c r="A70" s="6" t="s">
        <v>63</v>
      </c>
      <c r="B70" s="18">
        <f>+[7]Total!B70</f>
        <v>26371</v>
      </c>
      <c r="C70" s="18">
        <f>+[7]Total!C70</f>
        <v>49947106.299999997</v>
      </c>
      <c r="D70" s="18">
        <f>+[7]Total!D70</f>
        <v>29835</v>
      </c>
      <c r="E70" s="18">
        <f>+[7]Total!E70</f>
        <v>51397660.5</v>
      </c>
      <c r="F70" s="18">
        <f>+[7]Total!F70</f>
        <v>33535</v>
      </c>
      <c r="G70" s="18">
        <f>+[7]Total!G70</f>
        <v>59205270</v>
      </c>
      <c r="H70" s="18">
        <f>+[7]Total!H70</f>
        <v>33456</v>
      </c>
      <c r="I70" s="18">
        <f>+[7]Total!I70</f>
        <v>58460867.100000001</v>
      </c>
      <c r="J70" s="18">
        <f>+[7]Total!J70</f>
        <v>35461</v>
      </c>
      <c r="K70" s="18">
        <f>+[7]Total!K70</f>
        <v>62115963.850000001</v>
      </c>
      <c r="L70" s="18">
        <f>+[7]Total!L70</f>
        <v>38134</v>
      </c>
      <c r="M70" s="18">
        <f>+[7]Total!M70</f>
        <v>66718539</v>
      </c>
      <c r="N70" s="18">
        <f>+[7]Total!N70</f>
        <v>41240</v>
      </c>
      <c r="O70" s="18">
        <f>+[7]Total!O70</f>
        <v>72316051</v>
      </c>
      <c r="P70" s="18">
        <f>+[7]Total!P70</f>
        <v>44897</v>
      </c>
      <c r="Q70" s="18">
        <f>+[7]Total!Q70</f>
        <v>79793894</v>
      </c>
      <c r="R70" s="18">
        <f>+[7]Total!R70</f>
        <v>45746</v>
      </c>
      <c r="S70" s="18">
        <f>+[7]Total!S70</f>
        <v>77846555.5</v>
      </c>
      <c r="T70" s="18">
        <f>+[7]Total!T70</f>
        <v>49915</v>
      </c>
      <c r="U70" s="18">
        <f>+[7]Total!U70</f>
        <v>82132712.650000006</v>
      </c>
      <c r="V70" s="18">
        <f>+[7]Total!V70</f>
        <v>68212</v>
      </c>
      <c r="W70" s="18">
        <f>+[7]Total!W70</f>
        <v>104525741</v>
      </c>
      <c r="X70" s="18">
        <f>+[7]Total!X70</f>
        <v>55935</v>
      </c>
      <c r="Y70" s="18">
        <f>+[7]Total!Y70</f>
        <v>103381060</v>
      </c>
      <c r="Z70" s="24">
        <f t="shared" si="60"/>
        <v>502737</v>
      </c>
      <c r="AA70" s="23">
        <f t="shared" si="60"/>
        <v>867841420.89999998</v>
      </c>
      <c r="AC70" s="40"/>
      <c r="AD70" s="40"/>
      <c r="AE70" s="40"/>
      <c r="AF70" s="40"/>
    </row>
    <row r="71" spans="1:32" x14ac:dyDescent="0.3">
      <c r="A71" s="6" t="s">
        <v>64</v>
      </c>
      <c r="B71" s="18">
        <f>+[7]Total!B71</f>
        <v>53041</v>
      </c>
      <c r="C71" s="18">
        <f>+[7]Total!C71</f>
        <v>44830145</v>
      </c>
      <c r="D71" s="18">
        <f>+[7]Total!D71</f>
        <v>55624</v>
      </c>
      <c r="E71" s="18">
        <f>+[7]Total!E71</f>
        <v>42847908</v>
      </c>
      <c r="F71" s="18">
        <f>+[7]Total!F71</f>
        <v>62113</v>
      </c>
      <c r="G71" s="18">
        <f>+[7]Total!G71</f>
        <v>50095693</v>
      </c>
      <c r="H71" s="18">
        <f>+[7]Total!H71</f>
        <v>59101</v>
      </c>
      <c r="I71" s="18">
        <f>+[7]Total!I71</f>
        <v>49636707.100000001</v>
      </c>
      <c r="J71" s="18">
        <f>+[7]Total!J71</f>
        <v>65752</v>
      </c>
      <c r="K71" s="18">
        <f>+[7]Total!K71</f>
        <v>56383321.899999999</v>
      </c>
      <c r="L71" s="18">
        <f>+[7]Total!L71</f>
        <v>73716</v>
      </c>
      <c r="M71" s="18">
        <f>+[7]Total!M71</f>
        <v>64652965</v>
      </c>
      <c r="N71" s="18">
        <f>+[7]Total!N71</f>
        <v>79339</v>
      </c>
      <c r="O71" s="18">
        <f>+[7]Total!O71</f>
        <v>65039169</v>
      </c>
      <c r="P71" s="18">
        <f>+[7]Total!P71</f>
        <v>87204</v>
      </c>
      <c r="Q71" s="18">
        <f>+[7]Total!Q71</f>
        <v>73007520.200000003</v>
      </c>
      <c r="R71" s="18">
        <f>+[7]Total!R71</f>
        <v>90705</v>
      </c>
      <c r="S71" s="18">
        <f>+[7]Total!S71</f>
        <v>70069400</v>
      </c>
      <c r="T71" s="18">
        <f>+[7]Total!T71</f>
        <v>97395</v>
      </c>
      <c r="U71" s="18">
        <f>+[7]Total!U71</f>
        <v>77632310</v>
      </c>
      <c r="V71" s="18">
        <f>+[7]Total!V71</f>
        <v>132937</v>
      </c>
      <c r="W71" s="18">
        <f>+[7]Total!W71</f>
        <v>105886064</v>
      </c>
      <c r="X71" s="18">
        <f>+[7]Total!X71</f>
        <v>110817</v>
      </c>
      <c r="Y71" s="18">
        <f>+[7]Total!Y71</f>
        <v>98368606</v>
      </c>
      <c r="Z71" s="24">
        <f t="shared" si="60"/>
        <v>967744</v>
      </c>
      <c r="AA71" s="23">
        <f t="shared" si="60"/>
        <v>798449809.20000005</v>
      </c>
      <c r="AC71" s="40"/>
      <c r="AD71" s="40"/>
      <c r="AE71" s="40"/>
      <c r="AF71" s="40"/>
    </row>
    <row r="72" spans="1:32" x14ac:dyDescent="0.3">
      <c r="A72" s="6" t="s">
        <v>65</v>
      </c>
      <c r="B72" s="18">
        <f>+[7]Total!B72</f>
        <v>8898</v>
      </c>
      <c r="C72" s="18">
        <f>+[7]Total!C72</f>
        <v>7986233</v>
      </c>
      <c r="D72" s="18">
        <f>+[7]Total!D72</f>
        <v>12055</v>
      </c>
      <c r="E72" s="18">
        <f>+[7]Total!E72</f>
        <v>9224653</v>
      </c>
      <c r="F72" s="18">
        <f>+[7]Total!F72</f>
        <v>13335</v>
      </c>
      <c r="G72" s="18">
        <f>+[7]Total!G72</f>
        <v>9207113</v>
      </c>
      <c r="H72" s="18">
        <f>+[7]Total!H72</f>
        <v>14816</v>
      </c>
      <c r="I72" s="18">
        <f>+[7]Total!I72</f>
        <v>10538965</v>
      </c>
      <c r="J72" s="18">
        <f>+[7]Total!J72</f>
        <v>16376</v>
      </c>
      <c r="K72" s="18">
        <f>+[7]Total!K72</f>
        <v>12894931</v>
      </c>
      <c r="L72" s="18">
        <f>+[7]Total!L72</f>
        <v>18230</v>
      </c>
      <c r="M72" s="18">
        <f>+[7]Total!M72</f>
        <v>15770097</v>
      </c>
      <c r="N72" s="18">
        <f>+[7]Total!N72</f>
        <v>20888</v>
      </c>
      <c r="O72" s="18">
        <f>+[7]Total!O72</f>
        <v>17831662</v>
      </c>
      <c r="P72" s="18">
        <f>+[7]Total!P72</f>
        <v>23064</v>
      </c>
      <c r="Q72" s="18">
        <f>+[7]Total!Q72</f>
        <v>23606902</v>
      </c>
      <c r="R72" s="18">
        <f>+[7]Total!R72</f>
        <v>22998</v>
      </c>
      <c r="S72" s="18">
        <f>+[7]Total!S72</f>
        <v>23492220</v>
      </c>
      <c r="T72" s="18">
        <f>+[7]Total!T72</f>
        <v>24634</v>
      </c>
      <c r="U72" s="18">
        <f>+[7]Total!U72</f>
        <v>20193749.48</v>
      </c>
      <c r="V72" s="18">
        <f>+[7]Total!V72</f>
        <v>31058</v>
      </c>
      <c r="W72" s="18">
        <f>+[7]Total!W72</f>
        <v>20446538</v>
      </c>
      <c r="X72" s="18">
        <f>+[7]Total!X72</f>
        <v>25871</v>
      </c>
      <c r="Y72" s="18">
        <f>+[7]Total!Y72</f>
        <v>18533135</v>
      </c>
      <c r="Z72" s="24">
        <f t="shared" si="60"/>
        <v>232223</v>
      </c>
      <c r="AA72" s="23">
        <f t="shared" si="60"/>
        <v>189726198.47999999</v>
      </c>
      <c r="AC72" s="40"/>
      <c r="AD72" s="40"/>
      <c r="AE72" s="40"/>
      <c r="AF72" s="40"/>
    </row>
    <row r="73" spans="1:32" x14ac:dyDescent="0.3">
      <c r="A73" s="6" t="s">
        <v>66</v>
      </c>
      <c r="B73" s="18">
        <f>+[7]Total!B73</f>
        <v>7922</v>
      </c>
      <c r="C73" s="18">
        <f>+[7]Total!C73</f>
        <v>4295116</v>
      </c>
      <c r="D73" s="18">
        <f>+[7]Total!D73</f>
        <v>8573</v>
      </c>
      <c r="E73" s="18">
        <f>+[7]Total!E73</f>
        <v>4540852</v>
      </c>
      <c r="F73" s="18">
        <f>+[7]Total!F73</f>
        <v>9406</v>
      </c>
      <c r="G73" s="18">
        <f>+[7]Total!G73</f>
        <v>5347991</v>
      </c>
      <c r="H73" s="18">
        <f>+[7]Total!H73</f>
        <v>9137</v>
      </c>
      <c r="I73" s="18">
        <f>+[7]Total!I73</f>
        <v>5530855</v>
      </c>
      <c r="J73" s="18">
        <f>+[7]Total!J73</f>
        <v>10540</v>
      </c>
      <c r="K73" s="18">
        <f>+[7]Total!K73</f>
        <v>6787725</v>
      </c>
      <c r="L73" s="18">
        <f>+[7]Total!L73</f>
        <v>12885</v>
      </c>
      <c r="M73" s="18">
        <f>+[7]Total!M73</f>
        <v>8616273</v>
      </c>
      <c r="N73" s="18">
        <f>+[7]Total!N73</f>
        <v>13754</v>
      </c>
      <c r="O73" s="18">
        <f>+[7]Total!O73</f>
        <v>8493915</v>
      </c>
      <c r="P73" s="18">
        <f>+[7]Total!P73</f>
        <v>16393</v>
      </c>
      <c r="Q73" s="18">
        <f>+[7]Total!Q73</f>
        <v>10062237</v>
      </c>
      <c r="R73" s="18">
        <f>+[7]Total!R73</f>
        <v>17690</v>
      </c>
      <c r="S73" s="18">
        <f>+[7]Total!S73</f>
        <v>10580307</v>
      </c>
      <c r="T73" s="18">
        <f>+[7]Total!T73</f>
        <v>19393</v>
      </c>
      <c r="U73" s="18">
        <f>+[7]Total!U73</f>
        <v>11711232</v>
      </c>
      <c r="V73" s="18">
        <f>+[7]Total!V73</f>
        <v>28000</v>
      </c>
      <c r="W73" s="18">
        <f>+[7]Total!W73</f>
        <v>16673798</v>
      </c>
      <c r="X73" s="18">
        <f>+[7]Total!X73</f>
        <v>25562</v>
      </c>
      <c r="Y73" s="18">
        <f>+[7]Total!Y73</f>
        <v>17789420</v>
      </c>
      <c r="Z73" s="24">
        <f t="shared" si="60"/>
        <v>179255</v>
      </c>
      <c r="AA73" s="23">
        <f t="shared" si="60"/>
        <v>110429721</v>
      </c>
      <c r="AC73" s="40"/>
      <c r="AD73" s="40"/>
      <c r="AE73" s="40"/>
      <c r="AF73" s="40"/>
    </row>
    <row r="74" spans="1:32" x14ac:dyDescent="0.3">
      <c r="A74" s="6" t="s">
        <v>67</v>
      </c>
      <c r="B74" s="18">
        <f>+[7]Total!B74</f>
        <v>66597</v>
      </c>
      <c r="C74" s="18">
        <f>+[7]Total!C74</f>
        <v>48783442.649999999</v>
      </c>
      <c r="D74" s="18">
        <f>+[7]Total!D74</f>
        <v>67970</v>
      </c>
      <c r="E74" s="18">
        <f>+[7]Total!E74</f>
        <v>50170853.75</v>
      </c>
      <c r="F74" s="18">
        <f>+[7]Total!F74</f>
        <v>82685</v>
      </c>
      <c r="G74" s="18">
        <f>+[7]Total!G74</f>
        <v>53923306</v>
      </c>
      <c r="H74" s="18">
        <f>+[7]Total!H74</f>
        <v>86624</v>
      </c>
      <c r="I74" s="18">
        <f>+[7]Total!I74</f>
        <v>54047479</v>
      </c>
      <c r="J74" s="18">
        <f>+[7]Total!J74</f>
        <v>94224</v>
      </c>
      <c r="K74" s="18">
        <f>+[7]Total!K74</f>
        <v>61776226</v>
      </c>
      <c r="L74" s="18">
        <f>+[7]Total!L74</f>
        <v>101665</v>
      </c>
      <c r="M74" s="18">
        <f>+[7]Total!M74</f>
        <v>69234680</v>
      </c>
      <c r="N74" s="18">
        <f>+[7]Total!N74</f>
        <v>107403</v>
      </c>
      <c r="O74" s="18">
        <f>+[7]Total!O74</f>
        <v>73205665</v>
      </c>
      <c r="P74" s="18">
        <f>+[7]Total!P74</f>
        <v>119855</v>
      </c>
      <c r="Q74" s="18">
        <f>+[7]Total!Q74</f>
        <v>83298746</v>
      </c>
      <c r="R74" s="18">
        <f>+[7]Total!R74</f>
        <v>131549</v>
      </c>
      <c r="S74" s="18">
        <f>+[7]Total!S74</f>
        <v>85535681</v>
      </c>
      <c r="T74" s="18">
        <f>+[7]Total!T74</f>
        <v>143362</v>
      </c>
      <c r="U74" s="18">
        <f>+[7]Total!U74</f>
        <v>88372239.609999999</v>
      </c>
      <c r="V74" s="18">
        <f>+[7]Total!V74</f>
        <v>190160</v>
      </c>
      <c r="W74" s="18">
        <f>+[7]Total!W74</f>
        <v>118253183</v>
      </c>
      <c r="X74" s="18">
        <f>+[7]Total!X74</f>
        <v>159920</v>
      </c>
      <c r="Y74" s="18">
        <f>+[7]Total!Y74</f>
        <v>111641060</v>
      </c>
      <c r="Z74" s="24">
        <f t="shared" si="60"/>
        <v>1352014</v>
      </c>
      <c r="AA74" s="23">
        <f t="shared" si="60"/>
        <v>898242562.00999999</v>
      </c>
      <c r="AC74" s="40"/>
      <c r="AD74" s="40"/>
      <c r="AE74" s="40"/>
      <c r="AF74" s="40"/>
    </row>
    <row r="75" spans="1:32" x14ac:dyDescent="0.3">
      <c r="A75" s="6"/>
      <c r="B75" s="18">
        <f>+[7]Total!B75</f>
        <v>0</v>
      </c>
      <c r="C75" s="18">
        <f>+[7]Total!C75</f>
        <v>0</v>
      </c>
      <c r="D75" s="18">
        <f>+[7]Total!D75</f>
        <v>0</v>
      </c>
      <c r="E75" s="18">
        <f>+[7]Total!E75</f>
        <v>0</v>
      </c>
      <c r="F75" s="18">
        <f>+[7]Total!F75</f>
        <v>0</v>
      </c>
      <c r="G75" s="18">
        <f>+[7]Total!G75</f>
        <v>0</v>
      </c>
      <c r="H75" s="18">
        <f>+[7]Total!H75</f>
        <v>0</v>
      </c>
      <c r="I75" s="18">
        <f>+[7]Total!I75</f>
        <v>0</v>
      </c>
      <c r="J75" s="18">
        <f>+[7]Total!J75</f>
        <v>0</v>
      </c>
      <c r="K75" s="18">
        <f>+[7]Total!K75</f>
        <v>0</v>
      </c>
      <c r="L75" s="18">
        <f>+[7]Total!L75</f>
        <v>0</v>
      </c>
      <c r="M75" s="18">
        <f>+[7]Total!M75</f>
        <v>0</v>
      </c>
      <c r="N75" s="18">
        <f>+[7]Total!N75</f>
        <v>0</v>
      </c>
      <c r="O75" s="18">
        <f>+[7]Total!O75</f>
        <v>0</v>
      </c>
      <c r="P75" s="18">
        <f>+[7]Total!P75</f>
        <v>0</v>
      </c>
      <c r="Q75" s="18">
        <f>+[7]Total!Q75</f>
        <v>0</v>
      </c>
      <c r="R75" s="18">
        <f>+[7]Total!R75</f>
        <v>0</v>
      </c>
      <c r="S75" s="18">
        <f>+[7]Total!S75</f>
        <v>0</v>
      </c>
      <c r="T75" s="18">
        <f>+[7]Total!T75</f>
        <v>0</v>
      </c>
      <c r="U75" s="18">
        <f>+[7]Total!U75</f>
        <v>0</v>
      </c>
      <c r="V75" s="18">
        <f>+[7]Total!V75</f>
        <v>0</v>
      </c>
      <c r="W75" s="18">
        <f>+[7]Total!W75</f>
        <v>0</v>
      </c>
      <c r="X75" s="18">
        <f>+[7]Total!X75</f>
        <v>0</v>
      </c>
      <c r="Y75" s="18">
        <f>+[7]Total!Y75</f>
        <v>0</v>
      </c>
      <c r="Z75" s="24">
        <f t="shared" si="60"/>
        <v>0</v>
      </c>
      <c r="AA75" s="23">
        <f t="shared" si="60"/>
        <v>0</v>
      </c>
      <c r="AC75" s="40"/>
      <c r="AD75" s="40"/>
      <c r="AE75" s="40"/>
      <c r="AF75" s="40"/>
    </row>
    <row r="76" spans="1:32" x14ac:dyDescent="0.3">
      <c r="A76" s="8" t="s">
        <v>68</v>
      </c>
      <c r="B76" s="28">
        <f t="shared" ref="B76:C76" si="61">SUM(B77:B91)</f>
        <v>1391334</v>
      </c>
      <c r="C76" s="28">
        <f t="shared" si="61"/>
        <v>1366287675.96</v>
      </c>
      <c r="D76" s="28">
        <f>SUM(D77:D91)</f>
        <v>1373414</v>
      </c>
      <c r="E76" s="23">
        <f>SUM(E77:E91)</f>
        <v>1367995617.8</v>
      </c>
      <c r="F76" s="28">
        <f>SUM(F77:F92)</f>
        <v>1562463</v>
      </c>
      <c r="G76" s="28">
        <f t="shared" ref="G76" si="62">SUM(G77:G92)</f>
        <v>1545228462.8999999</v>
      </c>
      <c r="H76" s="28">
        <f>SUM(H77:H92)</f>
        <v>1613589</v>
      </c>
      <c r="I76" s="28">
        <f t="shared" ref="I76" si="63">SUM(I77:I92)</f>
        <v>1497688507.9699996</v>
      </c>
      <c r="J76" s="28">
        <f>SUM(J77:J92)</f>
        <v>1715443</v>
      </c>
      <c r="K76" s="28">
        <f t="shared" ref="K76" si="64">SUM(K77:K92)</f>
        <v>1610960093.2699997</v>
      </c>
      <c r="L76" s="28">
        <f>SUM(L77:L92)</f>
        <v>1786948</v>
      </c>
      <c r="M76" s="28">
        <f t="shared" ref="M76" si="65">SUM(M77:M92)</f>
        <v>1719576330.79</v>
      </c>
      <c r="N76" s="28">
        <f>SUM(N77:N92)</f>
        <v>1903360</v>
      </c>
      <c r="O76" s="28">
        <f t="shared" ref="O76" si="66">SUM(O77:O92)</f>
        <v>1863806354.6000001</v>
      </c>
      <c r="P76" s="28">
        <f>SUM(P77:P92)</f>
        <v>1991468</v>
      </c>
      <c r="Q76" s="28">
        <f t="shared" ref="Q76" si="67">SUM(Q77:Q92)</f>
        <v>1943932044.3599999</v>
      </c>
      <c r="R76" s="28">
        <f>SUM(R77:R92)</f>
        <v>1997914</v>
      </c>
      <c r="S76" s="28">
        <f t="shared" ref="S76" si="68">SUM(S77:S92)</f>
        <v>1921754441.6499999</v>
      </c>
      <c r="T76" s="28">
        <f>SUM(T77:T92)</f>
        <v>2074414</v>
      </c>
      <c r="U76" s="28">
        <f t="shared" ref="U76" si="69">SUM(U77:U92)</f>
        <v>2010179852.2500002</v>
      </c>
      <c r="V76" s="28">
        <f>SUM(V77:V92)</f>
        <v>2594375</v>
      </c>
      <c r="W76" s="28">
        <f t="shared" ref="W76" si="70">SUM(W77:W92)</f>
        <v>2565638719.1100001</v>
      </c>
      <c r="X76" s="28">
        <f>SUM(X77:X92)</f>
        <v>2335318</v>
      </c>
      <c r="Y76" s="28">
        <f t="shared" ref="Y76:AA76" si="71">SUM(Y77:Y92)</f>
        <v>2507691014.2600002</v>
      </c>
      <c r="Z76" s="24">
        <f t="shared" si="71"/>
        <v>22340040</v>
      </c>
      <c r="AA76" s="23">
        <f t="shared" si="71"/>
        <v>21920739114.919994</v>
      </c>
      <c r="AC76" s="40"/>
      <c r="AD76" s="40"/>
      <c r="AE76" s="40"/>
      <c r="AF76" s="40"/>
    </row>
    <row r="77" spans="1:32" x14ac:dyDescent="0.3">
      <c r="A77" s="6" t="s">
        <v>69</v>
      </c>
      <c r="B77" s="18">
        <f>+[7]Total!B77</f>
        <v>852031</v>
      </c>
      <c r="C77" s="18">
        <f>+[7]Total!C77</f>
        <v>777155741.15999997</v>
      </c>
      <c r="D77" s="18">
        <f>+[7]Total!D77</f>
        <v>827498</v>
      </c>
      <c r="E77" s="18">
        <f>+[7]Total!E77</f>
        <v>763114905.55000007</v>
      </c>
      <c r="F77" s="18">
        <f>+[7]Total!F77</f>
        <v>947177</v>
      </c>
      <c r="G77" s="18">
        <f>+[7]Total!G77</f>
        <v>883644112.72000003</v>
      </c>
      <c r="H77" s="18">
        <f>+[7]Total!H77</f>
        <v>970735</v>
      </c>
      <c r="I77" s="18">
        <f>+[7]Total!I77</f>
        <v>854172880.87</v>
      </c>
      <c r="J77" s="18">
        <f>+[7]Total!J77</f>
        <v>1035377</v>
      </c>
      <c r="K77" s="18">
        <f>+[7]Total!K77</f>
        <v>913981134.74000001</v>
      </c>
      <c r="L77" s="18">
        <f>+[7]Total!L77</f>
        <v>1057822</v>
      </c>
      <c r="M77" s="18">
        <f>+[7]Total!M77</f>
        <v>966669705.24000001</v>
      </c>
      <c r="N77" s="18">
        <f>+[7]Total!N77</f>
        <v>1119289</v>
      </c>
      <c r="O77" s="18">
        <f>+[7]Total!O77</f>
        <v>1038552279.3000001</v>
      </c>
      <c r="P77" s="18">
        <f>+[7]Total!P77</f>
        <v>1170523</v>
      </c>
      <c r="Q77" s="18">
        <f>+[7]Total!Q77</f>
        <v>1083494897.0599999</v>
      </c>
      <c r="R77" s="18">
        <f>+[7]Total!R77</f>
        <v>1146180</v>
      </c>
      <c r="S77" s="18">
        <f>+[7]Total!S77</f>
        <v>1037082076.25</v>
      </c>
      <c r="T77" s="18">
        <f>+[7]Total!T77</f>
        <v>1187851</v>
      </c>
      <c r="U77" s="18">
        <f>+[7]Total!U77</f>
        <v>1077571065.9200003</v>
      </c>
      <c r="V77" s="18">
        <f>+[7]Total!V77</f>
        <v>1454506</v>
      </c>
      <c r="W77" s="18">
        <f>+[7]Total!W77</f>
        <v>1338727901.5599999</v>
      </c>
      <c r="X77" s="18">
        <f>+[7]Total!X77</f>
        <v>1314765</v>
      </c>
      <c r="Y77" s="18">
        <f>+[7]Total!Y77</f>
        <v>1343947923.02</v>
      </c>
      <c r="Z77" s="24">
        <f t="shared" ref="Z77:AA92" si="72">+B77+D77+F77+H77+J77+L77+N77+P77+R77+T77+V77+X77</f>
        <v>13083754</v>
      </c>
      <c r="AA77" s="23">
        <f t="shared" si="72"/>
        <v>12078114623.389999</v>
      </c>
      <c r="AC77" s="40"/>
      <c r="AD77" s="40"/>
      <c r="AE77" s="40"/>
      <c r="AF77" s="40"/>
    </row>
    <row r="78" spans="1:32" x14ac:dyDescent="0.3">
      <c r="A78" s="6" t="s">
        <v>70</v>
      </c>
      <c r="B78" s="18">
        <f>+[7]Total!B78</f>
        <v>74230</v>
      </c>
      <c r="C78" s="18">
        <f>+[7]Total!C78</f>
        <v>131406988.09999999</v>
      </c>
      <c r="D78" s="18">
        <f>+[7]Total!D78</f>
        <v>77091</v>
      </c>
      <c r="E78" s="18">
        <f>+[7]Total!E78</f>
        <v>129309065.90000001</v>
      </c>
      <c r="F78" s="18">
        <f>+[7]Total!F78</f>
        <v>87240</v>
      </c>
      <c r="G78" s="18">
        <f>+[7]Total!G78</f>
        <v>148819957.80000001</v>
      </c>
      <c r="H78" s="18">
        <f>+[7]Total!H78</f>
        <v>88181</v>
      </c>
      <c r="I78" s="18">
        <f>+[7]Total!I78</f>
        <v>133924477.5</v>
      </c>
      <c r="J78" s="18">
        <f>+[7]Total!J78</f>
        <v>92247</v>
      </c>
      <c r="K78" s="18">
        <f>+[7]Total!K78</f>
        <v>137509115.90000001</v>
      </c>
      <c r="L78" s="18">
        <f>+[7]Total!L78</f>
        <v>96146</v>
      </c>
      <c r="M78" s="18">
        <f>+[7]Total!M78</f>
        <v>131163970.81999999</v>
      </c>
      <c r="N78" s="18">
        <f>+[7]Total!N78</f>
        <v>104520</v>
      </c>
      <c r="O78" s="18">
        <f>+[7]Total!O78</f>
        <v>141665054</v>
      </c>
      <c r="P78" s="18">
        <f>+[7]Total!P78</f>
        <v>109238</v>
      </c>
      <c r="Q78" s="18">
        <f>+[7]Total!Q78</f>
        <v>149601658</v>
      </c>
      <c r="R78" s="18">
        <f>+[7]Total!R78</f>
        <v>114321</v>
      </c>
      <c r="S78" s="18">
        <f>+[7]Total!S78</f>
        <v>143693450</v>
      </c>
      <c r="T78" s="18">
        <f>+[7]Total!T78</f>
        <v>127694</v>
      </c>
      <c r="U78" s="18">
        <f>+[7]Total!U78</f>
        <v>170050779.19</v>
      </c>
      <c r="V78" s="18">
        <f>+[7]Total!V78</f>
        <v>167846</v>
      </c>
      <c r="W78" s="18">
        <f>+[7]Total!W78</f>
        <v>239587006</v>
      </c>
      <c r="X78" s="18">
        <f>+[7]Total!X78</f>
        <v>140734</v>
      </c>
      <c r="Y78" s="18">
        <f>+[7]Total!Y78</f>
        <v>216048028</v>
      </c>
      <c r="Z78" s="24">
        <f t="shared" si="72"/>
        <v>1279488</v>
      </c>
      <c r="AA78" s="23">
        <f t="shared" si="72"/>
        <v>1872779551.21</v>
      </c>
      <c r="AC78" s="40"/>
      <c r="AD78" s="40"/>
      <c r="AE78" s="40"/>
      <c r="AF78" s="40"/>
    </row>
    <row r="79" spans="1:32" x14ac:dyDescent="0.3">
      <c r="A79" s="6" t="s">
        <v>71</v>
      </c>
      <c r="B79" s="18">
        <f>+[7]Total!B79</f>
        <v>72701</v>
      </c>
      <c r="C79" s="18">
        <f>+[7]Total!C79</f>
        <v>73232647</v>
      </c>
      <c r="D79" s="18">
        <f>+[7]Total!D79</f>
        <v>73248</v>
      </c>
      <c r="E79" s="18">
        <f>+[7]Total!E79</f>
        <v>73851582</v>
      </c>
      <c r="F79" s="18">
        <f>+[7]Total!F79</f>
        <v>84564</v>
      </c>
      <c r="G79" s="18">
        <f>+[7]Total!G79</f>
        <v>80921718.5</v>
      </c>
      <c r="H79" s="18">
        <f>+[7]Total!H79</f>
        <v>88335</v>
      </c>
      <c r="I79" s="18">
        <f>+[7]Total!I79</f>
        <v>81889585.269999996</v>
      </c>
      <c r="J79" s="18">
        <f>+[7]Total!J79</f>
        <v>93729</v>
      </c>
      <c r="K79" s="18">
        <f>+[7]Total!K79</f>
        <v>87133206</v>
      </c>
      <c r="L79" s="18">
        <f>+[7]Total!L79</f>
        <v>99469</v>
      </c>
      <c r="M79" s="18">
        <f>+[7]Total!M79</f>
        <v>91858095</v>
      </c>
      <c r="N79" s="18">
        <f>+[7]Total!N79</f>
        <v>102649</v>
      </c>
      <c r="O79" s="18">
        <f>+[7]Total!O79</f>
        <v>93190484.5</v>
      </c>
      <c r="P79" s="18">
        <f>+[7]Total!P79</f>
        <v>107106</v>
      </c>
      <c r="Q79" s="18">
        <f>+[7]Total!Q79</f>
        <v>96755286</v>
      </c>
      <c r="R79" s="18">
        <f>+[7]Total!R79</f>
        <v>108346</v>
      </c>
      <c r="S79" s="18">
        <f>+[7]Total!S79</f>
        <v>97898411.799999997</v>
      </c>
      <c r="T79" s="18">
        <f>+[7]Total!T79</f>
        <v>112413</v>
      </c>
      <c r="U79" s="18">
        <f>+[7]Total!U79</f>
        <v>99216309.030000001</v>
      </c>
      <c r="V79" s="18">
        <f>+[7]Total!V79</f>
        <v>140729</v>
      </c>
      <c r="W79" s="18">
        <f>+[7]Total!W79</f>
        <v>128949179</v>
      </c>
      <c r="X79" s="18">
        <f>+[7]Total!X79</f>
        <v>132078</v>
      </c>
      <c r="Y79" s="18">
        <f>+[7]Total!Y79</f>
        <v>131869005</v>
      </c>
      <c r="Z79" s="24">
        <f t="shared" si="72"/>
        <v>1215367</v>
      </c>
      <c r="AA79" s="23">
        <f t="shared" si="72"/>
        <v>1136765509.0999999</v>
      </c>
      <c r="AC79" s="40"/>
      <c r="AD79" s="40"/>
      <c r="AE79" s="40"/>
      <c r="AF79" s="40"/>
    </row>
    <row r="80" spans="1:32" x14ac:dyDescent="0.3">
      <c r="A80" s="6" t="s">
        <v>72</v>
      </c>
      <c r="B80" s="18">
        <f>+[7]Total!B80</f>
        <v>41652</v>
      </c>
      <c r="C80" s="18">
        <f>+[7]Total!C80</f>
        <v>48756077.25</v>
      </c>
      <c r="D80" s="18">
        <f>+[7]Total!D80</f>
        <v>42379</v>
      </c>
      <c r="E80" s="18">
        <f>+[7]Total!E80</f>
        <v>51843726.799999997</v>
      </c>
      <c r="F80" s="18">
        <f>+[7]Total!F80</f>
        <v>46226</v>
      </c>
      <c r="G80" s="18">
        <f>+[7]Total!G80</f>
        <v>56825084</v>
      </c>
      <c r="H80" s="18">
        <f>+[7]Total!H80</f>
        <v>48936</v>
      </c>
      <c r="I80" s="18">
        <f>+[7]Total!I80</f>
        <v>55761462</v>
      </c>
      <c r="J80" s="18">
        <f>+[7]Total!J80</f>
        <v>53236</v>
      </c>
      <c r="K80" s="18">
        <f>+[7]Total!K80</f>
        <v>61349674.100000001</v>
      </c>
      <c r="L80" s="18">
        <f>+[7]Total!L80</f>
        <v>59472</v>
      </c>
      <c r="M80" s="18">
        <f>+[7]Total!M80</f>
        <v>73537746</v>
      </c>
      <c r="N80" s="18">
        <f>+[7]Total!N80</f>
        <v>64638</v>
      </c>
      <c r="O80" s="18">
        <f>+[7]Total!O80</f>
        <v>81578238.200000003</v>
      </c>
      <c r="P80" s="18">
        <f>+[7]Total!P80</f>
        <v>68146</v>
      </c>
      <c r="Q80" s="18">
        <f>+[7]Total!Q80</f>
        <v>84851178</v>
      </c>
      <c r="R80" s="18">
        <f>+[7]Total!R80</f>
        <v>73912</v>
      </c>
      <c r="S80" s="18">
        <f>+[7]Total!S80</f>
        <v>90799157</v>
      </c>
      <c r="T80" s="18">
        <f>+[7]Total!T80</f>
        <v>73809</v>
      </c>
      <c r="U80" s="18">
        <f>+[7]Total!U80</f>
        <v>88878586.480000004</v>
      </c>
      <c r="V80" s="18">
        <f>+[7]Total!V80</f>
        <v>92530</v>
      </c>
      <c r="W80" s="18">
        <f>+[7]Total!W80</f>
        <v>108543633.2</v>
      </c>
      <c r="X80" s="18">
        <f>+[7]Total!X80</f>
        <v>83500</v>
      </c>
      <c r="Y80" s="18">
        <f>+[7]Total!Y80</f>
        <v>103450039</v>
      </c>
      <c r="Z80" s="24">
        <f t="shared" si="72"/>
        <v>748436</v>
      </c>
      <c r="AA80" s="23">
        <f t="shared" si="72"/>
        <v>906174602.03000009</v>
      </c>
      <c r="AC80" s="40"/>
      <c r="AD80" s="40"/>
      <c r="AE80" s="40"/>
      <c r="AF80" s="40"/>
    </row>
    <row r="81" spans="1:32" x14ac:dyDescent="0.3">
      <c r="A81" s="6" t="s">
        <v>73</v>
      </c>
      <c r="B81" s="18">
        <f>+[7]Total!B81</f>
        <v>5973</v>
      </c>
      <c r="C81" s="18">
        <f>+[7]Total!C81</f>
        <v>7754952</v>
      </c>
      <c r="D81" s="18">
        <f>+[7]Total!D81</f>
        <v>7139</v>
      </c>
      <c r="E81" s="18">
        <f>+[7]Total!E81</f>
        <v>9026988</v>
      </c>
      <c r="F81" s="18">
        <f>+[7]Total!F81</f>
        <v>8023</v>
      </c>
      <c r="G81" s="18">
        <f>+[7]Total!G81</f>
        <v>9032374</v>
      </c>
      <c r="H81" s="18">
        <f>+[7]Total!H81</f>
        <v>7614</v>
      </c>
      <c r="I81" s="18">
        <f>+[7]Total!I81</f>
        <v>8863970</v>
      </c>
      <c r="J81" s="18">
        <f>+[7]Total!J81</f>
        <v>8477</v>
      </c>
      <c r="K81" s="18">
        <f>+[7]Total!K81</f>
        <v>10547300</v>
      </c>
      <c r="L81" s="18">
        <f>+[7]Total!L81</f>
        <v>8443</v>
      </c>
      <c r="M81" s="18">
        <f>+[7]Total!M81</f>
        <v>11329284</v>
      </c>
      <c r="N81" s="18">
        <f>+[7]Total!N81</f>
        <v>9885</v>
      </c>
      <c r="O81" s="18">
        <f>+[7]Total!O81</f>
        <v>13084216</v>
      </c>
      <c r="P81" s="18">
        <f>+[7]Total!P81</f>
        <v>10643</v>
      </c>
      <c r="Q81" s="18">
        <f>+[7]Total!Q81</f>
        <v>13794184</v>
      </c>
      <c r="R81" s="18">
        <f>+[7]Total!R81</f>
        <v>9871</v>
      </c>
      <c r="S81" s="18">
        <f>+[7]Total!S81</f>
        <v>12908340</v>
      </c>
      <c r="T81" s="18">
        <f>+[7]Total!T81</f>
        <v>11012</v>
      </c>
      <c r="U81" s="18">
        <f>+[7]Total!U81</f>
        <v>15297750.5</v>
      </c>
      <c r="V81" s="18">
        <f>+[7]Total!V81</f>
        <v>14544</v>
      </c>
      <c r="W81" s="18">
        <f>+[7]Total!W81</f>
        <v>22402451</v>
      </c>
      <c r="X81" s="18">
        <f>+[7]Total!X81</f>
        <v>11599</v>
      </c>
      <c r="Y81" s="18">
        <f>+[7]Total!Y81</f>
        <v>17019315</v>
      </c>
      <c r="Z81" s="24">
        <f t="shared" si="72"/>
        <v>113223</v>
      </c>
      <c r="AA81" s="23">
        <f t="shared" si="72"/>
        <v>151061124.5</v>
      </c>
      <c r="AC81" s="40"/>
      <c r="AD81" s="40"/>
      <c r="AE81" s="40"/>
      <c r="AF81" s="40"/>
    </row>
    <row r="82" spans="1:32" x14ac:dyDescent="0.3">
      <c r="A82" s="6" t="s">
        <v>74</v>
      </c>
      <c r="B82" s="18">
        <f>+[7]Total!B82</f>
        <v>11837</v>
      </c>
      <c r="C82" s="18">
        <f>+[7]Total!C82</f>
        <v>12003009</v>
      </c>
      <c r="D82" s="18">
        <f>+[7]Total!D82</f>
        <v>13355</v>
      </c>
      <c r="E82" s="18">
        <f>+[7]Total!E82</f>
        <v>13202622</v>
      </c>
      <c r="F82" s="18">
        <f>+[7]Total!F82</f>
        <v>16393</v>
      </c>
      <c r="G82" s="18">
        <f>+[7]Total!G82</f>
        <v>14887853.6</v>
      </c>
      <c r="H82" s="18">
        <f>+[7]Total!H82</f>
        <v>19422</v>
      </c>
      <c r="I82" s="18">
        <f>+[7]Total!I82</f>
        <v>17396533</v>
      </c>
      <c r="J82" s="18">
        <f>+[7]Total!J82</f>
        <v>20986</v>
      </c>
      <c r="K82" s="18">
        <f>+[7]Total!K82</f>
        <v>21134610</v>
      </c>
      <c r="L82" s="18">
        <f>+[7]Total!L82</f>
        <v>23715</v>
      </c>
      <c r="M82" s="18">
        <f>+[7]Total!M82</f>
        <v>23856621</v>
      </c>
      <c r="N82" s="18">
        <f>+[7]Total!N82</f>
        <v>27426</v>
      </c>
      <c r="O82" s="18">
        <f>+[7]Total!O82</f>
        <v>29592740</v>
      </c>
      <c r="P82" s="18">
        <f>+[7]Total!P82</f>
        <v>30415</v>
      </c>
      <c r="Q82" s="18">
        <f>+[7]Total!Q82</f>
        <v>29443808</v>
      </c>
      <c r="R82" s="18">
        <f>+[7]Total!R82</f>
        <v>31240</v>
      </c>
      <c r="S82" s="18">
        <f>+[7]Total!S82</f>
        <v>31654129</v>
      </c>
      <c r="T82" s="18">
        <f>+[7]Total!T82</f>
        <v>33147</v>
      </c>
      <c r="U82" s="18">
        <f>+[7]Total!U82</f>
        <v>32397327</v>
      </c>
      <c r="V82" s="18">
        <f>+[7]Total!V82</f>
        <v>46894</v>
      </c>
      <c r="W82" s="18">
        <f>+[7]Total!W82</f>
        <v>44124498</v>
      </c>
      <c r="X82" s="18">
        <f>+[7]Total!X82</f>
        <v>38849</v>
      </c>
      <c r="Y82" s="18">
        <f>+[7]Total!Y82</f>
        <v>40370504</v>
      </c>
      <c r="Z82" s="24">
        <f t="shared" si="72"/>
        <v>313679</v>
      </c>
      <c r="AA82" s="23">
        <f t="shared" si="72"/>
        <v>310064254.60000002</v>
      </c>
      <c r="AC82" s="40"/>
      <c r="AD82" s="40"/>
      <c r="AE82" s="40"/>
      <c r="AF82" s="40"/>
    </row>
    <row r="83" spans="1:32" x14ac:dyDescent="0.3">
      <c r="A83" s="6" t="s">
        <v>75</v>
      </c>
      <c r="B83" s="18">
        <f>+[7]Total!B83</f>
        <v>24020</v>
      </c>
      <c r="C83" s="18">
        <f>+[7]Total!C83</f>
        <v>21021855</v>
      </c>
      <c r="D83" s="18">
        <f>+[7]Total!D83</f>
        <v>27368</v>
      </c>
      <c r="E83" s="18">
        <f>+[7]Total!E83</f>
        <v>22204995</v>
      </c>
      <c r="F83" s="18">
        <f>+[7]Total!F83</f>
        <v>31306</v>
      </c>
      <c r="G83" s="18">
        <f>+[7]Total!G83</f>
        <v>21577961</v>
      </c>
      <c r="H83" s="18">
        <f>+[7]Total!H83</f>
        <v>34136</v>
      </c>
      <c r="I83" s="18">
        <f>+[7]Total!I83</f>
        <v>23479950</v>
      </c>
      <c r="J83" s="18">
        <f>+[7]Total!J83</f>
        <v>32104</v>
      </c>
      <c r="K83" s="18">
        <f>+[7]Total!K83</f>
        <v>25234199</v>
      </c>
      <c r="L83" s="18">
        <f>+[7]Total!L83</f>
        <v>36634</v>
      </c>
      <c r="M83" s="18">
        <f>+[7]Total!M83</f>
        <v>30171880</v>
      </c>
      <c r="N83" s="18">
        <f>+[7]Total!N83</f>
        <v>41063</v>
      </c>
      <c r="O83" s="18">
        <f>+[7]Total!O83</f>
        <v>37498607</v>
      </c>
      <c r="P83" s="18">
        <f>+[7]Total!P83</f>
        <v>43045</v>
      </c>
      <c r="Q83" s="18">
        <f>+[7]Total!Q83</f>
        <v>37157213</v>
      </c>
      <c r="R83" s="18">
        <f>+[7]Total!R83</f>
        <v>46547</v>
      </c>
      <c r="S83" s="18">
        <f>+[7]Total!S83</f>
        <v>33582389.100000001</v>
      </c>
      <c r="T83" s="18">
        <f>+[7]Total!T83</f>
        <v>52601</v>
      </c>
      <c r="U83" s="18">
        <f>+[7]Total!U83</f>
        <v>39976273</v>
      </c>
      <c r="V83" s="18">
        <f>+[7]Total!V83</f>
        <v>71080</v>
      </c>
      <c r="W83" s="18">
        <f>+[7]Total!W83</f>
        <v>52431307</v>
      </c>
      <c r="X83" s="18">
        <f>+[7]Total!X83</f>
        <v>58857</v>
      </c>
      <c r="Y83" s="18">
        <f>+[7]Total!Y83</f>
        <v>47899308</v>
      </c>
      <c r="Z83" s="24">
        <f t="shared" si="72"/>
        <v>498761</v>
      </c>
      <c r="AA83" s="23">
        <f t="shared" si="72"/>
        <v>392235937.10000002</v>
      </c>
      <c r="AC83" s="40"/>
      <c r="AD83" s="40"/>
      <c r="AE83" s="40"/>
      <c r="AF83" s="40"/>
    </row>
    <row r="84" spans="1:32" x14ac:dyDescent="0.3">
      <c r="A84" s="6" t="s">
        <v>76</v>
      </c>
      <c r="B84" s="18">
        <f>+[7]Total!B84</f>
        <v>12150</v>
      </c>
      <c r="C84" s="18">
        <f>+[7]Total!C84</f>
        <v>16047072.800000001</v>
      </c>
      <c r="D84" s="18">
        <f>+[7]Total!D84</f>
        <v>13476</v>
      </c>
      <c r="E84" s="18">
        <f>+[7]Total!E84</f>
        <v>18105018</v>
      </c>
      <c r="F84" s="18">
        <f>+[7]Total!F84</f>
        <v>15609</v>
      </c>
      <c r="G84" s="18">
        <f>+[7]Total!G84</f>
        <v>18869506</v>
      </c>
      <c r="H84" s="18">
        <f>+[7]Total!H84</f>
        <v>16572</v>
      </c>
      <c r="I84" s="18">
        <f>+[7]Total!I84</f>
        <v>19177598.300000001</v>
      </c>
      <c r="J84" s="18">
        <f>+[7]Total!J84</f>
        <v>14546</v>
      </c>
      <c r="K84" s="18">
        <f>+[7]Total!K84</f>
        <v>19235131</v>
      </c>
      <c r="L84" s="18">
        <f>+[7]Total!L84</f>
        <v>14556</v>
      </c>
      <c r="M84" s="18">
        <f>+[7]Total!M84</f>
        <v>19510977</v>
      </c>
      <c r="N84" s="18">
        <f>+[7]Total!N84</f>
        <v>17303</v>
      </c>
      <c r="O84" s="18">
        <f>+[7]Total!O84</f>
        <v>21414531</v>
      </c>
      <c r="P84" s="18">
        <f>+[7]Total!P84</f>
        <v>20282</v>
      </c>
      <c r="Q84" s="18">
        <f>+[7]Total!Q84</f>
        <v>24203878</v>
      </c>
      <c r="R84" s="18">
        <f>+[7]Total!R84</f>
        <v>21473</v>
      </c>
      <c r="S84" s="18">
        <f>+[7]Total!S84</f>
        <v>23073177</v>
      </c>
      <c r="T84" s="18">
        <f>+[7]Total!T84</f>
        <v>22612</v>
      </c>
      <c r="U84" s="18">
        <f>+[7]Total!U84</f>
        <v>23009118.75</v>
      </c>
      <c r="V84" s="18">
        <f>+[7]Total!V84</f>
        <v>32559</v>
      </c>
      <c r="W84" s="18">
        <f>+[7]Total!W84</f>
        <v>33281834</v>
      </c>
      <c r="X84" s="18">
        <f>+[7]Total!X84</f>
        <v>27272</v>
      </c>
      <c r="Y84" s="18">
        <f>+[7]Total!Y84</f>
        <v>29544071</v>
      </c>
      <c r="Z84" s="24">
        <f t="shared" si="72"/>
        <v>228410</v>
      </c>
      <c r="AA84" s="23">
        <f t="shared" si="72"/>
        <v>265471912.84999999</v>
      </c>
      <c r="AC84" s="40"/>
      <c r="AD84" s="40"/>
      <c r="AE84" s="40"/>
      <c r="AF84" s="40"/>
    </row>
    <row r="85" spans="1:32" x14ac:dyDescent="0.3">
      <c r="A85" s="6" t="s">
        <v>77</v>
      </c>
      <c r="B85" s="18">
        <f>+[7]Total!B85</f>
        <v>7084</v>
      </c>
      <c r="C85" s="18">
        <f>+[7]Total!C85</f>
        <v>6329117</v>
      </c>
      <c r="D85" s="18">
        <f>+[7]Total!D85</f>
        <v>9582</v>
      </c>
      <c r="E85" s="18">
        <f>+[7]Total!E85</f>
        <v>8844716</v>
      </c>
      <c r="F85" s="18">
        <f>+[7]Total!F85</f>
        <v>10847</v>
      </c>
      <c r="G85" s="18">
        <f>+[7]Total!G85</f>
        <v>9692783</v>
      </c>
      <c r="H85" s="18">
        <f>+[7]Total!H85</f>
        <v>10915</v>
      </c>
      <c r="I85" s="18">
        <f>+[7]Total!I85</f>
        <v>9660172</v>
      </c>
      <c r="J85" s="18">
        <f>+[7]Total!J85</f>
        <v>11090</v>
      </c>
      <c r="K85" s="18">
        <f>+[7]Total!K85</f>
        <v>9692966.5</v>
      </c>
      <c r="L85" s="18">
        <f>+[7]Total!L85</f>
        <v>12078</v>
      </c>
      <c r="M85" s="18">
        <f>+[7]Total!M85</f>
        <v>12634370</v>
      </c>
      <c r="N85" s="18">
        <f>+[7]Total!N85</f>
        <v>14367</v>
      </c>
      <c r="O85" s="18">
        <f>+[7]Total!O85</f>
        <v>16961597</v>
      </c>
      <c r="P85" s="18">
        <f>+[7]Total!P85</f>
        <v>15205</v>
      </c>
      <c r="Q85" s="18">
        <f>+[7]Total!Q85</f>
        <v>18623439</v>
      </c>
      <c r="R85" s="18">
        <f>+[7]Total!R85</f>
        <v>16695</v>
      </c>
      <c r="S85" s="18">
        <f>+[7]Total!S85</f>
        <v>16751487</v>
      </c>
      <c r="T85" s="18">
        <f>+[7]Total!T85</f>
        <v>16570</v>
      </c>
      <c r="U85" s="18">
        <f>+[7]Total!U85</f>
        <v>15448985</v>
      </c>
      <c r="V85" s="18">
        <f>+[7]Total!V85</f>
        <v>22163</v>
      </c>
      <c r="W85" s="18">
        <f>+[7]Total!W85</f>
        <v>21018076</v>
      </c>
      <c r="X85" s="18">
        <f>+[7]Total!X85</f>
        <v>16879</v>
      </c>
      <c r="Y85" s="18">
        <f>+[7]Total!Y85</f>
        <v>15834756</v>
      </c>
      <c r="Z85" s="24">
        <f t="shared" si="72"/>
        <v>163475</v>
      </c>
      <c r="AA85" s="23">
        <f t="shared" si="72"/>
        <v>161492464.5</v>
      </c>
      <c r="AC85" s="40"/>
      <c r="AD85" s="40"/>
      <c r="AE85" s="40"/>
      <c r="AF85" s="40"/>
    </row>
    <row r="86" spans="1:32" x14ac:dyDescent="0.3">
      <c r="A86" s="6" t="s">
        <v>78</v>
      </c>
      <c r="B86" s="18">
        <f>+[7]Total!B86</f>
        <v>212212</v>
      </c>
      <c r="C86" s="18">
        <f>+[7]Total!C86</f>
        <v>194858634</v>
      </c>
      <c r="D86" s="18">
        <f>+[7]Total!D86</f>
        <v>201627</v>
      </c>
      <c r="E86" s="18">
        <f>+[7]Total!E86</f>
        <v>195251939.52000001</v>
      </c>
      <c r="F86" s="18">
        <f>+[7]Total!F86</f>
        <v>229461</v>
      </c>
      <c r="G86" s="18">
        <f>+[7]Total!G86</f>
        <v>216265325.17999998</v>
      </c>
      <c r="H86" s="18">
        <f>+[7]Total!H86</f>
        <v>236293</v>
      </c>
      <c r="I86" s="18">
        <f>+[7]Total!I86</f>
        <v>210200988.39999998</v>
      </c>
      <c r="J86" s="18">
        <f>+[7]Total!J86</f>
        <v>250437</v>
      </c>
      <c r="K86" s="18">
        <f>+[7]Total!K86</f>
        <v>231608780.13</v>
      </c>
      <c r="L86" s="18">
        <f>+[7]Total!L86</f>
        <v>260563</v>
      </c>
      <c r="M86" s="18">
        <f>+[7]Total!M86</f>
        <v>244076545.72999999</v>
      </c>
      <c r="N86" s="18">
        <f>+[7]Total!N86</f>
        <v>277320</v>
      </c>
      <c r="O86" s="18">
        <f>+[7]Total!O86</f>
        <v>262805502.80000001</v>
      </c>
      <c r="P86" s="18">
        <f>+[7]Total!P86</f>
        <v>283765</v>
      </c>
      <c r="Q86" s="18">
        <f>+[7]Total!Q86</f>
        <v>271855978.30000001</v>
      </c>
      <c r="R86" s="18">
        <f>+[7]Total!R86</f>
        <v>283135</v>
      </c>
      <c r="S86" s="18">
        <f>+[7]Total!S86</f>
        <v>263801312</v>
      </c>
      <c r="T86" s="18">
        <f>+[7]Total!T86</f>
        <v>291324</v>
      </c>
      <c r="U86" s="18">
        <f>+[7]Total!U86</f>
        <v>269733141.02999997</v>
      </c>
      <c r="V86" s="18">
        <f>+[7]Total!V86</f>
        <v>353206</v>
      </c>
      <c r="W86" s="18">
        <f>+[7]Total!W86</f>
        <v>335295280.35000002</v>
      </c>
      <c r="X86" s="18">
        <f>+[7]Total!X86</f>
        <v>331947</v>
      </c>
      <c r="Y86" s="18">
        <f>+[7]Total!Y86</f>
        <v>356029967</v>
      </c>
      <c r="Z86" s="24">
        <f t="shared" si="72"/>
        <v>3211290</v>
      </c>
      <c r="AA86" s="23">
        <f t="shared" si="72"/>
        <v>3051783394.4399996</v>
      </c>
      <c r="AC86" s="40"/>
      <c r="AD86" s="40"/>
      <c r="AE86" s="40"/>
      <c r="AF86" s="40"/>
    </row>
    <row r="87" spans="1:32" x14ac:dyDescent="0.3">
      <c r="A87" s="6" t="s">
        <v>79</v>
      </c>
      <c r="B87" s="18">
        <f>+[7]Total!B87</f>
        <v>34234</v>
      </c>
      <c r="C87" s="18">
        <f>+[7]Total!C87</f>
        <v>35404372.649999999</v>
      </c>
      <c r="D87" s="18">
        <f>+[7]Total!D87</f>
        <v>33413</v>
      </c>
      <c r="E87" s="18">
        <f>+[7]Total!E87</f>
        <v>35794899.030000001</v>
      </c>
      <c r="F87" s="18">
        <f>+[7]Total!F87</f>
        <v>36914</v>
      </c>
      <c r="G87" s="18">
        <f>+[7]Total!G87</f>
        <v>37538802.100000001</v>
      </c>
      <c r="H87" s="18">
        <f>+[7]Total!H87</f>
        <v>39639</v>
      </c>
      <c r="I87" s="18">
        <f>+[7]Total!I87</f>
        <v>35802577.709999993</v>
      </c>
      <c r="J87" s="18">
        <f>+[7]Total!J87</f>
        <v>43120</v>
      </c>
      <c r="K87" s="18">
        <f>+[7]Total!K87</f>
        <v>39665206.799999997</v>
      </c>
      <c r="L87" s="18">
        <f>+[7]Total!L87</f>
        <v>51425</v>
      </c>
      <c r="M87" s="18">
        <f>+[7]Total!M87</f>
        <v>49443188</v>
      </c>
      <c r="N87" s="18">
        <f>+[7]Total!N87</f>
        <v>54050</v>
      </c>
      <c r="O87" s="18">
        <f>+[7]Total!O87</f>
        <v>52413453</v>
      </c>
      <c r="P87" s="18">
        <f>+[7]Total!P87</f>
        <v>55820</v>
      </c>
      <c r="Q87" s="18">
        <f>+[7]Total!Q87</f>
        <v>53518727</v>
      </c>
      <c r="R87" s="18">
        <f>+[7]Total!R87</f>
        <v>67551</v>
      </c>
      <c r="S87" s="18">
        <f>+[7]Total!S87</f>
        <v>89201667.5</v>
      </c>
      <c r="T87" s="18">
        <f>+[7]Total!T87</f>
        <v>61211</v>
      </c>
      <c r="U87" s="18">
        <f>+[7]Total!U87</f>
        <v>87955017.25</v>
      </c>
      <c r="V87" s="18">
        <f>+[7]Total!V87</f>
        <v>82710</v>
      </c>
      <c r="W87" s="18">
        <f>+[7]Total!W87</f>
        <v>109763027</v>
      </c>
      <c r="X87" s="18">
        <f>+[7]Total!X87</f>
        <v>70969</v>
      </c>
      <c r="Y87" s="18">
        <f>+[7]Total!Y87</f>
        <v>76229299.24000001</v>
      </c>
      <c r="Z87" s="24">
        <f t="shared" si="72"/>
        <v>631056</v>
      </c>
      <c r="AA87" s="23">
        <f t="shared" si="72"/>
        <v>702730237.27999997</v>
      </c>
      <c r="AC87" s="40"/>
      <c r="AD87" s="40"/>
      <c r="AE87" s="40"/>
      <c r="AF87" s="40"/>
    </row>
    <row r="88" spans="1:32" x14ac:dyDescent="0.3">
      <c r="A88" s="6" t="s">
        <v>80</v>
      </c>
      <c r="B88" s="18">
        <f>+[7]Total!B88</f>
        <v>9376</v>
      </c>
      <c r="C88" s="18">
        <f>+[7]Total!C88</f>
        <v>11253546</v>
      </c>
      <c r="D88" s="18">
        <f>+[7]Total!D88</f>
        <v>11254</v>
      </c>
      <c r="E88" s="18">
        <f>+[7]Total!E88</f>
        <v>13213320</v>
      </c>
      <c r="F88" s="18">
        <f>+[7]Total!F88</f>
        <v>12569</v>
      </c>
      <c r="G88" s="18">
        <f>+[7]Total!G88</f>
        <v>13070738</v>
      </c>
      <c r="H88" s="18">
        <f>+[7]Total!H88</f>
        <v>13289</v>
      </c>
      <c r="I88" s="18">
        <f>+[7]Total!I88</f>
        <v>12874397</v>
      </c>
      <c r="J88" s="18">
        <f>+[7]Total!J88</f>
        <v>16237</v>
      </c>
      <c r="K88" s="18">
        <f>+[7]Total!K88</f>
        <v>15899294</v>
      </c>
      <c r="L88" s="18">
        <f>+[7]Total!L88</f>
        <v>18978</v>
      </c>
      <c r="M88" s="18">
        <f>+[7]Total!M88</f>
        <v>20774507</v>
      </c>
      <c r="N88" s="18">
        <f>+[7]Total!N88</f>
        <v>21724</v>
      </c>
      <c r="O88" s="18">
        <f>+[7]Total!O88</f>
        <v>23489041</v>
      </c>
      <c r="P88" s="18">
        <f>+[7]Total!P88</f>
        <v>24675</v>
      </c>
      <c r="Q88" s="18">
        <f>+[7]Total!Q88</f>
        <v>28236457</v>
      </c>
      <c r="R88" s="18">
        <f>+[7]Total!R88</f>
        <v>26672</v>
      </c>
      <c r="S88" s="18">
        <f>+[7]Total!S88</f>
        <v>31771675</v>
      </c>
      <c r="T88" s="18">
        <f>+[7]Total!T88</f>
        <v>29219</v>
      </c>
      <c r="U88" s="18">
        <f>+[7]Total!U88</f>
        <v>40417079.100000001</v>
      </c>
      <c r="V88" s="18">
        <f>+[7]Total!V88</f>
        <v>47786</v>
      </c>
      <c r="W88" s="18">
        <f>+[7]Total!W88</f>
        <v>72376995</v>
      </c>
      <c r="X88" s="18">
        <f>+[7]Total!X88</f>
        <v>40178</v>
      </c>
      <c r="Y88" s="18">
        <f>+[7]Total!Y88</f>
        <v>67418024</v>
      </c>
      <c r="Z88" s="24">
        <f t="shared" si="72"/>
        <v>271957</v>
      </c>
      <c r="AA88" s="23">
        <f t="shared" si="72"/>
        <v>350795073.10000002</v>
      </c>
      <c r="AC88" s="40"/>
      <c r="AD88" s="40"/>
      <c r="AE88" s="40"/>
      <c r="AF88" s="40"/>
    </row>
    <row r="89" spans="1:32" x14ac:dyDescent="0.3">
      <c r="A89" s="6" t="s">
        <v>81</v>
      </c>
      <c r="B89" s="18">
        <f>+[7]Total!B89</f>
        <v>901</v>
      </c>
      <c r="C89" s="18">
        <f>+[7]Total!C89</f>
        <v>1528550</v>
      </c>
      <c r="D89" s="18">
        <f>+[7]Total!D89</f>
        <v>949</v>
      </c>
      <c r="E89" s="18">
        <f>+[7]Total!E89</f>
        <v>1147243</v>
      </c>
      <c r="F89" s="18">
        <f>+[7]Total!F89</f>
        <v>1103</v>
      </c>
      <c r="G89" s="18">
        <f>+[7]Total!G89</f>
        <v>1623937</v>
      </c>
      <c r="H89" s="18">
        <f>+[7]Total!H89</f>
        <v>1072</v>
      </c>
      <c r="I89" s="18">
        <f>+[7]Total!I89</f>
        <v>1087507</v>
      </c>
      <c r="J89" s="18">
        <f>+[7]Total!J89</f>
        <v>1253</v>
      </c>
      <c r="K89" s="18">
        <f>+[7]Total!K89</f>
        <v>1801191</v>
      </c>
      <c r="L89" s="18">
        <f>+[7]Total!L89</f>
        <v>1528</v>
      </c>
      <c r="M89" s="18">
        <f>+[7]Total!M89</f>
        <v>2599776</v>
      </c>
      <c r="N89" s="18">
        <f>+[7]Total!N89</f>
        <v>1671</v>
      </c>
      <c r="O89" s="18">
        <f>+[7]Total!O89</f>
        <v>4614705</v>
      </c>
      <c r="P89" s="18">
        <f>+[7]Total!P89</f>
        <v>2671</v>
      </c>
      <c r="Q89" s="18">
        <f>+[7]Total!Q89</f>
        <v>5538851</v>
      </c>
      <c r="R89" s="18">
        <f>+[7]Total!R89</f>
        <v>2529</v>
      </c>
      <c r="S89" s="18">
        <f>+[7]Total!S89</f>
        <v>4797313</v>
      </c>
      <c r="T89" s="18">
        <f>+[7]Total!T89</f>
        <v>3295</v>
      </c>
      <c r="U89" s="18">
        <f>+[7]Total!U89</f>
        <v>6342693</v>
      </c>
      <c r="V89" s="18">
        <f>+[7]Total!V89</f>
        <v>4385</v>
      </c>
      <c r="W89" s="18">
        <f>+[7]Total!W89</f>
        <v>6934122</v>
      </c>
      <c r="X89" s="18">
        <f>+[7]Total!X89</f>
        <v>4346</v>
      </c>
      <c r="Y89" s="18">
        <f>+[7]Total!Y89</f>
        <v>6194958</v>
      </c>
      <c r="Z89" s="24">
        <f t="shared" si="72"/>
        <v>25703</v>
      </c>
      <c r="AA89" s="23">
        <f t="shared" si="72"/>
        <v>44210846</v>
      </c>
      <c r="AC89" s="40"/>
      <c r="AD89" s="40"/>
      <c r="AE89" s="40"/>
      <c r="AF89" s="40"/>
    </row>
    <row r="90" spans="1:32" x14ac:dyDescent="0.3">
      <c r="A90" s="6" t="s">
        <v>82</v>
      </c>
      <c r="B90" s="18">
        <f>+[7]Total!B90</f>
        <v>10742</v>
      </c>
      <c r="C90" s="18">
        <f>+[7]Total!C90</f>
        <v>9503090</v>
      </c>
      <c r="D90" s="18">
        <f>+[7]Total!D90</f>
        <v>11711</v>
      </c>
      <c r="E90" s="18">
        <f>+[7]Total!E90</f>
        <v>10143531</v>
      </c>
      <c r="F90" s="18">
        <f>+[7]Total!F90</f>
        <v>9505</v>
      </c>
      <c r="G90" s="18">
        <f>+[7]Total!G90</f>
        <v>6122047</v>
      </c>
      <c r="H90" s="18">
        <f>+[7]Total!H90</f>
        <v>13555</v>
      </c>
      <c r="I90" s="18">
        <f>+[7]Total!I90</f>
        <v>10231642.85</v>
      </c>
      <c r="J90" s="18">
        <f>+[7]Total!J90</f>
        <v>15228</v>
      </c>
      <c r="K90" s="18">
        <f>+[7]Total!K90</f>
        <v>10905672</v>
      </c>
      <c r="L90" s="18">
        <f>+[7]Total!L90</f>
        <v>16767</v>
      </c>
      <c r="M90" s="18">
        <f>+[7]Total!M90</f>
        <v>14305192</v>
      </c>
      <c r="N90" s="18">
        <f>+[7]Total!N90</f>
        <v>18500</v>
      </c>
      <c r="O90" s="18">
        <f>+[7]Total!O90</f>
        <v>18567710</v>
      </c>
      <c r="P90" s="18">
        <f>+[7]Total!P90</f>
        <v>20781</v>
      </c>
      <c r="Q90" s="18">
        <f>+[7]Total!Q90</f>
        <v>18855634</v>
      </c>
      <c r="R90" s="18">
        <f>+[7]Total!R90</f>
        <v>21414</v>
      </c>
      <c r="S90" s="18">
        <f>+[7]Total!S90</f>
        <v>18462739</v>
      </c>
      <c r="T90" s="18">
        <f>+[7]Total!T90</f>
        <v>22554</v>
      </c>
      <c r="U90" s="18">
        <f>+[7]Total!U90</f>
        <v>17367192.5</v>
      </c>
      <c r="V90" s="18">
        <f>+[7]Total!V90</f>
        <v>31246</v>
      </c>
      <c r="W90" s="18">
        <f>+[7]Total!W90</f>
        <v>22329603</v>
      </c>
      <c r="X90" s="18">
        <f>+[7]Total!X90</f>
        <v>27840</v>
      </c>
      <c r="Y90" s="18">
        <f>+[7]Total!Y90</f>
        <v>19012743</v>
      </c>
      <c r="Z90" s="24">
        <f t="shared" si="72"/>
        <v>219843</v>
      </c>
      <c r="AA90" s="23">
        <f t="shared" si="72"/>
        <v>175806796.34999999</v>
      </c>
      <c r="AC90" s="40"/>
      <c r="AD90" s="40"/>
      <c r="AE90" s="40"/>
      <c r="AF90" s="40"/>
    </row>
    <row r="91" spans="1:32" x14ac:dyDescent="0.3">
      <c r="A91" s="6" t="s">
        <v>83</v>
      </c>
      <c r="B91" s="18">
        <f>+[7]Total!B91</f>
        <v>22191</v>
      </c>
      <c r="C91" s="18">
        <f>+[7]Total!C91</f>
        <v>20032024</v>
      </c>
      <c r="D91" s="18">
        <f>+[7]Total!D91</f>
        <v>23324</v>
      </c>
      <c r="E91" s="18">
        <f>+[7]Total!E91</f>
        <v>22941066</v>
      </c>
      <c r="F91" s="18">
        <f>+[7]Total!F91</f>
        <v>25526</v>
      </c>
      <c r="G91" s="18">
        <f>+[7]Total!G91</f>
        <v>26336263</v>
      </c>
      <c r="H91" s="18">
        <f>+[7]Total!H91</f>
        <v>24895</v>
      </c>
      <c r="I91" s="18">
        <f>+[7]Total!I91</f>
        <v>23164766.07</v>
      </c>
      <c r="J91" s="18">
        <f>+[7]Total!J91</f>
        <v>27376</v>
      </c>
      <c r="K91" s="18">
        <f>+[7]Total!K91</f>
        <v>25262612.100000001</v>
      </c>
      <c r="L91" s="18">
        <f>+[7]Total!L91</f>
        <v>29352</v>
      </c>
      <c r="M91" s="18">
        <f>+[7]Total!M91</f>
        <v>27644473</v>
      </c>
      <c r="N91" s="18">
        <f>+[7]Total!N91</f>
        <v>28955</v>
      </c>
      <c r="O91" s="18">
        <f>+[7]Total!O91</f>
        <v>28378195.800000001</v>
      </c>
      <c r="P91" s="18">
        <f>+[7]Total!P91</f>
        <v>29153</v>
      </c>
      <c r="Q91" s="18">
        <f>+[7]Total!Q91</f>
        <v>28000856</v>
      </c>
      <c r="R91" s="18">
        <f>+[7]Total!R91</f>
        <v>28028</v>
      </c>
      <c r="S91" s="18">
        <f>+[7]Total!S91</f>
        <v>26277118</v>
      </c>
      <c r="T91" s="18">
        <f>+[7]Total!T91</f>
        <v>29102</v>
      </c>
      <c r="U91" s="18">
        <f>+[7]Total!U91</f>
        <v>26518534.5</v>
      </c>
      <c r="V91" s="18">
        <f>+[7]Total!V91</f>
        <v>32191</v>
      </c>
      <c r="W91" s="18">
        <f>+[7]Total!W91</f>
        <v>29873806</v>
      </c>
      <c r="X91" s="18">
        <f>+[7]Total!X91</f>
        <v>35505</v>
      </c>
      <c r="Y91" s="18">
        <f>+[7]Total!Y91</f>
        <v>36823074</v>
      </c>
      <c r="Z91" s="24">
        <f t="shared" si="72"/>
        <v>335598</v>
      </c>
      <c r="AA91" s="23">
        <f t="shared" si="72"/>
        <v>321252788.47000003</v>
      </c>
      <c r="AC91" s="40"/>
      <c r="AD91" s="40"/>
      <c r="AE91" s="40"/>
      <c r="AF91" s="40"/>
    </row>
    <row r="92" spans="1:32" x14ac:dyDescent="0.3">
      <c r="A92" s="6"/>
      <c r="B92" s="18">
        <f>+[7]Total!B92</f>
        <v>0</v>
      </c>
      <c r="C92" s="18">
        <f>+[7]Total!C92</f>
        <v>0</v>
      </c>
      <c r="D92" s="18">
        <f>+[7]Total!D92</f>
        <v>0</v>
      </c>
      <c r="E92" s="18">
        <f>+[7]Total!E92</f>
        <v>0</v>
      </c>
      <c r="F92" s="18">
        <f>+[7]Total!F92</f>
        <v>0</v>
      </c>
      <c r="G92" s="18">
        <f>+[7]Total!G92</f>
        <v>0</v>
      </c>
      <c r="H92" s="18">
        <f>+[7]Total!H92</f>
        <v>0</v>
      </c>
      <c r="I92" s="18">
        <f>+[7]Total!I92</f>
        <v>0</v>
      </c>
      <c r="J92" s="18">
        <f>+[7]Total!J92</f>
        <v>0</v>
      </c>
      <c r="K92" s="18">
        <f>+[7]Total!K92</f>
        <v>0</v>
      </c>
      <c r="L92" s="18">
        <f>+[7]Total!L92</f>
        <v>0</v>
      </c>
      <c r="M92" s="18">
        <f>+[7]Total!M92</f>
        <v>0</v>
      </c>
      <c r="N92" s="18">
        <f>+[7]Total!N92</f>
        <v>0</v>
      </c>
      <c r="O92" s="18">
        <f>+[7]Total!O92</f>
        <v>0</v>
      </c>
      <c r="P92" s="18">
        <f>+[7]Total!P92</f>
        <v>0</v>
      </c>
      <c r="Q92" s="18">
        <f>+[7]Total!Q92</f>
        <v>0</v>
      </c>
      <c r="R92" s="18">
        <f>+[7]Total!R92</f>
        <v>0</v>
      </c>
      <c r="S92" s="18">
        <f>+[7]Total!S92</f>
        <v>0</v>
      </c>
      <c r="T92" s="18">
        <f>+[7]Total!T92</f>
        <v>0</v>
      </c>
      <c r="U92" s="18">
        <f>+[7]Total!U92</f>
        <v>0</v>
      </c>
      <c r="V92" s="18">
        <f>+[7]Total!V92</f>
        <v>0</v>
      </c>
      <c r="W92" s="18">
        <f>+[7]Total!W92</f>
        <v>0</v>
      </c>
      <c r="X92" s="18">
        <f>+[7]Total!X92</f>
        <v>0</v>
      </c>
      <c r="Y92" s="18">
        <f>+[7]Total!Y92</f>
        <v>0</v>
      </c>
      <c r="Z92" s="24">
        <f t="shared" si="72"/>
        <v>0</v>
      </c>
      <c r="AA92" s="23">
        <f t="shared" si="72"/>
        <v>0</v>
      </c>
      <c r="AC92" s="40"/>
      <c r="AD92" s="40"/>
      <c r="AE92" s="40"/>
      <c r="AF92" s="40"/>
    </row>
    <row r="93" spans="1:32" x14ac:dyDescent="0.3">
      <c r="A93" s="8" t="s">
        <v>84</v>
      </c>
      <c r="B93" s="28">
        <f t="shared" ref="B93:C93" si="73">SUM(B94:B115)</f>
        <v>1749676</v>
      </c>
      <c r="C93" s="28">
        <f t="shared" si="73"/>
        <v>1510364739.53</v>
      </c>
      <c r="D93" s="28">
        <f>SUM(D94:D115)</f>
        <v>1741087</v>
      </c>
      <c r="E93" s="23">
        <f>SUM(E94:E115)</f>
        <v>1424643403.5500002</v>
      </c>
      <c r="F93" s="28">
        <f>SUM(F94:F116)</f>
        <v>1781375</v>
      </c>
      <c r="G93" s="28">
        <f t="shared" ref="G93" si="74">SUM(G94:G116)</f>
        <v>1522058083.8400002</v>
      </c>
      <c r="H93" s="28">
        <f>SUM(H94:H116)</f>
        <v>1977539</v>
      </c>
      <c r="I93" s="28">
        <f t="shared" ref="I93" si="75">SUM(I94:I116)</f>
        <v>1543769421.73</v>
      </c>
      <c r="J93" s="28">
        <f>SUM(J94:J116)</f>
        <v>2186511</v>
      </c>
      <c r="K93" s="28">
        <f t="shared" ref="K93" si="76">SUM(K94:K116)</f>
        <v>1748317463.2599998</v>
      </c>
      <c r="L93" s="28">
        <f>SUM(L94:L116)</f>
        <v>2259503</v>
      </c>
      <c r="M93" s="28">
        <f t="shared" ref="M93" si="77">SUM(M94:M116)</f>
        <v>1718365990.3700001</v>
      </c>
      <c r="N93" s="28">
        <f>SUM(N94:N116)</f>
        <v>2482915</v>
      </c>
      <c r="O93" s="28">
        <f t="shared" ref="O93" si="78">SUM(O94:O116)</f>
        <v>1919476195.0900002</v>
      </c>
      <c r="P93" s="28">
        <f>SUM(P94:P116)</f>
        <v>2644965</v>
      </c>
      <c r="Q93" s="28">
        <f t="shared" ref="Q93" si="79">SUM(Q94:Q116)</f>
        <v>2019538526.71</v>
      </c>
      <c r="R93" s="28">
        <f>SUM(R94:R116)</f>
        <v>2647075</v>
      </c>
      <c r="S93" s="28">
        <f t="shared" ref="S93" si="80">SUM(S94:S116)</f>
        <v>1934517370.4100001</v>
      </c>
      <c r="T93" s="28">
        <f>SUM(T94:T116)</f>
        <v>2816370</v>
      </c>
      <c r="U93" s="28">
        <f t="shared" ref="U93" si="81">SUM(U94:U116)</f>
        <v>2137118775.8600001</v>
      </c>
      <c r="V93" s="28">
        <f>SUM(V94:V116)</f>
        <v>3632358</v>
      </c>
      <c r="W93" s="28">
        <f t="shared" ref="W93" si="82">SUM(W94:W116)</f>
        <v>2837839313.0799999</v>
      </c>
      <c r="X93" s="28">
        <f>SUM(X94:X116)</f>
        <v>3183537</v>
      </c>
      <c r="Y93" s="28">
        <f t="shared" ref="Y93:AA93" si="83">SUM(Y94:Y116)</f>
        <v>2606719846.1599998</v>
      </c>
      <c r="Z93" s="24">
        <f t="shared" si="83"/>
        <v>29102911</v>
      </c>
      <c r="AA93" s="23">
        <f t="shared" si="83"/>
        <v>22922729129.589996</v>
      </c>
      <c r="AC93" s="40"/>
      <c r="AD93" s="40"/>
      <c r="AE93" s="40"/>
      <c r="AF93" s="40"/>
    </row>
    <row r="94" spans="1:32" x14ac:dyDescent="0.3">
      <c r="A94" s="6" t="s">
        <v>85</v>
      </c>
      <c r="B94" s="18">
        <f>+[7]Total!B94</f>
        <v>596838</v>
      </c>
      <c r="C94" s="18">
        <f>+[7]Total!C94</f>
        <v>546874582.24000001</v>
      </c>
      <c r="D94" s="18">
        <f>+[7]Total!D94</f>
        <v>573415</v>
      </c>
      <c r="E94" s="18">
        <f>+[7]Total!E94</f>
        <v>522569641.89999998</v>
      </c>
      <c r="F94" s="18">
        <f>+[7]Total!F94</f>
        <v>558324</v>
      </c>
      <c r="G94" s="18">
        <f>+[7]Total!G94</f>
        <v>615804448.18000007</v>
      </c>
      <c r="H94" s="18">
        <f>+[7]Total!H94</f>
        <v>648771</v>
      </c>
      <c r="I94" s="18">
        <f>+[7]Total!I94</f>
        <v>541081986</v>
      </c>
      <c r="J94" s="18">
        <f>+[7]Total!J94</f>
        <v>707843</v>
      </c>
      <c r="K94" s="18">
        <f>+[7]Total!K94</f>
        <v>591970702.79999995</v>
      </c>
      <c r="L94" s="18">
        <f>+[7]Total!L94</f>
        <v>719776</v>
      </c>
      <c r="M94" s="18">
        <f>+[7]Total!M94</f>
        <v>575066865.70000005</v>
      </c>
      <c r="N94" s="18">
        <f>+[7]Total!N94</f>
        <v>776296</v>
      </c>
      <c r="O94" s="18">
        <f>+[7]Total!O94</f>
        <v>653893730.70000005</v>
      </c>
      <c r="P94" s="18">
        <f>+[7]Total!P94</f>
        <v>833235</v>
      </c>
      <c r="Q94" s="18">
        <f>+[7]Total!Q94</f>
        <v>666096995.41000009</v>
      </c>
      <c r="R94" s="18">
        <f>+[7]Total!R94</f>
        <v>831581</v>
      </c>
      <c r="S94" s="18">
        <f>+[7]Total!S94</f>
        <v>683341669.01999998</v>
      </c>
      <c r="T94" s="18">
        <f>+[7]Total!T94</f>
        <v>889950</v>
      </c>
      <c r="U94" s="18">
        <f>+[7]Total!U94</f>
        <v>788394029.19000006</v>
      </c>
      <c r="V94" s="18">
        <f>+[7]Total!V94</f>
        <v>1135572</v>
      </c>
      <c r="W94" s="18">
        <f>+[7]Total!W94</f>
        <v>1024223062.36</v>
      </c>
      <c r="X94" s="18">
        <f>+[7]Total!X94</f>
        <v>1009418</v>
      </c>
      <c r="Y94" s="18">
        <f>+[7]Total!Y94</f>
        <v>970201042.25999999</v>
      </c>
      <c r="Z94" s="24">
        <f t="shared" ref="Z94:AA116" si="84">+B94+D94+F94+H94+J94+L94+N94+P94+R94+T94+V94+X94</f>
        <v>9281019</v>
      </c>
      <c r="AA94" s="23">
        <f t="shared" si="84"/>
        <v>8179518755.7599993</v>
      </c>
      <c r="AC94" s="40"/>
      <c r="AD94" s="40"/>
      <c r="AE94" s="40"/>
      <c r="AF94" s="40"/>
    </row>
    <row r="95" spans="1:32" x14ac:dyDescent="0.3">
      <c r="A95" s="6" t="s">
        <v>86</v>
      </c>
      <c r="B95" s="18">
        <f>+[7]Total!B95</f>
        <v>95957</v>
      </c>
      <c r="C95" s="18">
        <f>+[7]Total!C95</f>
        <v>109837504</v>
      </c>
      <c r="D95" s="18">
        <f>+[7]Total!D95</f>
        <v>92060</v>
      </c>
      <c r="E95" s="18">
        <f>+[7]Total!E95</f>
        <v>77850922.700000003</v>
      </c>
      <c r="F95" s="18">
        <f>+[7]Total!F95</f>
        <v>98828</v>
      </c>
      <c r="G95" s="18">
        <f>+[7]Total!G95</f>
        <v>75976946.900000006</v>
      </c>
      <c r="H95" s="18">
        <f>+[7]Total!H95</f>
        <v>103431</v>
      </c>
      <c r="I95" s="18">
        <f>+[7]Total!I95</f>
        <v>80244103.5</v>
      </c>
      <c r="J95" s="18">
        <f>+[7]Total!J95</f>
        <v>114411</v>
      </c>
      <c r="K95" s="18">
        <f>+[7]Total!K95</f>
        <v>99626064.900000006</v>
      </c>
      <c r="L95" s="18">
        <f>+[7]Total!L95</f>
        <v>114210</v>
      </c>
      <c r="M95" s="18">
        <f>+[7]Total!M95</f>
        <v>91527186</v>
      </c>
      <c r="N95" s="18">
        <f>+[7]Total!N95</f>
        <v>129867</v>
      </c>
      <c r="O95" s="18">
        <f>+[7]Total!O95</f>
        <v>103565984.59999999</v>
      </c>
      <c r="P95" s="18">
        <f>+[7]Total!P95</f>
        <v>134573</v>
      </c>
      <c r="Q95" s="18">
        <f>+[7]Total!Q95</f>
        <v>103367192.3</v>
      </c>
      <c r="R95" s="18">
        <f>+[7]Total!R95</f>
        <v>136485</v>
      </c>
      <c r="S95" s="18">
        <f>+[7]Total!S95</f>
        <v>96887739.550000012</v>
      </c>
      <c r="T95" s="18">
        <f>+[7]Total!T95</f>
        <v>150169</v>
      </c>
      <c r="U95" s="18">
        <f>+[7]Total!U95</f>
        <v>119728813.68000001</v>
      </c>
      <c r="V95" s="18">
        <f>+[7]Total!V95</f>
        <v>186548</v>
      </c>
      <c r="W95" s="18">
        <f>+[7]Total!W95</f>
        <v>150242984.69999999</v>
      </c>
      <c r="X95" s="18">
        <f>+[7]Total!X95</f>
        <v>162577</v>
      </c>
      <c r="Y95" s="18">
        <f>+[7]Total!Y95</f>
        <v>137799780.59999999</v>
      </c>
      <c r="Z95" s="24">
        <f t="shared" si="84"/>
        <v>1519116</v>
      </c>
      <c r="AA95" s="23">
        <f t="shared" si="84"/>
        <v>1246655223.4300001</v>
      </c>
      <c r="AC95" s="40"/>
      <c r="AD95" s="40"/>
      <c r="AE95" s="40"/>
      <c r="AF95" s="40"/>
    </row>
    <row r="96" spans="1:32" x14ac:dyDescent="0.3">
      <c r="A96" s="6" t="s">
        <v>87</v>
      </c>
      <c r="B96" s="18">
        <f>+[7]Total!B96</f>
        <v>8948</v>
      </c>
      <c r="C96" s="18">
        <f>+[7]Total!C96</f>
        <v>8413650.0199999996</v>
      </c>
      <c r="D96" s="18">
        <f>+[7]Total!D96</f>
        <v>9755</v>
      </c>
      <c r="E96" s="18">
        <f>+[7]Total!E96</f>
        <v>8850399.5</v>
      </c>
      <c r="F96" s="18">
        <f>+[7]Total!F96</f>
        <v>6181</v>
      </c>
      <c r="G96" s="18">
        <f>+[7]Total!G96</f>
        <v>4690932</v>
      </c>
      <c r="H96" s="18">
        <f>+[7]Total!H96</f>
        <v>9887</v>
      </c>
      <c r="I96" s="18">
        <f>+[7]Total!I96</f>
        <v>7866922</v>
      </c>
      <c r="J96" s="18">
        <f>+[7]Total!J96</f>
        <v>13055</v>
      </c>
      <c r="K96" s="18">
        <f>+[7]Total!K96</f>
        <v>11746966.5</v>
      </c>
      <c r="L96" s="18">
        <f>+[7]Total!L96</f>
        <v>14400</v>
      </c>
      <c r="M96" s="18">
        <f>+[7]Total!M96</f>
        <v>11534524</v>
      </c>
      <c r="N96" s="18">
        <f>+[7]Total!N96</f>
        <v>17021</v>
      </c>
      <c r="O96" s="18">
        <f>+[7]Total!O96</f>
        <v>12771676</v>
      </c>
      <c r="P96" s="18">
        <f>+[7]Total!P96</f>
        <v>17618</v>
      </c>
      <c r="Q96" s="18">
        <f>+[7]Total!Q96</f>
        <v>14022489.199999999</v>
      </c>
      <c r="R96" s="18">
        <f>+[7]Total!R96</f>
        <v>17048</v>
      </c>
      <c r="S96" s="18">
        <f>+[7]Total!S96</f>
        <v>11567515</v>
      </c>
      <c r="T96" s="18">
        <f>+[7]Total!T96</f>
        <v>16969</v>
      </c>
      <c r="U96" s="18">
        <f>+[7]Total!U96</f>
        <v>11363774</v>
      </c>
      <c r="V96" s="18">
        <f>+[7]Total!V96</f>
        <v>21800</v>
      </c>
      <c r="W96" s="18">
        <f>+[7]Total!W96</f>
        <v>14000278</v>
      </c>
      <c r="X96" s="18">
        <f>+[7]Total!X96</f>
        <v>18209</v>
      </c>
      <c r="Y96" s="18">
        <f>+[7]Total!Y96</f>
        <v>12902165</v>
      </c>
      <c r="Z96" s="24">
        <f t="shared" si="84"/>
        <v>170891</v>
      </c>
      <c r="AA96" s="23">
        <f t="shared" si="84"/>
        <v>129731291.22</v>
      </c>
      <c r="AC96" s="40"/>
      <c r="AD96" s="40"/>
      <c r="AE96" s="40"/>
      <c r="AF96" s="40"/>
    </row>
    <row r="97" spans="1:32" x14ac:dyDescent="0.3">
      <c r="A97" s="6" t="s">
        <v>88</v>
      </c>
      <c r="B97" s="18">
        <f>+[7]Total!B97</f>
        <v>127609</v>
      </c>
      <c r="C97" s="18">
        <f>+[7]Total!C97</f>
        <v>128253189.51000001</v>
      </c>
      <c r="D97" s="18">
        <f>+[7]Total!D97</f>
        <v>122593</v>
      </c>
      <c r="E97" s="18">
        <f>+[7]Total!E97</f>
        <v>92722380.359999999</v>
      </c>
      <c r="F97" s="18">
        <f>+[7]Total!F97</f>
        <v>132276</v>
      </c>
      <c r="G97" s="18">
        <f>+[7]Total!G97</f>
        <v>95723632</v>
      </c>
      <c r="H97" s="18">
        <f>+[7]Total!H97</f>
        <v>138215</v>
      </c>
      <c r="I97" s="18">
        <f>+[7]Total!I97</f>
        <v>99792339</v>
      </c>
      <c r="J97" s="18">
        <f>+[7]Total!J97</f>
        <v>148675</v>
      </c>
      <c r="K97" s="18">
        <f>+[7]Total!K97</f>
        <v>110460232</v>
      </c>
      <c r="L97" s="18">
        <f>+[7]Total!L97</f>
        <v>158870</v>
      </c>
      <c r="M97" s="18">
        <f>+[7]Total!M97</f>
        <v>113670834.40000001</v>
      </c>
      <c r="N97" s="18">
        <f>+[7]Total!N97</f>
        <v>178765</v>
      </c>
      <c r="O97" s="18">
        <f>+[7]Total!O97</f>
        <v>128787308.59999999</v>
      </c>
      <c r="P97" s="18">
        <f>+[7]Total!P97</f>
        <v>177018</v>
      </c>
      <c r="Q97" s="18">
        <f>+[7]Total!Q97</f>
        <v>125357735</v>
      </c>
      <c r="R97" s="18">
        <f>+[7]Total!R97</f>
        <v>188067</v>
      </c>
      <c r="S97" s="18">
        <f>+[7]Total!S97</f>
        <v>111040127.5</v>
      </c>
      <c r="T97" s="18">
        <f>+[7]Total!T97</f>
        <v>207943</v>
      </c>
      <c r="U97" s="18">
        <f>+[7]Total!U97</f>
        <v>137519169.63</v>
      </c>
      <c r="V97" s="18">
        <f>+[7]Total!V97</f>
        <v>266003</v>
      </c>
      <c r="W97" s="18">
        <f>+[7]Total!W97</f>
        <v>172697014.5</v>
      </c>
      <c r="X97" s="18">
        <f>+[7]Total!X97</f>
        <v>224509</v>
      </c>
      <c r="Y97" s="18">
        <f>+[7]Total!Y97</f>
        <v>155299933</v>
      </c>
      <c r="Z97" s="24">
        <f t="shared" si="84"/>
        <v>2070543</v>
      </c>
      <c r="AA97" s="23">
        <f t="shared" si="84"/>
        <v>1471323895.5</v>
      </c>
      <c r="AC97" s="40"/>
      <c r="AD97" s="40"/>
      <c r="AE97" s="40"/>
      <c r="AF97" s="40"/>
    </row>
    <row r="98" spans="1:32" x14ac:dyDescent="0.3">
      <c r="A98" s="6" t="s">
        <v>89</v>
      </c>
      <c r="B98" s="18">
        <f>+[7]Total!B98</f>
        <v>40389</v>
      </c>
      <c r="C98" s="18">
        <f>+[7]Total!C98</f>
        <v>28648984.48</v>
      </c>
      <c r="D98" s="18">
        <f>+[7]Total!D98</f>
        <v>42282</v>
      </c>
      <c r="E98" s="18">
        <f>+[7]Total!E98</f>
        <v>29472977.829999998</v>
      </c>
      <c r="F98" s="18">
        <f>+[7]Total!F98</f>
        <v>47037</v>
      </c>
      <c r="G98" s="18">
        <f>+[7]Total!G98</f>
        <v>32935027</v>
      </c>
      <c r="H98" s="18">
        <f>+[7]Total!H98</f>
        <v>50738</v>
      </c>
      <c r="I98" s="18">
        <f>+[7]Total!I98</f>
        <v>40905587</v>
      </c>
      <c r="J98" s="18">
        <f>+[7]Total!J98</f>
        <v>55023</v>
      </c>
      <c r="K98" s="18">
        <f>+[7]Total!K98</f>
        <v>43958920</v>
      </c>
      <c r="L98" s="18">
        <f>+[7]Total!L98</f>
        <v>54840</v>
      </c>
      <c r="M98" s="18">
        <f>+[7]Total!M98</f>
        <v>38312114</v>
      </c>
      <c r="N98" s="18">
        <f>+[7]Total!N98</f>
        <v>63947</v>
      </c>
      <c r="O98" s="18">
        <f>+[7]Total!O98</f>
        <v>44977347.100000001</v>
      </c>
      <c r="P98" s="18">
        <f>+[7]Total!P98</f>
        <v>56522</v>
      </c>
      <c r="Q98" s="18">
        <f>+[7]Total!Q98</f>
        <v>41244376</v>
      </c>
      <c r="R98" s="18">
        <f>+[7]Total!R98</f>
        <v>57455</v>
      </c>
      <c r="S98" s="18">
        <f>+[7]Total!S98</f>
        <v>37648992</v>
      </c>
      <c r="T98" s="18">
        <f>+[7]Total!T98</f>
        <v>61582</v>
      </c>
      <c r="U98" s="18">
        <f>+[7]Total!U98</f>
        <v>39825246</v>
      </c>
      <c r="V98" s="18">
        <f>+[7]Total!V98</f>
        <v>78651</v>
      </c>
      <c r="W98" s="18">
        <f>+[7]Total!W98</f>
        <v>51410068</v>
      </c>
      <c r="X98" s="18">
        <f>+[7]Total!X98</f>
        <v>69594</v>
      </c>
      <c r="Y98" s="18">
        <f>+[7]Total!Y98</f>
        <v>46506675</v>
      </c>
      <c r="Z98" s="24">
        <f t="shared" si="84"/>
        <v>678060</v>
      </c>
      <c r="AA98" s="23">
        <f t="shared" si="84"/>
        <v>475846314.40999997</v>
      </c>
      <c r="AC98" s="40"/>
      <c r="AD98" s="40"/>
      <c r="AE98" s="40"/>
      <c r="AF98" s="40"/>
    </row>
    <row r="99" spans="1:32" x14ac:dyDescent="0.3">
      <c r="A99" s="6" t="s">
        <v>90</v>
      </c>
      <c r="B99" s="18">
        <f>+[7]Total!B99</f>
        <v>11434</v>
      </c>
      <c r="C99" s="18">
        <f>+[7]Total!C99</f>
        <v>7238166.3200000003</v>
      </c>
      <c r="D99" s="18">
        <f>+[7]Total!D99</f>
        <v>11695</v>
      </c>
      <c r="E99" s="18">
        <f>+[7]Total!E99</f>
        <v>7704725</v>
      </c>
      <c r="F99" s="18">
        <f>+[7]Total!F99</f>
        <v>8772</v>
      </c>
      <c r="G99" s="18">
        <f>+[7]Total!G99</f>
        <v>6143319</v>
      </c>
      <c r="H99" s="18">
        <f>+[7]Total!H99</f>
        <v>12510</v>
      </c>
      <c r="I99" s="18">
        <f>+[7]Total!I99</f>
        <v>8512270</v>
      </c>
      <c r="J99" s="18">
        <f>+[7]Total!J99</f>
        <v>14780</v>
      </c>
      <c r="K99" s="18">
        <f>+[7]Total!K99</f>
        <v>9988773</v>
      </c>
      <c r="L99" s="18">
        <f>+[7]Total!L99</f>
        <v>16316</v>
      </c>
      <c r="M99" s="18">
        <f>+[7]Total!M99</f>
        <v>11447780.35</v>
      </c>
      <c r="N99" s="18">
        <f>+[7]Total!N99</f>
        <v>19984</v>
      </c>
      <c r="O99" s="18">
        <f>+[7]Total!O99</f>
        <v>14164819</v>
      </c>
      <c r="P99" s="18">
        <f>+[7]Total!P99</f>
        <v>20340</v>
      </c>
      <c r="Q99" s="18">
        <f>+[7]Total!Q99</f>
        <v>14310332</v>
      </c>
      <c r="R99" s="18">
        <f>+[7]Total!R99</f>
        <v>21747</v>
      </c>
      <c r="S99" s="18">
        <f>+[7]Total!S99</f>
        <v>16536075</v>
      </c>
      <c r="T99" s="18">
        <f>+[7]Total!T99</f>
        <v>24037</v>
      </c>
      <c r="U99" s="18">
        <f>+[7]Total!U99</f>
        <v>16284410</v>
      </c>
      <c r="V99" s="18">
        <f>+[7]Total!V99</f>
        <v>31187</v>
      </c>
      <c r="W99" s="18">
        <f>+[7]Total!W99</f>
        <v>21491788</v>
      </c>
      <c r="X99" s="18">
        <f>+[7]Total!X99</f>
        <v>27858</v>
      </c>
      <c r="Y99" s="18">
        <f>+[7]Total!Y99</f>
        <v>19352129</v>
      </c>
      <c r="Z99" s="24">
        <f t="shared" si="84"/>
        <v>220660</v>
      </c>
      <c r="AA99" s="23">
        <f t="shared" si="84"/>
        <v>153174586.67000002</v>
      </c>
      <c r="AC99" s="40"/>
      <c r="AD99" s="40"/>
      <c r="AE99" s="40"/>
      <c r="AF99" s="40"/>
    </row>
    <row r="100" spans="1:32" x14ac:dyDescent="0.3">
      <c r="A100" s="6" t="s">
        <v>91</v>
      </c>
      <c r="B100" s="18">
        <f>+[7]Total!B100</f>
        <v>13605</v>
      </c>
      <c r="C100" s="18">
        <f>+[7]Total!C100</f>
        <v>6928923</v>
      </c>
      <c r="D100" s="18">
        <f>+[7]Total!D100</f>
        <v>16241</v>
      </c>
      <c r="E100" s="18">
        <f>+[7]Total!E100</f>
        <v>8879279</v>
      </c>
      <c r="F100" s="18">
        <f>+[7]Total!F100</f>
        <v>19364</v>
      </c>
      <c r="G100" s="18">
        <f>+[7]Total!G100</f>
        <v>11640640</v>
      </c>
      <c r="H100" s="18">
        <f>+[7]Total!H100</f>
        <v>20522</v>
      </c>
      <c r="I100" s="18">
        <f>+[7]Total!I100</f>
        <v>13048562</v>
      </c>
      <c r="J100" s="18">
        <f>+[7]Total!J100</f>
        <v>22646</v>
      </c>
      <c r="K100" s="18">
        <f>+[7]Total!K100</f>
        <v>14696830</v>
      </c>
      <c r="L100" s="18">
        <f>+[7]Total!L100</f>
        <v>26643</v>
      </c>
      <c r="M100" s="18">
        <f>+[7]Total!M100</f>
        <v>16537947.25</v>
      </c>
      <c r="N100" s="18">
        <f>+[7]Total!N100</f>
        <v>30668</v>
      </c>
      <c r="O100" s="18">
        <f>+[7]Total!O100</f>
        <v>18757400</v>
      </c>
      <c r="P100" s="18">
        <f>+[7]Total!P100</f>
        <v>33116</v>
      </c>
      <c r="Q100" s="18">
        <f>+[7]Total!Q100</f>
        <v>19747864</v>
      </c>
      <c r="R100" s="18">
        <f>+[7]Total!R100</f>
        <v>31328</v>
      </c>
      <c r="S100" s="18">
        <f>+[7]Total!S100</f>
        <v>19344283</v>
      </c>
      <c r="T100" s="18">
        <f>+[7]Total!T100</f>
        <v>33060</v>
      </c>
      <c r="U100" s="18">
        <f>+[7]Total!U100</f>
        <v>21961722</v>
      </c>
      <c r="V100" s="18">
        <f>+[7]Total!V100</f>
        <v>46195</v>
      </c>
      <c r="W100" s="18">
        <f>+[7]Total!W100</f>
        <v>28386974</v>
      </c>
      <c r="X100" s="18">
        <f>+[7]Total!X100</f>
        <v>42163</v>
      </c>
      <c r="Y100" s="18">
        <f>+[7]Total!Y100</f>
        <v>27157965</v>
      </c>
      <c r="Z100" s="24">
        <f t="shared" si="84"/>
        <v>335551</v>
      </c>
      <c r="AA100" s="23">
        <f t="shared" si="84"/>
        <v>207088389.25</v>
      </c>
      <c r="AC100" s="40"/>
      <c r="AD100" s="40"/>
      <c r="AE100" s="40"/>
      <c r="AF100" s="40"/>
    </row>
    <row r="101" spans="1:32" x14ac:dyDescent="0.3">
      <c r="A101" s="6" t="s">
        <v>92</v>
      </c>
      <c r="B101" s="18">
        <f>+[7]Total!B101</f>
        <v>39939</v>
      </c>
      <c r="C101" s="18">
        <f>+[7]Total!C101</f>
        <v>28849186.199999999</v>
      </c>
      <c r="D101" s="18">
        <f>+[7]Total!D101</f>
        <v>39941</v>
      </c>
      <c r="E101" s="18">
        <f>+[7]Total!E101</f>
        <v>29810703.199999999</v>
      </c>
      <c r="F101" s="18">
        <f>+[7]Total!F101</f>
        <v>46939</v>
      </c>
      <c r="G101" s="18">
        <f>+[7]Total!G101</f>
        <v>34519669</v>
      </c>
      <c r="H101" s="18">
        <f>+[7]Total!H101</f>
        <v>49457</v>
      </c>
      <c r="I101" s="18">
        <f>+[7]Total!I101</f>
        <v>36777802</v>
      </c>
      <c r="J101" s="18">
        <f>+[7]Total!J101</f>
        <v>55847</v>
      </c>
      <c r="K101" s="18">
        <f>+[7]Total!K101</f>
        <v>44183071</v>
      </c>
      <c r="L101" s="18">
        <f>+[7]Total!L101</f>
        <v>58580</v>
      </c>
      <c r="M101" s="18">
        <f>+[7]Total!M101</f>
        <v>42784853</v>
      </c>
      <c r="N101" s="18">
        <f>+[7]Total!N101</f>
        <v>64702</v>
      </c>
      <c r="O101" s="18">
        <f>+[7]Total!O101</f>
        <v>45084773</v>
      </c>
      <c r="P101" s="18">
        <f>+[7]Total!P101</f>
        <v>73152</v>
      </c>
      <c r="Q101" s="18">
        <f>+[7]Total!Q101</f>
        <v>49222735</v>
      </c>
      <c r="R101" s="18">
        <f>+[7]Total!R101</f>
        <v>70012</v>
      </c>
      <c r="S101" s="18">
        <f>+[7]Total!S101</f>
        <v>44722198</v>
      </c>
      <c r="T101" s="18">
        <f>+[7]Total!T101</f>
        <v>74806</v>
      </c>
      <c r="U101" s="18">
        <f>+[7]Total!U101</f>
        <v>46710184.200000003</v>
      </c>
      <c r="V101" s="18">
        <f>+[7]Total!V101</f>
        <v>95967</v>
      </c>
      <c r="W101" s="18">
        <f>+[7]Total!W101</f>
        <v>71075957</v>
      </c>
      <c r="X101" s="18">
        <f>+[7]Total!X101</f>
        <v>81079</v>
      </c>
      <c r="Y101" s="18">
        <f>+[7]Total!Y101</f>
        <v>61665942</v>
      </c>
      <c r="Z101" s="24">
        <f t="shared" si="84"/>
        <v>750421</v>
      </c>
      <c r="AA101" s="23">
        <f t="shared" si="84"/>
        <v>535407073.59999996</v>
      </c>
      <c r="AC101" s="40"/>
      <c r="AD101" s="40"/>
      <c r="AE101" s="40"/>
      <c r="AF101" s="40"/>
    </row>
    <row r="102" spans="1:32" x14ac:dyDescent="0.3">
      <c r="A102" s="6" t="s">
        <v>93</v>
      </c>
      <c r="B102" s="18">
        <f>+[7]Total!B102</f>
        <v>42092</v>
      </c>
      <c r="C102" s="18">
        <f>+[7]Total!C102</f>
        <v>36453264.869999997</v>
      </c>
      <c r="D102" s="18">
        <f>+[7]Total!D102</f>
        <v>45745</v>
      </c>
      <c r="E102" s="18">
        <f>+[7]Total!E102</f>
        <v>38070522.600000001</v>
      </c>
      <c r="F102" s="18">
        <f>+[7]Total!F102</f>
        <v>51288</v>
      </c>
      <c r="G102" s="18">
        <f>+[7]Total!G102</f>
        <v>40940426.670000002</v>
      </c>
      <c r="H102" s="18">
        <f>+[7]Total!H102</f>
        <v>57700</v>
      </c>
      <c r="I102" s="18">
        <f>+[7]Total!I102</f>
        <v>45631556</v>
      </c>
      <c r="J102" s="18">
        <f>+[7]Total!J102</f>
        <v>68212</v>
      </c>
      <c r="K102" s="18">
        <f>+[7]Total!K102</f>
        <v>56173366</v>
      </c>
      <c r="L102" s="18">
        <f>+[7]Total!L102</f>
        <v>70865</v>
      </c>
      <c r="M102" s="18">
        <f>+[7]Total!M102</f>
        <v>57298781.100000001</v>
      </c>
      <c r="N102" s="18">
        <f>+[7]Total!N102</f>
        <v>81303</v>
      </c>
      <c r="O102" s="18">
        <f>+[7]Total!O102</f>
        <v>65264721.600000001</v>
      </c>
      <c r="P102" s="18">
        <f>+[7]Total!P102</f>
        <v>88828</v>
      </c>
      <c r="Q102" s="18">
        <f>+[7]Total!Q102</f>
        <v>75132684</v>
      </c>
      <c r="R102" s="18">
        <f>+[7]Total!R102</f>
        <v>90456</v>
      </c>
      <c r="S102" s="18">
        <f>+[7]Total!S102</f>
        <v>68731289.299999997</v>
      </c>
      <c r="T102" s="18">
        <f>+[7]Total!T102</f>
        <v>93501</v>
      </c>
      <c r="U102" s="18">
        <f>+[7]Total!U102</f>
        <v>70848298</v>
      </c>
      <c r="V102" s="18">
        <f>+[7]Total!V102</f>
        <v>120029</v>
      </c>
      <c r="W102" s="18">
        <f>+[7]Total!W102</f>
        <v>92776940</v>
      </c>
      <c r="X102" s="18">
        <f>+[7]Total!X102</f>
        <v>112372</v>
      </c>
      <c r="Y102" s="18">
        <f>+[7]Total!Y102</f>
        <v>97322475.200000003</v>
      </c>
      <c r="Z102" s="24">
        <f t="shared" si="84"/>
        <v>922391</v>
      </c>
      <c r="AA102" s="23">
        <f t="shared" si="84"/>
        <v>744644325.34000015</v>
      </c>
      <c r="AC102" s="40"/>
      <c r="AD102" s="40"/>
      <c r="AE102" s="40"/>
      <c r="AF102" s="40"/>
    </row>
    <row r="103" spans="1:32" x14ac:dyDescent="0.3">
      <c r="A103" s="6" t="s">
        <v>94</v>
      </c>
      <c r="B103" s="18">
        <f>+[7]Total!B103</f>
        <v>94811</v>
      </c>
      <c r="C103" s="18">
        <f>+[7]Total!C103</f>
        <v>90527210</v>
      </c>
      <c r="D103" s="18">
        <f>+[7]Total!D103</f>
        <v>97667</v>
      </c>
      <c r="E103" s="18">
        <f>+[7]Total!E103</f>
        <v>87982259.239999995</v>
      </c>
      <c r="F103" s="18">
        <f>+[7]Total!F103</f>
        <v>99561</v>
      </c>
      <c r="G103" s="18">
        <f>+[7]Total!G103</f>
        <v>90164244.5</v>
      </c>
      <c r="H103" s="18">
        <f>+[7]Total!H103</f>
        <v>110227</v>
      </c>
      <c r="I103" s="18">
        <f>+[7]Total!I103</f>
        <v>95870143.299999997</v>
      </c>
      <c r="J103" s="18">
        <f>+[7]Total!J103</f>
        <v>122982</v>
      </c>
      <c r="K103" s="18">
        <f>+[7]Total!K103</f>
        <v>114416316</v>
      </c>
      <c r="L103" s="18">
        <f>+[7]Total!L103</f>
        <v>127593</v>
      </c>
      <c r="M103" s="18">
        <f>+[7]Total!M103</f>
        <v>106745630.09</v>
      </c>
      <c r="N103" s="18">
        <f>+[7]Total!N103</f>
        <v>141256</v>
      </c>
      <c r="O103" s="18">
        <f>+[7]Total!O103</f>
        <v>121954909.26000001</v>
      </c>
      <c r="P103" s="18">
        <f>+[7]Total!P103</f>
        <v>151851</v>
      </c>
      <c r="Q103" s="18">
        <f>+[7]Total!Q103</f>
        <v>130968686</v>
      </c>
      <c r="R103" s="18">
        <f>+[7]Total!R103</f>
        <v>154747</v>
      </c>
      <c r="S103" s="18">
        <f>+[7]Total!S103</f>
        <v>116807107.8</v>
      </c>
      <c r="T103" s="18">
        <f>+[7]Total!T103</f>
        <v>157563</v>
      </c>
      <c r="U103" s="18">
        <f>+[7]Total!U103</f>
        <v>120062091.2</v>
      </c>
      <c r="V103" s="18">
        <f>+[7]Total!V103</f>
        <v>206904</v>
      </c>
      <c r="W103" s="18">
        <f>+[7]Total!W103</f>
        <v>161498849.81999999</v>
      </c>
      <c r="X103" s="18">
        <f>+[7]Total!X103</f>
        <v>169350</v>
      </c>
      <c r="Y103" s="18">
        <f>+[7]Total!Y103</f>
        <v>147267477</v>
      </c>
      <c r="Z103" s="24">
        <f t="shared" si="84"/>
        <v>1634512</v>
      </c>
      <c r="AA103" s="23">
        <f t="shared" si="84"/>
        <v>1384264924.2099998</v>
      </c>
      <c r="AC103" s="40"/>
      <c r="AD103" s="40"/>
      <c r="AE103" s="40"/>
      <c r="AF103" s="40"/>
    </row>
    <row r="104" spans="1:32" x14ac:dyDescent="0.3">
      <c r="A104" s="6" t="s">
        <v>95</v>
      </c>
      <c r="B104" s="18">
        <f>+[7]Total!B104</f>
        <v>279531</v>
      </c>
      <c r="C104" s="18">
        <f>+[7]Total!C104</f>
        <v>230785001.99999997</v>
      </c>
      <c r="D104" s="18">
        <f>+[7]Total!D104</f>
        <v>273614</v>
      </c>
      <c r="E104" s="18">
        <f>+[7]Total!E104</f>
        <v>222800082</v>
      </c>
      <c r="F104" s="18">
        <f>+[7]Total!F104</f>
        <v>300570</v>
      </c>
      <c r="G104" s="18">
        <f>+[7]Total!G104</f>
        <v>247420956.69</v>
      </c>
      <c r="H104" s="18">
        <f>+[7]Total!H104</f>
        <v>320348</v>
      </c>
      <c r="I104" s="18">
        <f>+[7]Total!I104</f>
        <v>273985257.18000001</v>
      </c>
      <c r="J104" s="18">
        <f>+[7]Total!J104</f>
        <v>349490</v>
      </c>
      <c r="K104" s="18">
        <f>+[7]Total!K104</f>
        <v>296543560.56</v>
      </c>
      <c r="L104" s="18">
        <f>+[7]Total!L104</f>
        <v>351517</v>
      </c>
      <c r="M104" s="18">
        <f>+[7]Total!M104</f>
        <v>282903224.00999999</v>
      </c>
      <c r="N104" s="18">
        <f>+[7]Total!N104</f>
        <v>379832</v>
      </c>
      <c r="O104" s="18">
        <f>+[7]Total!O104</f>
        <v>307604153.44999999</v>
      </c>
      <c r="P104" s="18">
        <f>+[7]Total!P104</f>
        <v>406885</v>
      </c>
      <c r="Q104" s="18">
        <f>+[7]Total!Q104</f>
        <v>328463717.30000001</v>
      </c>
      <c r="R104" s="18">
        <f>+[7]Total!R104</f>
        <v>400536</v>
      </c>
      <c r="S104" s="18">
        <f>+[7]Total!S104</f>
        <v>303969479.10000002</v>
      </c>
      <c r="T104" s="18">
        <f>+[7]Total!T104</f>
        <v>419870</v>
      </c>
      <c r="U104" s="18">
        <f>+[7]Total!U104</f>
        <v>318909008.25</v>
      </c>
      <c r="V104" s="18">
        <f>+[7]Total!V104</f>
        <v>530949</v>
      </c>
      <c r="W104" s="18">
        <f>+[7]Total!W104</f>
        <v>411786630</v>
      </c>
      <c r="X104" s="18">
        <f>+[7]Total!X104</f>
        <v>481010</v>
      </c>
      <c r="Y104" s="18">
        <f>+[7]Total!Y104</f>
        <v>395110371.30000001</v>
      </c>
      <c r="Z104" s="24">
        <f t="shared" si="84"/>
        <v>4494152</v>
      </c>
      <c r="AA104" s="23">
        <f t="shared" si="84"/>
        <v>3620281441.8400002</v>
      </c>
      <c r="AC104" s="40"/>
      <c r="AD104" s="40"/>
      <c r="AE104" s="40"/>
      <c r="AF104" s="40"/>
    </row>
    <row r="105" spans="1:32" x14ac:dyDescent="0.3">
      <c r="A105" s="6" t="s">
        <v>96</v>
      </c>
      <c r="B105" s="18">
        <f>+[7]Total!B105</f>
        <v>40288</v>
      </c>
      <c r="C105" s="18">
        <f>+[7]Total!C105</f>
        <v>25018932.75</v>
      </c>
      <c r="D105" s="18">
        <f>+[7]Total!D105</f>
        <v>40644</v>
      </c>
      <c r="E105" s="18">
        <f>+[7]Total!E105</f>
        <v>23742082</v>
      </c>
      <c r="F105" s="18">
        <f>+[7]Total!F105</f>
        <v>41015</v>
      </c>
      <c r="G105" s="18">
        <f>+[7]Total!G105</f>
        <v>22581648</v>
      </c>
      <c r="H105" s="18">
        <f>+[7]Total!H105</f>
        <v>46614</v>
      </c>
      <c r="I105" s="18">
        <f>+[7]Total!I105</f>
        <v>26402280.5</v>
      </c>
      <c r="J105" s="18">
        <f>+[7]Total!J105</f>
        <v>56188</v>
      </c>
      <c r="K105" s="18">
        <f>+[7]Total!K105</f>
        <v>33016500.800000001</v>
      </c>
      <c r="L105" s="18">
        <f>+[7]Total!L105</f>
        <v>58321</v>
      </c>
      <c r="M105" s="18">
        <f>+[7]Total!M105</f>
        <v>35492415.18</v>
      </c>
      <c r="N105" s="18">
        <f>+[7]Total!N105</f>
        <v>62111</v>
      </c>
      <c r="O105" s="18">
        <f>+[7]Total!O105</f>
        <v>36515519</v>
      </c>
      <c r="P105" s="18">
        <f>+[7]Total!P105</f>
        <v>65043</v>
      </c>
      <c r="Q105" s="18">
        <f>+[7]Total!Q105</f>
        <v>39815014.5</v>
      </c>
      <c r="R105" s="18">
        <f>+[7]Total!R105</f>
        <v>64895</v>
      </c>
      <c r="S105" s="18">
        <f>+[7]Total!S105</f>
        <v>36861389</v>
      </c>
      <c r="T105" s="18">
        <f>+[7]Total!T105</f>
        <v>65309</v>
      </c>
      <c r="U105" s="18">
        <f>+[7]Total!U105</f>
        <v>38087812.5</v>
      </c>
      <c r="V105" s="18">
        <f>+[7]Total!V105</f>
        <v>94991</v>
      </c>
      <c r="W105" s="18">
        <f>+[7]Total!W105</f>
        <v>56912335</v>
      </c>
      <c r="X105" s="18">
        <f>+[7]Total!X105</f>
        <v>82678</v>
      </c>
      <c r="Y105" s="18">
        <f>+[7]Total!Y105</f>
        <v>52065177</v>
      </c>
      <c r="Z105" s="24">
        <f t="shared" si="84"/>
        <v>718097</v>
      </c>
      <c r="AA105" s="23">
        <f t="shared" si="84"/>
        <v>426511106.23000002</v>
      </c>
      <c r="AC105" s="40"/>
      <c r="AD105" s="40"/>
      <c r="AE105" s="40"/>
      <c r="AF105" s="40"/>
    </row>
    <row r="106" spans="1:32" x14ac:dyDescent="0.3">
      <c r="A106" s="6" t="s">
        <v>97</v>
      </c>
      <c r="B106" s="18">
        <f>+[7]Total!B106</f>
        <v>61298</v>
      </c>
      <c r="C106" s="18">
        <f>+[7]Total!C106</f>
        <v>39312780</v>
      </c>
      <c r="D106" s="18">
        <f>+[7]Total!D106</f>
        <v>66317</v>
      </c>
      <c r="E106" s="18">
        <f>+[7]Total!E106</f>
        <v>43378462</v>
      </c>
      <c r="F106" s="18">
        <f>+[7]Total!F106</f>
        <v>72539</v>
      </c>
      <c r="G106" s="18">
        <f>+[7]Total!G106</f>
        <v>46236053.399999999</v>
      </c>
      <c r="H106" s="18">
        <f>+[7]Total!H106</f>
        <v>82391</v>
      </c>
      <c r="I106" s="18">
        <f>+[7]Total!I106</f>
        <v>55644722</v>
      </c>
      <c r="J106" s="18">
        <f>+[7]Total!J106</f>
        <v>90985</v>
      </c>
      <c r="K106" s="18">
        <f>+[7]Total!K106</f>
        <v>64289690</v>
      </c>
      <c r="L106" s="18">
        <f>+[7]Total!L106</f>
        <v>98852</v>
      </c>
      <c r="M106" s="18">
        <f>+[7]Total!M106</f>
        <v>63719648.990000002</v>
      </c>
      <c r="N106" s="18">
        <f>+[7]Total!N106</f>
        <v>106674</v>
      </c>
      <c r="O106" s="18">
        <f>+[7]Total!O106</f>
        <v>69711380</v>
      </c>
      <c r="P106" s="18">
        <f>+[7]Total!P106</f>
        <v>114913</v>
      </c>
      <c r="Q106" s="18">
        <f>+[7]Total!Q106</f>
        <v>74350699</v>
      </c>
      <c r="R106" s="18">
        <f>+[7]Total!R106</f>
        <v>115547</v>
      </c>
      <c r="S106" s="18">
        <f>+[7]Total!S106</f>
        <v>75003620</v>
      </c>
      <c r="T106" s="18">
        <f>+[7]Total!T106</f>
        <v>119735</v>
      </c>
      <c r="U106" s="18">
        <f>+[7]Total!U106</f>
        <v>74159752.5</v>
      </c>
      <c r="V106" s="18">
        <f>+[7]Total!V106</f>
        <v>164930</v>
      </c>
      <c r="W106" s="18">
        <f>+[7]Total!W106</f>
        <v>92030971</v>
      </c>
      <c r="X106" s="18">
        <f>+[7]Total!X106</f>
        <v>138607</v>
      </c>
      <c r="Y106" s="18">
        <f>+[7]Total!Y106</f>
        <v>84793030</v>
      </c>
      <c r="Z106" s="24">
        <f t="shared" si="84"/>
        <v>1232788</v>
      </c>
      <c r="AA106" s="23">
        <f t="shared" si="84"/>
        <v>782630808.88999999</v>
      </c>
      <c r="AC106" s="40"/>
      <c r="AD106" s="40"/>
      <c r="AE106" s="40"/>
      <c r="AF106" s="40"/>
    </row>
    <row r="107" spans="1:32" x14ac:dyDescent="0.3">
      <c r="A107" s="6" t="s">
        <v>98</v>
      </c>
      <c r="B107" s="18">
        <f>+[7]Total!B107</f>
        <v>54007</v>
      </c>
      <c r="C107" s="18">
        <f>+[7]Total!C107</f>
        <v>41341667</v>
      </c>
      <c r="D107" s="18">
        <f>+[7]Total!D107</f>
        <v>55210</v>
      </c>
      <c r="E107" s="18">
        <f>+[7]Total!E107</f>
        <v>38576024.799999997</v>
      </c>
      <c r="F107" s="18">
        <f>+[7]Total!F107</f>
        <v>46045</v>
      </c>
      <c r="G107" s="18">
        <f>+[7]Total!G107</f>
        <v>27780110.100000001</v>
      </c>
      <c r="H107" s="18">
        <f>+[7]Total!H107</f>
        <v>53474</v>
      </c>
      <c r="I107" s="18">
        <f>+[7]Total!I107</f>
        <v>33987450</v>
      </c>
      <c r="J107" s="18">
        <f>+[7]Total!J107</f>
        <v>61088</v>
      </c>
      <c r="K107" s="18">
        <f>+[7]Total!K107</f>
        <v>39706627</v>
      </c>
      <c r="L107" s="18">
        <f>+[7]Total!L107</f>
        <v>64177</v>
      </c>
      <c r="M107" s="18">
        <f>+[7]Total!M107</f>
        <v>41139178.299999997</v>
      </c>
      <c r="N107" s="18">
        <f>+[7]Total!N107</f>
        <v>71489</v>
      </c>
      <c r="O107" s="18">
        <f>+[7]Total!O107</f>
        <v>47570743.980000004</v>
      </c>
      <c r="P107" s="18">
        <f>+[7]Total!P107</f>
        <v>78258</v>
      </c>
      <c r="Q107" s="18">
        <f>+[7]Total!Q107</f>
        <v>52114840</v>
      </c>
      <c r="R107" s="18">
        <f>+[7]Total!R107</f>
        <v>79069</v>
      </c>
      <c r="S107" s="18">
        <f>+[7]Total!S107</f>
        <v>55975122.900000006</v>
      </c>
      <c r="T107" s="18">
        <f>+[7]Total!T107</f>
        <v>83946</v>
      </c>
      <c r="U107" s="18">
        <f>+[7]Total!U107</f>
        <v>55791290.100000001</v>
      </c>
      <c r="V107" s="18">
        <f>+[7]Total!V107</f>
        <v>110346</v>
      </c>
      <c r="W107" s="18">
        <f>+[7]Total!W107</f>
        <v>86451364.099999994</v>
      </c>
      <c r="X107" s="18">
        <f>+[7]Total!X107</f>
        <v>100286</v>
      </c>
      <c r="Y107" s="18">
        <f>+[7]Total!Y107</f>
        <v>74287654</v>
      </c>
      <c r="Z107" s="24">
        <f t="shared" si="84"/>
        <v>857395</v>
      </c>
      <c r="AA107" s="23">
        <f t="shared" si="84"/>
        <v>594722072.28000009</v>
      </c>
      <c r="AC107" s="40"/>
      <c r="AD107" s="40"/>
      <c r="AE107" s="40"/>
      <c r="AF107" s="40"/>
    </row>
    <row r="108" spans="1:32" x14ac:dyDescent="0.3">
      <c r="A108" s="6" t="s">
        <v>99</v>
      </c>
      <c r="B108" s="18">
        <f>+[7]Total!B108</f>
        <v>7967</v>
      </c>
      <c r="C108" s="18">
        <f>+[7]Total!C108</f>
        <v>5239894</v>
      </c>
      <c r="D108" s="18">
        <f>+[7]Total!D108</f>
        <v>10210</v>
      </c>
      <c r="E108" s="18">
        <f>+[7]Total!E108</f>
        <v>5978684</v>
      </c>
      <c r="F108" s="18">
        <f>+[7]Total!F108</f>
        <v>12107</v>
      </c>
      <c r="G108" s="18">
        <f>+[7]Total!G108</f>
        <v>6302897</v>
      </c>
      <c r="H108" s="18">
        <f>+[7]Total!H108</f>
        <v>13581</v>
      </c>
      <c r="I108" s="18">
        <f>+[7]Total!I108</f>
        <v>7658894</v>
      </c>
      <c r="J108" s="18">
        <f>+[7]Total!J108</f>
        <v>14673</v>
      </c>
      <c r="K108" s="18">
        <f>+[7]Total!K108</f>
        <v>9360882</v>
      </c>
      <c r="L108" s="18">
        <f>+[7]Total!L108</f>
        <v>14943</v>
      </c>
      <c r="M108" s="18">
        <f>+[7]Total!M108</f>
        <v>8929016</v>
      </c>
      <c r="N108" s="18">
        <f>+[7]Total!N108</f>
        <v>17549</v>
      </c>
      <c r="O108" s="18">
        <f>+[7]Total!O108</f>
        <v>11635244</v>
      </c>
      <c r="P108" s="18">
        <f>+[7]Total!P108</f>
        <v>18260</v>
      </c>
      <c r="Q108" s="18">
        <f>+[7]Total!Q108</f>
        <v>12164760</v>
      </c>
      <c r="R108" s="18">
        <f>+[7]Total!R108</f>
        <v>19169</v>
      </c>
      <c r="S108" s="18">
        <f>+[7]Total!S108</f>
        <v>10904622</v>
      </c>
      <c r="T108" s="18">
        <f>+[7]Total!T108</f>
        <v>19742</v>
      </c>
      <c r="U108" s="18">
        <f>+[7]Total!U108</f>
        <v>11078326.130000001</v>
      </c>
      <c r="V108" s="18">
        <f>+[7]Total!V108</f>
        <v>25805</v>
      </c>
      <c r="W108" s="18">
        <f>+[7]Total!W108</f>
        <v>16598032</v>
      </c>
      <c r="X108" s="18">
        <f>+[7]Total!X108</f>
        <v>22782</v>
      </c>
      <c r="Y108" s="18">
        <f>+[7]Total!Y108</f>
        <v>15390372</v>
      </c>
      <c r="Z108" s="24">
        <f t="shared" si="84"/>
        <v>196788</v>
      </c>
      <c r="AA108" s="23">
        <f t="shared" si="84"/>
        <v>121241623.13</v>
      </c>
      <c r="AC108" s="40"/>
      <c r="AD108" s="40"/>
      <c r="AE108" s="40"/>
      <c r="AF108" s="40"/>
    </row>
    <row r="109" spans="1:32" x14ac:dyDescent="0.3">
      <c r="A109" s="6" t="s">
        <v>100</v>
      </c>
      <c r="B109" s="18">
        <f>+[7]Total!B109</f>
        <v>124974</v>
      </c>
      <c r="C109" s="18">
        <f>+[7]Total!C109</f>
        <v>84831190.810000002</v>
      </c>
      <c r="D109" s="18">
        <f>+[7]Total!D109</f>
        <v>119286</v>
      </c>
      <c r="E109" s="18">
        <f>+[7]Total!E109</f>
        <v>91280693</v>
      </c>
      <c r="F109" s="18">
        <f>+[7]Total!F109</f>
        <v>105167</v>
      </c>
      <c r="G109" s="18">
        <f>+[7]Total!G109</f>
        <v>67307745.400000006</v>
      </c>
      <c r="H109" s="18">
        <f>+[7]Total!H109</f>
        <v>116576</v>
      </c>
      <c r="I109" s="18">
        <f>+[7]Total!I109</f>
        <v>70149912</v>
      </c>
      <c r="J109" s="18">
        <f>+[7]Total!J109</f>
        <v>132049</v>
      </c>
      <c r="K109" s="18">
        <f>+[7]Total!K109</f>
        <v>81054781.700000003</v>
      </c>
      <c r="L109" s="18">
        <f>+[7]Total!L109</f>
        <v>139594</v>
      </c>
      <c r="M109" s="18">
        <f>+[7]Total!M109</f>
        <v>91970712</v>
      </c>
      <c r="N109" s="18">
        <f>+[7]Total!N109</f>
        <v>156246</v>
      </c>
      <c r="O109" s="18">
        <f>+[7]Total!O109</f>
        <v>110205187.8</v>
      </c>
      <c r="P109" s="18">
        <f>+[7]Total!P109</f>
        <v>167844</v>
      </c>
      <c r="Q109" s="18">
        <f>+[7]Total!Q109</f>
        <v>119828532</v>
      </c>
      <c r="R109" s="18">
        <f>+[7]Total!R109</f>
        <v>164255</v>
      </c>
      <c r="S109" s="18">
        <f>+[7]Total!S109</f>
        <v>108176433.44</v>
      </c>
      <c r="T109" s="18">
        <f>+[7]Total!T109</f>
        <v>180782</v>
      </c>
      <c r="U109" s="18">
        <f>+[7]Total!U109</f>
        <v>121428705</v>
      </c>
      <c r="V109" s="18">
        <f>+[7]Total!V109</f>
        <v>235341</v>
      </c>
      <c r="W109" s="18">
        <f>+[7]Total!W109</f>
        <v>179805023.59999999</v>
      </c>
      <c r="X109" s="18">
        <f>+[7]Total!X109</f>
        <v>211803</v>
      </c>
      <c r="Y109" s="18">
        <f>+[7]Total!Y109</f>
        <v>149875329.80000001</v>
      </c>
      <c r="Z109" s="24">
        <f t="shared" si="84"/>
        <v>1853917</v>
      </c>
      <c r="AA109" s="23">
        <f t="shared" si="84"/>
        <v>1275914246.55</v>
      </c>
      <c r="AC109" s="40"/>
      <c r="AD109" s="40"/>
      <c r="AE109" s="40"/>
      <c r="AF109" s="40"/>
    </row>
    <row r="110" spans="1:32" x14ac:dyDescent="0.3">
      <c r="A110" s="6" t="s">
        <v>101</v>
      </c>
      <c r="B110" s="18">
        <f>+[7]Total!B110</f>
        <v>45818</v>
      </c>
      <c r="C110" s="18">
        <f>+[7]Total!C110</f>
        <v>38182584</v>
      </c>
      <c r="D110" s="18">
        <f>+[7]Total!D110</f>
        <v>50333</v>
      </c>
      <c r="E110" s="18">
        <f>+[7]Total!E110</f>
        <v>41407931.200000003</v>
      </c>
      <c r="F110" s="18">
        <f>+[7]Total!F110</f>
        <v>55778</v>
      </c>
      <c r="G110" s="18">
        <f>+[7]Total!G110</f>
        <v>41440174</v>
      </c>
      <c r="H110" s="18">
        <f>+[7]Total!H110</f>
        <v>59242</v>
      </c>
      <c r="I110" s="18">
        <f>+[7]Total!I110</f>
        <v>42284754</v>
      </c>
      <c r="J110" s="18">
        <f>+[7]Total!J110</f>
        <v>69406</v>
      </c>
      <c r="K110" s="18">
        <f>+[7]Total!K110</f>
        <v>56158466</v>
      </c>
      <c r="L110" s="18">
        <f>+[7]Total!L110</f>
        <v>76486</v>
      </c>
      <c r="M110" s="18">
        <f>+[7]Total!M110</f>
        <v>59002593</v>
      </c>
      <c r="N110" s="18">
        <f>+[7]Total!N110</f>
        <v>83290</v>
      </c>
      <c r="O110" s="18">
        <f>+[7]Total!O110</f>
        <v>50840643</v>
      </c>
      <c r="P110" s="18">
        <f>+[7]Total!P110</f>
        <v>93944</v>
      </c>
      <c r="Q110" s="18">
        <f>+[7]Total!Q110</f>
        <v>63598249</v>
      </c>
      <c r="R110" s="18">
        <f>+[7]Total!R110</f>
        <v>96391</v>
      </c>
      <c r="S110" s="18">
        <f>+[7]Total!S110</f>
        <v>64551608</v>
      </c>
      <c r="T110" s="18">
        <f>+[7]Total!T110</f>
        <v>101688</v>
      </c>
      <c r="U110" s="18">
        <f>+[7]Total!U110</f>
        <v>67290063</v>
      </c>
      <c r="V110" s="18">
        <f>+[7]Total!V110</f>
        <v>131546</v>
      </c>
      <c r="W110" s="18">
        <f>+[7]Total!W110</f>
        <v>106348426</v>
      </c>
      <c r="X110" s="18">
        <f>+[7]Total!X110</f>
        <v>105130</v>
      </c>
      <c r="Y110" s="18">
        <f>+[7]Total!Y110</f>
        <v>73169261</v>
      </c>
      <c r="Z110" s="24">
        <f t="shared" si="84"/>
        <v>969052</v>
      </c>
      <c r="AA110" s="23">
        <f t="shared" si="84"/>
        <v>704274752.20000005</v>
      </c>
      <c r="AC110" s="40"/>
      <c r="AD110" s="40"/>
      <c r="AE110" s="40"/>
      <c r="AF110" s="40"/>
    </row>
    <row r="111" spans="1:32" x14ac:dyDescent="0.3">
      <c r="A111" s="6" t="s">
        <v>102</v>
      </c>
      <c r="B111" s="18">
        <f>+[7]Total!B111</f>
        <v>18215</v>
      </c>
      <c r="C111" s="18">
        <f>+[7]Total!C111</f>
        <v>15256544.33</v>
      </c>
      <c r="D111" s="18">
        <f>+[7]Total!D111</f>
        <v>23004</v>
      </c>
      <c r="E111" s="18">
        <f>+[7]Total!E111</f>
        <v>15888861</v>
      </c>
      <c r="F111" s="18">
        <f>+[7]Total!F111</f>
        <v>25949</v>
      </c>
      <c r="G111" s="18">
        <f>+[7]Total!G111</f>
        <v>19446791</v>
      </c>
      <c r="H111" s="18">
        <f>+[7]Total!H111</f>
        <v>27301</v>
      </c>
      <c r="I111" s="18">
        <f>+[7]Total!I111</f>
        <v>18751350</v>
      </c>
      <c r="J111" s="18">
        <f>+[7]Total!J111</f>
        <v>26024</v>
      </c>
      <c r="K111" s="18">
        <f>+[7]Total!K111</f>
        <v>17542585</v>
      </c>
      <c r="L111" s="18">
        <f>+[7]Total!L111</f>
        <v>34339</v>
      </c>
      <c r="M111" s="18">
        <f>+[7]Total!M111</f>
        <v>24995973</v>
      </c>
      <c r="N111" s="18">
        <f>+[7]Total!N111</f>
        <v>36223</v>
      </c>
      <c r="O111" s="18">
        <f>+[7]Total!O111</f>
        <v>28646522</v>
      </c>
      <c r="P111" s="18">
        <f>+[7]Total!P111</f>
        <v>40845</v>
      </c>
      <c r="Q111" s="18">
        <f>+[7]Total!Q111</f>
        <v>31979405</v>
      </c>
      <c r="R111" s="18">
        <f>+[7]Total!R111</f>
        <v>41312</v>
      </c>
      <c r="S111" s="18">
        <f>+[7]Total!S111</f>
        <v>24543492</v>
      </c>
      <c r="T111" s="18">
        <f>+[7]Total!T111</f>
        <v>45314</v>
      </c>
      <c r="U111" s="18">
        <f>+[7]Total!U111</f>
        <v>27601322.48</v>
      </c>
      <c r="V111" s="18">
        <f>+[7]Total!V111</f>
        <v>61029</v>
      </c>
      <c r="W111" s="18">
        <f>+[7]Total!W111</f>
        <v>34326053</v>
      </c>
      <c r="X111" s="18">
        <f>+[7]Total!X111</f>
        <v>47204</v>
      </c>
      <c r="Y111" s="18">
        <f>+[7]Total!Y111</f>
        <v>29538465</v>
      </c>
      <c r="Z111" s="24">
        <f t="shared" si="84"/>
        <v>426759</v>
      </c>
      <c r="AA111" s="23">
        <f t="shared" si="84"/>
        <v>288517363.80999994</v>
      </c>
      <c r="AC111" s="40"/>
      <c r="AD111" s="40"/>
      <c r="AE111" s="40"/>
      <c r="AF111" s="40"/>
    </row>
    <row r="112" spans="1:32" x14ac:dyDescent="0.3">
      <c r="A112" s="6" t="s">
        <v>103</v>
      </c>
      <c r="B112" s="18">
        <f>+[7]Total!B112</f>
        <v>12690</v>
      </c>
      <c r="C112" s="18">
        <f>+[7]Total!C112</f>
        <v>14374959</v>
      </c>
      <c r="D112" s="18">
        <f>+[7]Total!D112</f>
        <v>12224</v>
      </c>
      <c r="E112" s="18">
        <f>+[7]Total!E112</f>
        <v>11467156</v>
      </c>
      <c r="F112" s="18">
        <f>+[7]Total!F112</f>
        <v>11035</v>
      </c>
      <c r="G112" s="18">
        <f>+[7]Total!G112</f>
        <v>8398284</v>
      </c>
      <c r="H112" s="18">
        <f>+[7]Total!H112</f>
        <v>10375</v>
      </c>
      <c r="I112" s="18">
        <f>+[7]Total!I112</f>
        <v>8818763</v>
      </c>
      <c r="J112" s="18">
        <f>+[7]Total!J112</f>
        <v>10725</v>
      </c>
      <c r="K112" s="18">
        <f>+[7]Total!K112</f>
        <v>9877405</v>
      </c>
      <c r="L112" s="18">
        <f>+[7]Total!L112</f>
        <v>8481</v>
      </c>
      <c r="M112" s="18">
        <f>+[7]Total!M112</f>
        <v>7462328</v>
      </c>
      <c r="N112" s="18">
        <f>+[7]Total!N112</f>
        <v>7839</v>
      </c>
      <c r="O112" s="18">
        <f>+[7]Total!O112</f>
        <v>5992698</v>
      </c>
      <c r="P112" s="18">
        <f>+[7]Total!P112</f>
        <v>6685</v>
      </c>
      <c r="Q112" s="18">
        <f>+[7]Total!Q112</f>
        <v>5564966</v>
      </c>
      <c r="R112" s="18">
        <f>+[7]Total!R112</f>
        <v>5212</v>
      </c>
      <c r="S112" s="18">
        <f>+[7]Total!S112</f>
        <v>4287226</v>
      </c>
      <c r="T112" s="18">
        <f>+[7]Total!T112</f>
        <v>4998</v>
      </c>
      <c r="U112" s="18">
        <f>+[7]Total!U112</f>
        <v>3589650</v>
      </c>
      <c r="V112" s="18">
        <f>+[7]Total!V112</f>
        <v>4129</v>
      </c>
      <c r="W112" s="18">
        <f>+[7]Total!W112</f>
        <v>2686678</v>
      </c>
      <c r="X112" s="18">
        <f>+[7]Total!X112</f>
        <v>4064</v>
      </c>
      <c r="Y112" s="18">
        <f>+[7]Total!Y112</f>
        <v>2834698</v>
      </c>
      <c r="Z112" s="24">
        <f t="shared" si="84"/>
        <v>98457</v>
      </c>
      <c r="AA112" s="23">
        <f t="shared" si="84"/>
        <v>85354811</v>
      </c>
      <c r="AC112" s="40"/>
      <c r="AD112" s="40"/>
      <c r="AE112" s="40"/>
      <c r="AF112" s="40"/>
    </row>
    <row r="113" spans="1:32" x14ac:dyDescent="0.3">
      <c r="A113" s="6" t="s">
        <v>104</v>
      </c>
      <c r="B113" s="18">
        <f>+[7]Total!B113</f>
        <v>23684</v>
      </c>
      <c r="C113" s="18">
        <f>+[7]Total!C113</f>
        <v>17293762</v>
      </c>
      <c r="D113" s="18">
        <f>+[7]Total!D113</f>
        <v>26544</v>
      </c>
      <c r="E113" s="18">
        <f>+[7]Total!E113</f>
        <v>18035889</v>
      </c>
      <c r="F113" s="18">
        <f>+[7]Total!F113</f>
        <v>30757</v>
      </c>
      <c r="G113" s="18">
        <f>+[7]Total!G113</f>
        <v>20713005</v>
      </c>
      <c r="H113" s="18">
        <f>+[7]Total!H113</f>
        <v>35311</v>
      </c>
      <c r="I113" s="18">
        <f>+[7]Total!I113</f>
        <v>30070897.5</v>
      </c>
      <c r="J113" s="18">
        <f>+[7]Total!J113</f>
        <v>41929</v>
      </c>
      <c r="K113" s="18">
        <f>+[7]Total!K113</f>
        <v>37236120</v>
      </c>
      <c r="L113" s="18">
        <f>+[7]Total!L113</f>
        <v>41353</v>
      </c>
      <c r="M113" s="18">
        <f>+[7]Total!M113</f>
        <v>32286488</v>
      </c>
      <c r="N113" s="18">
        <f>+[7]Total!N113</f>
        <v>49442</v>
      </c>
      <c r="O113" s="18">
        <f>+[7]Total!O113</f>
        <v>36124282</v>
      </c>
      <c r="P113" s="18">
        <f>+[7]Total!P113</f>
        <v>58531</v>
      </c>
      <c r="Q113" s="18">
        <f>+[7]Total!Q113</f>
        <v>47649965</v>
      </c>
      <c r="R113" s="18">
        <f>+[7]Total!R113</f>
        <v>55093</v>
      </c>
      <c r="S113" s="18">
        <f>+[7]Total!S113</f>
        <v>39826582</v>
      </c>
      <c r="T113" s="18">
        <f>+[7]Total!T113</f>
        <v>57918</v>
      </c>
      <c r="U113" s="18">
        <f>+[7]Total!U113</f>
        <v>42711375</v>
      </c>
      <c r="V113" s="18">
        <f>+[7]Total!V113</f>
        <v>77766</v>
      </c>
      <c r="W113" s="18">
        <f>+[7]Total!W113</f>
        <v>59425693</v>
      </c>
      <c r="X113" s="18">
        <f>+[7]Total!X113</f>
        <v>66062</v>
      </c>
      <c r="Y113" s="18">
        <f>+[7]Total!Y113</f>
        <v>50229364</v>
      </c>
      <c r="Z113" s="24">
        <f t="shared" si="84"/>
        <v>564390</v>
      </c>
      <c r="AA113" s="23">
        <f t="shared" si="84"/>
        <v>431603422.5</v>
      </c>
      <c r="AC113" s="40"/>
      <c r="AD113" s="40"/>
      <c r="AE113" s="40"/>
      <c r="AF113" s="40"/>
    </row>
    <row r="114" spans="1:32" x14ac:dyDescent="0.3">
      <c r="A114" s="6" t="s">
        <v>105</v>
      </c>
      <c r="B114" s="18">
        <f>+[7]Total!B114</f>
        <v>7834</v>
      </c>
      <c r="C114" s="18">
        <f>+[7]Total!C114</f>
        <v>5210167</v>
      </c>
      <c r="D114" s="18">
        <f>+[7]Total!D114</f>
        <v>9643</v>
      </c>
      <c r="E114" s="18">
        <f>+[7]Total!E114</f>
        <v>5695788.2200000007</v>
      </c>
      <c r="F114" s="18">
        <f>+[7]Total!F114</f>
        <v>10109</v>
      </c>
      <c r="G114" s="18">
        <f>+[7]Total!G114</f>
        <v>4252760</v>
      </c>
      <c r="H114" s="18">
        <f>+[7]Total!H114</f>
        <v>9164</v>
      </c>
      <c r="I114" s="18">
        <f>+[7]Total!I114</f>
        <v>4654052.75</v>
      </c>
      <c r="J114" s="18">
        <f>+[7]Total!J114</f>
        <v>8855</v>
      </c>
      <c r="K114" s="18">
        <f>+[7]Total!K114</f>
        <v>4964882</v>
      </c>
      <c r="L114" s="18">
        <f>+[7]Total!L114</f>
        <v>7951</v>
      </c>
      <c r="M114" s="18">
        <f>+[7]Total!M114</f>
        <v>4290973</v>
      </c>
      <c r="N114" s="18">
        <f>+[7]Total!N114</f>
        <v>7259</v>
      </c>
      <c r="O114" s="18">
        <f>+[7]Total!O114</f>
        <v>4472620</v>
      </c>
      <c r="P114" s="18">
        <f>+[7]Total!P114</f>
        <v>6538</v>
      </c>
      <c r="Q114" s="18">
        <f>+[7]Total!Q114</f>
        <v>3769572</v>
      </c>
      <c r="R114" s="18">
        <f>+[7]Total!R114</f>
        <v>5728</v>
      </c>
      <c r="S114" s="18">
        <f>+[7]Total!S114</f>
        <v>2967939.8</v>
      </c>
      <c r="T114" s="18">
        <f>+[7]Total!T114</f>
        <v>6820</v>
      </c>
      <c r="U114" s="18">
        <f>+[7]Total!U114</f>
        <v>3320293</v>
      </c>
      <c r="V114" s="18">
        <f>+[7]Total!V114</f>
        <v>6082</v>
      </c>
      <c r="W114" s="18">
        <f>+[7]Total!W114</f>
        <v>3291665</v>
      </c>
      <c r="X114" s="18">
        <f>+[7]Total!X114</f>
        <v>6347</v>
      </c>
      <c r="Y114" s="18">
        <f>+[7]Total!Y114</f>
        <v>3587670</v>
      </c>
      <c r="Z114" s="24">
        <f t="shared" si="84"/>
        <v>92330</v>
      </c>
      <c r="AA114" s="23">
        <f t="shared" si="84"/>
        <v>50478382.769999996</v>
      </c>
      <c r="AC114" s="40"/>
      <c r="AD114" s="40"/>
      <c r="AE114" s="40"/>
      <c r="AF114" s="40"/>
    </row>
    <row r="115" spans="1:32" x14ac:dyDescent="0.3">
      <c r="A115" s="6" t="s">
        <v>106</v>
      </c>
      <c r="B115" s="18">
        <f>+[7]Total!B115</f>
        <v>1748</v>
      </c>
      <c r="C115" s="18">
        <f>+[7]Total!C115</f>
        <v>1492596</v>
      </c>
      <c r="D115" s="18">
        <f>+[7]Total!D115</f>
        <v>2664</v>
      </c>
      <c r="E115" s="18">
        <f>+[7]Total!E115</f>
        <v>2477939</v>
      </c>
      <c r="F115" s="18">
        <f>+[7]Total!F115</f>
        <v>1734</v>
      </c>
      <c r="G115" s="18">
        <f>+[7]Total!G115</f>
        <v>1638374</v>
      </c>
      <c r="H115" s="18">
        <f>+[7]Total!H115</f>
        <v>1704</v>
      </c>
      <c r="I115" s="18">
        <f>+[7]Total!I115</f>
        <v>1629818</v>
      </c>
      <c r="J115" s="18">
        <f>+[7]Total!J115</f>
        <v>1625</v>
      </c>
      <c r="K115" s="18">
        <f>+[7]Total!K115</f>
        <v>1344721</v>
      </c>
      <c r="L115" s="18">
        <f>+[7]Total!L115</f>
        <v>1396</v>
      </c>
      <c r="M115" s="18">
        <f>+[7]Total!M115</f>
        <v>1246925</v>
      </c>
      <c r="N115" s="18">
        <f>+[7]Total!N115</f>
        <v>1152</v>
      </c>
      <c r="O115" s="18">
        <f>+[7]Total!O115</f>
        <v>934532</v>
      </c>
      <c r="P115" s="18">
        <f>+[7]Total!P115</f>
        <v>966</v>
      </c>
      <c r="Q115" s="18">
        <f>+[7]Total!Q115</f>
        <v>767718</v>
      </c>
      <c r="R115" s="18">
        <f>+[7]Total!R115</f>
        <v>942</v>
      </c>
      <c r="S115" s="18">
        <f>+[7]Total!S115</f>
        <v>822860</v>
      </c>
      <c r="T115" s="18">
        <f>+[7]Total!T115</f>
        <v>668</v>
      </c>
      <c r="U115" s="18">
        <f>+[7]Total!U115</f>
        <v>453440</v>
      </c>
      <c r="V115" s="18">
        <f>+[7]Total!V115</f>
        <v>588</v>
      </c>
      <c r="W115" s="18">
        <f>+[7]Total!W115</f>
        <v>372526</v>
      </c>
      <c r="X115" s="18">
        <f>+[7]Total!X115</f>
        <v>435</v>
      </c>
      <c r="Y115" s="18">
        <f>+[7]Total!Y115</f>
        <v>362870</v>
      </c>
      <c r="Z115" s="24">
        <f t="shared" si="84"/>
        <v>15622</v>
      </c>
      <c r="AA115" s="23">
        <f t="shared" si="84"/>
        <v>13544319</v>
      </c>
      <c r="AC115" s="40"/>
      <c r="AD115" s="40"/>
      <c r="AE115" s="40"/>
      <c r="AF115" s="40"/>
    </row>
    <row r="116" spans="1:32" x14ac:dyDescent="0.3">
      <c r="A116" s="6"/>
      <c r="B116" s="18">
        <f>+[7]Total!B116</f>
        <v>0</v>
      </c>
      <c r="C116" s="18">
        <f>+[7]Total!C116</f>
        <v>0</v>
      </c>
      <c r="D116" s="18">
        <f>+[7]Total!D116</f>
        <v>0</v>
      </c>
      <c r="E116" s="18">
        <f>+[7]Total!E116</f>
        <v>0</v>
      </c>
      <c r="F116" s="18">
        <f>+[7]Total!F116</f>
        <v>0</v>
      </c>
      <c r="G116" s="18">
        <f>+[7]Total!G116</f>
        <v>0</v>
      </c>
      <c r="H116" s="18">
        <f>+[7]Total!H116</f>
        <v>0</v>
      </c>
      <c r="I116" s="18">
        <f>+[7]Total!I116</f>
        <v>0</v>
      </c>
      <c r="J116" s="18">
        <f>+[7]Total!J116</f>
        <v>0</v>
      </c>
      <c r="K116" s="18">
        <f>+[7]Total!K116</f>
        <v>0</v>
      </c>
      <c r="L116" s="18">
        <f>+[7]Total!L116</f>
        <v>0</v>
      </c>
      <c r="M116" s="18">
        <f>+[7]Total!M116</f>
        <v>0</v>
      </c>
      <c r="N116" s="18">
        <f>+[7]Total!N116</f>
        <v>0</v>
      </c>
      <c r="O116" s="18">
        <f>+[7]Total!O116</f>
        <v>0</v>
      </c>
      <c r="P116" s="18">
        <f>+[7]Total!P116</f>
        <v>0</v>
      </c>
      <c r="Q116" s="18">
        <f>+[7]Total!Q116</f>
        <v>0</v>
      </c>
      <c r="R116" s="18">
        <f>+[7]Total!R116</f>
        <v>0</v>
      </c>
      <c r="S116" s="18">
        <f>+[7]Total!S116</f>
        <v>0</v>
      </c>
      <c r="T116" s="18">
        <f>+[7]Total!T116</f>
        <v>0</v>
      </c>
      <c r="U116" s="18">
        <f>+[7]Total!U116</f>
        <v>0</v>
      </c>
      <c r="V116" s="18">
        <f>+[7]Total!V116</f>
        <v>0</v>
      </c>
      <c r="W116" s="18">
        <f>+[7]Total!W116</f>
        <v>0</v>
      </c>
      <c r="X116" s="18">
        <f>+[7]Total!X116</f>
        <v>0</v>
      </c>
      <c r="Y116" s="18">
        <f>+[7]Total!Y116</f>
        <v>0</v>
      </c>
      <c r="Z116" s="24">
        <f t="shared" si="84"/>
        <v>0</v>
      </c>
      <c r="AA116" s="23">
        <f t="shared" si="84"/>
        <v>0</v>
      </c>
      <c r="AC116" s="40"/>
      <c r="AD116" s="40"/>
      <c r="AE116" s="40"/>
      <c r="AF116" s="40"/>
    </row>
    <row r="117" spans="1:32" x14ac:dyDescent="0.3">
      <c r="A117" s="8" t="s">
        <v>107</v>
      </c>
      <c r="B117" s="28">
        <f t="shared" ref="B117:C117" si="85">SUM(B118:B140)</f>
        <v>3833555</v>
      </c>
      <c r="C117" s="28">
        <f t="shared" si="85"/>
        <v>2945497246.3500004</v>
      </c>
      <c r="D117" s="28">
        <f>SUM(D118:D140)</f>
        <v>3706048</v>
      </c>
      <c r="E117" s="23">
        <f>SUM(E118:E140)</f>
        <v>2700123899.6099997</v>
      </c>
      <c r="F117" s="28">
        <f>SUM(F118:F141)</f>
        <v>4092011</v>
      </c>
      <c r="G117" s="28">
        <f t="shared" ref="G117" si="86">SUM(G118:G141)</f>
        <v>2931065898.0099998</v>
      </c>
      <c r="H117" s="28">
        <f>SUM(H118:H141)</f>
        <v>4123019</v>
      </c>
      <c r="I117" s="28">
        <f t="shared" ref="I117" si="87">SUM(I118:I141)</f>
        <v>3002428609.4700003</v>
      </c>
      <c r="J117" s="28">
        <f>SUM(J118:J141)</f>
        <v>4443801</v>
      </c>
      <c r="K117" s="28">
        <f t="shared" ref="K117" si="88">SUM(K118:K141)</f>
        <v>3352829098.3399992</v>
      </c>
      <c r="L117" s="28">
        <f>SUM(L118:L141)</f>
        <v>4600256</v>
      </c>
      <c r="M117" s="28">
        <f t="shared" ref="M117" si="89">SUM(M118:M141)</f>
        <v>3431538951.5900002</v>
      </c>
      <c r="N117" s="28">
        <f>SUM(N118:N141)</f>
        <v>5119121</v>
      </c>
      <c r="O117" s="28">
        <f t="shared" ref="O117" si="90">SUM(O118:O141)</f>
        <v>3797125791.46</v>
      </c>
      <c r="P117" s="28">
        <f>SUM(P118:P141)</f>
        <v>5379914</v>
      </c>
      <c r="Q117" s="28">
        <f t="shared" ref="Q117" si="91">SUM(Q118:Q141)</f>
        <v>4010235641.5</v>
      </c>
      <c r="R117" s="28">
        <f>SUM(R118:R141)</f>
        <v>5383430</v>
      </c>
      <c r="S117" s="28">
        <f t="shared" ref="S117" si="92">SUM(S118:S141)</f>
        <v>3840635880.48</v>
      </c>
      <c r="T117" s="28">
        <f>SUM(T118:T141)</f>
        <v>5556951</v>
      </c>
      <c r="U117" s="28">
        <f t="shared" ref="U117" si="93">SUM(U118:U141)</f>
        <v>3792612806.75</v>
      </c>
      <c r="V117" s="28">
        <f>SUM(V118:V141)</f>
        <v>7097585</v>
      </c>
      <c r="W117" s="28">
        <f t="shared" ref="W117" si="94">SUM(W118:W141)</f>
        <v>5082813442.04</v>
      </c>
      <c r="X117" s="28">
        <f>SUM(X118:X141)</f>
        <v>6167875</v>
      </c>
      <c r="Y117" s="28">
        <f t="shared" ref="Y117:AA117" si="95">SUM(Y118:Y141)</f>
        <v>4706386832.4300003</v>
      </c>
      <c r="Z117" s="24">
        <f t="shared" si="95"/>
        <v>59503566</v>
      </c>
      <c r="AA117" s="23">
        <f t="shared" si="95"/>
        <v>43593294098.029999</v>
      </c>
      <c r="AC117" s="40"/>
      <c r="AD117" s="40"/>
      <c r="AE117" s="40"/>
      <c r="AF117" s="40"/>
    </row>
    <row r="118" spans="1:32" x14ac:dyDescent="0.3">
      <c r="A118" s="6" t="s">
        <v>108</v>
      </c>
      <c r="B118" s="18">
        <f>+[7]Total!B118</f>
        <v>2107820</v>
      </c>
      <c r="C118" s="18">
        <f>+[7]Total!C118</f>
        <v>1855930197.7099998</v>
      </c>
      <c r="D118" s="18">
        <f>+[7]Total!D118</f>
        <v>2001599</v>
      </c>
      <c r="E118" s="18">
        <f>+[7]Total!E118</f>
        <v>1657976472.1799998</v>
      </c>
      <c r="F118" s="18">
        <f>+[7]Total!F118</f>
        <v>2206479</v>
      </c>
      <c r="G118" s="18">
        <f>+[7]Total!G118</f>
        <v>1805711603.25</v>
      </c>
      <c r="H118" s="18">
        <f>+[7]Total!H118</f>
        <v>2221769</v>
      </c>
      <c r="I118" s="18">
        <f>+[7]Total!I118</f>
        <v>1837299004.8400002</v>
      </c>
      <c r="J118" s="18">
        <f>+[7]Total!J118</f>
        <v>2416485</v>
      </c>
      <c r="K118" s="18">
        <f>+[7]Total!K118</f>
        <v>2076590077.4899998</v>
      </c>
      <c r="L118" s="18">
        <f>+[7]Total!L118</f>
        <v>2425337</v>
      </c>
      <c r="M118" s="18">
        <f>+[7]Total!M118</f>
        <v>2079166884.52</v>
      </c>
      <c r="N118" s="18">
        <f>+[7]Total!N118</f>
        <v>2656912</v>
      </c>
      <c r="O118" s="18">
        <f>+[7]Total!O118</f>
        <v>2307618646.3200002</v>
      </c>
      <c r="P118" s="18">
        <f>+[7]Total!P118</f>
        <v>2805027</v>
      </c>
      <c r="Q118" s="18">
        <f>+[7]Total!Q118</f>
        <v>2413689827.71</v>
      </c>
      <c r="R118" s="18">
        <f>+[7]Total!R118</f>
        <v>2767738</v>
      </c>
      <c r="S118" s="18">
        <f>+[7]Total!S118</f>
        <v>2266831054.5</v>
      </c>
      <c r="T118" s="18">
        <f>+[7]Total!T118</f>
        <v>2825728</v>
      </c>
      <c r="U118" s="18">
        <f>+[7]Total!U118</f>
        <v>2205554860.1600003</v>
      </c>
      <c r="V118" s="18">
        <f>+[7]Total!V118</f>
        <v>3587187</v>
      </c>
      <c r="W118" s="18">
        <f>+[7]Total!W118</f>
        <v>2963806308.71</v>
      </c>
      <c r="X118" s="18">
        <f>+[7]Total!X118</f>
        <v>3145910</v>
      </c>
      <c r="Y118" s="18">
        <f>+[7]Total!Y118</f>
        <v>2798700433.6300001</v>
      </c>
      <c r="Z118" s="24">
        <f t="shared" ref="Z118:AA141" si="96">+B118+D118+F118+H118+J118+L118+N118+P118+R118+T118+V118+X118</f>
        <v>31167991</v>
      </c>
      <c r="AA118" s="23">
        <f t="shared" si="96"/>
        <v>26268875371.02</v>
      </c>
      <c r="AC118" s="40"/>
      <c r="AD118" s="40"/>
      <c r="AE118" s="40"/>
      <c r="AF118" s="40"/>
    </row>
    <row r="119" spans="1:32" x14ac:dyDescent="0.3">
      <c r="A119" s="6" t="s">
        <v>109</v>
      </c>
      <c r="B119" s="18">
        <f>+[7]Total!B119</f>
        <v>600010</v>
      </c>
      <c r="C119" s="18">
        <f>+[7]Total!C119</f>
        <v>341348611.90999997</v>
      </c>
      <c r="D119" s="18">
        <f>+[7]Total!D119</f>
        <v>581337</v>
      </c>
      <c r="E119" s="18">
        <f>+[7]Total!E119</f>
        <v>338329046.19</v>
      </c>
      <c r="F119" s="18">
        <f>+[7]Total!F119</f>
        <v>638609</v>
      </c>
      <c r="G119" s="18">
        <f>+[7]Total!G119</f>
        <v>367838830.24000001</v>
      </c>
      <c r="H119" s="18">
        <f>+[7]Total!H119</f>
        <v>645395</v>
      </c>
      <c r="I119" s="18">
        <f>+[7]Total!I119</f>
        <v>371621181.79000002</v>
      </c>
      <c r="J119" s="18">
        <f>+[7]Total!J119</f>
        <v>696970</v>
      </c>
      <c r="K119" s="18">
        <f>+[7]Total!K119</f>
        <v>395560929.52999997</v>
      </c>
      <c r="L119" s="18">
        <f>+[7]Total!L119</f>
        <v>725767</v>
      </c>
      <c r="M119" s="18">
        <f>+[7]Total!M119</f>
        <v>411116656.88999999</v>
      </c>
      <c r="N119" s="18">
        <f>+[7]Total!N119</f>
        <v>809282</v>
      </c>
      <c r="O119" s="18">
        <f>+[7]Total!O119</f>
        <v>452638938.93000001</v>
      </c>
      <c r="P119" s="18">
        <f>+[7]Total!P119</f>
        <v>847600</v>
      </c>
      <c r="Q119" s="18">
        <f>+[7]Total!Q119</f>
        <v>493241503.43000001</v>
      </c>
      <c r="R119" s="18">
        <f>+[7]Total!R119</f>
        <v>859496</v>
      </c>
      <c r="S119" s="18">
        <f>+[7]Total!S119</f>
        <v>497474477.09000003</v>
      </c>
      <c r="T119" s="18">
        <f>+[7]Total!T119</f>
        <v>877246</v>
      </c>
      <c r="U119" s="18">
        <f>+[7]Total!U119</f>
        <v>483207061.32999998</v>
      </c>
      <c r="V119" s="18">
        <f>+[7]Total!V119</f>
        <v>1143276</v>
      </c>
      <c r="W119" s="18">
        <f>+[7]Total!W119</f>
        <v>659971662.02999997</v>
      </c>
      <c r="X119" s="18">
        <f>+[7]Total!X119</f>
        <v>999139</v>
      </c>
      <c r="Y119" s="18">
        <f>+[7]Total!Y119</f>
        <v>602415518.29999995</v>
      </c>
      <c r="Z119" s="24">
        <f t="shared" si="96"/>
        <v>9424127</v>
      </c>
      <c r="AA119" s="23">
        <f t="shared" si="96"/>
        <v>5414764417.6599998</v>
      </c>
      <c r="AC119" s="40"/>
      <c r="AD119" s="40"/>
      <c r="AE119" s="40"/>
      <c r="AF119" s="40"/>
    </row>
    <row r="120" spans="1:32" x14ac:dyDescent="0.3">
      <c r="A120" s="6" t="s">
        <v>110</v>
      </c>
      <c r="B120" s="18">
        <f>+[7]Total!B120</f>
        <v>160050</v>
      </c>
      <c r="C120" s="18">
        <f>+[7]Total!C120</f>
        <v>114231600.5</v>
      </c>
      <c r="D120" s="18">
        <f>+[7]Total!D120</f>
        <v>154505</v>
      </c>
      <c r="E120" s="18">
        <f>+[7]Total!E120</f>
        <v>106885146.3</v>
      </c>
      <c r="F120" s="18">
        <f>+[7]Total!F120</f>
        <v>169445</v>
      </c>
      <c r="G120" s="18">
        <f>+[7]Total!G120</f>
        <v>110746755</v>
      </c>
      <c r="H120" s="18">
        <f>+[7]Total!H120</f>
        <v>166859</v>
      </c>
      <c r="I120" s="18">
        <f>+[7]Total!I120</f>
        <v>114673050</v>
      </c>
      <c r="J120" s="18">
        <f>+[7]Total!J120</f>
        <v>175388</v>
      </c>
      <c r="K120" s="18">
        <f>+[7]Total!K120</f>
        <v>125189466</v>
      </c>
      <c r="L120" s="18">
        <f>+[7]Total!L120</f>
        <v>187512</v>
      </c>
      <c r="M120" s="18">
        <f>+[7]Total!M120</f>
        <v>124085566</v>
      </c>
      <c r="N120" s="18">
        <f>+[7]Total!N120</f>
        <v>205706</v>
      </c>
      <c r="O120" s="18">
        <f>+[7]Total!O120</f>
        <v>118523423.3</v>
      </c>
      <c r="P120" s="18">
        <f>+[7]Total!P120</f>
        <v>215289</v>
      </c>
      <c r="Q120" s="18">
        <f>+[7]Total!Q120</f>
        <v>127377933.09999999</v>
      </c>
      <c r="R120" s="18">
        <f>+[7]Total!R120</f>
        <v>211122</v>
      </c>
      <c r="S120" s="18">
        <f>+[7]Total!S120</f>
        <v>130513645</v>
      </c>
      <c r="T120" s="18">
        <f>+[7]Total!T120</f>
        <v>213559</v>
      </c>
      <c r="U120" s="18">
        <f>+[7]Total!U120</f>
        <v>126742682.95</v>
      </c>
      <c r="V120" s="18">
        <f>+[7]Total!V120</f>
        <v>263867</v>
      </c>
      <c r="W120" s="18">
        <f>+[7]Total!W120</f>
        <v>163824647</v>
      </c>
      <c r="X120" s="18">
        <f>+[7]Total!X120</f>
        <v>216184</v>
      </c>
      <c r="Y120" s="18">
        <f>+[7]Total!Y120</f>
        <v>140598257</v>
      </c>
      <c r="Z120" s="24">
        <f t="shared" si="96"/>
        <v>2339486</v>
      </c>
      <c r="AA120" s="23">
        <f t="shared" si="96"/>
        <v>1503392172.1499999</v>
      </c>
      <c r="AC120" s="40"/>
      <c r="AD120" s="40"/>
      <c r="AE120" s="40"/>
      <c r="AF120" s="40"/>
    </row>
    <row r="121" spans="1:32" x14ac:dyDescent="0.3">
      <c r="A121" s="6" t="s">
        <v>111</v>
      </c>
      <c r="B121" s="18">
        <f>+[7]Total!B121</f>
        <v>77041</v>
      </c>
      <c r="C121" s="18">
        <f>+[7]Total!C121</f>
        <v>51398857.299999997</v>
      </c>
      <c r="D121" s="18">
        <f>+[7]Total!D121</f>
        <v>71579</v>
      </c>
      <c r="E121" s="18">
        <f>+[7]Total!E121</f>
        <v>43423439</v>
      </c>
      <c r="F121" s="18">
        <f>+[7]Total!F121</f>
        <v>79202</v>
      </c>
      <c r="G121" s="18">
        <f>+[7]Total!G121</f>
        <v>46173055.5</v>
      </c>
      <c r="H121" s="18">
        <f>+[7]Total!H121</f>
        <v>79251</v>
      </c>
      <c r="I121" s="18">
        <f>+[7]Total!I121</f>
        <v>47980243</v>
      </c>
      <c r="J121" s="18">
        <f>+[7]Total!J121</f>
        <v>83425</v>
      </c>
      <c r="K121" s="18">
        <f>+[7]Total!K121</f>
        <v>50908101</v>
      </c>
      <c r="L121" s="18">
        <f>+[7]Total!L121</f>
        <v>88672</v>
      </c>
      <c r="M121" s="18">
        <f>+[7]Total!M121</f>
        <v>48244593.299999997</v>
      </c>
      <c r="N121" s="18">
        <f>+[7]Total!N121</f>
        <v>94104</v>
      </c>
      <c r="O121" s="18">
        <f>+[7]Total!O121</f>
        <v>50651961</v>
      </c>
      <c r="P121" s="18">
        <f>+[7]Total!P121</f>
        <v>93186</v>
      </c>
      <c r="Q121" s="18">
        <f>+[7]Total!Q121</f>
        <v>53929427.75</v>
      </c>
      <c r="R121" s="18">
        <f>+[7]Total!R121</f>
        <v>98210</v>
      </c>
      <c r="S121" s="18">
        <f>+[7]Total!S121</f>
        <v>61395951</v>
      </c>
      <c r="T121" s="18">
        <f>+[7]Total!T121</f>
        <v>98229</v>
      </c>
      <c r="U121" s="18">
        <f>+[7]Total!U121</f>
        <v>58406484.799999997</v>
      </c>
      <c r="V121" s="18">
        <f>+[7]Total!V121</f>
        <v>122134</v>
      </c>
      <c r="W121" s="18">
        <f>+[7]Total!W121</f>
        <v>77780268.799999997</v>
      </c>
      <c r="X121" s="18">
        <f>+[7]Total!X121</f>
        <v>111363</v>
      </c>
      <c r="Y121" s="18">
        <f>+[7]Total!Y121</f>
        <v>73672240</v>
      </c>
      <c r="Z121" s="24">
        <f t="shared" si="96"/>
        <v>1096396</v>
      </c>
      <c r="AA121" s="23">
        <f t="shared" si="96"/>
        <v>663964622.45000005</v>
      </c>
      <c r="AC121" s="40"/>
      <c r="AD121" s="40"/>
      <c r="AE121" s="40"/>
      <c r="AF121" s="40"/>
    </row>
    <row r="122" spans="1:32" x14ac:dyDescent="0.3">
      <c r="A122" s="6" t="s">
        <v>112</v>
      </c>
      <c r="B122" s="18">
        <f>+[7]Total!B122</f>
        <v>8567</v>
      </c>
      <c r="C122" s="18">
        <f>+[7]Total!C122</f>
        <v>6873064</v>
      </c>
      <c r="D122" s="18">
        <f>+[7]Total!D122</f>
        <v>10062</v>
      </c>
      <c r="E122" s="18">
        <f>+[7]Total!E122</f>
        <v>7005017</v>
      </c>
      <c r="F122" s="18">
        <f>+[7]Total!F122</f>
        <v>10586</v>
      </c>
      <c r="G122" s="18">
        <f>+[7]Total!G122</f>
        <v>6557434</v>
      </c>
      <c r="H122" s="18">
        <f>+[7]Total!H122</f>
        <v>12444</v>
      </c>
      <c r="I122" s="18">
        <f>+[7]Total!I122</f>
        <v>8399590</v>
      </c>
      <c r="J122" s="18">
        <f>+[7]Total!J122</f>
        <v>13634</v>
      </c>
      <c r="K122" s="18">
        <f>+[7]Total!K122</f>
        <v>12529732</v>
      </c>
      <c r="L122" s="18">
        <f>+[7]Total!L122</f>
        <v>14214</v>
      </c>
      <c r="M122" s="18">
        <f>+[7]Total!M122</f>
        <v>12741219</v>
      </c>
      <c r="N122" s="18">
        <f>+[7]Total!N122</f>
        <v>16600</v>
      </c>
      <c r="O122" s="18">
        <f>+[7]Total!O122</f>
        <v>17199809</v>
      </c>
      <c r="P122" s="18">
        <f>+[7]Total!P122</f>
        <v>17790</v>
      </c>
      <c r="Q122" s="18">
        <f>+[7]Total!Q122</f>
        <v>16954033</v>
      </c>
      <c r="R122" s="18">
        <f>+[7]Total!R122</f>
        <v>18028</v>
      </c>
      <c r="S122" s="18">
        <f>+[7]Total!S122</f>
        <v>16209824</v>
      </c>
      <c r="T122" s="18">
        <f>+[7]Total!T122</f>
        <v>19070</v>
      </c>
      <c r="U122" s="18">
        <f>+[7]Total!U122</f>
        <v>13968871</v>
      </c>
      <c r="V122" s="18">
        <f>+[7]Total!V122</f>
        <v>25149</v>
      </c>
      <c r="W122" s="18">
        <f>+[7]Total!W122</f>
        <v>19309624</v>
      </c>
      <c r="X122" s="18">
        <f>+[7]Total!X122</f>
        <v>19686</v>
      </c>
      <c r="Y122" s="18">
        <f>+[7]Total!Y122</f>
        <v>15458987</v>
      </c>
      <c r="Z122" s="24">
        <f t="shared" si="96"/>
        <v>185830</v>
      </c>
      <c r="AA122" s="23">
        <f t="shared" si="96"/>
        <v>153207204</v>
      </c>
      <c r="AC122" s="40"/>
      <c r="AD122" s="40"/>
      <c r="AE122" s="40"/>
      <c r="AF122" s="40"/>
    </row>
    <row r="123" spans="1:32" x14ac:dyDescent="0.3">
      <c r="A123" s="6" t="s">
        <v>113</v>
      </c>
      <c r="B123" s="18">
        <f>+[7]Total!B123</f>
        <v>54884</v>
      </c>
      <c r="C123" s="18">
        <f>+[7]Total!C123</f>
        <v>41724505.799999997</v>
      </c>
      <c r="D123" s="18">
        <f>+[7]Total!D123</f>
        <v>54391</v>
      </c>
      <c r="E123" s="18">
        <f>+[7]Total!E123</f>
        <v>40581614.899999999</v>
      </c>
      <c r="F123" s="18">
        <f>+[7]Total!F123</f>
        <v>59191</v>
      </c>
      <c r="G123" s="18">
        <f>+[7]Total!G123</f>
        <v>39274204.5</v>
      </c>
      <c r="H123" s="18">
        <f>+[7]Total!H123</f>
        <v>63484</v>
      </c>
      <c r="I123" s="18">
        <f>+[7]Total!I123</f>
        <v>41068172</v>
      </c>
      <c r="J123" s="18">
        <f>+[7]Total!J123</f>
        <v>67944</v>
      </c>
      <c r="K123" s="18">
        <f>+[7]Total!K123</f>
        <v>49848497</v>
      </c>
      <c r="L123" s="18">
        <f>+[7]Total!L123</f>
        <v>72349</v>
      </c>
      <c r="M123" s="18">
        <f>+[7]Total!M123</f>
        <v>61007238</v>
      </c>
      <c r="N123" s="18">
        <f>+[7]Total!N123</f>
        <v>84310</v>
      </c>
      <c r="O123" s="18">
        <f>+[7]Total!O123</f>
        <v>77604623</v>
      </c>
      <c r="P123" s="18">
        <f>+[7]Total!P123</f>
        <v>82983</v>
      </c>
      <c r="Q123" s="18">
        <f>+[7]Total!Q123</f>
        <v>74854979</v>
      </c>
      <c r="R123" s="18">
        <f>+[7]Total!R123</f>
        <v>87436</v>
      </c>
      <c r="S123" s="18">
        <f>+[7]Total!S123</f>
        <v>61018476</v>
      </c>
      <c r="T123" s="18">
        <f>+[7]Total!T123</f>
        <v>94250</v>
      </c>
      <c r="U123" s="18">
        <f>+[7]Total!U123</f>
        <v>64747924.75</v>
      </c>
      <c r="V123" s="18">
        <f>+[7]Total!V123</f>
        <v>129091</v>
      </c>
      <c r="W123" s="18">
        <f>+[7]Total!W123</f>
        <v>85742481</v>
      </c>
      <c r="X123" s="18">
        <f>+[7]Total!X123</f>
        <v>107404</v>
      </c>
      <c r="Y123" s="18">
        <f>+[7]Total!Y123</f>
        <v>75344302</v>
      </c>
      <c r="Z123" s="24">
        <f t="shared" si="96"/>
        <v>957717</v>
      </c>
      <c r="AA123" s="23">
        <f t="shared" si="96"/>
        <v>712817017.95000005</v>
      </c>
      <c r="AC123" s="40"/>
      <c r="AD123" s="40"/>
      <c r="AE123" s="40"/>
      <c r="AF123" s="40"/>
    </row>
    <row r="124" spans="1:32" x14ac:dyDescent="0.3">
      <c r="A124" s="6" t="s">
        <v>114</v>
      </c>
      <c r="B124" s="18">
        <f>+[7]Total!B124</f>
        <v>115580</v>
      </c>
      <c r="C124" s="18">
        <f>+[7]Total!C124</f>
        <v>68811155.680000007</v>
      </c>
      <c r="D124" s="18">
        <f>+[7]Total!D124</f>
        <v>108568</v>
      </c>
      <c r="E124" s="18">
        <f>+[7]Total!E124</f>
        <v>62908585.939999998</v>
      </c>
      <c r="F124" s="18">
        <f>+[7]Total!F124</f>
        <v>111959</v>
      </c>
      <c r="G124" s="18">
        <f>+[7]Total!G124</f>
        <v>63133044.219999999</v>
      </c>
      <c r="H124" s="18">
        <f>+[7]Total!H124</f>
        <v>109096</v>
      </c>
      <c r="I124" s="18">
        <f>+[7]Total!I124</f>
        <v>63141878.890000001</v>
      </c>
      <c r="J124" s="18">
        <f>+[7]Total!J124</f>
        <v>117757</v>
      </c>
      <c r="K124" s="18">
        <f>+[7]Total!K124</f>
        <v>68366112.420000002</v>
      </c>
      <c r="L124" s="18">
        <f>+[7]Total!L124</f>
        <v>129448</v>
      </c>
      <c r="M124" s="18">
        <f>+[7]Total!M124</f>
        <v>75937373.780000001</v>
      </c>
      <c r="N124" s="18">
        <f>+[7]Total!N124</f>
        <v>146656</v>
      </c>
      <c r="O124" s="18">
        <f>+[7]Total!O124</f>
        <v>87167649.099999994</v>
      </c>
      <c r="P124" s="18">
        <f>+[7]Total!P124</f>
        <v>155051</v>
      </c>
      <c r="Q124" s="18">
        <f>+[7]Total!Q124</f>
        <v>91533768.359999999</v>
      </c>
      <c r="R124" s="18">
        <f>+[7]Total!R124</f>
        <v>153749</v>
      </c>
      <c r="S124" s="18">
        <f>+[7]Total!S124</f>
        <v>88752252.890000001</v>
      </c>
      <c r="T124" s="18">
        <f>+[7]Total!T124</f>
        <v>163095</v>
      </c>
      <c r="U124" s="18">
        <f>+[7]Total!U124</f>
        <v>88345592.810000002</v>
      </c>
      <c r="V124" s="18">
        <f>+[7]Total!V124</f>
        <v>200839</v>
      </c>
      <c r="W124" s="18">
        <f>+[7]Total!W124</f>
        <v>114325648.5</v>
      </c>
      <c r="X124" s="18">
        <f>+[7]Total!X124</f>
        <v>183611</v>
      </c>
      <c r="Y124" s="18">
        <f>+[7]Total!Y124</f>
        <v>107578468</v>
      </c>
      <c r="Z124" s="24">
        <f t="shared" si="96"/>
        <v>1695409</v>
      </c>
      <c r="AA124" s="23">
        <f t="shared" si="96"/>
        <v>980001530.59000015</v>
      </c>
      <c r="AC124" s="40"/>
      <c r="AD124" s="40"/>
      <c r="AE124" s="40"/>
      <c r="AF124" s="40"/>
    </row>
    <row r="125" spans="1:32" x14ac:dyDescent="0.3">
      <c r="A125" s="6" t="s">
        <v>115</v>
      </c>
      <c r="B125" s="18">
        <f>+[7]Total!B125</f>
        <v>28904</v>
      </c>
      <c r="C125" s="18">
        <f>+[7]Total!C125</f>
        <v>19338823</v>
      </c>
      <c r="D125" s="18">
        <f>+[7]Total!D125</f>
        <v>32031</v>
      </c>
      <c r="E125" s="18">
        <f>+[7]Total!E125</f>
        <v>20235091</v>
      </c>
      <c r="F125" s="18">
        <f>+[7]Total!F125</f>
        <v>35901</v>
      </c>
      <c r="G125" s="18">
        <f>+[7]Total!G125</f>
        <v>21749564</v>
      </c>
      <c r="H125" s="18">
        <f>+[7]Total!H125</f>
        <v>36058</v>
      </c>
      <c r="I125" s="18">
        <f>+[7]Total!I125</f>
        <v>20339541</v>
      </c>
      <c r="J125" s="18">
        <f>+[7]Total!J125</f>
        <v>37419</v>
      </c>
      <c r="K125" s="18">
        <f>+[7]Total!K125</f>
        <v>23875794</v>
      </c>
      <c r="L125" s="18">
        <f>+[7]Total!L125</f>
        <v>35718</v>
      </c>
      <c r="M125" s="18">
        <f>+[7]Total!M125</f>
        <v>22361840</v>
      </c>
      <c r="N125" s="18">
        <f>+[7]Total!N125</f>
        <v>39967</v>
      </c>
      <c r="O125" s="18">
        <f>+[7]Total!O125</f>
        <v>25789739</v>
      </c>
      <c r="P125" s="18">
        <f>+[7]Total!P125</f>
        <v>41246</v>
      </c>
      <c r="Q125" s="18">
        <f>+[7]Total!Q125</f>
        <v>28273698</v>
      </c>
      <c r="R125" s="18">
        <f>+[7]Total!R125</f>
        <v>42999</v>
      </c>
      <c r="S125" s="18">
        <f>+[7]Total!S125</f>
        <v>28247856</v>
      </c>
      <c r="T125" s="18">
        <f>+[7]Total!T125</f>
        <v>46640</v>
      </c>
      <c r="U125" s="18">
        <f>+[7]Total!U125</f>
        <v>29470817</v>
      </c>
      <c r="V125" s="18">
        <f>+[7]Total!V125</f>
        <v>60683</v>
      </c>
      <c r="W125" s="18">
        <f>+[7]Total!W125</f>
        <v>39440600</v>
      </c>
      <c r="X125" s="18">
        <f>+[7]Total!X125</f>
        <v>49400</v>
      </c>
      <c r="Y125" s="18">
        <f>+[7]Total!Y125</f>
        <v>34128717</v>
      </c>
      <c r="Z125" s="24">
        <f t="shared" si="96"/>
        <v>486966</v>
      </c>
      <c r="AA125" s="23">
        <f t="shared" si="96"/>
        <v>313252080</v>
      </c>
      <c r="AC125" s="40"/>
      <c r="AD125" s="40"/>
      <c r="AE125" s="40"/>
      <c r="AF125" s="40"/>
    </row>
    <row r="126" spans="1:32" x14ac:dyDescent="0.3">
      <c r="A126" s="6" t="s">
        <v>116</v>
      </c>
      <c r="B126" s="18">
        <f>+[7]Total!B126</f>
        <v>39857</v>
      </c>
      <c r="C126" s="18">
        <f>+[7]Total!C126</f>
        <v>27864961.550000001</v>
      </c>
      <c r="D126" s="18">
        <f>+[7]Total!D126</f>
        <v>42182</v>
      </c>
      <c r="E126" s="18">
        <f>+[7]Total!E126</f>
        <v>27171036.699999999</v>
      </c>
      <c r="F126" s="18">
        <f>+[7]Total!F126</f>
        <v>47999</v>
      </c>
      <c r="G126" s="18">
        <f>+[7]Total!G126</f>
        <v>30265946</v>
      </c>
      <c r="H126" s="18">
        <f>+[7]Total!H126</f>
        <v>50044</v>
      </c>
      <c r="I126" s="18">
        <f>+[7]Total!I126</f>
        <v>32645502</v>
      </c>
      <c r="J126" s="18">
        <f>+[7]Total!J126</f>
        <v>49447</v>
      </c>
      <c r="K126" s="18">
        <f>+[7]Total!K126</f>
        <v>31580221</v>
      </c>
      <c r="L126" s="18">
        <f>+[7]Total!L126</f>
        <v>57409</v>
      </c>
      <c r="M126" s="18">
        <f>+[7]Total!M126</f>
        <v>38151738</v>
      </c>
      <c r="N126" s="18">
        <f>+[7]Total!N126</f>
        <v>70652</v>
      </c>
      <c r="O126" s="18">
        <f>+[7]Total!O126</f>
        <v>45618596</v>
      </c>
      <c r="P126" s="18">
        <f>+[7]Total!P126</f>
        <v>77104</v>
      </c>
      <c r="Q126" s="18">
        <f>+[7]Total!Q126</f>
        <v>49287561</v>
      </c>
      <c r="R126" s="18">
        <f>+[7]Total!R126</f>
        <v>79110</v>
      </c>
      <c r="S126" s="18">
        <f>+[7]Total!S126</f>
        <v>46601421</v>
      </c>
      <c r="T126" s="18">
        <f>+[7]Total!T126</f>
        <v>88716</v>
      </c>
      <c r="U126" s="18">
        <f>+[7]Total!U126</f>
        <v>51892783</v>
      </c>
      <c r="V126" s="18">
        <f>+[7]Total!V126</f>
        <v>114275</v>
      </c>
      <c r="W126" s="18">
        <f>+[7]Total!W126</f>
        <v>65360330</v>
      </c>
      <c r="X126" s="18">
        <f>+[7]Total!X126</f>
        <v>96083</v>
      </c>
      <c r="Y126" s="18">
        <f>+[7]Total!Y126</f>
        <v>57912402</v>
      </c>
      <c r="Z126" s="24">
        <f t="shared" si="96"/>
        <v>812878</v>
      </c>
      <c r="AA126" s="23">
        <f t="shared" si="96"/>
        <v>504352498.25</v>
      </c>
      <c r="AC126" s="40"/>
      <c r="AD126" s="40"/>
      <c r="AE126" s="40"/>
      <c r="AF126" s="40"/>
    </row>
    <row r="127" spans="1:32" x14ac:dyDescent="0.3">
      <c r="A127" s="6" t="s">
        <v>117</v>
      </c>
      <c r="B127" s="18">
        <f>+[7]Total!B127</f>
        <v>46617</v>
      </c>
      <c r="C127" s="18">
        <f>+[7]Total!C127</f>
        <v>28083659</v>
      </c>
      <c r="D127" s="18">
        <f>+[7]Total!D127</f>
        <v>49723</v>
      </c>
      <c r="E127" s="18">
        <f>+[7]Total!E127</f>
        <v>26635201</v>
      </c>
      <c r="F127" s="18">
        <f>+[7]Total!F127</f>
        <v>52512</v>
      </c>
      <c r="G127" s="18">
        <f>+[7]Total!G127</f>
        <v>27273174</v>
      </c>
      <c r="H127" s="18">
        <f>+[7]Total!H127</f>
        <v>50902</v>
      </c>
      <c r="I127" s="18">
        <f>+[7]Total!I127</f>
        <v>27354151</v>
      </c>
      <c r="J127" s="18">
        <f>+[7]Total!J127</f>
        <v>54266</v>
      </c>
      <c r="K127" s="18">
        <f>+[7]Total!K127</f>
        <v>38360657</v>
      </c>
      <c r="L127" s="18">
        <f>+[7]Total!L127</f>
        <v>62116</v>
      </c>
      <c r="M127" s="18">
        <f>+[7]Total!M127</f>
        <v>39864907</v>
      </c>
      <c r="N127" s="18">
        <f>+[7]Total!N127</f>
        <v>67895</v>
      </c>
      <c r="O127" s="18">
        <f>+[7]Total!O127</f>
        <v>38687880</v>
      </c>
      <c r="P127" s="18">
        <f>+[7]Total!P127</f>
        <v>69743</v>
      </c>
      <c r="Q127" s="18">
        <f>+[7]Total!Q127</f>
        <v>43524171</v>
      </c>
      <c r="R127" s="18">
        <f>+[7]Total!R127</f>
        <v>68216</v>
      </c>
      <c r="S127" s="18">
        <f>+[7]Total!S127</f>
        <v>37172465</v>
      </c>
      <c r="T127" s="18">
        <f>+[7]Total!T127</f>
        <v>71040</v>
      </c>
      <c r="U127" s="18">
        <f>+[7]Total!U127</f>
        <v>36161810.100000001</v>
      </c>
      <c r="V127" s="18">
        <f>+[7]Total!V127</f>
        <v>95677</v>
      </c>
      <c r="W127" s="18">
        <f>+[7]Total!W127</f>
        <v>54990599</v>
      </c>
      <c r="X127" s="18">
        <f>+[7]Total!X127</f>
        <v>78068</v>
      </c>
      <c r="Y127" s="18">
        <f>+[7]Total!Y127</f>
        <v>50439046</v>
      </c>
      <c r="Z127" s="24">
        <f t="shared" si="96"/>
        <v>766775</v>
      </c>
      <c r="AA127" s="23">
        <f t="shared" si="96"/>
        <v>448547720.10000002</v>
      </c>
      <c r="AC127" s="40"/>
      <c r="AD127" s="40"/>
      <c r="AE127" s="40"/>
      <c r="AF127" s="40"/>
    </row>
    <row r="128" spans="1:32" x14ac:dyDescent="0.3">
      <c r="A128" s="6" t="s">
        <v>118</v>
      </c>
      <c r="B128" s="18">
        <f>+[7]Total!B128</f>
        <v>57934</v>
      </c>
      <c r="C128" s="18">
        <f>+[7]Total!C128</f>
        <v>35896499</v>
      </c>
      <c r="D128" s="18">
        <f>+[7]Total!D128</f>
        <v>60458</v>
      </c>
      <c r="E128" s="18">
        <f>+[7]Total!E128</f>
        <v>33350164</v>
      </c>
      <c r="F128" s="18">
        <f>+[7]Total!F128</f>
        <v>74019</v>
      </c>
      <c r="G128" s="18">
        <f>+[7]Total!G128</f>
        <v>40433780.200000003</v>
      </c>
      <c r="H128" s="18">
        <f>+[7]Total!H128</f>
        <v>73688</v>
      </c>
      <c r="I128" s="18">
        <f>+[7]Total!I128</f>
        <v>41697988</v>
      </c>
      <c r="J128" s="18">
        <f>+[7]Total!J128</f>
        <v>76611</v>
      </c>
      <c r="K128" s="18">
        <f>+[7]Total!K128</f>
        <v>46192988</v>
      </c>
      <c r="L128" s="18">
        <f>+[7]Total!L128</f>
        <v>86093</v>
      </c>
      <c r="M128" s="18">
        <f>+[7]Total!M128</f>
        <v>49270481</v>
      </c>
      <c r="N128" s="18">
        <f>+[7]Total!N128</f>
        <v>104161</v>
      </c>
      <c r="O128" s="18">
        <f>+[7]Total!O128</f>
        <v>58258709</v>
      </c>
      <c r="P128" s="18">
        <f>+[7]Total!P128</f>
        <v>109532</v>
      </c>
      <c r="Q128" s="18">
        <f>+[7]Total!Q128</f>
        <v>58983788</v>
      </c>
      <c r="R128" s="18">
        <f>+[7]Total!R128</f>
        <v>111115</v>
      </c>
      <c r="S128" s="18">
        <f>+[7]Total!S128</f>
        <v>55743501</v>
      </c>
      <c r="T128" s="18">
        <f>+[7]Total!T128</f>
        <v>117017</v>
      </c>
      <c r="U128" s="18">
        <f>+[7]Total!U128</f>
        <v>59148904</v>
      </c>
      <c r="V128" s="18">
        <f>+[7]Total!V128</f>
        <v>146418</v>
      </c>
      <c r="W128" s="18">
        <f>+[7]Total!W128</f>
        <v>81317788</v>
      </c>
      <c r="X128" s="18">
        <f>+[7]Total!X128</f>
        <v>122756</v>
      </c>
      <c r="Y128" s="18">
        <f>+[7]Total!Y128</f>
        <v>69758024</v>
      </c>
      <c r="Z128" s="24">
        <f t="shared" si="96"/>
        <v>1139802</v>
      </c>
      <c r="AA128" s="23">
        <f t="shared" si="96"/>
        <v>630052614.20000005</v>
      </c>
      <c r="AC128" s="40"/>
      <c r="AD128" s="40"/>
      <c r="AE128" s="40"/>
      <c r="AF128" s="40"/>
    </row>
    <row r="129" spans="1:32" x14ac:dyDescent="0.3">
      <c r="A129" s="6" t="s">
        <v>119</v>
      </c>
      <c r="B129" s="18">
        <f>+[7]Total!B129</f>
        <v>145840</v>
      </c>
      <c r="C129" s="18">
        <f>+[7]Total!C129</f>
        <v>94968516.799999997</v>
      </c>
      <c r="D129" s="18">
        <f>+[7]Total!D129</f>
        <v>150213</v>
      </c>
      <c r="E129" s="18">
        <f>+[7]Total!E129</f>
        <v>91776133</v>
      </c>
      <c r="F129" s="18">
        <f>+[7]Total!F129</f>
        <v>177438</v>
      </c>
      <c r="G129" s="18">
        <f>+[7]Total!G129</f>
        <v>101816912</v>
      </c>
      <c r="H129" s="18">
        <f>+[7]Total!H129</f>
        <v>177094</v>
      </c>
      <c r="I129" s="18">
        <f>+[7]Total!I129</f>
        <v>102486051</v>
      </c>
      <c r="J129" s="18">
        <f>+[7]Total!J129</f>
        <v>185793</v>
      </c>
      <c r="K129" s="18">
        <f>+[7]Total!K129</f>
        <v>120438859.25</v>
      </c>
      <c r="L129" s="18">
        <f>+[7]Total!L129</f>
        <v>199419</v>
      </c>
      <c r="M129" s="18">
        <f>+[7]Total!M129</f>
        <v>120158718.09999999</v>
      </c>
      <c r="N129" s="18">
        <f>+[7]Total!N129</f>
        <v>224158</v>
      </c>
      <c r="O129" s="18">
        <f>+[7]Total!O129</f>
        <v>121115936.5</v>
      </c>
      <c r="P129" s="18">
        <f>+[7]Total!P129</f>
        <v>230092</v>
      </c>
      <c r="Q129" s="18">
        <f>+[7]Total!Q129</f>
        <v>123647479.05</v>
      </c>
      <c r="R129" s="18">
        <f>+[7]Total!R129</f>
        <v>234738</v>
      </c>
      <c r="S129" s="18">
        <f>+[7]Total!S129</f>
        <v>132416782.40000001</v>
      </c>
      <c r="T129" s="18">
        <f>+[7]Total!T129</f>
        <v>240478</v>
      </c>
      <c r="U129" s="18">
        <f>+[7]Total!U129</f>
        <v>135291338.30000001</v>
      </c>
      <c r="V129" s="18">
        <f>+[7]Total!V129</f>
        <v>307268</v>
      </c>
      <c r="W129" s="18">
        <f>+[7]Total!W129</f>
        <v>173625467</v>
      </c>
      <c r="X129" s="18">
        <f>+[7]Total!X129</f>
        <v>254862</v>
      </c>
      <c r="Y129" s="18">
        <f>+[7]Total!Y129</f>
        <v>152653084</v>
      </c>
      <c r="Z129" s="24">
        <f t="shared" si="96"/>
        <v>2527393</v>
      </c>
      <c r="AA129" s="23">
        <f t="shared" si="96"/>
        <v>1470395277.3999999</v>
      </c>
      <c r="AC129" s="40"/>
      <c r="AD129" s="40"/>
      <c r="AE129" s="40"/>
      <c r="AF129" s="40"/>
    </row>
    <row r="130" spans="1:32" x14ac:dyDescent="0.3">
      <c r="A130" s="6" t="s">
        <v>120</v>
      </c>
      <c r="B130" s="18">
        <f>+[7]Total!B130</f>
        <v>90294</v>
      </c>
      <c r="C130" s="18">
        <f>+[7]Total!C130</f>
        <v>47255163</v>
      </c>
      <c r="D130" s="18">
        <f>+[7]Total!D130</f>
        <v>88055</v>
      </c>
      <c r="E130" s="18">
        <f>+[7]Total!E130</f>
        <v>44341698.700000003</v>
      </c>
      <c r="F130" s="18">
        <f>+[7]Total!F130</f>
        <v>90419</v>
      </c>
      <c r="G130" s="18">
        <f>+[7]Total!G130</f>
        <v>44997364.799999997</v>
      </c>
      <c r="H130" s="18">
        <f>+[7]Total!H130</f>
        <v>91069</v>
      </c>
      <c r="I130" s="18">
        <f>+[7]Total!I130</f>
        <v>45948392.799999997</v>
      </c>
      <c r="J130" s="18">
        <f>+[7]Total!J130</f>
        <v>97998</v>
      </c>
      <c r="K130" s="18">
        <f>+[7]Total!K130</f>
        <v>51532208</v>
      </c>
      <c r="L130" s="18">
        <f>+[7]Total!L130</f>
        <v>105607</v>
      </c>
      <c r="M130" s="18">
        <f>+[7]Total!M130</f>
        <v>56934324</v>
      </c>
      <c r="N130" s="18">
        <f>+[7]Total!N130</f>
        <v>124958</v>
      </c>
      <c r="O130" s="18">
        <f>+[7]Total!O130</f>
        <v>66877726.5</v>
      </c>
      <c r="P130" s="18">
        <f>+[7]Total!P130</f>
        <v>136397</v>
      </c>
      <c r="Q130" s="18">
        <f>+[7]Total!Q130</f>
        <v>75402611</v>
      </c>
      <c r="R130" s="18">
        <f>+[7]Total!R130</f>
        <v>139845</v>
      </c>
      <c r="S130" s="18">
        <f>+[7]Total!S130</f>
        <v>75186764</v>
      </c>
      <c r="T130" s="18">
        <f>+[7]Total!T130</f>
        <v>141840</v>
      </c>
      <c r="U130" s="18">
        <f>+[7]Total!U130</f>
        <v>74145621</v>
      </c>
      <c r="V130" s="18">
        <f>+[7]Total!V130</f>
        <v>181172</v>
      </c>
      <c r="W130" s="18">
        <f>+[7]Total!W130</f>
        <v>94043529</v>
      </c>
      <c r="X130" s="18">
        <f>+[7]Total!X130</f>
        <v>154436</v>
      </c>
      <c r="Y130" s="18">
        <f>+[7]Total!Y130</f>
        <v>88202952</v>
      </c>
      <c r="Z130" s="24">
        <f t="shared" si="96"/>
        <v>1442090</v>
      </c>
      <c r="AA130" s="23">
        <f t="shared" si="96"/>
        <v>764868354.79999995</v>
      </c>
      <c r="AC130" s="40"/>
      <c r="AD130" s="40"/>
      <c r="AE130" s="40"/>
      <c r="AF130" s="40"/>
    </row>
    <row r="131" spans="1:32" x14ac:dyDescent="0.3">
      <c r="A131" s="6" t="s">
        <v>121</v>
      </c>
      <c r="B131" s="18">
        <f>+[7]Total!B131</f>
        <v>30452</v>
      </c>
      <c r="C131" s="18">
        <f>+[7]Total!C131</f>
        <v>20759988</v>
      </c>
      <c r="D131" s="18">
        <f>+[7]Total!D131</f>
        <v>27535</v>
      </c>
      <c r="E131" s="18">
        <f>+[7]Total!E131</f>
        <v>17587507.199999999</v>
      </c>
      <c r="F131" s="18">
        <f>+[7]Total!F131</f>
        <v>30334</v>
      </c>
      <c r="G131" s="18">
        <f>+[7]Total!G131</f>
        <v>18574668.5</v>
      </c>
      <c r="H131" s="18">
        <f>+[7]Total!H131</f>
        <v>30590</v>
      </c>
      <c r="I131" s="18">
        <f>+[7]Total!I131</f>
        <v>20670600</v>
      </c>
      <c r="J131" s="18">
        <f>+[7]Total!J131</f>
        <v>32053</v>
      </c>
      <c r="K131" s="18">
        <f>+[7]Total!K131</f>
        <v>21430513.699999999</v>
      </c>
      <c r="L131" s="18">
        <f>+[7]Total!L131</f>
        <v>36975</v>
      </c>
      <c r="M131" s="18">
        <f>+[7]Total!M131</f>
        <v>24405099</v>
      </c>
      <c r="N131" s="18">
        <f>+[7]Total!N131</f>
        <v>40629</v>
      </c>
      <c r="O131" s="18">
        <f>+[7]Total!O131</f>
        <v>26507079.850000001</v>
      </c>
      <c r="P131" s="18">
        <f>+[7]Total!P131</f>
        <v>43407</v>
      </c>
      <c r="Q131" s="18">
        <f>+[7]Total!Q131</f>
        <v>30327675</v>
      </c>
      <c r="R131" s="18">
        <f>+[7]Total!R131</f>
        <v>43650</v>
      </c>
      <c r="S131" s="18">
        <f>+[7]Total!S131</f>
        <v>29404696</v>
      </c>
      <c r="T131" s="18">
        <f>+[7]Total!T131</f>
        <v>46188</v>
      </c>
      <c r="U131" s="18">
        <f>+[7]Total!U131</f>
        <v>30495222.199999999</v>
      </c>
      <c r="V131" s="18">
        <f>+[7]Total!V131</f>
        <v>58479</v>
      </c>
      <c r="W131" s="18">
        <f>+[7]Total!W131</f>
        <v>44575494</v>
      </c>
      <c r="X131" s="18">
        <f>+[7]Total!X131</f>
        <v>55240</v>
      </c>
      <c r="Y131" s="18">
        <f>+[7]Total!Y131</f>
        <v>42913744.5</v>
      </c>
      <c r="Z131" s="24">
        <f t="shared" si="96"/>
        <v>475532</v>
      </c>
      <c r="AA131" s="23">
        <f t="shared" si="96"/>
        <v>327652287.94999999</v>
      </c>
      <c r="AC131" s="40"/>
      <c r="AD131" s="40"/>
      <c r="AE131" s="40"/>
      <c r="AF131" s="40"/>
    </row>
    <row r="132" spans="1:32" x14ac:dyDescent="0.3">
      <c r="A132" s="6" t="s">
        <v>122</v>
      </c>
      <c r="B132" s="18">
        <f>+[7]Total!B132</f>
        <v>17849</v>
      </c>
      <c r="C132" s="18">
        <f>+[7]Total!C132</f>
        <v>9323349</v>
      </c>
      <c r="D132" s="18">
        <f>+[7]Total!D132</f>
        <v>18929</v>
      </c>
      <c r="E132" s="18">
        <f>+[7]Total!E132</f>
        <v>9430662</v>
      </c>
      <c r="F132" s="18">
        <f>+[7]Total!F132</f>
        <v>21043</v>
      </c>
      <c r="G132" s="18">
        <f>+[7]Total!G132</f>
        <v>10858088</v>
      </c>
      <c r="H132" s="18">
        <f>+[7]Total!H132</f>
        <v>21077</v>
      </c>
      <c r="I132" s="18">
        <f>+[7]Total!I132</f>
        <v>10964568</v>
      </c>
      <c r="J132" s="18">
        <f>+[7]Total!J132</f>
        <v>20449</v>
      </c>
      <c r="K132" s="18">
        <f>+[7]Total!K132</f>
        <v>10982789</v>
      </c>
      <c r="L132" s="18">
        <f>+[7]Total!L132</f>
        <v>24139</v>
      </c>
      <c r="M132" s="18">
        <f>+[7]Total!M132</f>
        <v>13368580</v>
      </c>
      <c r="N132" s="18">
        <f>+[7]Total!N132</f>
        <v>29608</v>
      </c>
      <c r="O132" s="18">
        <f>+[7]Total!O132</f>
        <v>16547196</v>
      </c>
      <c r="P132" s="18">
        <f>+[7]Total!P132</f>
        <v>32427</v>
      </c>
      <c r="Q132" s="18">
        <f>+[7]Total!Q132</f>
        <v>18731327</v>
      </c>
      <c r="R132" s="18">
        <f>+[7]Total!R132</f>
        <v>33445</v>
      </c>
      <c r="S132" s="18">
        <f>+[7]Total!S132</f>
        <v>16786126</v>
      </c>
      <c r="T132" s="18">
        <f>+[7]Total!T132</f>
        <v>37013</v>
      </c>
      <c r="U132" s="18">
        <f>+[7]Total!U132</f>
        <v>17360475</v>
      </c>
      <c r="V132" s="18">
        <f>+[7]Total!V132</f>
        <v>48161</v>
      </c>
      <c r="W132" s="18">
        <f>+[7]Total!W132</f>
        <v>24131162</v>
      </c>
      <c r="X132" s="18">
        <f>+[7]Total!X132</f>
        <v>40808</v>
      </c>
      <c r="Y132" s="18">
        <f>+[7]Total!Y132</f>
        <v>21485441</v>
      </c>
      <c r="Z132" s="24">
        <f t="shared" si="96"/>
        <v>344948</v>
      </c>
      <c r="AA132" s="23">
        <f t="shared" si="96"/>
        <v>179969763</v>
      </c>
      <c r="AC132" s="40"/>
      <c r="AD132" s="40"/>
      <c r="AE132" s="40"/>
      <c r="AF132" s="40"/>
    </row>
    <row r="133" spans="1:32" x14ac:dyDescent="0.3">
      <c r="A133" s="6" t="s">
        <v>123</v>
      </c>
      <c r="B133" s="18">
        <f>+[7]Total!B133</f>
        <v>32627</v>
      </c>
      <c r="C133" s="18">
        <f>+[7]Total!C133</f>
        <v>23787798</v>
      </c>
      <c r="D133" s="18">
        <f>+[7]Total!D133</f>
        <v>32659</v>
      </c>
      <c r="E133" s="18">
        <f>+[7]Total!E133</f>
        <v>23213110</v>
      </c>
      <c r="F133" s="18">
        <f>+[7]Total!F133</f>
        <v>37260</v>
      </c>
      <c r="G133" s="18">
        <f>+[7]Total!G133</f>
        <v>29630058</v>
      </c>
      <c r="H133" s="18">
        <f>+[7]Total!H133</f>
        <v>40672</v>
      </c>
      <c r="I133" s="18">
        <f>+[7]Total!I133</f>
        <v>38815706.400000006</v>
      </c>
      <c r="J133" s="18">
        <f>+[7]Total!J133</f>
        <v>45052</v>
      </c>
      <c r="K133" s="18">
        <f>+[7]Total!K133</f>
        <v>40939680</v>
      </c>
      <c r="L133" s="18">
        <f>+[7]Total!L133</f>
        <v>48585</v>
      </c>
      <c r="M133" s="18">
        <f>+[7]Total!M133</f>
        <v>45040823</v>
      </c>
      <c r="N133" s="18">
        <f>+[7]Total!N133</f>
        <v>55686</v>
      </c>
      <c r="O133" s="18">
        <f>+[7]Total!O133</f>
        <v>47979988</v>
      </c>
      <c r="P133" s="18">
        <f>+[7]Total!P133</f>
        <v>57499</v>
      </c>
      <c r="Q133" s="18">
        <f>+[7]Total!Q133</f>
        <v>50811070.100000001</v>
      </c>
      <c r="R133" s="18">
        <f>+[7]Total!R133</f>
        <v>55216</v>
      </c>
      <c r="S133" s="18">
        <f>+[7]Total!S133</f>
        <v>44625783</v>
      </c>
      <c r="T133" s="18">
        <f>+[7]Total!T133</f>
        <v>58992</v>
      </c>
      <c r="U133" s="18">
        <f>+[7]Total!U133</f>
        <v>44083598</v>
      </c>
      <c r="V133" s="18">
        <f>+[7]Total!V133</f>
        <v>74860</v>
      </c>
      <c r="W133" s="18">
        <f>+[7]Total!W133</f>
        <v>60358677</v>
      </c>
      <c r="X133" s="18">
        <f>+[7]Total!X133</f>
        <v>66400</v>
      </c>
      <c r="Y133" s="18">
        <f>+[7]Total!Y133</f>
        <v>51055633</v>
      </c>
      <c r="Z133" s="24">
        <f t="shared" si="96"/>
        <v>605508</v>
      </c>
      <c r="AA133" s="23">
        <f t="shared" si="96"/>
        <v>500341924.5</v>
      </c>
      <c r="AC133" s="40"/>
      <c r="AD133" s="40"/>
      <c r="AE133" s="40"/>
      <c r="AF133" s="40"/>
    </row>
    <row r="134" spans="1:32" x14ac:dyDescent="0.3">
      <c r="A134" s="6" t="s">
        <v>124</v>
      </c>
      <c r="B134" s="18">
        <f>+[7]Total!B134</f>
        <v>35039</v>
      </c>
      <c r="C134" s="18">
        <f>+[7]Total!C134</f>
        <v>16031171</v>
      </c>
      <c r="D134" s="18">
        <f>+[7]Total!D134</f>
        <v>34924</v>
      </c>
      <c r="E134" s="18">
        <f>+[7]Total!E134</f>
        <v>15857806.5</v>
      </c>
      <c r="F134" s="18">
        <f>+[7]Total!F134</f>
        <v>40723</v>
      </c>
      <c r="G134" s="18">
        <f>+[7]Total!G134</f>
        <v>18404065</v>
      </c>
      <c r="H134" s="18">
        <f>+[7]Total!H134</f>
        <v>38376</v>
      </c>
      <c r="I134" s="18">
        <f>+[7]Total!I134</f>
        <v>17345964.75</v>
      </c>
      <c r="J134" s="18">
        <f>+[7]Total!J134</f>
        <v>43387</v>
      </c>
      <c r="K134" s="18">
        <f>+[7]Total!K134</f>
        <v>20113664</v>
      </c>
      <c r="L134" s="18">
        <f>+[7]Total!L134</f>
        <v>46750</v>
      </c>
      <c r="M134" s="18">
        <f>+[7]Total!M134</f>
        <v>21688347</v>
      </c>
      <c r="N134" s="18">
        <f>+[7]Total!N134</f>
        <v>53583</v>
      </c>
      <c r="O134" s="18">
        <f>+[7]Total!O134</f>
        <v>24525225</v>
      </c>
      <c r="P134" s="18">
        <f>+[7]Total!P134</f>
        <v>56414</v>
      </c>
      <c r="Q134" s="18">
        <f>+[7]Total!Q134</f>
        <v>27228189</v>
      </c>
      <c r="R134" s="18">
        <f>+[7]Total!R134</f>
        <v>57739</v>
      </c>
      <c r="S134" s="18">
        <f>+[7]Total!S134</f>
        <v>28369557.100000001</v>
      </c>
      <c r="T134" s="18">
        <f>+[7]Total!T134</f>
        <v>63669</v>
      </c>
      <c r="U134" s="18">
        <f>+[7]Total!U134</f>
        <v>28736517.5</v>
      </c>
      <c r="V134" s="18">
        <f>+[7]Total!V134</f>
        <v>84872</v>
      </c>
      <c r="W134" s="18">
        <f>+[7]Total!W134</f>
        <v>38395930</v>
      </c>
      <c r="X134" s="18">
        <f>+[7]Total!X134</f>
        <v>70793</v>
      </c>
      <c r="Y134" s="18">
        <f>+[7]Total!Y134</f>
        <v>34159429</v>
      </c>
      <c r="Z134" s="24">
        <f t="shared" si="96"/>
        <v>626269</v>
      </c>
      <c r="AA134" s="23">
        <f t="shared" si="96"/>
        <v>290855865.85000002</v>
      </c>
      <c r="AC134" s="40"/>
      <c r="AD134" s="40"/>
      <c r="AE134" s="40"/>
      <c r="AF134" s="40"/>
    </row>
    <row r="135" spans="1:32" x14ac:dyDescent="0.3">
      <c r="A135" s="6" t="s">
        <v>125</v>
      </c>
      <c r="B135" s="18">
        <f>+[7]Total!B135</f>
        <v>18059</v>
      </c>
      <c r="C135" s="18">
        <f>+[7]Total!C135</f>
        <v>12233572</v>
      </c>
      <c r="D135" s="18">
        <f>+[7]Total!D135</f>
        <v>19168</v>
      </c>
      <c r="E135" s="18">
        <f>+[7]Total!E135</f>
        <v>12752730</v>
      </c>
      <c r="F135" s="18">
        <f>+[7]Total!F135</f>
        <v>22578</v>
      </c>
      <c r="G135" s="18">
        <f>+[7]Total!G135</f>
        <v>14468023</v>
      </c>
      <c r="H135" s="18">
        <f>+[7]Total!H135</f>
        <v>20928</v>
      </c>
      <c r="I135" s="18">
        <f>+[7]Total!I135</f>
        <v>14866444</v>
      </c>
      <c r="J135" s="18">
        <f>+[7]Total!J135</f>
        <v>17205</v>
      </c>
      <c r="K135" s="18">
        <f>+[7]Total!K135</f>
        <v>11297684</v>
      </c>
      <c r="L135" s="18">
        <f>+[7]Total!L135</f>
        <v>23211</v>
      </c>
      <c r="M135" s="18">
        <f>+[7]Total!M135</f>
        <v>16998331</v>
      </c>
      <c r="N135" s="18">
        <f>+[7]Total!N135</f>
        <v>27424</v>
      </c>
      <c r="O135" s="18">
        <f>+[7]Total!O135</f>
        <v>18345226.960000001</v>
      </c>
      <c r="P135" s="18">
        <f>+[7]Total!P135</f>
        <v>28529</v>
      </c>
      <c r="Q135" s="18">
        <f>+[7]Total!Q135</f>
        <v>19664883</v>
      </c>
      <c r="R135" s="18">
        <f>+[7]Total!R135</f>
        <v>29168</v>
      </c>
      <c r="S135" s="18">
        <f>+[7]Total!S135</f>
        <v>17588366</v>
      </c>
      <c r="T135" s="18">
        <f>+[7]Total!T135</f>
        <v>32340</v>
      </c>
      <c r="U135" s="18">
        <f>+[7]Total!U135</f>
        <v>21120617.5</v>
      </c>
      <c r="V135" s="18">
        <f>+[7]Total!V135</f>
        <v>37742</v>
      </c>
      <c r="W135" s="18">
        <f>+[7]Total!W135</f>
        <v>24449379</v>
      </c>
      <c r="X135" s="18">
        <f>+[7]Total!X135</f>
        <v>33332</v>
      </c>
      <c r="Y135" s="18">
        <f>+[7]Total!Y135</f>
        <v>23932550</v>
      </c>
      <c r="Z135" s="24">
        <f t="shared" si="96"/>
        <v>309684</v>
      </c>
      <c r="AA135" s="23">
        <f t="shared" si="96"/>
        <v>207717806.46000001</v>
      </c>
      <c r="AC135" s="40"/>
      <c r="AD135" s="40"/>
      <c r="AE135" s="40"/>
      <c r="AF135" s="40"/>
    </row>
    <row r="136" spans="1:32" x14ac:dyDescent="0.3">
      <c r="A136" s="6" t="s">
        <v>126</v>
      </c>
      <c r="B136" s="18">
        <f>+[7]Total!B136</f>
        <v>63623</v>
      </c>
      <c r="C136" s="18">
        <f>+[7]Total!C136</f>
        <v>60216958</v>
      </c>
      <c r="D136" s="18">
        <f>+[7]Total!D136</f>
        <v>63224</v>
      </c>
      <c r="E136" s="18">
        <f>+[7]Total!E136</f>
        <v>53725062.5</v>
      </c>
      <c r="F136" s="18">
        <f>+[7]Total!F136</f>
        <v>70517</v>
      </c>
      <c r="G136" s="18">
        <f>+[7]Total!G136</f>
        <v>61566042</v>
      </c>
      <c r="H136" s="18">
        <f>+[7]Total!H136</f>
        <v>67159</v>
      </c>
      <c r="I136" s="18">
        <f>+[7]Total!I136</f>
        <v>64270428</v>
      </c>
      <c r="J136" s="18">
        <f>+[7]Total!J136</f>
        <v>71319</v>
      </c>
      <c r="K136" s="18">
        <f>+[7]Total!K136</f>
        <v>64031332.950000003</v>
      </c>
      <c r="L136" s="18">
        <f>+[7]Total!L136</f>
        <v>81386</v>
      </c>
      <c r="M136" s="18">
        <f>+[7]Total!M136</f>
        <v>70467563</v>
      </c>
      <c r="N136" s="18">
        <f>+[7]Total!N136</f>
        <v>93391</v>
      </c>
      <c r="O136" s="18">
        <f>+[7]Total!O136</f>
        <v>77695347</v>
      </c>
      <c r="P136" s="18">
        <f>+[7]Total!P136</f>
        <v>97389</v>
      </c>
      <c r="Q136" s="18">
        <f>+[7]Total!Q136</f>
        <v>81210259</v>
      </c>
      <c r="R136" s="18">
        <f>+[7]Total!R136</f>
        <v>101165</v>
      </c>
      <c r="S136" s="18">
        <f>+[7]Total!S136</f>
        <v>78938113.5</v>
      </c>
      <c r="T136" s="18">
        <f>+[7]Total!T136</f>
        <v>112230</v>
      </c>
      <c r="U136" s="18">
        <f>+[7]Total!U136</f>
        <v>86649039</v>
      </c>
      <c r="V136" s="18">
        <f>+[7]Total!V136</f>
        <v>136812</v>
      </c>
      <c r="W136" s="18">
        <f>+[7]Total!W136</f>
        <v>107024790</v>
      </c>
      <c r="X136" s="18">
        <f>+[7]Total!X136</f>
        <v>113841</v>
      </c>
      <c r="Y136" s="18">
        <f>+[7]Total!Y136</f>
        <v>90262362</v>
      </c>
      <c r="Z136" s="24">
        <f t="shared" si="96"/>
        <v>1072056</v>
      </c>
      <c r="AA136" s="23">
        <f t="shared" si="96"/>
        <v>896057296.95000005</v>
      </c>
      <c r="AC136" s="40"/>
      <c r="AD136" s="40"/>
      <c r="AE136" s="40"/>
      <c r="AF136" s="40"/>
    </row>
    <row r="137" spans="1:32" x14ac:dyDescent="0.3">
      <c r="A137" s="6" t="s">
        <v>127</v>
      </c>
      <c r="B137" s="18">
        <f>+[7]Total!B137</f>
        <v>45801</v>
      </c>
      <c r="C137" s="18">
        <f>+[7]Total!C137</f>
        <v>25182995.5</v>
      </c>
      <c r="D137" s="18">
        <f>+[7]Total!D137</f>
        <v>47286</v>
      </c>
      <c r="E137" s="18">
        <f>+[7]Total!E137</f>
        <v>25150861.5</v>
      </c>
      <c r="F137" s="18">
        <f>+[7]Total!F137</f>
        <v>54319</v>
      </c>
      <c r="G137" s="18">
        <f>+[7]Total!G137</f>
        <v>30156119</v>
      </c>
      <c r="H137" s="18">
        <f>+[7]Total!H137</f>
        <v>62631</v>
      </c>
      <c r="I137" s="18">
        <f>+[7]Total!I137</f>
        <v>39301763</v>
      </c>
      <c r="J137" s="18">
        <f>+[7]Total!J137</f>
        <v>71924</v>
      </c>
      <c r="K137" s="18">
        <f>+[7]Total!K137</f>
        <v>46134074</v>
      </c>
      <c r="L137" s="18">
        <f>+[7]Total!L137</f>
        <v>78415</v>
      </c>
      <c r="M137" s="18">
        <f>+[7]Total!M137</f>
        <v>51977606</v>
      </c>
      <c r="N137" s="18">
        <f>+[7]Total!N137</f>
        <v>92777</v>
      </c>
      <c r="O137" s="18">
        <f>+[7]Total!O137</f>
        <v>61117382</v>
      </c>
      <c r="P137" s="18">
        <f>+[7]Total!P137</f>
        <v>103256</v>
      </c>
      <c r="Q137" s="18">
        <f>+[7]Total!Q137</f>
        <v>71488513</v>
      </c>
      <c r="R137" s="18">
        <f>+[7]Total!R137</f>
        <v>108068</v>
      </c>
      <c r="S137" s="18">
        <f>+[7]Total!S137</f>
        <v>68715286</v>
      </c>
      <c r="T137" s="18">
        <f>+[7]Total!T137</f>
        <v>118612</v>
      </c>
      <c r="U137" s="18">
        <f>+[7]Total!U137</f>
        <v>74598967</v>
      </c>
      <c r="V137" s="18">
        <f>+[7]Total!V137</f>
        <v>163646</v>
      </c>
      <c r="W137" s="18">
        <f>+[7]Total!W137</f>
        <v>108766319</v>
      </c>
      <c r="X137" s="18">
        <f>+[7]Total!X137</f>
        <v>147108</v>
      </c>
      <c r="Y137" s="18">
        <f>+[7]Total!Y137</f>
        <v>103826828</v>
      </c>
      <c r="Z137" s="24">
        <f t="shared" si="96"/>
        <v>1093843</v>
      </c>
      <c r="AA137" s="23">
        <f t="shared" si="96"/>
        <v>706416714</v>
      </c>
      <c r="AC137" s="40"/>
      <c r="AD137" s="40"/>
      <c r="AE137" s="40"/>
      <c r="AF137" s="40"/>
    </row>
    <row r="138" spans="1:32" x14ac:dyDescent="0.3">
      <c r="A138" s="6" t="s">
        <v>128</v>
      </c>
      <c r="B138" s="18">
        <f>+[7]Total!B138</f>
        <v>54482</v>
      </c>
      <c r="C138" s="18">
        <f>+[7]Total!C138</f>
        <v>42735464.100000001</v>
      </c>
      <c r="D138" s="18">
        <f>+[7]Total!D138</f>
        <v>55769</v>
      </c>
      <c r="E138" s="18">
        <f>+[7]Total!E138</f>
        <v>40421790</v>
      </c>
      <c r="F138" s="18">
        <f>+[7]Total!F138</f>
        <v>59607</v>
      </c>
      <c r="G138" s="18">
        <f>+[7]Total!G138</f>
        <v>40356525.799999997</v>
      </c>
      <c r="H138" s="18">
        <f>+[7]Total!H138</f>
        <v>62694</v>
      </c>
      <c r="I138" s="18">
        <f>+[7]Total!I138</f>
        <v>40651547</v>
      </c>
      <c r="J138" s="18">
        <f>+[7]Total!J138</f>
        <v>67615</v>
      </c>
      <c r="K138" s="18">
        <f>+[7]Total!K138</f>
        <v>45910642</v>
      </c>
      <c r="L138" s="18">
        <f>+[7]Total!L138</f>
        <v>69679</v>
      </c>
      <c r="M138" s="18">
        <f>+[7]Total!M138</f>
        <v>47921861</v>
      </c>
      <c r="N138" s="18">
        <f>+[7]Total!N138</f>
        <v>79153</v>
      </c>
      <c r="O138" s="18">
        <f>+[7]Total!O138</f>
        <v>55837041</v>
      </c>
      <c r="P138" s="18">
        <f>+[7]Total!P138</f>
        <v>78805</v>
      </c>
      <c r="Q138" s="18">
        <f>+[7]Total!Q138</f>
        <v>59631728</v>
      </c>
      <c r="R138" s="18">
        <f>+[7]Total!R138</f>
        <v>82075</v>
      </c>
      <c r="S138" s="18">
        <f>+[7]Total!S138</f>
        <v>58179269</v>
      </c>
      <c r="T138" s="18">
        <f>+[7]Total!T138</f>
        <v>89993</v>
      </c>
      <c r="U138" s="18">
        <f>+[7]Total!U138</f>
        <v>62080119.350000001</v>
      </c>
      <c r="V138" s="18">
        <f>+[7]Total!V138</f>
        <v>115101</v>
      </c>
      <c r="W138" s="18">
        <f>+[7]Total!W138</f>
        <v>81267411</v>
      </c>
      <c r="X138" s="18">
        <f>+[7]Total!X138</f>
        <v>100613</v>
      </c>
      <c r="Y138" s="18">
        <f>+[7]Total!Y138</f>
        <v>71557774</v>
      </c>
      <c r="Z138" s="24">
        <f t="shared" si="96"/>
        <v>915586</v>
      </c>
      <c r="AA138" s="23">
        <f t="shared" si="96"/>
        <v>646551172.25</v>
      </c>
      <c r="AC138" s="40"/>
      <c r="AD138" s="40"/>
      <c r="AE138" s="40"/>
      <c r="AF138" s="40"/>
    </row>
    <row r="139" spans="1:32" x14ac:dyDescent="0.3">
      <c r="A139" s="6" t="s">
        <v>129</v>
      </c>
      <c r="B139" s="18">
        <f>+[7]Total!B139</f>
        <v>1282</v>
      </c>
      <c r="C139" s="18">
        <f>+[7]Total!C139</f>
        <v>1107482.5</v>
      </c>
      <c r="D139" s="18">
        <f>+[7]Total!D139</f>
        <v>1151</v>
      </c>
      <c r="E139" s="18">
        <f>+[7]Total!E139</f>
        <v>952844</v>
      </c>
      <c r="F139" s="18">
        <f>+[7]Total!F139</f>
        <v>908</v>
      </c>
      <c r="G139" s="18">
        <f>+[7]Total!G139</f>
        <v>500633</v>
      </c>
      <c r="H139" s="18">
        <f>+[7]Total!H139</f>
        <v>703</v>
      </c>
      <c r="I139" s="18">
        <f>+[7]Total!I139</f>
        <v>331491</v>
      </c>
      <c r="J139" s="18">
        <f>+[7]Total!J139</f>
        <v>541</v>
      </c>
      <c r="K139" s="18">
        <f>+[7]Total!K139</f>
        <v>370086</v>
      </c>
      <c r="L139" s="18">
        <f>+[7]Total!L139</f>
        <v>428</v>
      </c>
      <c r="M139" s="18">
        <f>+[7]Total!M139</f>
        <v>213344</v>
      </c>
      <c r="N139" s="18">
        <f>+[7]Total!N139</f>
        <v>411</v>
      </c>
      <c r="O139" s="18">
        <f>+[7]Total!O139</f>
        <v>256787</v>
      </c>
      <c r="P139" s="18">
        <f>+[7]Total!P139</f>
        <v>261</v>
      </c>
      <c r="Q139" s="18">
        <f>+[7]Total!Q139</f>
        <v>97337</v>
      </c>
      <c r="R139" s="18">
        <f>+[7]Total!R139</f>
        <v>214</v>
      </c>
      <c r="S139" s="18">
        <f>+[7]Total!S139</f>
        <v>124520</v>
      </c>
      <c r="T139" s="18">
        <f>+[7]Total!T139</f>
        <v>123</v>
      </c>
      <c r="U139" s="18">
        <f>+[7]Total!U139</f>
        <v>44040</v>
      </c>
      <c r="V139" s="18">
        <f>+[7]Total!V139</f>
        <v>95</v>
      </c>
      <c r="W139" s="18">
        <f>+[7]Total!W139</f>
        <v>29925</v>
      </c>
      <c r="X139" s="18">
        <f>+[7]Total!X139</f>
        <v>77</v>
      </c>
      <c r="Y139" s="18">
        <f>+[7]Total!Y139</f>
        <v>27110</v>
      </c>
      <c r="Z139" s="24">
        <f t="shared" si="96"/>
        <v>6194</v>
      </c>
      <c r="AA139" s="23">
        <f t="shared" si="96"/>
        <v>4055599.5</v>
      </c>
      <c r="AC139" s="40"/>
      <c r="AD139" s="40"/>
      <c r="AE139" s="40"/>
      <c r="AF139" s="40"/>
    </row>
    <row r="140" spans="1:32" x14ac:dyDescent="0.3">
      <c r="A140" s="6" t="s">
        <v>130</v>
      </c>
      <c r="B140" s="18">
        <f>+[7]Total!B140</f>
        <v>943</v>
      </c>
      <c r="C140" s="18">
        <f>+[7]Total!C140</f>
        <v>392853</v>
      </c>
      <c r="D140" s="18">
        <f>+[7]Total!D140</f>
        <v>700</v>
      </c>
      <c r="E140" s="18">
        <f>+[7]Total!E140</f>
        <v>412880</v>
      </c>
      <c r="F140" s="18">
        <f>+[7]Total!F140</f>
        <v>963</v>
      </c>
      <c r="G140" s="18">
        <f>+[7]Total!G140</f>
        <v>580008</v>
      </c>
      <c r="H140" s="18">
        <f>+[7]Total!H140</f>
        <v>1036</v>
      </c>
      <c r="I140" s="18">
        <f>+[7]Total!I140</f>
        <v>555351</v>
      </c>
      <c r="J140" s="18">
        <f>+[7]Total!J140</f>
        <v>1119</v>
      </c>
      <c r="K140" s="18">
        <f>+[7]Total!K140</f>
        <v>644990</v>
      </c>
      <c r="L140" s="18">
        <f>+[7]Total!L140</f>
        <v>1027</v>
      </c>
      <c r="M140" s="18">
        <f>+[7]Total!M140</f>
        <v>415858</v>
      </c>
      <c r="N140" s="18">
        <f>+[7]Total!N140</f>
        <v>1098</v>
      </c>
      <c r="O140" s="18">
        <f>+[7]Total!O140</f>
        <v>560881</v>
      </c>
      <c r="P140" s="18">
        <f>+[7]Total!P140</f>
        <v>887</v>
      </c>
      <c r="Q140" s="18">
        <f>+[7]Total!Q140</f>
        <v>343880</v>
      </c>
      <c r="R140" s="18">
        <f>+[7]Total!R140</f>
        <v>888</v>
      </c>
      <c r="S140" s="18">
        <f>+[7]Total!S140</f>
        <v>339694</v>
      </c>
      <c r="T140" s="18">
        <f>+[7]Total!T140</f>
        <v>883</v>
      </c>
      <c r="U140" s="18">
        <f>+[7]Total!U140</f>
        <v>359460</v>
      </c>
      <c r="V140" s="18">
        <f>+[7]Total!V140</f>
        <v>781</v>
      </c>
      <c r="W140" s="18">
        <f>+[7]Total!W140</f>
        <v>275402</v>
      </c>
      <c r="X140" s="18">
        <f>+[7]Total!X140</f>
        <v>761</v>
      </c>
      <c r="Y140" s="18">
        <f>+[7]Total!Y140</f>
        <v>303530</v>
      </c>
      <c r="Z140" s="24">
        <f t="shared" si="96"/>
        <v>11086</v>
      </c>
      <c r="AA140" s="23">
        <f t="shared" si="96"/>
        <v>5184787</v>
      </c>
      <c r="AC140" s="40"/>
      <c r="AD140" s="40"/>
      <c r="AE140" s="40"/>
      <c r="AF140" s="40"/>
    </row>
    <row r="141" spans="1:32" x14ac:dyDescent="0.3">
      <c r="A141" s="6"/>
      <c r="B141" s="18">
        <f>+[7]Total!B141</f>
        <v>0</v>
      </c>
      <c r="C141" s="18">
        <f>+[7]Total!C141</f>
        <v>0</v>
      </c>
      <c r="D141" s="18">
        <f>+[7]Total!D141</f>
        <v>0</v>
      </c>
      <c r="E141" s="18">
        <f>+[7]Total!E141</f>
        <v>0</v>
      </c>
      <c r="F141" s="18">
        <f>+[7]Total!F141</f>
        <v>0</v>
      </c>
      <c r="G141" s="18">
        <f>+[7]Total!G141</f>
        <v>0</v>
      </c>
      <c r="H141" s="18">
        <f>+[7]Total!H141</f>
        <v>0</v>
      </c>
      <c r="I141" s="18">
        <f>+[7]Total!I141</f>
        <v>0</v>
      </c>
      <c r="J141" s="18">
        <f>+[7]Total!J141</f>
        <v>0</v>
      </c>
      <c r="K141" s="18">
        <f>+[7]Total!K141</f>
        <v>0</v>
      </c>
      <c r="L141" s="18">
        <f>+[7]Total!L141</f>
        <v>0</v>
      </c>
      <c r="M141" s="18">
        <f>+[7]Total!M141</f>
        <v>0</v>
      </c>
      <c r="N141" s="18">
        <f>+[7]Total!N141</f>
        <v>0</v>
      </c>
      <c r="O141" s="18">
        <f>+[7]Total!O141</f>
        <v>0</v>
      </c>
      <c r="P141" s="18">
        <f>+[7]Total!P141</f>
        <v>0</v>
      </c>
      <c r="Q141" s="18">
        <f>+[7]Total!Q141</f>
        <v>0</v>
      </c>
      <c r="R141" s="18">
        <f>+[7]Total!R141</f>
        <v>0</v>
      </c>
      <c r="S141" s="18">
        <f>+[7]Total!S141</f>
        <v>0</v>
      </c>
      <c r="T141" s="18">
        <f>+[7]Total!T141</f>
        <v>0</v>
      </c>
      <c r="U141" s="18">
        <f>+[7]Total!U141</f>
        <v>0</v>
      </c>
      <c r="V141" s="18">
        <f>+[7]Total!V141</f>
        <v>0</v>
      </c>
      <c r="W141" s="18">
        <f>+[7]Total!W141</f>
        <v>0</v>
      </c>
      <c r="X141" s="18">
        <f>+[7]Total!X141</f>
        <v>0</v>
      </c>
      <c r="Y141" s="18">
        <f>+[7]Total!Y141</f>
        <v>0</v>
      </c>
      <c r="Z141" s="24">
        <f t="shared" si="96"/>
        <v>0</v>
      </c>
      <c r="AA141" s="23">
        <f t="shared" si="96"/>
        <v>0</v>
      </c>
      <c r="AC141" s="40"/>
      <c r="AD141" s="40"/>
      <c r="AE141" s="40"/>
      <c r="AF141" s="40"/>
    </row>
    <row r="142" spans="1:32" x14ac:dyDescent="0.3">
      <c r="A142" s="8" t="s">
        <v>131</v>
      </c>
      <c r="B142" s="28">
        <f t="shared" ref="B142:C142" si="97">SUM(B143:B159)</f>
        <v>1214274</v>
      </c>
      <c r="C142" s="28">
        <f t="shared" si="97"/>
        <v>1181212668.0599999</v>
      </c>
      <c r="D142" s="28">
        <f>SUM(D143:D159)</f>
        <v>1182056</v>
      </c>
      <c r="E142" s="23">
        <f>SUM(E143:E159)</f>
        <v>1139735489.53</v>
      </c>
      <c r="F142" s="28">
        <f>SUM(F143:F160)</f>
        <v>1355392</v>
      </c>
      <c r="G142" s="28">
        <f t="shared" ref="G142" si="98">SUM(G143:G160)</f>
        <v>1290952638.7</v>
      </c>
      <c r="H142" s="28">
        <f>SUM(H143:H160)</f>
        <v>1360384</v>
      </c>
      <c r="I142" s="28">
        <f t="shared" ref="I142" si="99">SUM(I143:I160)</f>
        <v>1222803510.1999998</v>
      </c>
      <c r="J142" s="28">
        <f>SUM(J143:J160)</f>
        <v>1502482</v>
      </c>
      <c r="K142" s="28">
        <f t="shared" ref="K142" si="100">SUM(K143:K160)</f>
        <v>1343007508.7600002</v>
      </c>
      <c r="L142" s="28">
        <f>SUM(L143:L160)</f>
        <v>1551738</v>
      </c>
      <c r="M142" s="28">
        <f t="shared" ref="M142" si="101">SUM(M143:M160)</f>
        <v>1391954153.8699999</v>
      </c>
      <c r="N142" s="28">
        <f>SUM(N143:N160)</f>
        <v>1735935</v>
      </c>
      <c r="O142" s="28">
        <f t="shared" ref="O142" si="102">SUM(O143:O160)</f>
        <v>1571131088.9300001</v>
      </c>
      <c r="P142" s="28">
        <f>SUM(P143:P160)</f>
        <v>1829944</v>
      </c>
      <c r="Q142" s="28">
        <f t="shared" ref="Q142" si="103">SUM(Q143:Q160)</f>
        <v>1657383201.75</v>
      </c>
      <c r="R142" s="28">
        <f>SUM(R143:R160)</f>
        <v>1867082</v>
      </c>
      <c r="S142" s="28">
        <f t="shared" ref="S142" si="104">SUM(S143:S160)</f>
        <v>1615463711.6499999</v>
      </c>
      <c r="T142" s="28">
        <f>SUM(T143:T160)</f>
        <v>2051759</v>
      </c>
      <c r="U142" s="28">
        <f t="shared" ref="U142" si="105">SUM(U143:U160)</f>
        <v>1732886217.5799999</v>
      </c>
      <c r="V142" s="28">
        <f>SUM(V143:V160)</f>
        <v>2507431</v>
      </c>
      <c r="W142" s="28">
        <f t="shared" ref="W142" si="106">SUM(W143:W160)</f>
        <v>2105134671.9699998</v>
      </c>
      <c r="X142" s="28">
        <f>SUM(X143:X160)</f>
        <v>2314642</v>
      </c>
      <c r="Y142" s="28">
        <f t="shared" ref="Y142:AA142" si="107">SUM(Y143:Y160)</f>
        <v>2188157304.2399998</v>
      </c>
      <c r="Z142" s="24">
        <f t="shared" si="107"/>
        <v>20473119</v>
      </c>
      <c r="AA142" s="23">
        <f t="shared" si="107"/>
        <v>18439822165.239998</v>
      </c>
      <c r="AC142" s="40"/>
      <c r="AD142" s="40"/>
      <c r="AE142" s="40"/>
      <c r="AF142" s="40"/>
    </row>
    <row r="143" spans="1:32" x14ac:dyDescent="0.3">
      <c r="A143" s="6" t="s">
        <v>132</v>
      </c>
      <c r="B143" s="18">
        <f>+[7]Total!B143</f>
        <v>628059</v>
      </c>
      <c r="C143" s="18">
        <f>+[7]Total!C143</f>
        <v>566659013.55999994</v>
      </c>
      <c r="D143" s="18">
        <f>+[7]Total!D143</f>
        <v>590372</v>
      </c>
      <c r="E143" s="18">
        <f>+[7]Total!E143</f>
        <v>524968722.30000001</v>
      </c>
      <c r="F143" s="18">
        <f>+[7]Total!F143</f>
        <v>664952</v>
      </c>
      <c r="G143" s="18">
        <f>+[7]Total!G143</f>
        <v>585248683.05999994</v>
      </c>
      <c r="H143" s="18">
        <f>+[7]Total!H143</f>
        <v>656273</v>
      </c>
      <c r="I143" s="18">
        <f>+[7]Total!I143</f>
        <v>561992539.5999999</v>
      </c>
      <c r="J143" s="18">
        <f>+[7]Total!J143</f>
        <v>726075</v>
      </c>
      <c r="K143" s="18">
        <f>+[7]Total!K143</f>
        <v>600900965.20000005</v>
      </c>
      <c r="L143" s="18">
        <f>+[7]Total!L143</f>
        <v>738180</v>
      </c>
      <c r="M143" s="18">
        <f>+[7]Total!M143</f>
        <v>600173726.53999996</v>
      </c>
      <c r="N143" s="18">
        <f>+[7]Total!N143</f>
        <v>803043</v>
      </c>
      <c r="O143" s="18">
        <f>+[7]Total!O143</f>
        <v>672106924.55999994</v>
      </c>
      <c r="P143" s="18">
        <f>+[7]Total!P143</f>
        <v>841223</v>
      </c>
      <c r="Q143" s="18">
        <f>+[7]Total!Q143</f>
        <v>707024976.9000001</v>
      </c>
      <c r="R143" s="18">
        <f>+[7]Total!R143</f>
        <v>841935</v>
      </c>
      <c r="S143" s="18">
        <f>+[7]Total!S143</f>
        <v>702691585.68999994</v>
      </c>
      <c r="T143" s="18">
        <f>+[7]Total!T143</f>
        <v>902121</v>
      </c>
      <c r="U143" s="18">
        <f>+[7]Total!U143</f>
        <v>738909571.05999994</v>
      </c>
      <c r="V143" s="18">
        <f>+[7]Total!V143</f>
        <v>1077637</v>
      </c>
      <c r="W143" s="18">
        <f>+[7]Total!W143</f>
        <v>884485632.74000001</v>
      </c>
      <c r="X143" s="18">
        <f>+[7]Total!X143</f>
        <v>989630</v>
      </c>
      <c r="Y143" s="18">
        <f>+[7]Total!Y143</f>
        <v>911429614.35000002</v>
      </c>
      <c r="Z143" s="24">
        <f t="shared" ref="Z143:AA160" si="108">+B143+D143+F143+H143+J143+L143+N143+P143+R143+T143+V143+X143</f>
        <v>9459500</v>
      </c>
      <c r="AA143" s="23">
        <f t="shared" si="108"/>
        <v>8056591955.5599995</v>
      </c>
      <c r="AC143" s="40"/>
      <c r="AD143" s="40"/>
      <c r="AE143" s="40"/>
      <c r="AF143" s="40"/>
    </row>
    <row r="144" spans="1:32" x14ac:dyDescent="0.3">
      <c r="A144" s="6" t="s">
        <v>133</v>
      </c>
      <c r="B144" s="18">
        <f>+[7]Total!B144</f>
        <v>48290</v>
      </c>
      <c r="C144" s="18">
        <f>+[7]Total!C144</f>
        <v>35873246</v>
      </c>
      <c r="D144" s="18">
        <f>+[7]Total!D144</f>
        <v>51767</v>
      </c>
      <c r="E144" s="18">
        <f>+[7]Total!E144</f>
        <v>38337887</v>
      </c>
      <c r="F144" s="18">
        <f>+[7]Total!F144</f>
        <v>57505</v>
      </c>
      <c r="G144" s="18">
        <f>+[7]Total!G144</f>
        <v>42361333</v>
      </c>
      <c r="H144" s="18">
        <f>+[7]Total!H144</f>
        <v>57984</v>
      </c>
      <c r="I144" s="18">
        <f>+[7]Total!I144</f>
        <v>42756348</v>
      </c>
      <c r="J144" s="18">
        <f>+[7]Total!J144</f>
        <v>66609</v>
      </c>
      <c r="K144" s="18">
        <f>+[7]Total!K144</f>
        <v>54622759</v>
      </c>
      <c r="L144" s="18">
        <f>+[7]Total!L144</f>
        <v>67046</v>
      </c>
      <c r="M144" s="18">
        <f>+[7]Total!M144</f>
        <v>56785970</v>
      </c>
      <c r="N144" s="18">
        <f>+[7]Total!N144</f>
        <v>76687</v>
      </c>
      <c r="O144" s="18">
        <f>+[7]Total!O144</f>
        <v>66537619.5</v>
      </c>
      <c r="P144" s="18">
        <f>+[7]Total!P144</f>
        <v>85790</v>
      </c>
      <c r="Q144" s="18">
        <f>+[7]Total!Q144</f>
        <v>74238604</v>
      </c>
      <c r="R144" s="18">
        <f>+[7]Total!R144</f>
        <v>92137</v>
      </c>
      <c r="S144" s="18">
        <f>+[7]Total!S144</f>
        <v>75257050.439999998</v>
      </c>
      <c r="T144" s="18">
        <f>+[7]Total!T144</f>
        <v>101980</v>
      </c>
      <c r="U144" s="18">
        <f>+[7]Total!U144</f>
        <v>77998239.25</v>
      </c>
      <c r="V144" s="18">
        <f>+[7]Total!V144</f>
        <v>130575</v>
      </c>
      <c r="W144" s="18">
        <f>+[7]Total!W144</f>
        <v>95048553.209999993</v>
      </c>
      <c r="X144" s="18">
        <f>+[7]Total!X144</f>
        <v>114125</v>
      </c>
      <c r="Y144" s="18">
        <f>+[7]Total!Y144</f>
        <v>90815068.609999999</v>
      </c>
      <c r="Z144" s="24">
        <f t="shared" si="108"/>
        <v>950495</v>
      </c>
      <c r="AA144" s="23">
        <f t="shared" si="108"/>
        <v>750632678.01000011</v>
      </c>
      <c r="AC144" s="40"/>
      <c r="AD144" s="40"/>
      <c r="AE144" s="40"/>
      <c r="AF144" s="40"/>
    </row>
    <row r="145" spans="1:32" x14ac:dyDescent="0.3">
      <c r="A145" s="6" t="s">
        <v>134</v>
      </c>
      <c r="B145" s="18">
        <f>+[7]Total!B145</f>
        <v>29095</v>
      </c>
      <c r="C145" s="18">
        <f>+[7]Total!C145</f>
        <v>26964221</v>
      </c>
      <c r="D145" s="18">
        <f>+[7]Total!D145</f>
        <v>29812</v>
      </c>
      <c r="E145" s="18">
        <f>+[7]Total!E145</f>
        <v>25553342</v>
      </c>
      <c r="F145" s="18">
        <f>+[7]Total!F145</f>
        <v>33328</v>
      </c>
      <c r="G145" s="18">
        <f>+[7]Total!G145</f>
        <v>25098139</v>
      </c>
      <c r="H145" s="18">
        <f>+[7]Total!H145</f>
        <v>34371</v>
      </c>
      <c r="I145" s="18">
        <f>+[7]Total!I145</f>
        <v>25404583</v>
      </c>
      <c r="J145" s="18">
        <f>+[7]Total!J145</f>
        <v>35354</v>
      </c>
      <c r="K145" s="18">
        <f>+[7]Total!K145</f>
        <v>28078608</v>
      </c>
      <c r="L145" s="18">
        <f>+[7]Total!L145</f>
        <v>36018</v>
      </c>
      <c r="M145" s="18">
        <f>+[7]Total!M145</f>
        <v>36940859</v>
      </c>
      <c r="N145" s="18">
        <f>+[7]Total!N145</f>
        <v>43049</v>
      </c>
      <c r="O145" s="18">
        <f>+[7]Total!O145</f>
        <v>49885899</v>
      </c>
      <c r="P145" s="18">
        <f>+[7]Total!P145</f>
        <v>44135</v>
      </c>
      <c r="Q145" s="18">
        <f>+[7]Total!Q145</f>
        <v>50617421.340000004</v>
      </c>
      <c r="R145" s="18">
        <f>+[7]Total!R145</f>
        <v>45307</v>
      </c>
      <c r="S145" s="18">
        <f>+[7]Total!S145</f>
        <v>42869136</v>
      </c>
      <c r="T145" s="18">
        <f>+[7]Total!T145</f>
        <v>50889</v>
      </c>
      <c r="U145" s="18">
        <f>+[7]Total!U145</f>
        <v>43769946.5</v>
      </c>
      <c r="V145" s="18">
        <f>+[7]Total!V145</f>
        <v>62174</v>
      </c>
      <c r="W145" s="18">
        <f>+[7]Total!W145</f>
        <v>53578977</v>
      </c>
      <c r="X145" s="18">
        <f>+[7]Total!X145</f>
        <v>55668</v>
      </c>
      <c r="Y145" s="18">
        <f>+[7]Total!Y145</f>
        <v>51251907.100000001</v>
      </c>
      <c r="Z145" s="24">
        <f t="shared" si="108"/>
        <v>499200</v>
      </c>
      <c r="AA145" s="23">
        <f t="shared" si="108"/>
        <v>460013038.94000006</v>
      </c>
      <c r="AC145" s="40"/>
      <c r="AD145" s="40"/>
      <c r="AE145" s="40"/>
      <c r="AF145" s="40"/>
    </row>
    <row r="146" spans="1:32" x14ac:dyDescent="0.3">
      <c r="A146" s="6" t="s">
        <v>135</v>
      </c>
      <c r="B146" s="18">
        <f>+[7]Total!B146</f>
        <v>70125</v>
      </c>
      <c r="C146" s="18">
        <f>+[7]Total!C146</f>
        <v>65582334.199999996</v>
      </c>
      <c r="D146" s="18">
        <f>+[7]Total!D146</f>
        <v>71306</v>
      </c>
      <c r="E146" s="18">
        <f>+[7]Total!E146</f>
        <v>66398807.5</v>
      </c>
      <c r="F146" s="18">
        <f>+[7]Total!F146</f>
        <v>81814</v>
      </c>
      <c r="G146" s="18">
        <f>+[7]Total!G146</f>
        <v>70914467.170000002</v>
      </c>
      <c r="H146" s="18">
        <f>+[7]Total!H146</f>
        <v>83784</v>
      </c>
      <c r="I146" s="18">
        <f>+[7]Total!I146</f>
        <v>70736506.400000006</v>
      </c>
      <c r="J146" s="18">
        <f>+[7]Total!J146</f>
        <v>91600</v>
      </c>
      <c r="K146" s="18">
        <f>+[7]Total!K146</f>
        <v>82898142.159999996</v>
      </c>
      <c r="L146" s="18">
        <f>+[7]Total!L146</f>
        <v>99068</v>
      </c>
      <c r="M146" s="18">
        <f>+[7]Total!M146</f>
        <v>92000296.060000002</v>
      </c>
      <c r="N146" s="18">
        <f>+[7]Total!N146</f>
        <v>112585</v>
      </c>
      <c r="O146" s="18">
        <f>+[7]Total!O146</f>
        <v>92048688.760000005</v>
      </c>
      <c r="P146" s="18">
        <f>+[7]Total!P146</f>
        <v>115276</v>
      </c>
      <c r="Q146" s="18">
        <f>+[7]Total!Q146</f>
        <v>98971328.849999994</v>
      </c>
      <c r="R146" s="18">
        <f>+[7]Total!R146</f>
        <v>116752</v>
      </c>
      <c r="S146" s="18">
        <f>+[7]Total!S146</f>
        <v>86572437.799999997</v>
      </c>
      <c r="T146" s="18">
        <f>+[7]Total!T146</f>
        <v>131131</v>
      </c>
      <c r="U146" s="18">
        <f>+[7]Total!U146</f>
        <v>99134585.349999994</v>
      </c>
      <c r="V146" s="18">
        <f>+[7]Total!V146</f>
        <v>167383</v>
      </c>
      <c r="W146" s="18">
        <f>+[7]Total!W146</f>
        <v>127455312.8</v>
      </c>
      <c r="X146" s="18">
        <f>+[7]Total!X146</f>
        <v>144574</v>
      </c>
      <c r="Y146" s="18">
        <f>+[7]Total!Y146</f>
        <v>126697341.7</v>
      </c>
      <c r="Z146" s="24">
        <f t="shared" si="108"/>
        <v>1285398</v>
      </c>
      <c r="AA146" s="23">
        <f t="shared" si="108"/>
        <v>1079410248.75</v>
      </c>
      <c r="AC146" s="40"/>
      <c r="AD146" s="40"/>
      <c r="AE146" s="40"/>
      <c r="AF146" s="40"/>
    </row>
    <row r="147" spans="1:32" x14ac:dyDescent="0.3">
      <c r="A147" s="6" t="s">
        <v>136</v>
      </c>
      <c r="B147" s="18">
        <f>+[7]Total!B147</f>
        <v>4880</v>
      </c>
      <c r="C147" s="18">
        <f>+[7]Total!C147</f>
        <v>5725121</v>
      </c>
      <c r="D147" s="18">
        <f>+[7]Total!D147</f>
        <v>5904</v>
      </c>
      <c r="E147" s="18">
        <f>+[7]Total!E147</f>
        <v>6986794</v>
      </c>
      <c r="F147" s="18">
        <f>+[7]Total!F147</f>
        <v>8386</v>
      </c>
      <c r="G147" s="18">
        <f>+[7]Total!G147</f>
        <v>9834065</v>
      </c>
      <c r="H147" s="18">
        <f>+[7]Total!H147</f>
        <v>9921</v>
      </c>
      <c r="I147" s="18">
        <f>+[7]Total!I147</f>
        <v>12954612</v>
      </c>
      <c r="J147" s="18">
        <f>+[7]Total!J147</f>
        <v>11859</v>
      </c>
      <c r="K147" s="18">
        <f>+[7]Total!K147</f>
        <v>15044409</v>
      </c>
      <c r="L147" s="18">
        <f>+[7]Total!L147</f>
        <v>12727</v>
      </c>
      <c r="M147" s="18">
        <f>+[7]Total!M147</f>
        <v>14750346</v>
      </c>
      <c r="N147" s="18">
        <f>+[7]Total!N147</f>
        <v>13394</v>
      </c>
      <c r="O147" s="18">
        <f>+[7]Total!O147</f>
        <v>14779311</v>
      </c>
      <c r="P147" s="18">
        <f>+[7]Total!P147</f>
        <v>14678</v>
      </c>
      <c r="Q147" s="18">
        <f>+[7]Total!Q147</f>
        <v>15657702</v>
      </c>
      <c r="R147" s="18">
        <f>+[7]Total!R147</f>
        <v>14416</v>
      </c>
      <c r="S147" s="18">
        <f>+[7]Total!S147</f>
        <v>13546136</v>
      </c>
      <c r="T147" s="18">
        <f>+[7]Total!T147</f>
        <v>17466</v>
      </c>
      <c r="U147" s="18">
        <f>+[7]Total!U147</f>
        <v>16560675</v>
      </c>
      <c r="V147" s="18">
        <f>+[7]Total!V147</f>
        <v>22691</v>
      </c>
      <c r="W147" s="18">
        <f>+[7]Total!W147</f>
        <v>20126669.34</v>
      </c>
      <c r="X147" s="18">
        <f>+[7]Total!X147</f>
        <v>18741</v>
      </c>
      <c r="Y147" s="18">
        <f>+[7]Total!Y147</f>
        <v>17463198</v>
      </c>
      <c r="Z147" s="24">
        <f t="shared" si="108"/>
        <v>155063</v>
      </c>
      <c r="AA147" s="23">
        <f t="shared" si="108"/>
        <v>163429038.34</v>
      </c>
      <c r="AC147" s="40"/>
      <c r="AD147" s="40"/>
      <c r="AE147" s="40"/>
      <c r="AF147" s="40"/>
    </row>
    <row r="148" spans="1:32" x14ac:dyDescent="0.3">
      <c r="A148" s="6" t="s">
        <v>137</v>
      </c>
      <c r="B148" s="18">
        <f>+[7]Total!B148</f>
        <v>26476</v>
      </c>
      <c r="C148" s="18">
        <f>+[7]Total!C148</f>
        <v>22929081</v>
      </c>
      <c r="D148" s="18">
        <f>+[7]Total!D148</f>
        <v>29165</v>
      </c>
      <c r="E148" s="18">
        <f>+[7]Total!E148</f>
        <v>23205394</v>
      </c>
      <c r="F148" s="18">
        <f>+[7]Total!F148</f>
        <v>28059</v>
      </c>
      <c r="G148" s="18">
        <f>+[7]Total!G148</f>
        <v>21908331</v>
      </c>
      <c r="H148" s="18">
        <f>+[7]Total!H148</f>
        <v>29614</v>
      </c>
      <c r="I148" s="18">
        <f>+[7]Total!I148</f>
        <v>25656341</v>
      </c>
      <c r="J148" s="18">
        <f>+[7]Total!J148</f>
        <v>31569</v>
      </c>
      <c r="K148" s="18">
        <f>+[7]Total!K148</f>
        <v>25080512</v>
      </c>
      <c r="L148" s="18">
        <f>+[7]Total!L148</f>
        <v>31979</v>
      </c>
      <c r="M148" s="18">
        <f>+[7]Total!M148</f>
        <v>24454358</v>
      </c>
      <c r="N148" s="18">
        <f>+[7]Total!N148</f>
        <v>34899</v>
      </c>
      <c r="O148" s="18">
        <f>+[7]Total!O148</f>
        <v>27098079</v>
      </c>
      <c r="P148" s="18">
        <f>+[7]Total!P148</f>
        <v>36791</v>
      </c>
      <c r="Q148" s="18">
        <f>+[7]Total!Q148</f>
        <v>28806956</v>
      </c>
      <c r="R148" s="18">
        <f>+[7]Total!R148</f>
        <v>38963</v>
      </c>
      <c r="S148" s="18">
        <f>+[7]Total!S148</f>
        <v>30580576</v>
      </c>
      <c r="T148" s="18">
        <f>+[7]Total!T148</f>
        <v>40060</v>
      </c>
      <c r="U148" s="18">
        <f>+[7]Total!U148</f>
        <v>28288286.25</v>
      </c>
      <c r="V148" s="18">
        <f>+[7]Total!V148</f>
        <v>48220</v>
      </c>
      <c r="W148" s="18">
        <f>+[7]Total!W148</f>
        <v>36749358.189999998</v>
      </c>
      <c r="X148" s="18">
        <f>+[7]Total!X148</f>
        <v>46296</v>
      </c>
      <c r="Y148" s="18">
        <f>+[7]Total!Y148</f>
        <v>42537701</v>
      </c>
      <c r="Z148" s="24">
        <f t="shared" si="108"/>
        <v>422091</v>
      </c>
      <c r="AA148" s="23">
        <f t="shared" si="108"/>
        <v>337294973.44</v>
      </c>
      <c r="AC148" s="40"/>
      <c r="AD148" s="40"/>
      <c r="AE148" s="40"/>
      <c r="AF148" s="40"/>
    </row>
    <row r="149" spans="1:32" x14ac:dyDescent="0.3">
      <c r="A149" s="6" t="s">
        <v>138</v>
      </c>
      <c r="B149" s="18">
        <f>+[7]Total!B149</f>
        <v>12495</v>
      </c>
      <c r="C149" s="18">
        <f>+[7]Total!C149</f>
        <v>7168085</v>
      </c>
      <c r="D149" s="18">
        <f>+[7]Total!D149</f>
        <v>12263</v>
      </c>
      <c r="E149" s="18">
        <f>+[7]Total!E149</f>
        <v>7000137</v>
      </c>
      <c r="F149" s="18">
        <f>+[7]Total!F149</f>
        <v>14179</v>
      </c>
      <c r="G149" s="18">
        <f>+[7]Total!G149</f>
        <v>8234297</v>
      </c>
      <c r="H149" s="18">
        <f>+[7]Total!H149</f>
        <v>15109</v>
      </c>
      <c r="I149" s="18">
        <f>+[7]Total!I149</f>
        <v>9443218</v>
      </c>
      <c r="J149" s="18">
        <f>+[7]Total!J149</f>
        <v>15545</v>
      </c>
      <c r="K149" s="18">
        <f>+[7]Total!K149</f>
        <v>9177722</v>
      </c>
      <c r="L149" s="18">
        <f>+[7]Total!L149</f>
        <v>15802</v>
      </c>
      <c r="M149" s="18">
        <f>+[7]Total!M149</f>
        <v>9514863</v>
      </c>
      <c r="N149" s="18">
        <f>+[7]Total!N149</f>
        <v>19561</v>
      </c>
      <c r="O149" s="18">
        <f>+[7]Total!O149</f>
        <v>11565419.24</v>
      </c>
      <c r="P149" s="18">
        <f>+[7]Total!P149</f>
        <v>21763</v>
      </c>
      <c r="Q149" s="18">
        <f>+[7]Total!Q149</f>
        <v>13117742.33</v>
      </c>
      <c r="R149" s="18">
        <f>+[7]Total!R149</f>
        <v>24105</v>
      </c>
      <c r="S149" s="18">
        <f>+[7]Total!S149</f>
        <v>13356402</v>
      </c>
      <c r="T149" s="18">
        <f>+[7]Total!T149</f>
        <v>28356</v>
      </c>
      <c r="U149" s="18">
        <f>+[7]Total!U149</f>
        <v>16319382.6</v>
      </c>
      <c r="V149" s="18">
        <f>+[7]Total!V149</f>
        <v>38267</v>
      </c>
      <c r="W149" s="18">
        <f>+[7]Total!W149</f>
        <v>23657456</v>
      </c>
      <c r="X149" s="18">
        <f>+[7]Total!X149</f>
        <v>33775</v>
      </c>
      <c r="Y149" s="18">
        <f>+[7]Total!Y149</f>
        <v>20450544</v>
      </c>
      <c r="Z149" s="24">
        <f t="shared" si="108"/>
        <v>251220</v>
      </c>
      <c r="AA149" s="23">
        <f t="shared" si="108"/>
        <v>149005268.17000002</v>
      </c>
      <c r="AC149" s="40"/>
      <c r="AD149" s="40"/>
      <c r="AE149" s="40"/>
      <c r="AF149" s="40"/>
    </row>
    <row r="150" spans="1:32" x14ac:dyDescent="0.3">
      <c r="A150" s="6" t="s">
        <v>139</v>
      </c>
      <c r="B150" s="18">
        <f>+[7]Total!B150</f>
        <v>6264</v>
      </c>
      <c r="C150" s="18">
        <f>+[7]Total!C150</f>
        <v>6072550</v>
      </c>
      <c r="D150" s="18">
        <f>+[7]Total!D150</f>
        <v>3533</v>
      </c>
      <c r="E150" s="18">
        <f>+[7]Total!E150</f>
        <v>3476848</v>
      </c>
      <c r="F150" s="18">
        <f>+[7]Total!F150</f>
        <v>6127</v>
      </c>
      <c r="G150" s="18">
        <f>+[7]Total!G150</f>
        <v>5436798</v>
      </c>
      <c r="H150" s="18">
        <f>+[7]Total!H150</f>
        <v>7405</v>
      </c>
      <c r="I150" s="18">
        <f>+[7]Total!I150</f>
        <v>6521120</v>
      </c>
      <c r="J150" s="18">
        <f>+[7]Total!J150</f>
        <v>8246</v>
      </c>
      <c r="K150" s="18">
        <f>+[7]Total!K150</f>
        <v>7752253</v>
      </c>
      <c r="L150" s="18">
        <f>+[7]Total!L150</f>
        <v>8663</v>
      </c>
      <c r="M150" s="18">
        <f>+[7]Total!M150</f>
        <v>9358768</v>
      </c>
      <c r="N150" s="18">
        <f>+[7]Total!N150</f>
        <v>10129</v>
      </c>
      <c r="O150" s="18">
        <f>+[7]Total!O150</f>
        <v>11498666</v>
      </c>
      <c r="P150" s="18">
        <f>+[7]Total!P150</f>
        <v>11703</v>
      </c>
      <c r="Q150" s="18">
        <f>+[7]Total!Q150</f>
        <v>13785011</v>
      </c>
      <c r="R150" s="18">
        <f>+[7]Total!R150</f>
        <v>11342</v>
      </c>
      <c r="S150" s="18">
        <f>+[7]Total!S150</f>
        <v>12028884</v>
      </c>
      <c r="T150" s="18">
        <f>+[7]Total!T150</f>
        <v>15631</v>
      </c>
      <c r="U150" s="18">
        <f>+[7]Total!U150</f>
        <v>16262741</v>
      </c>
      <c r="V150" s="18">
        <f>+[7]Total!V150</f>
        <v>20625</v>
      </c>
      <c r="W150" s="18">
        <f>+[7]Total!W150</f>
        <v>20357144</v>
      </c>
      <c r="X150" s="18">
        <f>+[7]Total!X150</f>
        <v>16573</v>
      </c>
      <c r="Y150" s="18">
        <f>+[7]Total!Y150</f>
        <v>18080368</v>
      </c>
      <c r="Z150" s="24">
        <f t="shared" si="108"/>
        <v>126241</v>
      </c>
      <c r="AA150" s="23">
        <f t="shared" si="108"/>
        <v>130631151</v>
      </c>
      <c r="AC150" s="40"/>
      <c r="AD150" s="40"/>
      <c r="AE150" s="40"/>
      <c r="AF150" s="40"/>
    </row>
    <row r="151" spans="1:32" x14ac:dyDescent="0.3">
      <c r="A151" s="6" t="s">
        <v>140</v>
      </c>
      <c r="B151" s="18">
        <f>+[7]Total!B151</f>
        <v>42593</v>
      </c>
      <c r="C151" s="18">
        <f>+[7]Total!C151</f>
        <v>45273194</v>
      </c>
      <c r="D151" s="18">
        <f>+[7]Total!D151</f>
        <v>39787</v>
      </c>
      <c r="E151" s="18">
        <f>+[7]Total!E151</f>
        <v>46631666.200000003</v>
      </c>
      <c r="F151" s="18">
        <f>+[7]Total!F151</f>
        <v>50205</v>
      </c>
      <c r="G151" s="18">
        <f>+[7]Total!G151</f>
        <v>54799862</v>
      </c>
      <c r="H151" s="18">
        <f>+[7]Total!H151</f>
        <v>54124</v>
      </c>
      <c r="I151" s="18">
        <f>+[7]Total!I151</f>
        <v>55404893.300000004</v>
      </c>
      <c r="J151" s="18">
        <f>+[7]Total!J151</f>
        <v>58501</v>
      </c>
      <c r="K151" s="18">
        <f>+[7]Total!K151</f>
        <v>59472259</v>
      </c>
      <c r="L151" s="18">
        <f>+[7]Total!L151</f>
        <v>60876</v>
      </c>
      <c r="M151" s="18">
        <f>+[7]Total!M151</f>
        <v>60601544</v>
      </c>
      <c r="N151" s="18">
        <f>+[7]Total!N151</f>
        <v>67369</v>
      </c>
      <c r="O151" s="18">
        <f>+[7]Total!O151</f>
        <v>71115632</v>
      </c>
      <c r="P151" s="18">
        <f>+[7]Total!P151</f>
        <v>72335</v>
      </c>
      <c r="Q151" s="18">
        <f>+[7]Total!Q151</f>
        <v>84196151</v>
      </c>
      <c r="R151" s="18">
        <f>+[7]Total!R151</f>
        <v>74566</v>
      </c>
      <c r="S151" s="18">
        <f>+[7]Total!S151</f>
        <v>78276280</v>
      </c>
      <c r="T151" s="18">
        <f>+[7]Total!T151</f>
        <v>79078</v>
      </c>
      <c r="U151" s="18">
        <f>+[7]Total!U151</f>
        <v>81489929.5</v>
      </c>
      <c r="V151" s="18">
        <f>+[7]Total!V151</f>
        <v>75570</v>
      </c>
      <c r="W151" s="18">
        <f>+[7]Total!W151</f>
        <v>86735533.099999994</v>
      </c>
      <c r="X151" s="18">
        <f>+[7]Total!X151</f>
        <v>84392</v>
      </c>
      <c r="Y151" s="18">
        <f>+[7]Total!Y151</f>
        <v>103361376.06999999</v>
      </c>
      <c r="Z151" s="24">
        <f t="shared" si="108"/>
        <v>759396</v>
      </c>
      <c r="AA151" s="23">
        <f t="shared" si="108"/>
        <v>827358320.17000008</v>
      </c>
      <c r="AC151" s="40"/>
      <c r="AD151" s="40"/>
      <c r="AE151" s="40"/>
      <c r="AF151" s="40"/>
    </row>
    <row r="152" spans="1:32" x14ac:dyDescent="0.3">
      <c r="A152" s="6" t="s">
        <v>141</v>
      </c>
      <c r="B152" s="18">
        <f>+[7]Total!B152</f>
        <v>183516</v>
      </c>
      <c r="C152" s="18">
        <f>+[7]Total!C152</f>
        <v>185303261.30000001</v>
      </c>
      <c r="D152" s="18">
        <f>+[7]Total!D152</f>
        <v>178503</v>
      </c>
      <c r="E152" s="18">
        <f>+[7]Total!E152</f>
        <v>177245550.53</v>
      </c>
      <c r="F152" s="18">
        <f>+[7]Total!F152</f>
        <v>204809</v>
      </c>
      <c r="G152" s="18">
        <f>+[7]Total!G152</f>
        <v>201551699</v>
      </c>
      <c r="H152" s="18">
        <f>+[7]Total!H152</f>
        <v>205959</v>
      </c>
      <c r="I152" s="18">
        <f>+[7]Total!I152</f>
        <v>180000779.89999998</v>
      </c>
      <c r="J152" s="18">
        <f>+[7]Total!J152</f>
        <v>225628</v>
      </c>
      <c r="K152" s="18">
        <f>+[7]Total!K152</f>
        <v>193021481.5</v>
      </c>
      <c r="L152" s="18">
        <f>+[7]Total!L152</f>
        <v>233650</v>
      </c>
      <c r="M152" s="18">
        <f>+[7]Total!M152</f>
        <v>202070009.17000002</v>
      </c>
      <c r="N152" s="18">
        <f>+[7]Total!N152</f>
        <v>264863</v>
      </c>
      <c r="O152" s="18">
        <f>+[7]Total!O152</f>
        <v>231900005.17000002</v>
      </c>
      <c r="P152" s="18">
        <f>+[7]Total!P152</f>
        <v>277954</v>
      </c>
      <c r="Q152" s="18">
        <f>+[7]Total!Q152</f>
        <v>238940437.67000002</v>
      </c>
      <c r="R152" s="18">
        <f>+[7]Total!R152</f>
        <v>279864</v>
      </c>
      <c r="S152" s="18">
        <f>+[7]Total!S152</f>
        <v>232278080.80000001</v>
      </c>
      <c r="T152" s="18">
        <f>+[7]Total!T152</f>
        <v>313238</v>
      </c>
      <c r="U152" s="18">
        <f>+[7]Total!U152</f>
        <v>253595780.33000001</v>
      </c>
      <c r="V152" s="18">
        <f>+[7]Total!V152</f>
        <v>402769</v>
      </c>
      <c r="W152" s="18">
        <f>+[7]Total!W152</f>
        <v>319706698.48000002</v>
      </c>
      <c r="X152" s="18">
        <f>+[7]Total!X152</f>
        <v>366538</v>
      </c>
      <c r="Y152" s="18">
        <f>+[7]Total!Y152</f>
        <v>330992645.5</v>
      </c>
      <c r="Z152" s="24">
        <f t="shared" si="108"/>
        <v>3137291</v>
      </c>
      <c r="AA152" s="23">
        <f t="shared" si="108"/>
        <v>2746606429.3500004</v>
      </c>
      <c r="AC152" s="40"/>
      <c r="AD152" s="40"/>
      <c r="AE152" s="40"/>
      <c r="AF152" s="40"/>
    </row>
    <row r="153" spans="1:32" x14ac:dyDescent="0.3">
      <c r="A153" s="6" t="s">
        <v>142</v>
      </c>
      <c r="B153" s="18">
        <f>+[7]Total!B153</f>
        <v>83600</v>
      </c>
      <c r="C153" s="18">
        <f>+[7]Total!C153</f>
        <v>123317339</v>
      </c>
      <c r="D153" s="18">
        <f>+[7]Total!D153</f>
        <v>83858</v>
      </c>
      <c r="E153" s="18">
        <f>+[7]Total!E153</f>
        <v>122933369</v>
      </c>
      <c r="F153" s="18">
        <f>+[7]Total!F153</f>
        <v>97366</v>
      </c>
      <c r="G153" s="18">
        <f>+[7]Total!G153</f>
        <v>142325904</v>
      </c>
      <c r="H153" s="18">
        <f>+[7]Total!H153</f>
        <v>92222</v>
      </c>
      <c r="I153" s="18">
        <f>+[7]Total!I153</f>
        <v>112395977</v>
      </c>
      <c r="J153" s="18">
        <f>+[7]Total!J153</f>
        <v>102123</v>
      </c>
      <c r="K153" s="18">
        <f>+[7]Total!K153</f>
        <v>127695774.90000001</v>
      </c>
      <c r="L153" s="18">
        <f>+[7]Total!L153</f>
        <v>109099</v>
      </c>
      <c r="M153" s="18">
        <f>+[7]Total!M153</f>
        <v>134723968</v>
      </c>
      <c r="N153" s="18">
        <f>+[7]Total!N153</f>
        <v>122618</v>
      </c>
      <c r="O153" s="18">
        <f>+[7]Total!O153</f>
        <v>147916346.19999999</v>
      </c>
      <c r="P153" s="18">
        <f>+[7]Total!P153</f>
        <v>121567</v>
      </c>
      <c r="Q153" s="18">
        <f>+[7]Total!Q153</f>
        <v>143444893</v>
      </c>
      <c r="R153" s="18">
        <f>+[7]Total!R153</f>
        <v>130703</v>
      </c>
      <c r="S153" s="18">
        <f>+[7]Total!S153</f>
        <v>144277571.19999999</v>
      </c>
      <c r="T153" s="18">
        <f>+[7]Total!T153</f>
        <v>144868</v>
      </c>
      <c r="U153" s="18">
        <f>+[7]Total!U153</f>
        <v>149568185.22999999</v>
      </c>
      <c r="V153" s="18">
        <f>+[7]Total!V153</f>
        <v>174755</v>
      </c>
      <c r="W153" s="18">
        <f>+[7]Total!W153</f>
        <v>176923389</v>
      </c>
      <c r="X153" s="18">
        <f>+[7]Total!X153</f>
        <v>165210</v>
      </c>
      <c r="Y153" s="18">
        <f>+[7]Total!Y153</f>
        <v>201363768.81</v>
      </c>
      <c r="Z153" s="24">
        <f t="shared" si="108"/>
        <v>1427989</v>
      </c>
      <c r="AA153" s="23">
        <f t="shared" si="108"/>
        <v>1726886485.3399999</v>
      </c>
      <c r="AC153" s="40"/>
      <c r="AD153" s="40"/>
      <c r="AE153" s="40"/>
      <c r="AF153" s="40"/>
    </row>
    <row r="154" spans="1:32" x14ac:dyDescent="0.3">
      <c r="A154" s="6" t="s">
        <v>143</v>
      </c>
      <c r="B154" s="18">
        <f>+[7]Total!B154</f>
        <v>4612</v>
      </c>
      <c r="C154" s="18">
        <f>+[7]Total!C154</f>
        <v>4961506</v>
      </c>
      <c r="D154" s="18">
        <f>+[7]Total!D154</f>
        <v>5960</v>
      </c>
      <c r="E154" s="18">
        <f>+[7]Total!E154</f>
        <v>6017289</v>
      </c>
      <c r="F154" s="18">
        <f>+[7]Total!F154</f>
        <v>7199</v>
      </c>
      <c r="G154" s="18">
        <f>+[7]Total!G154</f>
        <v>6633367</v>
      </c>
      <c r="H154" s="18">
        <f>+[7]Total!H154</f>
        <v>8363</v>
      </c>
      <c r="I154" s="18">
        <f>+[7]Total!I154</f>
        <v>6501017</v>
      </c>
      <c r="J154" s="18">
        <f>+[7]Total!J154</f>
        <v>9235</v>
      </c>
      <c r="K154" s="18">
        <f>+[7]Total!K154</f>
        <v>8023427</v>
      </c>
      <c r="L154" s="18">
        <f>+[7]Total!L154</f>
        <v>10134</v>
      </c>
      <c r="M154" s="18">
        <f>+[7]Total!M154</f>
        <v>9523176</v>
      </c>
      <c r="N154" s="18">
        <f>+[7]Total!N154</f>
        <v>11574</v>
      </c>
      <c r="O154" s="18">
        <f>+[7]Total!O154</f>
        <v>11109776</v>
      </c>
      <c r="P154" s="18">
        <f>+[7]Total!P154</f>
        <v>12449</v>
      </c>
      <c r="Q154" s="18">
        <f>+[7]Total!Q154</f>
        <v>10932975</v>
      </c>
      <c r="R154" s="18">
        <f>+[7]Total!R154</f>
        <v>13776</v>
      </c>
      <c r="S154" s="18">
        <f>+[7]Total!S154</f>
        <v>12178424</v>
      </c>
      <c r="T154" s="18">
        <f>+[7]Total!T154</f>
        <v>15759</v>
      </c>
      <c r="U154" s="18">
        <f>+[7]Total!U154</f>
        <v>13486661.5</v>
      </c>
      <c r="V154" s="18">
        <f>+[7]Total!V154</f>
        <v>20359</v>
      </c>
      <c r="W154" s="18">
        <f>+[7]Total!W154</f>
        <v>16734894.810000001</v>
      </c>
      <c r="X154" s="18">
        <f>+[7]Total!X154</f>
        <v>21015</v>
      </c>
      <c r="Y154" s="18">
        <f>+[7]Total!Y154</f>
        <v>21369512</v>
      </c>
      <c r="Z154" s="24">
        <f t="shared" si="108"/>
        <v>140435</v>
      </c>
      <c r="AA154" s="23">
        <f t="shared" si="108"/>
        <v>127472025.31</v>
      </c>
      <c r="AC154" s="40"/>
      <c r="AD154" s="40"/>
      <c r="AE154" s="40"/>
      <c r="AF154" s="40"/>
    </row>
    <row r="155" spans="1:32" x14ac:dyDescent="0.3">
      <c r="A155" s="6" t="s">
        <v>144</v>
      </c>
      <c r="B155" s="18">
        <f>+[7]Total!B155</f>
        <v>17516</v>
      </c>
      <c r="C155" s="18">
        <f>+[7]Total!C155</f>
        <v>19938127</v>
      </c>
      <c r="D155" s="18">
        <f>+[7]Total!D155</f>
        <v>20120</v>
      </c>
      <c r="E155" s="18">
        <f>+[7]Total!E155</f>
        <v>23403337</v>
      </c>
      <c r="F155" s="18">
        <f>+[7]Total!F155</f>
        <v>24086</v>
      </c>
      <c r="G155" s="18">
        <f>+[7]Total!G155</f>
        <v>26129890</v>
      </c>
      <c r="H155" s="18">
        <f>+[7]Total!H155</f>
        <v>24474</v>
      </c>
      <c r="I155" s="18">
        <f>+[7]Total!I155</f>
        <v>26728569</v>
      </c>
      <c r="J155" s="18">
        <f>+[7]Total!J155</f>
        <v>26537</v>
      </c>
      <c r="K155" s="18">
        <f>+[7]Total!K155</f>
        <v>33187303</v>
      </c>
      <c r="L155" s="18">
        <f>+[7]Total!L155</f>
        <v>26801</v>
      </c>
      <c r="M155" s="18">
        <f>+[7]Total!M155</f>
        <v>32477039</v>
      </c>
      <c r="N155" s="18">
        <f>+[7]Total!N155</f>
        <v>32408</v>
      </c>
      <c r="O155" s="18">
        <f>+[7]Total!O155</f>
        <v>35135348.5</v>
      </c>
      <c r="P155" s="18">
        <f>+[7]Total!P155</f>
        <v>36464</v>
      </c>
      <c r="Q155" s="18">
        <f>+[7]Total!Q155</f>
        <v>40356550.859999999</v>
      </c>
      <c r="R155" s="18">
        <f>+[7]Total!R155</f>
        <v>36934</v>
      </c>
      <c r="S155" s="18">
        <f>+[7]Total!S155</f>
        <v>35857035.719999999</v>
      </c>
      <c r="T155" s="18">
        <f>+[7]Total!T155</f>
        <v>45888</v>
      </c>
      <c r="U155" s="18">
        <f>+[7]Total!U155</f>
        <v>44101603</v>
      </c>
      <c r="V155" s="18">
        <f>+[7]Total!V155</f>
        <v>64397</v>
      </c>
      <c r="W155" s="18">
        <f>+[7]Total!W155</f>
        <v>63063316</v>
      </c>
      <c r="X155" s="18">
        <f>+[7]Total!X155</f>
        <v>53962</v>
      </c>
      <c r="Y155" s="18">
        <f>+[7]Total!Y155</f>
        <v>53394376</v>
      </c>
      <c r="Z155" s="24">
        <f t="shared" si="108"/>
        <v>409587</v>
      </c>
      <c r="AA155" s="23">
        <f t="shared" si="108"/>
        <v>433772495.08000004</v>
      </c>
      <c r="AC155" s="40"/>
      <c r="AD155" s="40"/>
      <c r="AE155" s="40"/>
      <c r="AF155" s="40"/>
    </row>
    <row r="156" spans="1:32" x14ac:dyDescent="0.3">
      <c r="A156" s="6" t="s">
        <v>145</v>
      </c>
      <c r="B156" s="18">
        <f>+[7]Total!B156</f>
        <v>12498</v>
      </c>
      <c r="C156" s="18">
        <f>+[7]Total!C156</f>
        <v>15898238</v>
      </c>
      <c r="D156" s="18">
        <f>+[7]Total!D156</f>
        <v>13014</v>
      </c>
      <c r="E156" s="18">
        <f>+[7]Total!E156</f>
        <v>16902952</v>
      </c>
      <c r="F156" s="18">
        <f>+[7]Total!F156</f>
        <v>15999</v>
      </c>
      <c r="G156" s="18">
        <f>+[7]Total!G156</f>
        <v>19121148</v>
      </c>
      <c r="H156" s="18">
        <f>+[7]Total!H156</f>
        <v>16682</v>
      </c>
      <c r="I156" s="18">
        <f>+[7]Total!I156</f>
        <v>17174132</v>
      </c>
      <c r="J156" s="18">
        <f>+[7]Total!J156</f>
        <v>17437</v>
      </c>
      <c r="K156" s="18">
        <f>+[7]Total!K156</f>
        <v>18758281</v>
      </c>
      <c r="L156" s="18">
        <f>+[7]Total!L156</f>
        <v>17106</v>
      </c>
      <c r="M156" s="18">
        <f>+[7]Total!M156</f>
        <v>22709379</v>
      </c>
      <c r="N156" s="18">
        <f>+[7]Total!N156</f>
        <v>21791</v>
      </c>
      <c r="O156" s="18">
        <f>+[7]Total!O156</f>
        <v>25225863</v>
      </c>
      <c r="P156" s="18">
        <f>+[7]Total!P156</f>
        <v>24126</v>
      </c>
      <c r="Q156" s="18">
        <f>+[7]Total!Q156</f>
        <v>22818980</v>
      </c>
      <c r="R156" s="18">
        <f>+[7]Total!R156</f>
        <v>27555</v>
      </c>
      <c r="S156" s="18">
        <f>+[7]Total!S156</f>
        <v>25849876</v>
      </c>
      <c r="T156" s="18">
        <f>+[7]Total!T156</f>
        <v>29235</v>
      </c>
      <c r="U156" s="18">
        <f>+[7]Total!U156</f>
        <v>28107894</v>
      </c>
      <c r="V156" s="18">
        <f>+[7]Total!V156</f>
        <v>32115</v>
      </c>
      <c r="W156" s="18">
        <f>+[7]Total!W156</f>
        <v>32968910</v>
      </c>
      <c r="X156" s="18">
        <f>+[7]Total!X156</f>
        <v>33423</v>
      </c>
      <c r="Y156" s="18">
        <f>+[7]Total!Y156</f>
        <v>37317778</v>
      </c>
      <c r="Z156" s="24">
        <f t="shared" si="108"/>
        <v>260981</v>
      </c>
      <c r="AA156" s="23">
        <f t="shared" si="108"/>
        <v>282853431</v>
      </c>
      <c r="AC156" s="40"/>
      <c r="AD156" s="40"/>
      <c r="AE156" s="40"/>
      <c r="AF156" s="40"/>
    </row>
    <row r="157" spans="1:32" x14ac:dyDescent="0.3">
      <c r="A157" s="6" t="s">
        <v>146</v>
      </c>
      <c r="B157" s="18">
        <f>+[7]Total!B157</f>
        <v>35239</v>
      </c>
      <c r="C157" s="18">
        <f>+[7]Total!C157</f>
        <v>43217704</v>
      </c>
      <c r="D157" s="18">
        <f>+[7]Total!D157</f>
        <v>35169</v>
      </c>
      <c r="E157" s="18">
        <f>+[7]Total!E157</f>
        <v>42964752</v>
      </c>
      <c r="F157" s="18">
        <f>+[7]Total!F157</f>
        <v>45134</v>
      </c>
      <c r="G157" s="18">
        <f>+[7]Total!G157</f>
        <v>61225968.469999999</v>
      </c>
      <c r="H157" s="18">
        <f>+[7]Total!H157</f>
        <v>45282</v>
      </c>
      <c r="I157" s="18">
        <f>+[7]Total!I157</f>
        <v>57664077</v>
      </c>
      <c r="J157" s="18">
        <f>+[7]Total!J157</f>
        <v>51303</v>
      </c>
      <c r="K157" s="18">
        <f>+[7]Total!K157</f>
        <v>64072242</v>
      </c>
      <c r="L157" s="18">
        <f>+[7]Total!L157</f>
        <v>54062</v>
      </c>
      <c r="M157" s="18">
        <f>+[7]Total!M157</f>
        <v>66156644.100000001</v>
      </c>
      <c r="N157" s="18">
        <f>+[7]Total!N157</f>
        <v>59647</v>
      </c>
      <c r="O157" s="18">
        <f>+[7]Total!O157</f>
        <v>73986488</v>
      </c>
      <c r="P157" s="18">
        <f>+[7]Total!P157</f>
        <v>59040</v>
      </c>
      <c r="Q157" s="18">
        <f>+[7]Total!Q157</f>
        <v>73604433.800000012</v>
      </c>
      <c r="R157" s="18">
        <f>+[7]Total!R157</f>
        <v>55164</v>
      </c>
      <c r="S157" s="18">
        <f>+[7]Total!S157</f>
        <v>66970967</v>
      </c>
      <c r="T157" s="18">
        <f>+[7]Total!T157</f>
        <v>61096</v>
      </c>
      <c r="U157" s="18">
        <f>+[7]Total!U157</f>
        <v>73408873.510000005</v>
      </c>
      <c r="V157" s="18">
        <f>+[7]Total!V157</f>
        <v>63447</v>
      </c>
      <c r="W157" s="18">
        <f>+[7]Total!W157</f>
        <v>73011686.300000012</v>
      </c>
      <c r="X157" s="18">
        <f>+[7]Total!X157</f>
        <v>72709</v>
      </c>
      <c r="Y157" s="18">
        <f>+[7]Total!Y157</f>
        <v>91177798.099999994</v>
      </c>
      <c r="Z157" s="24">
        <f t="shared" si="108"/>
        <v>637292</v>
      </c>
      <c r="AA157" s="23">
        <f t="shared" si="108"/>
        <v>787461634.28000009</v>
      </c>
      <c r="AC157" s="40"/>
      <c r="AD157" s="40"/>
      <c r="AE157" s="40"/>
      <c r="AF157" s="40"/>
    </row>
    <row r="158" spans="1:32" x14ac:dyDescent="0.3">
      <c r="A158" s="6" t="s">
        <v>147</v>
      </c>
      <c r="B158" s="18">
        <f>+[7]Total!B158</f>
        <v>8110</v>
      </c>
      <c r="C158" s="18">
        <f>+[7]Total!C158</f>
        <v>4855187</v>
      </c>
      <c r="D158" s="18">
        <f>+[7]Total!D158</f>
        <v>10310</v>
      </c>
      <c r="E158" s="18">
        <f>+[7]Total!E158</f>
        <v>6034606</v>
      </c>
      <c r="F158" s="18">
        <f>+[7]Total!F158</f>
        <v>14368</v>
      </c>
      <c r="G158" s="18">
        <f>+[7]Total!G158</f>
        <v>7721173</v>
      </c>
      <c r="H158" s="18">
        <f>+[7]Total!H158</f>
        <v>17153</v>
      </c>
      <c r="I158" s="18">
        <f>+[7]Total!I158</f>
        <v>9455196</v>
      </c>
      <c r="J158" s="18">
        <f>+[7]Total!J158</f>
        <v>22682</v>
      </c>
      <c r="K158" s="18">
        <f>+[7]Total!K158</f>
        <v>12881124</v>
      </c>
      <c r="L158" s="18">
        <f>+[7]Total!L158</f>
        <v>27297</v>
      </c>
      <c r="M158" s="18">
        <f>+[7]Total!M158</f>
        <v>16637286</v>
      </c>
      <c r="N158" s="18">
        <f>+[7]Total!N158</f>
        <v>35637</v>
      </c>
      <c r="O158" s="18">
        <f>+[7]Total!O158</f>
        <v>21890673</v>
      </c>
      <c r="P158" s="18">
        <f>+[7]Total!P158</f>
        <v>42792</v>
      </c>
      <c r="Q158" s="18">
        <f>+[7]Total!Q158</f>
        <v>25877993</v>
      </c>
      <c r="R158" s="18">
        <f>+[7]Total!R158</f>
        <v>50018</v>
      </c>
      <c r="S158" s="18">
        <f>+[7]Total!S158</f>
        <v>28451289</v>
      </c>
      <c r="T158" s="18">
        <f>+[7]Total!T158</f>
        <v>59449</v>
      </c>
      <c r="U158" s="18">
        <f>+[7]Total!U158</f>
        <v>35042817</v>
      </c>
      <c r="V158" s="18">
        <f>+[7]Total!V158</f>
        <v>85184</v>
      </c>
      <c r="W158" s="18">
        <f>+[7]Total!W158</f>
        <v>50665205</v>
      </c>
      <c r="X158" s="18">
        <f>+[7]Total!X158</f>
        <v>79035</v>
      </c>
      <c r="Y158" s="18">
        <f>+[7]Total!Y158</f>
        <v>49537735</v>
      </c>
      <c r="Z158" s="24">
        <f t="shared" si="108"/>
        <v>452035</v>
      </c>
      <c r="AA158" s="23">
        <f t="shared" si="108"/>
        <v>269050284</v>
      </c>
      <c r="AC158" s="40"/>
      <c r="AD158" s="40"/>
      <c r="AE158" s="40"/>
      <c r="AF158" s="40"/>
    </row>
    <row r="159" spans="1:32" x14ac:dyDescent="0.3">
      <c r="A159" s="6" t="s">
        <v>148</v>
      </c>
      <c r="B159" s="18">
        <f>+[7]Total!B159</f>
        <v>906</v>
      </c>
      <c r="C159" s="18">
        <f>+[7]Total!C159</f>
        <v>1474460</v>
      </c>
      <c r="D159" s="18">
        <f>+[7]Total!D159</f>
        <v>1213</v>
      </c>
      <c r="E159" s="18">
        <f>+[7]Total!E159</f>
        <v>1674036</v>
      </c>
      <c r="F159" s="18">
        <f>+[7]Total!F159</f>
        <v>1876</v>
      </c>
      <c r="G159" s="18">
        <f>+[7]Total!G159</f>
        <v>2407514</v>
      </c>
      <c r="H159" s="18">
        <f>+[7]Total!H159</f>
        <v>1664</v>
      </c>
      <c r="I159" s="18">
        <f>+[7]Total!I159</f>
        <v>2013601</v>
      </c>
      <c r="J159" s="18">
        <f>+[7]Total!J159</f>
        <v>2179</v>
      </c>
      <c r="K159" s="18">
        <f>+[7]Total!K159</f>
        <v>2340246</v>
      </c>
      <c r="L159" s="18">
        <f>+[7]Total!L159</f>
        <v>3230</v>
      </c>
      <c r="M159" s="18">
        <f>+[7]Total!M159</f>
        <v>3075922</v>
      </c>
      <c r="N159" s="18">
        <f>+[7]Total!N159</f>
        <v>6681</v>
      </c>
      <c r="O159" s="18">
        <f>+[7]Total!O159</f>
        <v>7330350</v>
      </c>
      <c r="P159" s="18">
        <f>+[7]Total!P159</f>
        <v>11858</v>
      </c>
      <c r="Q159" s="18">
        <f>+[7]Total!Q159</f>
        <v>14991045</v>
      </c>
      <c r="R159" s="18">
        <f>+[7]Total!R159</f>
        <v>13545</v>
      </c>
      <c r="S159" s="18">
        <f>+[7]Total!S159</f>
        <v>14421980</v>
      </c>
      <c r="T159" s="18">
        <f>+[7]Total!T159</f>
        <v>15514</v>
      </c>
      <c r="U159" s="18">
        <f>+[7]Total!U159</f>
        <v>16841046.5</v>
      </c>
      <c r="V159" s="18">
        <f>+[7]Total!V159</f>
        <v>21263</v>
      </c>
      <c r="W159" s="18">
        <f>+[7]Total!W159</f>
        <v>23865936</v>
      </c>
      <c r="X159" s="18">
        <f>+[7]Total!X159</f>
        <v>18976</v>
      </c>
      <c r="Y159" s="18">
        <f>+[7]Total!Y159</f>
        <v>20916572</v>
      </c>
      <c r="Z159" s="24">
        <f t="shared" si="108"/>
        <v>98905</v>
      </c>
      <c r="AA159" s="23">
        <f t="shared" si="108"/>
        <v>111352708.5</v>
      </c>
      <c r="AC159" s="40"/>
      <c r="AD159" s="40"/>
      <c r="AE159" s="40"/>
      <c r="AF159" s="40"/>
    </row>
    <row r="160" spans="1:32" x14ac:dyDescent="0.3">
      <c r="A160" s="6"/>
      <c r="B160" s="18">
        <f>+[7]Total!B160</f>
        <v>0</v>
      </c>
      <c r="C160" s="18">
        <f>+[7]Total!C160</f>
        <v>0</v>
      </c>
      <c r="D160" s="18">
        <f>+[7]Total!D160</f>
        <v>0</v>
      </c>
      <c r="E160" s="18">
        <f>+[7]Total!E160</f>
        <v>0</v>
      </c>
      <c r="F160" s="18">
        <f>+[7]Total!F160</f>
        <v>0</v>
      </c>
      <c r="G160" s="18">
        <f>+[7]Total!G160</f>
        <v>0</v>
      </c>
      <c r="H160" s="18">
        <f>+[7]Total!H160</f>
        <v>0</v>
      </c>
      <c r="I160" s="18">
        <f>+[7]Total!I160</f>
        <v>0</v>
      </c>
      <c r="J160" s="18">
        <f>+[7]Total!J160</f>
        <v>0</v>
      </c>
      <c r="K160" s="18">
        <f>+[7]Total!K160</f>
        <v>0</v>
      </c>
      <c r="L160" s="18">
        <f>+[7]Total!L160</f>
        <v>0</v>
      </c>
      <c r="M160" s="18">
        <f>+[7]Total!M160</f>
        <v>0</v>
      </c>
      <c r="N160" s="18">
        <f>+[7]Total!N160</f>
        <v>0</v>
      </c>
      <c r="O160" s="18">
        <f>+[7]Total!O160</f>
        <v>0</v>
      </c>
      <c r="P160" s="18">
        <f>+[7]Total!P160</f>
        <v>0</v>
      </c>
      <c r="Q160" s="18">
        <f>+[7]Total!Q160</f>
        <v>0</v>
      </c>
      <c r="R160" s="18">
        <f>+[7]Total!R160</f>
        <v>0</v>
      </c>
      <c r="S160" s="18">
        <f>+[7]Total!S160</f>
        <v>0</v>
      </c>
      <c r="T160" s="18">
        <f>+[7]Total!T160</f>
        <v>0</v>
      </c>
      <c r="U160" s="18">
        <f>+[7]Total!U160</f>
        <v>0</v>
      </c>
      <c r="V160" s="18">
        <f>+[7]Total!V160</f>
        <v>0</v>
      </c>
      <c r="W160" s="18">
        <f>+[7]Total!W160</f>
        <v>0</v>
      </c>
      <c r="X160" s="18">
        <f>+[7]Total!X160</f>
        <v>0</v>
      </c>
      <c r="Y160" s="18">
        <f>+[7]Total!Y160</f>
        <v>0</v>
      </c>
      <c r="Z160" s="24">
        <f t="shared" si="108"/>
        <v>0</v>
      </c>
      <c r="AA160" s="23">
        <f t="shared" si="108"/>
        <v>0</v>
      </c>
      <c r="AC160" s="40"/>
      <c r="AD160" s="40"/>
      <c r="AE160" s="40"/>
      <c r="AF160" s="40"/>
    </row>
    <row r="161" spans="1:32" x14ac:dyDescent="0.3">
      <c r="A161" s="8" t="s">
        <v>149</v>
      </c>
      <c r="B161" s="28">
        <f t="shared" ref="B161:C161" si="109">SUM(B162:B177)</f>
        <v>659899</v>
      </c>
      <c r="C161" s="28">
        <f t="shared" si="109"/>
        <v>554748020.79999995</v>
      </c>
      <c r="D161" s="28">
        <f>SUM(D162:D177)</f>
        <v>669691</v>
      </c>
      <c r="E161" s="23">
        <f>SUM(E162:E177)</f>
        <v>547721020.04999995</v>
      </c>
      <c r="F161" s="28">
        <f>SUM(F162:F178)</f>
        <v>737822</v>
      </c>
      <c r="G161" s="28">
        <f t="shared" ref="G161" si="110">SUM(G162:G178)</f>
        <v>556999061.41999996</v>
      </c>
      <c r="H161" s="28">
        <f>SUM(H162:H178)</f>
        <v>789482</v>
      </c>
      <c r="I161" s="28">
        <f t="shared" ref="I161" si="111">SUM(I162:I178)</f>
        <v>572731273.92000008</v>
      </c>
      <c r="J161" s="28">
        <f>SUM(J162:J178)</f>
        <v>838099</v>
      </c>
      <c r="K161" s="28">
        <f t="shared" ref="K161" si="112">SUM(K162:K178)</f>
        <v>647365629.38999999</v>
      </c>
      <c r="L161" s="28">
        <f>SUM(L162:L178)</f>
        <v>858363</v>
      </c>
      <c r="M161" s="28">
        <f t="shared" ref="M161" si="113">SUM(M162:M178)</f>
        <v>701712344.29999995</v>
      </c>
      <c r="N161" s="28">
        <f>SUM(N162:N178)</f>
        <v>970933</v>
      </c>
      <c r="O161" s="28">
        <f t="shared" ref="O161" si="114">SUM(O162:O178)</f>
        <v>827452117.45000005</v>
      </c>
      <c r="P161" s="28">
        <f>SUM(P162:P178)</f>
        <v>1071273</v>
      </c>
      <c r="Q161" s="28">
        <f t="shared" ref="Q161" si="115">SUM(Q162:Q178)</f>
        <v>952588156.48000002</v>
      </c>
      <c r="R161" s="28">
        <f>SUM(R162:R178)</f>
        <v>1115692</v>
      </c>
      <c r="S161" s="28">
        <f t="shared" ref="S161" si="116">SUM(S162:S178)</f>
        <v>920133641.98000002</v>
      </c>
      <c r="T161" s="28">
        <f>SUM(T162:T178)</f>
        <v>1208814</v>
      </c>
      <c r="U161" s="28">
        <f t="shared" ref="U161" si="117">SUM(U162:U178)</f>
        <v>911635998.61000013</v>
      </c>
      <c r="V161" s="28">
        <f>SUM(V162:V178)</f>
        <v>1528791</v>
      </c>
      <c r="W161" s="28">
        <f t="shared" ref="W161" si="118">SUM(W162:W178)</f>
        <v>1121216800.6199999</v>
      </c>
      <c r="X161" s="28">
        <f>SUM(X162:X178)</f>
        <v>1306177</v>
      </c>
      <c r="Y161" s="28">
        <f t="shared" ref="Y161:AA161" si="119">SUM(Y162:Y178)</f>
        <v>1042518207.15</v>
      </c>
      <c r="Z161" s="24">
        <f t="shared" si="119"/>
        <v>11755036</v>
      </c>
      <c r="AA161" s="23">
        <f t="shared" si="119"/>
        <v>9356822272.1700001</v>
      </c>
      <c r="AC161" s="40"/>
      <c r="AD161" s="40"/>
      <c r="AE161" s="40"/>
      <c r="AF161" s="40"/>
    </row>
    <row r="162" spans="1:32" x14ac:dyDescent="0.3">
      <c r="A162" s="6" t="s">
        <v>150</v>
      </c>
      <c r="B162" s="18">
        <f>+[7]Total!B162</f>
        <v>315627</v>
      </c>
      <c r="C162" s="18">
        <f>+[7]Total!C162</f>
        <v>283527824.5</v>
      </c>
      <c r="D162" s="18">
        <f>+[7]Total!D162</f>
        <v>315441</v>
      </c>
      <c r="E162" s="18">
        <f>+[7]Total!E162</f>
        <v>272369035.81999999</v>
      </c>
      <c r="F162" s="18">
        <f>+[7]Total!F162</f>
        <v>350614</v>
      </c>
      <c r="G162" s="18">
        <f>+[7]Total!G162</f>
        <v>284718203.91999996</v>
      </c>
      <c r="H162" s="18">
        <f>+[7]Total!H162</f>
        <v>374277</v>
      </c>
      <c r="I162" s="18">
        <f>+[7]Total!I162</f>
        <v>286496774.01999998</v>
      </c>
      <c r="J162" s="18">
        <f>+[7]Total!J162</f>
        <v>404075</v>
      </c>
      <c r="K162" s="18">
        <f>+[7]Total!K162</f>
        <v>319387845.19</v>
      </c>
      <c r="L162" s="18">
        <f>+[7]Total!L162</f>
        <v>401303</v>
      </c>
      <c r="M162" s="18">
        <f>+[7]Total!M162</f>
        <v>346377162.19999999</v>
      </c>
      <c r="N162" s="18">
        <f>+[7]Total!N162</f>
        <v>451251</v>
      </c>
      <c r="O162" s="18">
        <f>+[7]Total!O162</f>
        <v>403747609.10000002</v>
      </c>
      <c r="P162" s="18">
        <f>+[7]Total!P162</f>
        <v>494747</v>
      </c>
      <c r="Q162" s="18">
        <f>+[7]Total!Q162</f>
        <v>432441380.89999998</v>
      </c>
      <c r="R162" s="18">
        <f>+[7]Total!R162</f>
        <v>515061</v>
      </c>
      <c r="S162" s="18">
        <f>+[7]Total!S162</f>
        <v>410685701.39999998</v>
      </c>
      <c r="T162" s="18">
        <f>+[7]Total!T162</f>
        <v>563667</v>
      </c>
      <c r="U162" s="18">
        <f>+[7]Total!U162</f>
        <v>432618246.37</v>
      </c>
      <c r="V162" s="18">
        <f>+[7]Total!V162</f>
        <v>711979</v>
      </c>
      <c r="W162" s="18">
        <f>+[7]Total!W162</f>
        <v>529655802</v>
      </c>
      <c r="X162" s="18">
        <f>+[7]Total!X162</f>
        <v>605957</v>
      </c>
      <c r="Y162" s="18">
        <f>+[7]Total!Y162</f>
        <v>492119316.75</v>
      </c>
      <c r="Z162" s="24">
        <f t="shared" ref="Z162:AA178" si="120">+B162+D162+F162+H162+J162+L162+N162+P162+R162+T162+V162+X162</f>
        <v>5503999</v>
      </c>
      <c r="AA162" s="23">
        <f t="shared" si="120"/>
        <v>4494144902.1700001</v>
      </c>
      <c r="AC162" s="40"/>
      <c r="AD162" s="40"/>
      <c r="AE162" s="40"/>
      <c r="AF162" s="40"/>
    </row>
    <row r="163" spans="1:32" x14ac:dyDescent="0.3">
      <c r="A163" s="6" t="s">
        <v>151</v>
      </c>
      <c r="B163" s="18">
        <f>+[7]Total!B163</f>
        <v>151489</v>
      </c>
      <c r="C163" s="18">
        <f>+[7]Total!C163</f>
        <v>111840627</v>
      </c>
      <c r="D163" s="18">
        <f>+[7]Total!D163</f>
        <v>148494</v>
      </c>
      <c r="E163" s="18">
        <f>+[7]Total!E163</f>
        <v>111269486.2</v>
      </c>
      <c r="F163" s="18">
        <f>+[7]Total!F163</f>
        <v>158507</v>
      </c>
      <c r="G163" s="18">
        <f>+[7]Total!G163</f>
        <v>109347139.7</v>
      </c>
      <c r="H163" s="18">
        <f>+[7]Total!H163</f>
        <v>169740</v>
      </c>
      <c r="I163" s="18">
        <f>+[7]Total!I163</f>
        <v>120390363.09999999</v>
      </c>
      <c r="J163" s="18">
        <f>+[7]Total!J163</f>
        <v>177369</v>
      </c>
      <c r="K163" s="18">
        <f>+[7]Total!K163</f>
        <v>135382650.40000001</v>
      </c>
      <c r="L163" s="18">
        <f>+[7]Total!L163</f>
        <v>179255</v>
      </c>
      <c r="M163" s="18">
        <f>+[7]Total!M163</f>
        <v>129266726.3</v>
      </c>
      <c r="N163" s="18">
        <f>+[7]Total!N163</f>
        <v>195255</v>
      </c>
      <c r="O163" s="18">
        <f>+[7]Total!O163</f>
        <v>145885713.84999999</v>
      </c>
      <c r="P163" s="18">
        <f>+[7]Total!P163</f>
        <v>224957</v>
      </c>
      <c r="Q163" s="18">
        <f>+[7]Total!Q163</f>
        <v>220173528.57999998</v>
      </c>
      <c r="R163" s="18">
        <f>+[7]Total!R163</f>
        <v>232303</v>
      </c>
      <c r="S163" s="18">
        <f>+[7]Total!S163</f>
        <v>217821202.57999998</v>
      </c>
      <c r="T163" s="18">
        <f>+[7]Total!T163</f>
        <v>227724</v>
      </c>
      <c r="U163" s="18">
        <f>+[7]Total!U163</f>
        <v>152891427.05000001</v>
      </c>
      <c r="V163" s="18">
        <f>+[7]Total!V163</f>
        <v>286130</v>
      </c>
      <c r="W163" s="18">
        <f>+[7]Total!W163</f>
        <v>195630377.36000001</v>
      </c>
      <c r="X163" s="18">
        <f>+[7]Total!X163</f>
        <v>251695</v>
      </c>
      <c r="Y163" s="18">
        <f>+[7]Total!Y163</f>
        <v>184690239.90000001</v>
      </c>
      <c r="Z163" s="24">
        <f t="shared" si="120"/>
        <v>2402918</v>
      </c>
      <c r="AA163" s="23">
        <f t="shared" si="120"/>
        <v>1834589482.02</v>
      </c>
      <c r="AC163" s="40"/>
      <c r="AD163" s="40"/>
      <c r="AE163" s="40"/>
      <c r="AF163" s="40"/>
    </row>
    <row r="164" spans="1:32" x14ac:dyDescent="0.3">
      <c r="A164" s="6" t="s">
        <v>152</v>
      </c>
      <c r="B164" s="18">
        <f>+[7]Total!B164</f>
        <v>26036</v>
      </c>
      <c r="C164" s="18">
        <f>+[7]Total!C164</f>
        <v>24450599.5</v>
      </c>
      <c r="D164" s="18">
        <f>+[7]Total!D164</f>
        <v>25702</v>
      </c>
      <c r="E164" s="18">
        <f>+[7]Total!E164</f>
        <v>22751759.25</v>
      </c>
      <c r="F164" s="18">
        <f>+[7]Total!F164</f>
        <v>29841</v>
      </c>
      <c r="G164" s="18">
        <f>+[7]Total!G164</f>
        <v>23833798</v>
      </c>
      <c r="H164" s="18">
        <f>+[7]Total!H164</f>
        <v>32218</v>
      </c>
      <c r="I164" s="18">
        <f>+[7]Total!I164</f>
        <v>24758306</v>
      </c>
      <c r="J164" s="18">
        <f>+[7]Total!J164</f>
        <v>35026</v>
      </c>
      <c r="K164" s="18">
        <f>+[7]Total!K164</f>
        <v>27580784</v>
      </c>
      <c r="L164" s="18">
        <f>+[7]Total!L164</f>
        <v>37358</v>
      </c>
      <c r="M164" s="18">
        <f>+[7]Total!M164</f>
        <v>29380339</v>
      </c>
      <c r="N164" s="18">
        <f>+[7]Total!N164</f>
        <v>45241</v>
      </c>
      <c r="O164" s="18">
        <f>+[7]Total!O164</f>
        <v>35822930</v>
      </c>
      <c r="P164" s="18">
        <f>+[7]Total!P164</f>
        <v>49167</v>
      </c>
      <c r="Q164" s="18">
        <f>+[7]Total!Q164</f>
        <v>37860025</v>
      </c>
      <c r="R164" s="18">
        <f>+[7]Total!R164</f>
        <v>52575</v>
      </c>
      <c r="S164" s="18">
        <f>+[7]Total!S164</f>
        <v>45265100</v>
      </c>
      <c r="T164" s="18">
        <f>+[7]Total!T164</f>
        <v>61143</v>
      </c>
      <c r="U164" s="18">
        <f>+[7]Total!U164</f>
        <v>56520031</v>
      </c>
      <c r="V164" s="18">
        <f>+[7]Total!V164</f>
        <v>76551</v>
      </c>
      <c r="W164" s="18">
        <f>+[7]Total!W164</f>
        <v>61677854</v>
      </c>
      <c r="X164" s="18">
        <f>+[7]Total!X164</f>
        <v>64893</v>
      </c>
      <c r="Y164" s="18">
        <f>+[7]Total!Y164</f>
        <v>54473016.5</v>
      </c>
      <c r="Z164" s="24">
        <f t="shared" si="120"/>
        <v>535751</v>
      </c>
      <c r="AA164" s="23">
        <f t="shared" si="120"/>
        <v>444374542.25</v>
      </c>
      <c r="AC164" s="40"/>
      <c r="AD164" s="40"/>
      <c r="AE164" s="40"/>
      <c r="AF164" s="40"/>
    </row>
    <row r="165" spans="1:32" x14ac:dyDescent="0.3">
      <c r="A165" s="6" t="s">
        <v>153</v>
      </c>
      <c r="B165" s="18">
        <f>+[7]Total!B165</f>
        <v>8139</v>
      </c>
      <c r="C165" s="18">
        <f>+[7]Total!C165</f>
        <v>5762955</v>
      </c>
      <c r="D165" s="18">
        <f>+[7]Total!D165</f>
        <v>9793</v>
      </c>
      <c r="E165" s="18">
        <f>+[7]Total!E165</f>
        <v>6423710</v>
      </c>
      <c r="F165" s="18">
        <f>+[7]Total!F165</f>
        <v>11644</v>
      </c>
      <c r="G165" s="18">
        <f>+[7]Total!G165</f>
        <v>7016923</v>
      </c>
      <c r="H165" s="18">
        <f>+[7]Total!H165</f>
        <v>12662</v>
      </c>
      <c r="I165" s="18">
        <f>+[7]Total!I165</f>
        <v>7753136</v>
      </c>
      <c r="J165" s="18">
        <f>+[7]Total!J165</f>
        <v>14062</v>
      </c>
      <c r="K165" s="18">
        <f>+[7]Total!K165</f>
        <v>10608801</v>
      </c>
      <c r="L165" s="18">
        <f>+[7]Total!L165</f>
        <v>13152</v>
      </c>
      <c r="M165" s="18">
        <f>+[7]Total!M165</f>
        <v>8499647</v>
      </c>
      <c r="N165" s="18">
        <f>+[7]Total!N165</f>
        <v>16019</v>
      </c>
      <c r="O165" s="18">
        <f>+[7]Total!O165</f>
        <v>11260259</v>
      </c>
      <c r="P165" s="18">
        <f>+[7]Total!P165</f>
        <v>17061</v>
      </c>
      <c r="Q165" s="18">
        <f>+[7]Total!Q165</f>
        <v>12115326</v>
      </c>
      <c r="R165" s="18">
        <f>+[7]Total!R165</f>
        <v>17686</v>
      </c>
      <c r="S165" s="18">
        <f>+[7]Total!S165</f>
        <v>11432000</v>
      </c>
      <c r="T165" s="18">
        <f>+[7]Total!T165</f>
        <v>20636</v>
      </c>
      <c r="U165" s="18">
        <f>+[7]Total!U165</f>
        <v>11904727</v>
      </c>
      <c r="V165" s="18">
        <f>+[7]Total!V165</f>
        <v>24032</v>
      </c>
      <c r="W165" s="18">
        <f>+[7]Total!W165</f>
        <v>14365027</v>
      </c>
      <c r="X165" s="18">
        <f>+[7]Total!X165</f>
        <v>21088</v>
      </c>
      <c r="Y165" s="18">
        <f>+[7]Total!Y165</f>
        <v>15146995</v>
      </c>
      <c r="Z165" s="24">
        <f t="shared" si="120"/>
        <v>185974</v>
      </c>
      <c r="AA165" s="23">
        <f t="shared" si="120"/>
        <v>122289506</v>
      </c>
      <c r="AC165" s="40"/>
      <c r="AD165" s="40"/>
      <c r="AE165" s="40"/>
      <c r="AF165" s="40"/>
    </row>
    <row r="166" spans="1:32" x14ac:dyDescent="0.3">
      <c r="A166" s="6" t="s">
        <v>154</v>
      </c>
      <c r="B166" s="18">
        <f>+[7]Total!B166</f>
        <v>48430</v>
      </c>
      <c r="C166" s="18">
        <f>+[7]Total!C166</f>
        <v>39872694</v>
      </c>
      <c r="D166" s="18">
        <f>+[7]Total!D166</f>
        <v>47706</v>
      </c>
      <c r="E166" s="18">
        <f>+[7]Total!E166</f>
        <v>38932782</v>
      </c>
      <c r="F166" s="18">
        <f>+[7]Total!F166</f>
        <v>53120</v>
      </c>
      <c r="G166" s="18">
        <f>+[7]Total!G166</f>
        <v>33860468</v>
      </c>
      <c r="H166" s="18">
        <f>+[7]Total!H166</f>
        <v>54131</v>
      </c>
      <c r="I166" s="18">
        <f>+[7]Total!I166</f>
        <v>36756259</v>
      </c>
      <c r="J166" s="18">
        <f>+[7]Total!J166</f>
        <v>54498</v>
      </c>
      <c r="K166" s="18">
        <f>+[7]Total!K166</f>
        <v>42349331</v>
      </c>
      <c r="L166" s="18">
        <f>+[7]Total!L166</f>
        <v>61703</v>
      </c>
      <c r="M166" s="18">
        <f>+[7]Total!M166</f>
        <v>49488631</v>
      </c>
      <c r="N166" s="18">
        <f>+[7]Total!N166</f>
        <v>69969</v>
      </c>
      <c r="O166" s="18">
        <f>+[7]Total!O166</f>
        <v>59234958</v>
      </c>
      <c r="P166" s="18">
        <f>+[7]Total!P166</f>
        <v>80185</v>
      </c>
      <c r="Q166" s="18">
        <f>+[7]Total!Q166</f>
        <v>72927354</v>
      </c>
      <c r="R166" s="18">
        <f>+[7]Total!R166</f>
        <v>85829</v>
      </c>
      <c r="S166" s="18">
        <f>+[7]Total!S166</f>
        <v>77049022</v>
      </c>
      <c r="T166" s="18">
        <f>+[7]Total!T166</f>
        <v>94497</v>
      </c>
      <c r="U166" s="18">
        <f>+[7]Total!U166</f>
        <v>88419345.210000008</v>
      </c>
      <c r="V166" s="18">
        <f>+[7]Total!V166</f>
        <v>120002</v>
      </c>
      <c r="W166" s="18">
        <f>+[7]Total!W166</f>
        <v>102516896.76000001</v>
      </c>
      <c r="X166" s="18">
        <f>+[7]Total!X166</f>
        <v>101916</v>
      </c>
      <c r="Y166" s="18">
        <f>+[7]Total!Y166</f>
        <v>93566127</v>
      </c>
      <c r="Z166" s="24">
        <f t="shared" si="120"/>
        <v>871986</v>
      </c>
      <c r="AA166" s="23">
        <f t="shared" si="120"/>
        <v>734973867.97000003</v>
      </c>
      <c r="AC166" s="40"/>
      <c r="AD166" s="40"/>
      <c r="AE166" s="40"/>
      <c r="AF166" s="40"/>
    </row>
    <row r="167" spans="1:32" x14ac:dyDescent="0.3">
      <c r="A167" s="6" t="s">
        <v>155</v>
      </c>
      <c r="B167" s="18">
        <f>+[7]Total!B167</f>
        <v>22713</v>
      </c>
      <c r="C167" s="18">
        <f>+[7]Total!C167</f>
        <v>21529356</v>
      </c>
      <c r="D167" s="18">
        <f>+[7]Total!D167</f>
        <v>24815</v>
      </c>
      <c r="E167" s="18">
        <f>+[7]Total!E167</f>
        <v>24046653</v>
      </c>
      <c r="F167" s="18">
        <f>+[7]Total!F167</f>
        <v>27533</v>
      </c>
      <c r="G167" s="18">
        <f>+[7]Total!G167</f>
        <v>26147155</v>
      </c>
      <c r="H167" s="18">
        <f>+[7]Total!H167</f>
        <v>29186</v>
      </c>
      <c r="I167" s="18">
        <f>+[7]Total!I167</f>
        <v>23321311</v>
      </c>
      <c r="J167" s="18">
        <f>+[7]Total!J167</f>
        <v>30377</v>
      </c>
      <c r="K167" s="18">
        <f>+[7]Total!K167</f>
        <v>24749520</v>
      </c>
      <c r="L167" s="18">
        <f>+[7]Total!L167</f>
        <v>31614</v>
      </c>
      <c r="M167" s="18">
        <f>+[7]Total!M167</f>
        <v>31791546</v>
      </c>
      <c r="N167" s="18">
        <f>+[7]Total!N167</f>
        <v>40994</v>
      </c>
      <c r="O167" s="18">
        <f>+[7]Total!O167</f>
        <v>47095093</v>
      </c>
      <c r="P167" s="18">
        <f>+[7]Total!P167</f>
        <v>40664</v>
      </c>
      <c r="Q167" s="18">
        <f>+[7]Total!Q167</f>
        <v>36783670</v>
      </c>
      <c r="R167" s="18">
        <f>+[7]Total!R167</f>
        <v>39319</v>
      </c>
      <c r="S167" s="18">
        <f>+[7]Total!S167</f>
        <v>35310927</v>
      </c>
      <c r="T167" s="18">
        <f>+[7]Total!T167</f>
        <v>45729</v>
      </c>
      <c r="U167" s="18">
        <f>+[7]Total!U167</f>
        <v>41700683.5</v>
      </c>
      <c r="V167" s="18">
        <f>+[7]Total!V167</f>
        <v>56549</v>
      </c>
      <c r="W167" s="18">
        <f>+[7]Total!W167</f>
        <v>49126123.5</v>
      </c>
      <c r="X167" s="18">
        <f>+[7]Total!X167</f>
        <v>46750</v>
      </c>
      <c r="Y167" s="18">
        <f>+[7]Total!Y167</f>
        <v>43548572</v>
      </c>
      <c r="Z167" s="24">
        <f t="shared" si="120"/>
        <v>436243</v>
      </c>
      <c r="AA167" s="23">
        <f t="shared" si="120"/>
        <v>405150610</v>
      </c>
      <c r="AC167" s="40"/>
      <c r="AD167" s="40"/>
      <c r="AE167" s="40"/>
      <c r="AF167" s="40"/>
    </row>
    <row r="168" spans="1:32" x14ac:dyDescent="0.3">
      <c r="A168" s="6" t="s">
        <v>156</v>
      </c>
      <c r="B168" s="18">
        <f>+[7]Total!B168</f>
        <v>11394</v>
      </c>
      <c r="C168" s="18">
        <f>+[7]Total!C168</f>
        <v>8049838</v>
      </c>
      <c r="D168" s="18">
        <f>+[7]Total!D168</f>
        <v>11945</v>
      </c>
      <c r="E168" s="18">
        <f>+[7]Total!E168</f>
        <v>8414174</v>
      </c>
      <c r="F168" s="18">
        <f>+[7]Total!F168</f>
        <v>11449</v>
      </c>
      <c r="G168" s="18">
        <f>+[7]Total!G168</f>
        <v>7555141</v>
      </c>
      <c r="H168" s="18">
        <f>+[7]Total!H168</f>
        <v>12776</v>
      </c>
      <c r="I168" s="18">
        <f>+[7]Total!I168</f>
        <v>7616076</v>
      </c>
      <c r="J168" s="18">
        <f>+[7]Total!J168</f>
        <v>12967</v>
      </c>
      <c r="K168" s="18">
        <f>+[7]Total!K168</f>
        <v>9393058</v>
      </c>
      <c r="L168" s="18">
        <f>+[7]Total!L168</f>
        <v>13704</v>
      </c>
      <c r="M168" s="18">
        <f>+[7]Total!M168</f>
        <v>10772240</v>
      </c>
      <c r="N168" s="18">
        <f>+[7]Total!N168</f>
        <v>14353</v>
      </c>
      <c r="O168" s="18">
        <f>+[7]Total!O168</f>
        <v>12903822</v>
      </c>
      <c r="P168" s="18">
        <f>+[7]Total!P168</f>
        <v>15019</v>
      </c>
      <c r="Q168" s="18">
        <f>+[7]Total!Q168</f>
        <v>16668376</v>
      </c>
      <c r="R168" s="18">
        <f>+[7]Total!R168</f>
        <v>15392</v>
      </c>
      <c r="S168" s="18">
        <f>+[7]Total!S168</f>
        <v>10724816</v>
      </c>
      <c r="T168" s="18">
        <f>+[7]Total!T168</f>
        <v>18399</v>
      </c>
      <c r="U168" s="18">
        <f>+[7]Total!U168</f>
        <v>10830144.48</v>
      </c>
      <c r="V168" s="18">
        <f>+[7]Total!V168</f>
        <v>23894</v>
      </c>
      <c r="W168" s="18">
        <f>+[7]Total!W168</f>
        <v>14813159</v>
      </c>
      <c r="X168" s="18">
        <f>+[7]Total!X168</f>
        <v>20461</v>
      </c>
      <c r="Y168" s="18">
        <f>+[7]Total!Y168</f>
        <v>13339408</v>
      </c>
      <c r="Z168" s="24">
        <f t="shared" si="120"/>
        <v>181753</v>
      </c>
      <c r="AA168" s="23">
        <f t="shared" si="120"/>
        <v>131080252.48</v>
      </c>
      <c r="AC168" s="40"/>
      <c r="AD168" s="40"/>
      <c r="AE168" s="40"/>
      <c r="AF168" s="40"/>
    </row>
    <row r="169" spans="1:32" x14ac:dyDescent="0.3">
      <c r="A169" s="6" t="s">
        <v>157</v>
      </c>
      <c r="B169" s="18">
        <f>+[7]Total!B169</f>
        <v>6002</v>
      </c>
      <c r="C169" s="18">
        <f>+[7]Total!C169</f>
        <v>4654825</v>
      </c>
      <c r="D169" s="18">
        <f>+[7]Total!D169</f>
        <v>6677</v>
      </c>
      <c r="E169" s="18">
        <f>+[7]Total!E169</f>
        <v>4603636</v>
      </c>
      <c r="F169" s="18">
        <f>+[7]Total!F169</f>
        <v>7731</v>
      </c>
      <c r="G169" s="18">
        <f>+[7]Total!G169</f>
        <v>5565865</v>
      </c>
      <c r="H169" s="18">
        <f>+[7]Total!H169</f>
        <v>8473</v>
      </c>
      <c r="I169" s="18">
        <f>+[7]Total!I169</f>
        <v>5537448</v>
      </c>
      <c r="J169" s="18">
        <f>+[7]Total!J169</f>
        <v>8725</v>
      </c>
      <c r="K169" s="18">
        <f>+[7]Total!K169</f>
        <v>5485141</v>
      </c>
      <c r="L169" s="18">
        <f>+[7]Total!L169</f>
        <v>8968</v>
      </c>
      <c r="M169" s="18">
        <f>+[7]Total!M169</f>
        <v>9630866</v>
      </c>
      <c r="N169" s="18">
        <f>+[7]Total!N169</f>
        <v>11382</v>
      </c>
      <c r="O169" s="18">
        <f>+[7]Total!O169</f>
        <v>9001492</v>
      </c>
      <c r="P169" s="18">
        <f>+[7]Total!P169</f>
        <v>12483</v>
      </c>
      <c r="Q169" s="18">
        <f>+[7]Total!Q169</f>
        <v>9653875</v>
      </c>
      <c r="R169" s="18">
        <f>+[7]Total!R169</f>
        <v>13610</v>
      </c>
      <c r="S169" s="18">
        <f>+[7]Total!S169</f>
        <v>9687268</v>
      </c>
      <c r="T169" s="18">
        <f>+[7]Total!T169</f>
        <v>14330</v>
      </c>
      <c r="U169" s="18">
        <f>+[7]Total!U169</f>
        <v>8276072</v>
      </c>
      <c r="V169" s="18">
        <f>+[7]Total!V169</f>
        <v>16524</v>
      </c>
      <c r="W169" s="18">
        <f>+[7]Total!W169</f>
        <v>12028479</v>
      </c>
      <c r="X169" s="18">
        <f>+[7]Total!X169</f>
        <v>12687</v>
      </c>
      <c r="Y169" s="18">
        <f>+[7]Total!Y169</f>
        <v>10221060</v>
      </c>
      <c r="Z169" s="24">
        <f t="shared" si="120"/>
        <v>127592</v>
      </c>
      <c r="AA169" s="23">
        <f t="shared" si="120"/>
        <v>94346027</v>
      </c>
      <c r="AC169" s="40"/>
      <c r="AD169" s="40"/>
      <c r="AE169" s="40"/>
      <c r="AF169" s="40"/>
    </row>
    <row r="170" spans="1:32" x14ac:dyDescent="0.3">
      <c r="A170" s="6" t="s">
        <v>158</v>
      </c>
      <c r="B170" s="18">
        <f>+[7]Total!B170</f>
        <v>28811</v>
      </c>
      <c r="C170" s="18">
        <f>+[7]Total!C170</f>
        <v>24170348</v>
      </c>
      <c r="D170" s="18">
        <f>+[7]Total!D170</f>
        <v>32353</v>
      </c>
      <c r="E170" s="18">
        <f>+[7]Total!E170</f>
        <v>25066444.780000001</v>
      </c>
      <c r="F170" s="18">
        <f>+[7]Total!F170</f>
        <v>33933</v>
      </c>
      <c r="G170" s="18">
        <f>+[7]Total!G170</f>
        <v>24684454.800000001</v>
      </c>
      <c r="H170" s="18">
        <f>+[7]Total!H170</f>
        <v>35900</v>
      </c>
      <c r="I170" s="18">
        <f>+[7]Total!I170</f>
        <v>24154123.800000001</v>
      </c>
      <c r="J170" s="18">
        <f>+[7]Total!J170</f>
        <v>37604</v>
      </c>
      <c r="K170" s="18">
        <f>+[7]Total!K170</f>
        <v>25873674.800000001</v>
      </c>
      <c r="L170" s="18">
        <f>+[7]Total!L170</f>
        <v>44082</v>
      </c>
      <c r="M170" s="18">
        <f>+[7]Total!M170</f>
        <v>32818598.800000001</v>
      </c>
      <c r="N170" s="18">
        <f>+[7]Total!N170</f>
        <v>47695</v>
      </c>
      <c r="O170" s="18">
        <f>+[7]Total!O170</f>
        <v>34824832</v>
      </c>
      <c r="P170" s="18">
        <f>+[7]Total!P170</f>
        <v>50947</v>
      </c>
      <c r="Q170" s="18">
        <f>+[7]Total!Q170</f>
        <v>38621310</v>
      </c>
      <c r="R170" s="18">
        <f>+[7]Total!R170</f>
        <v>55083</v>
      </c>
      <c r="S170" s="18">
        <f>+[7]Total!S170</f>
        <v>37294573</v>
      </c>
      <c r="T170" s="18">
        <f>+[7]Total!T170</f>
        <v>60946</v>
      </c>
      <c r="U170" s="18">
        <f>+[7]Total!U170</f>
        <v>38344879</v>
      </c>
      <c r="V170" s="18">
        <f>+[7]Total!V170</f>
        <v>80844</v>
      </c>
      <c r="W170" s="18">
        <f>+[7]Total!W170</f>
        <v>52422052</v>
      </c>
      <c r="X170" s="18">
        <f>+[7]Total!X170</f>
        <v>65672</v>
      </c>
      <c r="Y170" s="18">
        <f>+[7]Total!Y170</f>
        <v>47710458</v>
      </c>
      <c r="Z170" s="24">
        <f t="shared" si="120"/>
        <v>573870</v>
      </c>
      <c r="AA170" s="23">
        <f t="shared" si="120"/>
        <v>405985748.98000002</v>
      </c>
      <c r="AC170" s="40"/>
      <c r="AD170" s="40"/>
      <c r="AE170" s="40"/>
      <c r="AF170" s="40"/>
    </row>
    <row r="171" spans="1:32" x14ac:dyDescent="0.3">
      <c r="A171" s="6" t="s">
        <v>159</v>
      </c>
      <c r="B171" s="18">
        <f>+[7]Total!B171</f>
        <v>4105</v>
      </c>
      <c r="C171" s="18">
        <f>+[7]Total!C171</f>
        <v>3025618</v>
      </c>
      <c r="D171" s="18">
        <f>+[7]Total!D171</f>
        <v>5032</v>
      </c>
      <c r="E171" s="18">
        <f>+[7]Total!E171</f>
        <v>4087976</v>
      </c>
      <c r="F171" s="18">
        <f>+[7]Total!F171</f>
        <v>5485</v>
      </c>
      <c r="G171" s="18">
        <f>+[7]Total!G171</f>
        <v>3809886</v>
      </c>
      <c r="H171" s="18">
        <f>+[7]Total!H171</f>
        <v>5737</v>
      </c>
      <c r="I171" s="18">
        <f>+[7]Total!I171</f>
        <v>3660726</v>
      </c>
      <c r="J171" s="18">
        <f>+[7]Total!J171</f>
        <v>6537</v>
      </c>
      <c r="K171" s="18">
        <f>+[7]Total!K171</f>
        <v>5087365</v>
      </c>
      <c r="L171" s="18">
        <f>+[7]Total!L171</f>
        <v>6813</v>
      </c>
      <c r="M171" s="18">
        <f>+[7]Total!M171</f>
        <v>4556367</v>
      </c>
      <c r="N171" s="18">
        <f>+[7]Total!N171</f>
        <v>8166</v>
      </c>
      <c r="O171" s="18">
        <f>+[7]Total!O171</f>
        <v>5357006</v>
      </c>
      <c r="P171" s="18">
        <f>+[7]Total!P171</f>
        <v>8617</v>
      </c>
      <c r="Q171" s="18">
        <f>+[7]Total!Q171</f>
        <v>5831749</v>
      </c>
      <c r="R171" s="18">
        <f>+[7]Total!R171</f>
        <v>9594</v>
      </c>
      <c r="S171" s="18">
        <f>+[7]Total!S171</f>
        <v>6389221</v>
      </c>
      <c r="T171" s="18">
        <f>+[7]Total!T171</f>
        <v>9535</v>
      </c>
      <c r="U171" s="18">
        <f>+[7]Total!U171</f>
        <v>6842289</v>
      </c>
      <c r="V171" s="18">
        <f>+[7]Total!V171</f>
        <v>11867</v>
      </c>
      <c r="W171" s="18">
        <f>+[7]Total!W171</f>
        <v>8492650</v>
      </c>
      <c r="X171" s="18">
        <f>+[7]Total!X171</f>
        <v>10228</v>
      </c>
      <c r="Y171" s="18">
        <f>+[7]Total!Y171</f>
        <v>8246755</v>
      </c>
      <c r="Z171" s="24">
        <f t="shared" si="120"/>
        <v>91716</v>
      </c>
      <c r="AA171" s="23">
        <f t="shared" si="120"/>
        <v>65387608</v>
      </c>
      <c r="AC171" s="40"/>
      <c r="AD171" s="40"/>
      <c r="AE171" s="40"/>
      <c r="AF171" s="40"/>
    </row>
    <row r="172" spans="1:32" x14ac:dyDescent="0.3">
      <c r="A172" s="6" t="s">
        <v>160</v>
      </c>
      <c r="B172" s="18">
        <f>+[7]Total!B172</f>
        <v>9389</v>
      </c>
      <c r="C172" s="18">
        <f>+[7]Total!C172</f>
        <v>7049515</v>
      </c>
      <c r="D172" s="18">
        <f>+[7]Total!D172</f>
        <v>10542</v>
      </c>
      <c r="E172" s="18">
        <f>+[7]Total!E172</f>
        <v>7105376</v>
      </c>
      <c r="F172" s="18">
        <f>+[7]Total!F172</f>
        <v>11185</v>
      </c>
      <c r="G172" s="18">
        <f>+[7]Total!G172</f>
        <v>7016477</v>
      </c>
      <c r="H172" s="18">
        <f>+[7]Total!H172</f>
        <v>12335</v>
      </c>
      <c r="I172" s="18">
        <f>+[7]Total!I172</f>
        <v>7421998</v>
      </c>
      <c r="J172" s="18">
        <f>+[7]Total!J172</f>
        <v>12750</v>
      </c>
      <c r="K172" s="18">
        <f>+[7]Total!K172</f>
        <v>9543613</v>
      </c>
      <c r="L172" s="18">
        <f>+[7]Total!L172</f>
        <v>11953</v>
      </c>
      <c r="M172" s="18">
        <f>+[7]Total!M172</f>
        <v>8582876</v>
      </c>
      <c r="N172" s="18">
        <f>+[7]Total!N172</f>
        <v>15078</v>
      </c>
      <c r="O172" s="18">
        <f>+[7]Total!O172</f>
        <v>12669788</v>
      </c>
      <c r="P172" s="18">
        <f>+[7]Total!P172</f>
        <v>15940</v>
      </c>
      <c r="Q172" s="18">
        <f>+[7]Total!Q172</f>
        <v>16686450</v>
      </c>
      <c r="R172" s="18">
        <f>+[7]Total!R172</f>
        <v>16079</v>
      </c>
      <c r="S172" s="18">
        <f>+[7]Total!S172</f>
        <v>10476955</v>
      </c>
      <c r="T172" s="18">
        <f>+[7]Total!T172</f>
        <v>18175</v>
      </c>
      <c r="U172" s="18">
        <f>+[7]Total!U172</f>
        <v>11568009</v>
      </c>
      <c r="V172" s="18">
        <f>+[7]Total!V172</f>
        <v>22652</v>
      </c>
      <c r="W172" s="18">
        <f>+[7]Total!W172</f>
        <v>12863344</v>
      </c>
      <c r="X172" s="18">
        <f>+[7]Total!X172</f>
        <v>20129</v>
      </c>
      <c r="Y172" s="18">
        <f>+[7]Total!Y172</f>
        <v>14031588</v>
      </c>
      <c r="Z172" s="24">
        <f t="shared" si="120"/>
        <v>176207</v>
      </c>
      <c r="AA172" s="23">
        <f t="shared" si="120"/>
        <v>125015989</v>
      </c>
      <c r="AC172" s="40"/>
      <c r="AD172" s="40"/>
      <c r="AE172" s="40"/>
      <c r="AF172" s="40"/>
    </row>
    <row r="173" spans="1:32" x14ac:dyDescent="0.3">
      <c r="A173" s="6" t="s">
        <v>161</v>
      </c>
      <c r="B173" s="18">
        <f>+[7]Total!B173</f>
        <v>5512</v>
      </c>
      <c r="C173" s="18">
        <f>+[7]Total!C173</f>
        <v>4152513</v>
      </c>
      <c r="D173" s="18">
        <f>+[7]Total!D173</f>
        <v>6176</v>
      </c>
      <c r="E173" s="18">
        <f>+[7]Total!E173</f>
        <v>4743593</v>
      </c>
      <c r="F173" s="18">
        <f>+[7]Total!F173</f>
        <v>7923</v>
      </c>
      <c r="G173" s="18">
        <f>+[7]Total!G173</f>
        <v>5129014</v>
      </c>
      <c r="H173" s="18">
        <f>+[7]Total!H173</f>
        <v>8480</v>
      </c>
      <c r="I173" s="18">
        <f>+[7]Total!I173</f>
        <v>5064530</v>
      </c>
      <c r="J173" s="18">
        <f>+[7]Total!J173</f>
        <v>8357</v>
      </c>
      <c r="K173" s="18">
        <f>+[7]Total!K173</f>
        <v>5180142</v>
      </c>
      <c r="L173" s="18">
        <f>+[7]Total!L173</f>
        <v>9064</v>
      </c>
      <c r="M173" s="18">
        <f>+[7]Total!M173</f>
        <v>7568285</v>
      </c>
      <c r="N173" s="18">
        <f>+[7]Total!N173</f>
        <v>10508</v>
      </c>
      <c r="O173" s="18">
        <f>+[7]Total!O173</f>
        <v>9137622</v>
      </c>
      <c r="P173" s="18">
        <f>+[7]Total!P173</f>
        <v>11981</v>
      </c>
      <c r="Q173" s="18">
        <f>+[7]Total!Q173</f>
        <v>9696823</v>
      </c>
      <c r="R173" s="18">
        <f>+[7]Total!R173</f>
        <v>11980</v>
      </c>
      <c r="S173" s="18">
        <f>+[7]Total!S173</f>
        <v>6936216</v>
      </c>
      <c r="T173" s="18">
        <f>+[7]Total!T173</f>
        <v>15263</v>
      </c>
      <c r="U173" s="18">
        <f>+[7]Total!U173</f>
        <v>8299919</v>
      </c>
      <c r="V173" s="18">
        <f>+[7]Total!V173</f>
        <v>21505</v>
      </c>
      <c r="W173" s="18">
        <f>+[7]Total!W173</f>
        <v>13168049</v>
      </c>
      <c r="X173" s="18">
        <f>+[7]Total!X173</f>
        <v>18669</v>
      </c>
      <c r="Y173" s="18">
        <f>+[7]Total!Y173</f>
        <v>14950911</v>
      </c>
      <c r="Z173" s="24">
        <f t="shared" si="120"/>
        <v>135418</v>
      </c>
      <c r="AA173" s="23">
        <f t="shared" si="120"/>
        <v>94027617</v>
      </c>
      <c r="AC173" s="40"/>
      <c r="AD173" s="40"/>
      <c r="AE173" s="40"/>
      <c r="AF173" s="40"/>
    </row>
    <row r="174" spans="1:32" x14ac:dyDescent="0.3">
      <c r="A174" s="6" t="s">
        <v>162</v>
      </c>
      <c r="B174" s="18">
        <f>+[7]Total!B174</f>
        <v>4975</v>
      </c>
      <c r="C174" s="18">
        <f>+[7]Total!C174</f>
        <v>3145707</v>
      </c>
      <c r="D174" s="18">
        <f>+[7]Total!D174</f>
        <v>5884</v>
      </c>
      <c r="E174" s="18">
        <f>+[7]Total!E174</f>
        <v>3359381</v>
      </c>
      <c r="F174" s="18">
        <f>+[7]Total!F174</f>
        <v>6957</v>
      </c>
      <c r="G174" s="18">
        <f>+[7]Total!G174</f>
        <v>3948947</v>
      </c>
      <c r="H174" s="18">
        <f>+[7]Total!H174</f>
        <v>7084</v>
      </c>
      <c r="I174" s="18">
        <f>+[7]Total!I174</f>
        <v>3765472</v>
      </c>
      <c r="J174" s="18">
        <f>+[7]Total!J174</f>
        <v>8016</v>
      </c>
      <c r="K174" s="18">
        <f>+[7]Total!K174</f>
        <v>5857466</v>
      </c>
      <c r="L174" s="18">
        <f>+[7]Total!L174</f>
        <v>8792</v>
      </c>
      <c r="M174" s="18">
        <f>+[7]Total!M174</f>
        <v>5725224</v>
      </c>
      <c r="N174" s="18">
        <f>+[7]Total!N174</f>
        <v>10663</v>
      </c>
      <c r="O174" s="18">
        <f>+[7]Total!O174</f>
        <v>7372138</v>
      </c>
      <c r="P174" s="18">
        <f>+[7]Total!P174</f>
        <v>11975</v>
      </c>
      <c r="Q174" s="18">
        <f>+[7]Total!Q174</f>
        <v>8398496</v>
      </c>
      <c r="R174" s="18">
        <f>+[7]Total!R174</f>
        <v>12509</v>
      </c>
      <c r="S174" s="18">
        <f>+[7]Total!S174</f>
        <v>8842413</v>
      </c>
      <c r="T174" s="18">
        <f>+[7]Total!T174</f>
        <v>13618</v>
      </c>
      <c r="U174" s="18">
        <f>+[7]Total!U174</f>
        <v>9430804</v>
      </c>
      <c r="V174" s="18">
        <f>+[7]Total!V174</f>
        <v>16818</v>
      </c>
      <c r="W174" s="18">
        <f>+[7]Total!W174</f>
        <v>12413273</v>
      </c>
      <c r="X174" s="18">
        <f>+[7]Total!X174</f>
        <v>13934</v>
      </c>
      <c r="Y174" s="18">
        <f>+[7]Total!Y174</f>
        <v>11568588</v>
      </c>
      <c r="Z174" s="24">
        <f t="shared" si="120"/>
        <v>121225</v>
      </c>
      <c r="AA174" s="23">
        <f t="shared" si="120"/>
        <v>83827909</v>
      </c>
      <c r="AC174" s="40"/>
      <c r="AD174" s="40"/>
      <c r="AE174" s="40"/>
      <c r="AF174" s="40"/>
    </row>
    <row r="175" spans="1:32" x14ac:dyDescent="0.3">
      <c r="A175" s="6" t="s">
        <v>163</v>
      </c>
      <c r="B175" s="18">
        <f>+[7]Total!B175</f>
        <v>5030</v>
      </c>
      <c r="C175" s="18">
        <f>+[7]Total!C175</f>
        <v>3759184</v>
      </c>
      <c r="D175" s="18">
        <f>+[7]Total!D175</f>
        <v>5212</v>
      </c>
      <c r="E175" s="18">
        <f>+[7]Total!E175</f>
        <v>3501975</v>
      </c>
      <c r="F175" s="18">
        <f>+[7]Total!F175</f>
        <v>5492</v>
      </c>
      <c r="G175" s="18">
        <f>+[7]Total!G175</f>
        <v>3481116</v>
      </c>
      <c r="H175" s="18">
        <f>+[7]Total!H175</f>
        <v>6344</v>
      </c>
      <c r="I175" s="18">
        <f>+[7]Total!I175</f>
        <v>3906025</v>
      </c>
      <c r="J175" s="18">
        <f>+[7]Total!J175</f>
        <v>8132</v>
      </c>
      <c r="K175" s="18">
        <f>+[7]Total!K175</f>
        <v>6738359</v>
      </c>
      <c r="L175" s="18">
        <f>+[7]Total!L175</f>
        <v>9127</v>
      </c>
      <c r="M175" s="18">
        <f>+[7]Total!M175</f>
        <v>9067156</v>
      </c>
      <c r="N175" s="18">
        <f>+[7]Total!N175</f>
        <v>10134</v>
      </c>
      <c r="O175" s="18">
        <f>+[7]Total!O175</f>
        <v>13718872</v>
      </c>
      <c r="P175" s="18">
        <f>+[7]Total!P175</f>
        <v>11608</v>
      </c>
      <c r="Q175" s="18">
        <f>+[7]Total!Q175</f>
        <v>14287297</v>
      </c>
      <c r="R175" s="18">
        <f>+[7]Total!R175</f>
        <v>10228</v>
      </c>
      <c r="S175" s="18">
        <f>+[7]Total!S175</f>
        <v>11628955</v>
      </c>
      <c r="T175" s="18">
        <f>+[7]Total!T175</f>
        <v>12141</v>
      </c>
      <c r="U175" s="18">
        <f>+[7]Total!U175</f>
        <v>10463976</v>
      </c>
      <c r="V175" s="18">
        <f>+[7]Total!V175</f>
        <v>14976</v>
      </c>
      <c r="W175" s="18">
        <f>+[7]Total!W175</f>
        <v>11260402</v>
      </c>
      <c r="X175" s="18">
        <f>+[7]Total!X175</f>
        <v>12463</v>
      </c>
      <c r="Y175" s="18">
        <f>+[7]Total!Y175</f>
        <v>9129052</v>
      </c>
      <c r="Z175" s="24">
        <f t="shared" si="120"/>
        <v>110887</v>
      </c>
      <c r="AA175" s="23">
        <f t="shared" si="120"/>
        <v>100942369</v>
      </c>
      <c r="AC175" s="40"/>
      <c r="AD175" s="40"/>
      <c r="AE175" s="40"/>
      <c r="AF175" s="40"/>
    </row>
    <row r="176" spans="1:32" x14ac:dyDescent="0.3">
      <c r="A176" s="6" t="s">
        <v>164</v>
      </c>
      <c r="B176" s="18">
        <f>+[7]Total!B176</f>
        <v>10067</v>
      </c>
      <c r="C176" s="18">
        <f>+[7]Total!C176</f>
        <v>7987885.7999999998</v>
      </c>
      <c r="D176" s="18">
        <f>+[7]Total!D176</f>
        <v>10848</v>
      </c>
      <c r="E176" s="18">
        <f>+[7]Total!E176</f>
        <v>8883735</v>
      </c>
      <c r="F176" s="18">
        <f>+[7]Total!F176</f>
        <v>12484</v>
      </c>
      <c r="G176" s="18">
        <f>+[7]Total!G176</f>
        <v>8040573</v>
      </c>
      <c r="H176" s="18">
        <f>+[7]Total!H176</f>
        <v>14375</v>
      </c>
      <c r="I176" s="18">
        <f>+[7]Total!I176</f>
        <v>8529928</v>
      </c>
      <c r="J176" s="18">
        <f>+[7]Total!J176</f>
        <v>13273</v>
      </c>
      <c r="K176" s="18">
        <f>+[7]Total!K176</f>
        <v>9768489</v>
      </c>
      <c r="L176" s="18">
        <f>+[7]Total!L176</f>
        <v>14997</v>
      </c>
      <c r="M176" s="18">
        <f>+[7]Total!M176</f>
        <v>12339841</v>
      </c>
      <c r="N176" s="18">
        <f>+[7]Total!N176</f>
        <v>16567</v>
      </c>
      <c r="O176" s="18">
        <f>+[7]Total!O176</f>
        <v>13021662.5</v>
      </c>
      <c r="P176" s="18">
        <f>+[7]Total!P176</f>
        <v>16849</v>
      </c>
      <c r="Q176" s="18">
        <f>+[7]Total!Q176</f>
        <v>13504980</v>
      </c>
      <c r="R176" s="18">
        <f>+[7]Total!R176</f>
        <v>18130</v>
      </c>
      <c r="S176" s="18">
        <f>+[7]Total!S176</f>
        <v>13058230</v>
      </c>
      <c r="T176" s="18">
        <f>+[7]Total!T176</f>
        <v>20993</v>
      </c>
      <c r="U176" s="18">
        <f>+[7]Total!U176</f>
        <v>14874162</v>
      </c>
      <c r="V176" s="18">
        <f>+[7]Total!V176</f>
        <v>28877</v>
      </c>
      <c r="W176" s="18">
        <f>+[7]Total!W176</f>
        <v>19445927</v>
      </c>
      <c r="X176" s="18">
        <f>+[7]Total!X176</f>
        <v>25391</v>
      </c>
      <c r="Y176" s="18">
        <f>+[7]Total!Y176</f>
        <v>19926274</v>
      </c>
      <c r="Z176" s="24">
        <f t="shared" si="120"/>
        <v>202851</v>
      </c>
      <c r="AA176" s="23">
        <f t="shared" si="120"/>
        <v>149381687.30000001</v>
      </c>
      <c r="AC176" s="40"/>
      <c r="AD176" s="40"/>
      <c r="AE176" s="40"/>
      <c r="AF176" s="40"/>
    </row>
    <row r="177" spans="1:32" x14ac:dyDescent="0.3">
      <c r="A177" s="6" t="s">
        <v>165</v>
      </c>
      <c r="B177" s="18">
        <f>+[7]Total!B177</f>
        <v>2180</v>
      </c>
      <c r="C177" s="18">
        <f>+[7]Total!C177</f>
        <v>1768531</v>
      </c>
      <c r="D177" s="18">
        <f>+[7]Total!D177</f>
        <v>3071</v>
      </c>
      <c r="E177" s="18">
        <f>+[7]Total!E177</f>
        <v>2161303</v>
      </c>
      <c r="F177" s="18">
        <f>+[7]Total!F177</f>
        <v>3924</v>
      </c>
      <c r="G177" s="18">
        <f>+[7]Total!G177</f>
        <v>2843900</v>
      </c>
      <c r="H177" s="18">
        <f>+[7]Total!H177</f>
        <v>5764</v>
      </c>
      <c r="I177" s="18">
        <f>+[7]Total!I177</f>
        <v>3598798</v>
      </c>
      <c r="J177" s="18">
        <f>+[7]Total!J177</f>
        <v>6331</v>
      </c>
      <c r="K177" s="18">
        <f>+[7]Total!K177</f>
        <v>4379390</v>
      </c>
      <c r="L177" s="18">
        <f>+[7]Total!L177</f>
        <v>6478</v>
      </c>
      <c r="M177" s="18">
        <f>+[7]Total!M177</f>
        <v>5846839</v>
      </c>
      <c r="N177" s="18">
        <f>+[7]Total!N177</f>
        <v>7658</v>
      </c>
      <c r="O177" s="18">
        <f>+[7]Total!O177</f>
        <v>6398320</v>
      </c>
      <c r="P177" s="18">
        <f>+[7]Total!P177</f>
        <v>9073</v>
      </c>
      <c r="Q177" s="18">
        <f>+[7]Total!Q177</f>
        <v>6937516</v>
      </c>
      <c r="R177" s="18">
        <f>+[7]Total!R177</f>
        <v>10314</v>
      </c>
      <c r="S177" s="18">
        <f>+[7]Total!S177</f>
        <v>7531042</v>
      </c>
      <c r="T177" s="18">
        <f>+[7]Total!T177</f>
        <v>12018</v>
      </c>
      <c r="U177" s="18">
        <f>+[7]Total!U177</f>
        <v>8651284</v>
      </c>
      <c r="V177" s="18">
        <f>+[7]Total!V177</f>
        <v>15591</v>
      </c>
      <c r="W177" s="18">
        <f>+[7]Total!W177</f>
        <v>11337385</v>
      </c>
      <c r="X177" s="18">
        <f>+[7]Total!X177</f>
        <v>14244</v>
      </c>
      <c r="Y177" s="18">
        <f>+[7]Total!Y177</f>
        <v>9849846</v>
      </c>
      <c r="Z177" s="24">
        <f t="shared" si="120"/>
        <v>96646</v>
      </c>
      <c r="AA177" s="23">
        <f t="shared" si="120"/>
        <v>71304154</v>
      </c>
      <c r="AC177" s="40"/>
      <c r="AD177" s="40"/>
      <c r="AE177" s="40"/>
      <c r="AF177" s="40"/>
    </row>
    <row r="178" spans="1:32" x14ac:dyDescent="0.3">
      <c r="A178"/>
      <c r="B178" s="18">
        <f>+[7]Total!B178</f>
        <v>0</v>
      </c>
      <c r="C178" s="18">
        <f>+[7]Total!C178</f>
        <v>0</v>
      </c>
      <c r="D178" s="18">
        <f>+[7]Total!D178</f>
        <v>0</v>
      </c>
      <c r="E178" s="18">
        <f>+[7]Total!E178</f>
        <v>0</v>
      </c>
      <c r="F178" s="18">
        <f>+[7]Total!F178</f>
        <v>0</v>
      </c>
      <c r="G178" s="18">
        <f>+[7]Total!G178</f>
        <v>0</v>
      </c>
      <c r="H178" s="18">
        <f>+[7]Total!H178</f>
        <v>0</v>
      </c>
      <c r="I178" s="18">
        <f>+[7]Total!I178</f>
        <v>0</v>
      </c>
      <c r="J178" s="18">
        <f>+[7]Total!J178</f>
        <v>0</v>
      </c>
      <c r="K178" s="18">
        <f>+[7]Total!K178</f>
        <v>0</v>
      </c>
      <c r="L178" s="18">
        <f>+[7]Total!L178</f>
        <v>0</v>
      </c>
      <c r="M178" s="18">
        <f>+[7]Total!M178</f>
        <v>0</v>
      </c>
      <c r="N178" s="18">
        <f>+[7]Total!N178</f>
        <v>0</v>
      </c>
      <c r="O178" s="18">
        <f>+[7]Total!O178</f>
        <v>0</v>
      </c>
      <c r="P178" s="18">
        <f>+[7]Total!P178</f>
        <v>0</v>
      </c>
      <c r="Q178" s="18">
        <f>+[7]Total!Q178</f>
        <v>0</v>
      </c>
      <c r="R178" s="18">
        <f>+[7]Total!R178</f>
        <v>0</v>
      </c>
      <c r="S178" s="18">
        <f>+[7]Total!S178</f>
        <v>0</v>
      </c>
      <c r="T178" s="18">
        <f>+[7]Total!T178</f>
        <v>0</v>
      </c>
      <c r="U178" s="18">
        <f>+[7]Total!U178</f>
        <v>0</v>
      </c>
      <c r="V178" s="18">
        <f>+[7]Total!V178</f>
        <v>0</v>
      </c>
      <c r="W178" s="18">
        <f>+[7]Total!W178</f>
        <v>0</v>
      </c>
      <c r="X178" s="18">
        <f>+[7]Total!X178</f>
        <v>0</v>
      </c>
      <c r="Y178" s="18">
        <f>+[7]Total!Y178</f>
        <v>0</v>
      </c>
      <c r="Z178" s="24">
        <f t="shared" si="120"/>
        <v>0</v>
      </c>
      <c r="AA178" s="23">
        <f t="shared" si="120"/>
        <v>0</v>
      </c>
      <c r="AC178" s="40"/>
      <c r="AD178" s="40"/>
      <c r="AE178" s="40"/>
      <c r="AF178" s="40"/>
    </row>
    <row r="179" spans="1:32" x14ac:dyDescent="0.3">
      <c r="A179" s="8" t="s">
        <v>166</v>
      </c>
      <c r="B179" s="57">
        <f t="shared" ref="B179:AA179" si="121">+B161+B142+B117+B93+B76+B62+B47+B31+B15+B4</f>
        <v>23356211</v>
      </c>
      <c r="C179" s="57">
        <f t="shared" si="121"/>
        <v>21408495125.060001</v>
      </c>
      <c r="D179" s="24">
        <f t="shared" si="121"/>
        <v>22625902</v>
      </c>
      <c r="E179" s="23">
        <f t="shared" si="121"/>
        <v>20269513045.220001</v>
      </c>
      <c r="F179" s="24">
        <f t="shared" si="121"/>
        <v>25921636</v>
      </c>
      <c r="G179" s="24">
        <f t="shared" si="121"/>
        <v>23099086792.360001</v>
      </c>
      <c r="H179" s="24">
        <f t="shared" si="121"/>
        <v>26378036</v>
      </c>
      <c r="I179" s="24">
        <f>+I161+I142+I117+I93+I76+I62+I47+I31+I15+I4</f>
        <v>22980914851.369999</v>
      </c>
      <c r="J179" s="24">
        <f t="shared" si="121"/>
        <v>28259137</v>
      </c>
      <c r="K179" s="24">
        <f t="shared" si="121"/>
        <v>24937391388.02</v>
      </c>
      <c r="L179" s="24">
        <f t="shared" si="121"/>
        <v>28979010</v>
      </c>
      <c r="M179" s="24">
        <f t="shared" si="121"/>
        <v>25538240422.159996</v>
      </c>
      <c r="N179" s="24">
        <f t="shared" si="121"/>
        <v>31174500</v>
      </c>
      <c r="O179" s="24">
        <f t="shared" si="121"/>
        <v>27700201124.589996</v>
      </c>
      <c r="P179" s="29">
        <f t="shared" si="121"/>
        <v>32932876</v>
      </c>
      <c r="Q179" s="23">
        <f t="shared" si="121"/>
        <v>29328068572.559998</v>
      </c>
      <c r="R179" s="24">
        <f t="shared" si="121"/>
        <v>33134119</v>
      </c>
      <c r="S179" s="24">
        <f t="shared" si="121"/>
        <v>28810754703.369999</v>
      </c>
      <c r="T179" s="24">
        <f t="shared" si="121"/>
        <v>34512510</v>
      </c>
      <c r="U179" s="24">
        <f t="shared" si="121"/>
        <v>29725770509.999992</v>
      </c>
      <c r="V179" s="24">
        <f t="shared" si="121"/>
        <v>43192318</v>
      </c>
      <c r="W179" s="24">
        <f t="shared" si="121"/>
        <v>38013940000.379997</v>
      </c>
      <c r="X179" s="24">
        <f t="shared" si="121"/>
        <v>38560115</v>
      </c>
      <c r="Y179" s="24">
        <f t="shared" si="121"/>
        <v>37826267021.189995</v>
      </c>
      <c r="Z179" s="47">
        <f t="shared" si="121"/>
        <v>369026370</v>
      </c>
      <c r="AA179" s="23">
        <f t="shared" si="121"/>
        <v>329638643556.28003</v>
      </c>
      <c r="AC179" s="40"/>
      <c r="AD179" s="40"/>
      <c r="AE179" s="40"/>
      <c r="AF179" s="40"/>
    </row>
    <row r="180" spans="1:32" x14ac:dyDescent="0.3">
      <c r="D180" s="75">
        <f>+B179</f>
        <v>23356211</v>
      </c>
      <c r="E180" s="75">
        <f t="shared" ref="E180:M180" si="122">+C179</f>
        <v>21408495125.060001</v>
      </c>
      <c r="F180" s="75">
        <f t="shared" si="122"/>
        <v>22625902</v>
      </c>
      <c r="G180" s="75">
        <f t="shared" si="122"/>
        <v>20269513045.220001</v>
      </c>
      <c r="H180" s="75">
        <f t="shared" si="122"/>
        <v>25921636</v>
      </c>
      <c r="I180" s="75">
        <f t="shared" si="122"/>
        <v>23099086792.360001</v>
      </c>
      <c r="J180" s="75">
        <f t="shared" si="122"/>
        <v>26378036</v>
      </c>
      <c r="K180" s="75">
        <f t="shared" si="122"/>
        <v>22980914851.369999</v>
      </c>
      <c r="L180" s="75">
        <f t="shared" si="122"/>
        <v>28259137</v>
      </c>
      <c r="M180" s="75">
        <f t="shared" si="122"/>
        <v>24937391388.02</v>
      </c>
      <c r="R180" s="49"/>
      <c r="S180" s="49"/>
      <c r="T180" s="49"/>
      <c r="U180" s="49"/>
      <c r="V180" s="49"/>
      <c r="W180" s="49"/>
      <c r="X180" s="49"/>
      <c r="Y180" s="49"/>
      <c r="Z180" s="51"/>
      <c r="AA180" s="49"/>
    </row>
    <row r="181" spans="1:32" x14ac:dyDescent="0.3">
      <c r="B181" s="52"/>
      <c r="C181" s="52"/>
      <c r="D181" s="76">
        <f>+D179/D180-1</f>
        <v>-3.1268299468608207E-2</v>
      </c>
      <c r="E181" s="76">
        <f t="shared" ref="E181:M181" si="123">+E179/E180-1</f>
        <v>-5.3202342022945381E-2</v>
      </c>
      <c r="F181" s="76">
        <f t="shared" si="123"/>
        <v>0.14566199393951229</v>
      </c>
      <c r="G181" s="76">
        <f t="shared" si="123"/>
        <v>0.13959751972469192</v>
      </c>
      <c r="H181" s="76">
        <f t="shared" si="123"/>
        <v>1.7606913390806112E-2</v>
      </c>
      <c r="I181" s="76">
        <f t="shared" si="123"/>
        <v>-5.1158706858094316E-3</v>
      </c>
      <c r="J181" s="76">
        <f t="shared" si="123"/>
        <v>7.1313156142481571E-2</v>
      </c>
      <c r="K181" s="76">
        <f t="shared" si="123"/>
        <v>8.5134841206435663E-2</v>
      </c>
      <c r="L181" s="76">
        <f t="shared" si="123"/>
        <v>2.5473990943177149E-2</v>
      </c>
      <c r="M181" s="76">
        <f t="shared" si="123"/>
        <v>2.4094301797286111E-2</v>
      </c>
      <c r="X181" s="49"/>
      <c r="Y181" s="49"/>
      <c r="Z181" s="48">
        <f>+Z179-B179</f>
        <v>345670159</v>
      </c>
      <c r="AA181" s="48">
        <f>+AA179-C179</f>
        <v>308230148431.22003</v>
      </c>
    </row>
    <row r="182" spans="1:32" x14ac:dyDescent="0.3">
      <c r="U182" s="49"/>
    </row>
    <row r="183" spans="1:32" x14ac:dyDescent="0.3"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R183" s="49"/>
      <c r="S183" s="49"/>
      <c r="T183" s="49"/>
      <c r="U183" s="49"/>
      <c r="V183" s="49"/>
      <c r="W183" s="49"/>
      <c r="X183" s="49"/>
      <c r="Y183" s="49"/>
      <c r="Z183" s="51"/>
      <c r="AA183" s="49"/>
    </row>
    <row r="184" spans="1:32" x14ac:dyDescent="0.3">
      <c r="B184" s="49"/>
      <c r="C184" s="49"/>
      <c r="D184" s="49"/>
      <c r="E184" s="49"/>
      <c r="F184" s="49"/>
      <c r="G184" s="49"/>
      <c r="J184" s="49"/>
      <c r="K184" s="49"/>
      <c r="L184" s="49"/>
      <c r="M184" s="49"/>
      <c r="N184" s="49"/>
      <c r="O184" s="49"/>
      <c r="R184" s="49"/>
      <c r="S184" s="49"/>
      <c r="T184" s="49"/>
      <c r="U184" s="49"/>
      <c r="V184" s="49"/>
      <c r="W184" s="49"/>
      <c r="X184" s="49"/>
      <c r="Y184" s="49"/>
      <c r="Z184" s="51"/>
      <c r="AA184" s="49"/>
    </row>
    <row r="185" spans="1:32" x14ac:dyDescent="0.3">
      <c r="A185" s="14" t="s">
        <v>195</v>
      </c>
      <c r="B185" s="49">
        <f>+B179</f>
        <v>23356211</v>
      </c>
      <c r="C185" s="49">
        <f>+C179</f>
        <v>21408495125.060001</v>
      </c>
      <c r="D185" s="49"/>
      <c r="E185" s="49"/>
      <c r="F185" s="49"/>
      <c r="G185" s="49"/>
      <c r="J185" s="49"/>
      <c r="K185" s="49"/>
      <c r="L185" s="49"/>
      <c r="M185" s="49"/>
      <c r="N185" s="49"/>
      <c r="O185" s="49"/>
      <c r="R185" s="49"/>
      <c r="S185" s="49"/>
      <c r="T185" s="49"/>
      <c r="U185" s="49"/>
      <c r="V185" s="49"/>
      <c r="W185" s="49"/>
      <c r="X185" s="49"/>
      <c r="Y185" s="49"/>
      <c r="Z185" s="51"/>
      <c r="AA185" s="49"/>
      <c r="AB185" s="49"/>
    </row>
    <row r="186" spans="1:32" x14ac:dyDescent="0.3">
      <c r="A186" s="14" t="s">
        <v>196</v>
      </c>
      <c r="B186" s="49">
        <f>+D179</f>
        <v>22625902</v>
      </c>
      <c r="C186" s="49">
        <f>+E179</f>
        <v>20269513045.220001</v>
      </c>
      <c r="D186" s="48"/>
      <c r="E186" s="49"/>
    </row>
    <row r="187" spans="1:32" x14ac:dyDescent="0.3">
      <c r="A187" s="14" t="s">
        <v>197</v>
      </c>
      <c r="B187" s="49">
        <f>+F179</f>
        <v>25921636</v>
      </c>
      <c r="C187" s="49">
        <f>+G179</f>
        <v>23099086792.360001</v>
      </c>
      <c r="D187" s="48"/>
      <c r="E187" s="49"/>
      <c r="F187" s="49"/>
      <c r="G187" s="49"/>
      <c r="H187" s="49"/>
    </row>
    <row r="188" spans="1:32" x14ac:dyDescent="0.3">
      <c r="A188" s="14" t="s">
        <v>170</v>
      </c>
      <c r="B188" s="49">
        <f>+H179</f>
        <v>26378036</v>
      </c>
      <c r="C188" s="49">
        <f>+I179</f>
        <v>22980914851.369999</v>
      </c>
      <c r="D188" s="49"/>
      <c r="E188" s="49"/>
      <c r="F188" s="49"/>
      <c r="G188" s="49"/>
      <c r="H188" s="49"/>
    </row>
    <row r="189" spans="1:32" x14ac:dyDescent="0.3">
      <c r="A189" s="14" t="s">
        <v>171</v>
      </c>
      <c r="B189" s="49">
        <f>+J179</f>
        <v>28259137</v>
      </c>
      <c r="C189" s="49">
        <f>+K179</f>
        <v>24937391388.02</v>
      </c>
      <c r="D189" s="49"/>
      <c r="E189" s="49"/>
    </row>
    <row r="190" spans="1:32" x14ac:dyDescent="0.3">
      <c r="A190" s="14" t="s">
        <v>198</v>
      </c>
      <c r="B190" s="27">
        <f>+L179</f>
        <v>28979010</v>
      </c>
      <c r="C190" s="27">
        <f>+M179</f>
        <v>25538240422.159996</v>
      </c>
      <c r="D190" s="49"/>
      <c r="F190" s="54"/>
      <c r="G190" s="54"/>
    </row>
    <row r="191" spans="1:32" x14ac:dyDescent="0.3">
      <c r="A191" s="14" t="s">
        <v>172</v>
      </c>
      <c r="B191" s="27">
        <f>+N179</f>
        <v>31174500</v>
      </c>
      <c r="C191" s="27">
        <f>+O179</f>
        <v>27700201124.589996</v>
      </c>
      <c r="D191" s="49"/>
      <c r="F191" s="55"/>
      <c r="G191" s="55"/>
    </row>
    <row r="192" spans="1:32" x14ac:dyDescent="0.3">
      <c r="A192" s="14" t="s">
        <v>173</v>
      </c>
      <c r="B192" s="49">
        <f>+P179</f>
        <v>32932876</v>
      </c>
      <c r="C192" s="49">
        <f>+Q179</f>
        <v>29328068572.559998</v>
      </c>
      <c r="D192" s="49"/>
      <c r="F192" s="54"/>
      <c r="G192" s="54"/>
    </row>
    <row r="193" spans="1:7" x14ac:dyDescent="0.3">
      <c r="A193" s="14" t="s">
        <v>174</v>
      </c>
      <c r="B193" s="27">
        <f>+R179</f>
        <v>33134119</v>
      </c>
      <c r="C193" s="27">
        <f>+S179</f>
        <v>28810754703.369999</v>
      </c>
      <c r="D193" s="49"/>
      <c r="F193" s="54"/>
      <c r="G193" s="54"/>
    </row>
    <row r="194" spans="1:7" x14ac:dyDescent="0.3">
      <c r="A194" s="14" t="s">
        <v>175</v>
      </c>
      <c r="B194" s="27">
        <f>+T179</f>
        <v>34512510</v>
      </c>
      <c r="C194" s="27">
        <f>+U179</f>
        <v>29725770509.999992</v>
      </c>
      <c r="D194" s="49"/>
      <c r="F194" s="54"/>
      <c r="G194" s="54"/>
    </row>
    <row r="195" spans="1:7" x14ac:dyDescent="0.3">
      <c r="A195" s="14" t="s">
        <v>176</v>
      </c>
      <c r="B195" s="27">
        <f>+V179</f>
        <v>43192318</v>
      </c>
      <c r="C195" s="27">
        <f>+W179</f>
        <v>38013940000.379997</v>
      </c>
      <c r="D195" s="49"/>
      <c r="F195" s="54"/>
      <c r="G195" s="54"/>
    </row>
    <row r="196" spans="1:7" x14ac:dyDescent="0.3">
      <c r="A196" s="14" t="s">
        <v>177</v>
      </c>
      <c r="B196" s="27">
        <f>+X179</f>
        <v>38560115</v>
      </c>
      <c r="C196" s="27">
        <f>+Y179</f>
        <v>37826267021.189995</v>
      </c>
      <c r="D196" s="49"/>
      <c r="F196" s="54"/>
      <c r="G196" s="54"/>
    </row>
    <row r="197" spans="1:7" x14ac:dyDescent="0.3">
      <c r="B197" s="14"/>
      <c r="C197" s="49"/>
      <c r="D197" s="49"/>
      <c r="F197" s="54"/>
      <c r="G197" s="54"/>
    </row>
    <row r="198" spans="1:7" x14ac:dyDescent="0.3">
      <c r="B198" s="14"/>
      <c r="C198" s="49"/>
      <c r="D198" s="49"/>
      <c r="F198" s="54"/>
      <c r="G198" s="54"/>
    </row>
    <row r="199" spans="1:7" x14ac:dyDescent="0.3">
      <c r="B199" s="14"/>
      <c r="C199" s="49"/>
      <c r="D199" s="49"/>
      <c r="F199" s="54"/>
      <c r="G199" s="54"/>
    </row>
    <row r="200" spans="1:7" x14ac:dyDescent="0.3">
      <c r="B200" s="14"/>
      <c r="C200" s="49"/>
      <c r="D200" s="49"/>
      <c r="F200" s="54"/>
      <c r="G200" s="54"/>
    </row>
    <row r="201" spans="1:7" x14ac:dyDescent="0.3">
      <c r="F201" s="54"/>
      <c r="G201" s="54"/>
    </row>
    <row r="202" spans="1:7" x14ac:dyDescent="0.3">
      <c r="F202" s="54"/>
      <c r="G202" s="54"/>
    </row>
    <row r="203" spans="1:7" x14ac:dyDescent="0.3">
      <c r="C203" s="49"/>
      <c r="D203" s="49"/>
    </row>
    <row r="205" spans="1:7" x14ac:dyDescent="0.3">
      <c r="C205" s="54"/>
    </row>
  </sheetData>
  <mergeCells count="12">
    <mergeCell ref="Z2:AA2"/>
    <mergeCell ref="B2:C2"/>
    <mergeCell ref="D2:E2"/>
    <mergeCell ref="F2:G2"/>
    <mergeCell ref="H2:I2"/>
    <mergeCell ref="J2:K2"/>
    <mergeCell ref="L2:M2"/>
    <mergeCell ref="N2:O2"/>
    <mergeCell ref="P2:Q2"/>
    <mergeCell ref="T2:U2"/>
    <mergeCell ref="V2:W2"/>
    <mergeCell ref="X2:Y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300"/>
  <sheetViews>
    <sheetView workbookViewId="0">
      <pane xSplit="1" ySplit="3" topLeftCell="U157" activePane="bottomRight" state="frozen"/>
      <selection pane="topRight" activeCell="B1" sqref="B1"/>
      <selection pane="bottomLeft" activeCell="A4" sqref="A4"/>
      <selection pane="bottomRight" activeCell="W185" sqref="W185"/>
    </sheetView>
  </sheetViews>
  <sheetFormatPr defaultRowHeight="15" x14ac:dyDescent="0.25"/>
  <cols>
    <col min="1" max="1" width="61.5703125" customWidth="1"/>
    <col min="2" max="2" width="14.7109375" bestFit="1" customWidth="1"/>
    <col min="3" max="3" width="20" bestFit="1" customWidth="1"/>
    <col min="4" max="4" width="14.7109375" bestFit="1" customWidth="1"/>
    <col min="5" max="5" width="18.85546875" bestFit="1" customWidth="1"/>
    <col min="6" max="6" width="14.7109375" bestFit="1" customWidth="1"/>
    <col min="7" max="7" width="18.85546875" bestFit="1" customWidth="1"/>
    <col min="8" max="8" width="14.7109375" bestFit="1" customWidth="1"/>
    <col min="9" max="9" width="18.85546875" bestFit="1" customWidth="1"/>
    <col min="10" max="10" width="14.7109375" bestFit="1" customWidth="1"/>
    <col min="11" max="11" width="18.85546875" bestFit="1" customWidth="1"/>
    <col min="12" max="12" width="14.7109375" bestFit="1" customWidth="1"/>
    <col min="13" max="13" width="18.85546875" bestFit="1" customWidth="1"/>
    <col min="14" max="14" width="14.5703125" bestFit="1" customWidth="1"/>
    <col min="15" max="15" width="18.7109375" bestFit="1" customWidth="1"/>
    <col min="16" max="16" width="14.5703125" bestFit="1" customWidth="1"/>
    <col min="17" max="17" width="19.85546875" bestFit="1" customWidth="1"/>
    <col min="18" max="18" width="14.5703125" bestFit="1" customWidth="1"/>
    <col min="19" max="19" width="18.7109375" bestFit="1" customWidth="1"/>
    <col min="20" max="20" width="14.5703125" bestFit="1" customWidth="1"/>
    <col min="21" max="21" width="18.7109375" bestFit="1" customWidth="1"/>
    <col min="22" max="22" width="15.85546875" customWidth="1"/>
    <col min="23" max="23" width="22.42578125" customWidth="1"/>
    <col min="24" max="24" width="14.5703125" bestFit="1" customWidth="1"/>
    <col min="25" max="25" width="18.7109375" bestFit="1" customWidth="1"/>
    <col min="26" max="26" width="15.7109375" bestFit="1" customWidth="1"/>
    <col min="27" max="27" width="21" bestFit="1" customWidth="1"/>
  </cols>
  <sheetData>
    <row r="1" spans="1:27" x14ac:dyDescent="0.25">
      <c r="A1" s="1" t="s">
        <v>203</v>
      </c>
      <c r="B1" s="35"/>
      <c r="C1" s="35"/>
      <c r="D1" s="35"/>
      <c r="E1" s="35"/>
      <c r="F1" s="35"/>
      <c r="G1" s="35"/>
      <c r="H1" s="36"/>
      <c r="I1" s="36"/>
      <c r="J1" s="35"/>
      <c r="K1" s="35"/>
      <c r="L1" s="35"/>
      <c r="M1" s="35"/>
      <c r="N1" s="35"/>
      <c r="O1" s="35"/>
      <c r="P1" s="37"/>
      <c r="Q1" s="36"/>
      <c r="R1" s="35"/>
      <c r="S1" s="35"/>
      <c r="T1" s="35"/>
      <c r="U1" s="35"/>
      <c r="V1" s="35"/>
      <c r="W1" s="35"/>
      <c r="X1" s="35"/>
      <c r="Y1" s="35"/>
      <c r="Z1" s="38"/>
      <c r="AA1" s="35"/>
    </row>
    <row r="2" spans="1:27" x14ac:dyDescent="0.25">
      <c r="A2" s="2" t="s">
        <v>1</v>
      </c>
      <c r="B2" s="95" t="s">
        <v>167</v>
      </c>
      <c r="C2" s="96"/>
      <c r="D2" s="93" t="s">
        <v>168</v>
      </c>
      <c r="E2" s="94"/>
      <c r="F2" s="95" t="s">
        <v>169</v>
      </c>
      <c r="G2" s="96"/>
      <c r="H2" s="93" t="s">
        <v>186</v>
      </c>
      <c r="I2" s="94"/>
      <c r="J2" s="95" t="s">
        <v>187</v>
      </c>
      <c r="K2" s="96"/>
      <c r="L2" s="93" t="s">
        <v>188</v>
      </c>
      <c r="M2" s="94"/>
      <c r="N2" s="95" t="s">
        <v>189</v>
      </c>
      <c r="O2" s="96"/>
      <c r="P2" s="97" t="s">
        <v>173</v>
      </c>
      <c r="Q2" s="98"/>
      <c r="R2" s="95" t="s">
        <v>191</v>
      </c>
      <c r="S2" s="96"/>
      <c r="T2" s="97" t="s">
        <v>192</v>
      </c>
      <c r="U2" s="98"/>
      <c r="V2" s="97" t="s">
        <v>193</v>
      </c>
      <c r="W2" s="98"/>
      <c r="X2" s="97" t="s">
        <v>194</v>
      </c>
      <c r="Y2" s="98"/>
      <c r="Z2" s="97" t="s">
        <v>166</v>
      </c>
      <c r="AA2" s="98"/>
    </row>
    <row r="3" spans="1:27" x14ac:dyDescent="0.25">
      <c r="A3" s="41"/>
      <c r="B3" s="42" t="s">
        <v>200</v>
      </c>
      <c r="C3" s="42" t="s">
        <v>201</v>
      </c>
      <c r="D3" s="42" t="s">
        <v>200</v>
      </c>
      <c r="E3" s="42" t="s">
        <v>201</v>
      </c>
      <c r="F3" s="42" t="s">
        <v>200</v>
      </c>
      <c r="G3" s="42" t="s">
        <v>201</v>
      </c>
      <c r="H3" s="42" t="s">
        <v>200</v>
      </c>
      <c r="I3" s="42" t="s">
        <v>201</v>
      </c>
      <c r="J3" s="42" t="s">
        <v>200</v>
      </c>
      <c r="K3" s="42" t="s">
        <v>201</v>
      </c>
      <c r="L3" s="42" t="s">
        <v>200</v>
      </c>
      <c r="M3" s="42" t="s">
        <v>201</v>
      </c>
      <c r="N3" s="42" t="s">
        <v>200</v>
      </c>
      <c r="O3" s="42" t="s">
        <v>201</v>
      </c>
      <c r="P3" s="43" t="s">
        <v>200</v>
      </c>
      <c r="Q3" s="44" t="s">
        <v>201</v>
      </c>
      <c r="R3" s="42" t="s">
        <v>200</v>
      </c>
      <c r="S3" s="42" t="s">
        <v>201</v>
      </c>
      <c r="T3" s="42" t="s">
        <v>200</v>
      </c>
      <c r="U3" s="42" t="s">
        <v>201</v>
      </c>
      <c r="V3" s="42" t="s">
        <v>200</v>
      </c>
      <c r="W3" s="42" t="s">
        <v>201</v>
      </c>
      <c r="X3" s="42" t="s">
        <v>200</v>
      </c>
      <c r="Y3" s="42" t="s">
        <v>201</v>
      </c>
      <c r="Z3" s="45" t="s">
        <v>200</v>
      </c>
      <c r="AA3" s="42" t="s">
        <v>201</v>
      </c>
    </row>
    <row r="4" spans="1:27" x14ac:dyDescent="0.25">
      <c r="A4" s="5" t="s">
        <v>2</v>
      </c>
      <c r="B4" s="57">
        <f>SUM(B5:B14)</f>
        <v>12531236</v>
      </c>
      <c r="C4" s="23">
        <f t="shared" ref="C4" si="0">SUM(C5:C14)</f>
        <v>13253622612.5</v>
      </c>
      <c r="D4" s="24">
        <f>SUM(D5:D14)</f>
        <v>10079343</v>
      </c>
      <c r="E4" s="24">
        <f t="shared" ref="E4" si="1">SUM(E5:E14)</f>
        <v>10280590058.689999</v>
      </c>
      <c r="F4" s="24">
        <f>SUM(F5:F14)</f>
        <v>11525683</v>
      </c>
      <c r="G4" s="24">
        <f t="shared" ref="G4" si="2">SUM(G5:G14)</f>
        <v>11484604690.009998</v>
      </c>
      <c r="H4" s="24">
        <f>SUM(H5:H14)</f>
        <v>10701609</v>
      </c>
      <c r="I4" s="24">
        <f t="shared" ref="I4" si="3">SUM(I5:I14)</f>
        <v>10966922933.969999</v>
      </c>
      <c r="J4" s="24">
        <f>SUM(J5:J14)</f>
        <v>13788025</v>
      </c>
      <c r="K4" s="24">
        <f t="shared" ref="K4" si="4">SUM(K5:K14)</f>
        <v>12851884195.99</v>
      </c>
      <c r="L4" s="24">
        <f>SUM(L5:L14)</f>
        <v>14628312</v>
      </c>
      <c r="M4" s="24">
        <f t="shared" ref="M4" si="5">SUM(M5:M14)</f>
        <v>13484759982.859997</v>
      </c>
      <c r="N4" s="24">
        <f>SUM(N5:N14)</f>
        <v>16266275</v>
      </c>
      <c r="O4" s="24">
        <f t="shared" ref="O4" si="6">SUM(O5:O14)</f>
        <v>15058595078.49</v>
      </c>
      <c r="P4" s="24">
        <f>SUM(P5:P14)</f>
        <v>17030292</v>
      </c>
      <c r="Q4" s="24">
        <f t="shared" ref="Q4" si="7">SUM(Q5:Q14)</f>
        <v>15739232147.189999</v>
      </c>
      <c r="R4" s="24">
        <f>SUM(R5:R14)</f>
        <v>18168622</v>
      </c>
      <c r="S4" s="24">
        <f t="shared" ref="S4" si="8">SUM(S5:S14)</f>
        <v>16694697858.939999</v>
      </c>
      <c r="T4" s="24">
        <f>SUM(T5:T14)</f>
        <v>18133830</v>
      </c>
      <c r="U4" s="24">
        <f t="shared" ref="U4" si="9">SUM(U5:U14)</f>
        <v>16448319688.640005</v>
      </c>
      <c r="V4" s="24">
        <f>SUM(V5:V14)</f>
        <v>23049870</v>
      </c>
      <c r="W4" s="24">
        <f t="shared" ref="W4" si="10">SUM(W5:W14)</f>
        <v>22402600591.149998</v>
      </c>
      <c r="X4" s="24">
        <f>SUM(X5:X14)</f>
        <v>21064220</v>
      </c>
      <c r="Y4" s="24">
        <f t="shared" ref="Y4:AA4" si="11">SUM(Y5:Y14)</f>
        <v>21508481017.310005</v>
      </c>
      <c r="Z4" s="24">
        <f>SUM(Z5:Z14)</f>
        <v>186967317</v>
      </c>
      <c r="AA4" s="23">
        <f t="shared" si="11"/>
        <v>180174310855.73999</v>
      </c>
    </row>
    <row r="5" spans="1:27" x14ac:dyDescent="0.25">
      <c r="A5" s="6" t="s">
        <v>3</v>
      </c>
      <c r="B5" s="18">
        <f>+[8]Total!B5</f>
        <v>5123979</v>
      </c>
      <c r="C5" s="18">
        <f>+[8]Total!C5</f>
        <v>5789849176.5799999</v>
      </c>
      <c r="D5" s="18">
        <f>+[8]Total!D5</f>
        <v>4243226</v>
      </c>
      <c r="E5" s="18">
        <f>+[8]Total!E5</f>
        <v>4704407107</v>
      </c>
      <c r="F5" s="18">
        <f>+[8]Total!F5</f>
        <v>4835408</v>
      </c>
      <c r="G5" s="18">
        <f>+[8]Total!G5</f>
        <v>5185215773.6499996</v>
      </c>
      <c r="H5" s="18">
        <f>+[8]Total!H5</f>
        <v>4385092</v>
      </c>
      <c r="I5" s="18">
        <f>+[8]Total!I5</f>
        <v>4783871678.46</v>
      </c>
      <c r="J5" s="18">
        <f>+[8]Total!J5</f>
        <v>5604184</v>
      </c>
      <c r="K5" s="18">
        <f>+[8]Total!K5</f>
        <v>5643694532.1699991</v>
      </c>
      <c r="L5" s="18">
        <f>+[8]Total!L5</f>
        <v>6000440</v>
      </c>
      <c r="M5" s="18">
        <f>+[8]Total!M5</f>
        <v>5946599546.8000002</v>
      </c>
      <c r="N5" s="18">
        <f>+[8]Total!N5</f>
        <v>6698004</v>
      </c>
      <c r="O5" s="18">
        <f>+[8]Total!O5</f>
        <v>6622329098.7399998</v>
      </c>
      <c r="P5" s="18">
        <f>+[8]Total!P5</f>
        <v>7173466</v>
      </c>
      <c r="Q5" s="18">
        <f>+[8]Total!Q5</f>
        <v>7065053035.4700003</v>
      </c>
      <c r="R5" s="18">
        <f>+[8]Total!R5</f>
        <v>7640891</v>
      </c>
      <c r="S5" s="18">
        <f>+[8]Total!S5</f>
        <v>7465785918.8600006</v>
      </c>
      <c r="T5" s="18">
        <f>+[8]Total!T5</f>
        <v>7491480</v>
      </c>
      <c r="U5" s="18">
        <f>+[8]Total!U5</f>
        <v>7190509580.1900005</v>
      </c>
      <c r="V5" s="18">
        <f>+[8]Total!V5</f>
        <v>9835582</v>
      </c>
      <c r="W5" s="18">
        <f>+[8]Total!W5</f>
        <v>10137575729.91</v>
      </c>
      <c r="X5" s="18">
        <f>+[8]Total!X5</f>
        <v>8754595</v>
      </c>
      <c r="Y5" s="18">
        <f>+[8]Total!Y5</f>
        <v>9527367655.5699997</v>
      </c>
      <c r="Z5" s="24">
        <f>+B5+D5+F5+H5+J5+L5+N5+P5+R5+T5+V5+X5</f>
        <v>77786347</v>
      </c>
      <c r="AA5" s="23">
        <f>+C5+E5+G5+I5+K5+M5+O5+Q5+S5+U5+W5+Y5</f>
        <v>80062258833.399994</v>
      </c>
    </row>
    <row r="6" spans="1:27" x14ac:dyDescent="0.25">
      <c r="A6" s="6" t="s">
        <v>4</v>
      </c>
      <c r="B6" s="18">
        <f>+[8]Total!B6</f>
        <v>4605681</v>
      </c>
      <c r="C6" s="18">
        <f>+[8]Total!C6</f>
        <v>4708111440.6999998</v>
      </c>
      <c r="D6" s="18">
        <f>+[8]Total!D6</f>
        <v>3663393</v>
      </c>
      <c r="E6" s="18">
        <f>+[8]Total!E6</f>
        <v>3537050723.1700001</v>
      </c>
      <c r="F6" s="18">
        <f>+[8]Total!F6</f>
        <v>4191718</v>
      </c>
      <c r="G6" s="18">
        <f>+[8]Total!G6</f>
        <v>3996826598.3800001</v>
      </c>
      <c r="H6" s="18">
        <f>+[8]Total!H6</f>
        <v>3843313</v>
      </c>
      <c r="I6" s="18">
        <f>+[8]Total!I6</f>
        <v>3822286437.0300002</v>
      </c>
      <c r="J6" s="18">
        <f>+[8]Total!J6</f>
        <v>4959500</v>
      </c>
      <c r="K6" s="18">
        <f>+[8]Total!K6</f>
        <v>4429757871.6499996</v>
      </c>
      <c r="L6" s="18">
        <f>+[8]Total!L6</f>
        <v>5268783</v>
      </c>
      <c r="M6" s="18">
        <f>+[8]Total!M6</f>
        <v>4644985702.2299995</v>
      </c>
      <c r="N6" s="18">
        <f>+[8]Total!N6</f>
        <v>5866545</v>
      </c>
      <c r="O6" s="18">
        <f>+[8]Total!O6</f>
        <v>5207311480.0300007</v>
      </c>
      <c r="P6" s="18">
        <f>+[8]Total!P6</f>
        <v>6051430</v>
      </c>
      <c r="Q6" s="18">
        <f>+[8]Total!Q6</f>
        <v>5377419960.9099998</v>
      </c>
      <c r="R6" s="18">
        <f>+[8]Total!R6</f>
        <v>6479629</v>
      </c>
      <c r="S6" s="18">
        <f>+[8]Total!S6</f>
        <v>5737108568.2700005</v>
      </c>
      <c r="T6" s="18">
        <f>+[8]Total!T6</f>
        <v>6550606</v>
      </c>
      <c r="U6" s="18">
        <f>+[8]Total!U6</f>
        <v>5744024719.460001</v>
      </c>
      <c r="V6" s="18">
        <f>+[8]Total!V6</f>
        <v>8055261</v>
      </c>
      <c r="W6" s="18">
        <f>+[8]Total!W6</f>
        <v>7486067306.9799995</v>
      </c>
      <c r="X6" s="18">
        <f>+[8]Total!X6</f>
        <v>7820586</v>
      </c>
      <c r="Y6" s="18">
        <f>+[8]Total!Y6</f>
        <v>7707364604.8100004</v>
      </c>
      <c r="Z6" s="24">
        <f t="shared" ref="Z6:AA14" si="12">+B6+D6+F6+H6+J6+L6+N6+P6+R6+T6+V6+X6</f>
        <v>67356445</v>
      </c>
      <c r="AA6" s="23">
        <f t="shared" si="12"/>
        <v>62398315413.62001</v>
      </c>
    </row>
    <row r="7" spans="1:27" x14ac:dyDescent="0.25">
      <c r="A7" s="6" t="s">
        <v>5</v>
      </c>
      <c r="B7" s="18">
        <f>+[8]Total!B7</f>
        <v>1046338</v>
      </c>
      <c r="C7" s="18">
        <f>+[8]Total!C7</f>
        <v>1010372066.89</v>
      </c>
      <c r="D7" s="18">
        <f>+[8]Total!D7</f>
        <v>792184</v>
      </c>
      <c r="E7" s="18">
        <f>+[8]Total!E7</f>
        <v>710372537.67999995</v>
      </c>
      <c r="F7" s="18">
        <f>+[8]Total!F7</f>
        <v>908645</v>
      </c>
      <c r="G7" s="18">
        <f>+[8]Total!G7</f>
        <v>806519726.70000005</v>
      </c>
      <c r="H7" s="18">
        <f>+[8]Total!H7</f>
        <v>874853</v>
      </c>
      <c r="I7" s="18">
        <f>+[8]Total!I7</f>
        <v>792754458.52999997</v>
      </c>
      <c r="J7" s="18">
        <f>+[8]Total!J7</f>
        <v>1116902</v>
      </c>
      <c r="K7" s="18">
        <f>+[8]Total!K7</f>
        <v>913475367.28999996</v>
      </c>
      <c r="L7" s="18">
        <f>+[8]Total!L7</f>
        <v>1157825</v>
      </c>
      <c r="M7" s="18">
        <f>+[8]Total!M7</f>
        <v>948588365.66999996</v>
      </c>
      <c r="N7" s="18">
        <f>+[8]Total!N7</f>
        <v>1256113</v>
      </c>
      <c r="O7" s="18">
        <f>+[8]Total!O7</f>
        <v>1045650799.92</v>
      </c>
      <c r="P7" s="18">
        <f>+[8]Total!P7</f>
        <v>1297297</v>
      </c>
      <c r="Q7" s="18">
        <f>+[8]Total!Q7</f>
        <v>1080529690.3</v>
      </c>
      <c r="R7" s="18">
        <f>+[8]Total!R7</f>
        <v>1362584</v>
      </c>
      <c r="S7" s="18">
        <f>+[8]Total!S7</f>
        <v>1135469569.3</v>
      </c>
      <c r="T7" s="18">
        <f>+[8]Total!T7</f>
        <v>1378065</v>
      </c>
      <c r="U7" s="18">
        <f>+[8]Total!U7</f>
        <v>1129417994.29</v>
      </c>
      <c r="V7" s="18">
        <f>+[8]Total!V7</f>
        <v>1663060</v>
      </c>
      <c r="W7" s="18">
        <f>+[8]Total!W7</f>
        <v>1437923633.54</v>
      </c>
      <c r="X7" s="18">
        <f>+[8]Total!X7</f>
        <v>1782866</v>
      </c>
      <c r="Y7" s="18">
        <f>+[8]Total!Y7</f>
        <v>1646902406.04</v>
      </c>
      <c r="Z7" s="24">
        <f t="shared" si="12"/>
        <v>14636732</v>
      </c>
      <c r="AA7" s="23">
        <f t="shared" si="12"/>
        <v>12657976616.150002</v>
      </c>
    </row>
    <row r="8" spans="1:27" x14ac:dyDescent="0.25">
      <c r="A8" s="6" t="s">
        <v>6</v>
      </c>
      <c r="B8" s="18">
        <f>+[8]Total!B8</f>
        <v>68149</v>
      </c>
      <c r="C8" s="18">
        <f>+[8]Total!C8</f>
        <v>72228500.680000007</v>
      </c>
      <c r="D8" s="18">
        <f>+[8]Total!D8</f>
        <v>51072</v>
      </c>
      <c r="E8" s="18">
        <f>+[8]Total!E8</f>
        <v>45105160.890000001</v>
      </c>
      <c r="F8" s="18">
        <f>+[8]Total!F8</f>
        <v>62561</v>
      </c>
      <c r="G8" s="18">
        <f>+[8]Total!G8</f>
        <v>54176422.240000002</v>
      </c>
      <c r="H8" s="18">
        <f>+[8]Total!H8</f>
        <v>56513</v>
      </c>
      <c r="I8" s="18">
        <f>+[8]Total!I8</f>
        <v>51032260.32</v>
      </c>
      <c r="J8" s="18">
        <f>+[8]Total!J8</f>
        <v>78405</v>
      </c>
      <c r="K8" s="18">
        <f>+[8]Total!K8</f>
        <v>63315214.600000001</v>
      </c>
      <c r="L8" s="18">
        <f>+[8]Total!L8</f>
        <v>89757</v>
      </c>
      <c r="M8" s="18">
        <f>+[8]Total!M8</f>
        <v>77740959.890000001</v>
      </c>
      <c r="N8" s="18">
        <f>+[8]Total!N8</f>
        <v>99708</v>
      </c>
      <c r="O8" s="18">
        <f>+[8]Total!O8</f>
        <v>84996691.849999994</v>
      </c>
      <c r="P8" s="18">
        <f>+[8]Total!P8</f>
        <v>99244</v>
      </c>
      <c r="Q8" s="18">
        <f>+[8]Total!Q8</f>
        <v>83889944.079999998</v>
      </c>
      <c r="R8" s="18">
        <f>+[8]Total!R8</f>
        <v>105143</v>
      </c>
      <c r="S8" s="18">
        <f>+[8]Total!S8</f>
        <v>86724577.079999998</v>
      </c>
      <c r="T8" s="18">
        <f>+[8]Total!T8</f>
        <v>114811</v>
      </c>
      <c r="U8" s="18">
        <f>+[8]Total!U8</f>
        <v>90684907.840000004</v>
      </c>
      <c r="V8" s="18">
        <f>+[8]Total!V8</f>
        <v>139099</v>
      </c>
      <c r="W8" s="18">
        <f>+[8]Total!W8</f>
        <v>119537729.13</v>
      </c>
      <c r="X8" s="18">
        <f>+[8]Total!X8</f>
        <v>121693</v>
      </c>
      <c r="Y8" s="18">
        <f>+[8]Total!Y8</f>
        <v>119629127.65000001</v>
      </c>
      <c r="Z8" s="24">
        <f t="shared" si="12"/>
        <v>1086155</v>
      </c>
      <c r="AA8" s="23">
        <f t="shared" si="12"/>
        <v>949061496.25</v>
      </c>
    </row>
    <row r="9" spans="1:27" x14ac:dyDescent="0.25">
      <c r="A9" s="6" t="s">
        <v>7</v>
      </c>
      <c r="B9" s="18">
        <f>+[8]Total!B9</f>
        <v>351860</v>
      </c>
      <c r="C9" s="18">
        <f>+[8]Total!C9</f>
        <v>328230957.58999997</v>
      </c>
      <c r="D9" s="18">
        <f>+[8]Total!D9</f>
        <v>268426</v>
      </c>
      <c r="E9" s="18">
        <f>+[8]Total!E9</f>
        <v>220566558.41</v>
      </c>
      <c r="F9" s="18">
        <f>+[8]Total!F9</f>
        <v>306540</v>
      </c>
      <c r="G9" s="18">
        <f>+[8]Total!G9</f>
        <v>239800044.03</v>
      </c>
      <c r="H9" s="18">
        <f>+[8]Total!H9</f>
        <v>277284</v>
      </c>
      <c r="I9" s="18">
        <f>+[8]Total!I9</f>
        <v>216322810.33000001</v>
      </c>
      <c r="J9" s="18">
        <f>+[8]Total!J9</f>
        <v>383849</v>
      </c>
      <c r="K9" s="18">
        <f>+[8]Total!K9</f>
        <v>270249265.12</v>
      </c>
      <c r="L9" s="18">
        <f>+[8]Total!L9</f>
        <v>364862</v>
      </c>
      <c r="M9" s="18">
        <f>+[8]Total!M9</f>
        <v>271874617.97000003</v>
      </c>
      <c r="N9" s="18">
        <f>+[8]Total!N9</f>
        <v>408098</v>
      </c>
      <c r="O9" s="18">
        <f>+[8]Total!O9</f>
        <v>314759227.83000004</v>
      </c>
      <c r="P9" s="18">
        <f>+[8]Total!P9</f>
        <v>417104</v>
      </c>
      <c r="Q9" s="18">
        <f>+[8]Total!Q9</f>
        <v>320801554.58000004</v>
      </c>
      <c r="R9" s="18">
        <f>+[8]Total!R9</f>
        <v>433623</v>
      </c>
      <c r="S9" s="18">
        <f>+[8]Total!S9</f>
        <v>333695856.58000004</v>
      </c>
      <c r="T9" s="18">
        <f>+[8]Total!T9</f>
        <v>443904</v>
      </c>
      <c r="U9" s="18">
        <f>+[8]Total!U9</f>
        <v>329400032.27999997</v>
      </c>
      <c r="V9" s="18">
        <f>+[8]Total!V9</f>
        <v>527628</v>
      </c>
      <c r="W9" s="18">
        <f>+[8]Total!W9</f>
        <v>413526335.44</v>
      </c>
      <c r="X9" s="18">
        <f>+[8]Total!X9</f>
        <v>511489</v>
      </c>
      <c r="Y9" s="18">
        <f>+[8]Total!Y9</f>
        <v>407089350.69</v>
      </c>
      <c r="Z9" s="24">
        <f t="shared" si="12"/>
        <v>4694667</v>
      </c>
      <c r="AA9" s="23">
        <f t="shared" si="12"/>
        <v>3666316610.8500004</v>
      </c>
    </row>
    <row r="10" spans="1:27" x14ac:dyDescent="0.25">
      <c r="A10" s="6" t="s">
        <v>8</v>
      </c>
      <c r="B10" s="18">
        <f>+[8]Total!B10</f>
        <v>822602</v>
      </c>
      <c r="C10" s="18">
        <f>+[8]Total!C10</f>
        <v>834462697.44000006</v>
      </c>
      <c r="D10" s="18">
        <f>+[8]Total!D10</f>
        <v>647124</v>
      </c>
      <c r="E10" s="18">
        <f>+[8]Total!E10</f>
        <v>623626185.72000003</v>
      </c>
      <c r="F10" s="18">
        <f>+[8]Total!F10</f>
        <v>745812</v>
      </c>
      <c r="G10" s="18">
        <f>+[8]Total!G10</f>
        <v>713799105.47000003</v>
      </c>
      <c r="H10" s="18">
        <f>+[8]Total!H10</f>
        <v>822840</v>
      </c>
      <c r="I10" s="18">
        <f>+[8]Total!I10</f>
        <v>821999951.74000001</v>
      </c>
      <c r="J10" s="18">
        <f>+[8]Total!J10</f>
        <v>1071118</v>
      </c>
      <c r="K10" s="18">
        <f>+[8]Total!K10</f>
        <v>965343981.63999999</v>
      </c>
      <c r="L10" s="18">
        <f>+[8]Total!L10</f>
        <v>1134225</v>
      </c>
      <c r="M10" s="18">
        <f>+[8]Total!M10</f>
        <v>1003551742.96</v>
      </c>
      <c r="N10" s="18">
        <f>+[8]Total!N10</f>
        <v>1258813</v>
      </c>
      <c r="O10" s="18">
        <f>+[8]Total!O10</f>
        <v>1133982877.5</v>
      </c>
      <c r="P10" s="18">
        <f>+[8]Total!P10</f>
        <v>1294322</v>
      </c>
      <c r="Q10" s="18">
        <f>+[8]Total!Q10</f>
        <v>1144689413.46</v>
      </c>
      <c r="R10" s="18">
        <f>+[8]Total!R10</f>
        <v>1407909</v>
      </c>
      <c r="S10" s="18">
        <f>+[8]Total!S10</f>
        <v>1248939711.46</v>
      </c>
      <c r="T10" s="18">
        <f>+[8]Total!T10</f>
        <v>1417971</v>
      </c>
      <c r="U10" s="18">
        <f>+[8]Total!U10</f>
        <v>1279059955.95</v>
      </c>
      <c r="V10" s="18">
        <f>+[8]Total!V10</f>
        <v>1764372</v>
      </c>
      <c r="W10" s="18">
        <f>+[8]Total!W10</f>
        <v>1704295970.26</v>
      </c>
      <c r="X10" s="18">
        <f>+[8]Total!X10</f>
        <v>1290986</v>
      </c>
      <c r="Y10" s="18">
        <f>+[8]Total!Y10</f>
        <v>1284691093.1799998</v>
      </c>
      <c r="Z10" s="24">
        <f t="shared" si="12"/>
        <v>13678094</v>
      </c>
      <c r="AA10" s="23">
        <f t="shared" si="12"/>
        <v>12758442686.780001</v>
      </c>
    </row>
    <row r="11" spans="1:27" x14ac:dyDescent="0.25">
      <c r="A11" s="6" t="s">
        <v>9</v>
      </c>
      <c r="B11" s="18">
        <f>+[8]Total!B11</f>
        <v>138209</v>
      </c>
      <c r="C11" s="18">
        <f>+[8]Total!C11</f>
        <v>121287192.12</v>
      </c>
      <c r="D11" s="18">
        <f>+[8]Total!D11</f>
        <v>111471</v>
      </c>
      <c r="E11" s="18">
        <f>+[8]Total!E11</f>
        <v>83888252.909999996</v>
      </c>
      <c r="F11" s="18">
        <f>+[8]Total!F11</f>
        <v>124797</v>
      </c>
      <c r="G11" s="18">
        <f>+[8]Total!G11</f>
        <v>91518512.140000001</v>
      </c>
      <c r="H11" s="18">
        <f>+[8]Total!H11</f>
        <v>110790</v>
      </c>
      <c r="I11" s="18">
        <f>+[8]Total!I11</f>
        <v>84892050.230000004</v>
      </c>
      <c r="J11" s="18">
        <f>+[8]Total!J11</f>
        <v>144761</v>
      </c>
      <c r="K11" s="18">
        <f>+[8]Total!K11</f>
        <v>99058115.840000004</v>
      </c>
      <c r="L11" s="18">
        <f>+[8]Total!L11</f>
        <v>159790</v>
      </c>
      <c r="M11" s="18">
        <f>+[8]Total!M11</f>
        <v>110672633.48</v>
      </c>
      <c r="N11" s="18">
        <f>+[8]Total!N11</f>
        <v>183705</v>
      </c>
      <c r="O11" s="18">
        <f>+[8]Total!O11</f>
        <v>129901708.05</v>
      </c>
      <c r="P11" s="18">
        <f>+[8]Total!P11</f>
        <v>192053</v>
      </c>
      <c r="Q11" s="18">
        <f>+[8]Total!Q11</f>
        <v>135552846.93000001</v>
      </c>
      <c r="R11" s="18">
        <f>+[8]Total!R11</f>
        <v>203425</v>
      </c>
      <c r="S11" s="18">
        <f>+[8]Total!S11</f>
        <v>141036675.93000001</v>
      </c>
      <c r="T11" s="18">
        <f>+[8]Total!T11</f>
        <v>208736</v>
      </c>
      <c r="U11" s="18">
        <f>+[8]Total!U11</f>
        <v>138540942.31999999</v>
      </c>
      <c r="V11" s="18">
        <f>+[8]Total!V11</f>
        <v>281217</v>
      </c>
      <c r="W11" s="18">
        <f>+[8]Total!W11</f>
        <v>216585405.47</v>
      </c>
      <c r="X11" s="18">
        <f>+[8]Total!X11</f>
        <v>228281</v>
      </c>
      <c r="Y11" s="18">
        <f>+[8]Total!Y11</f>
        <v>184450115.44999999</v>
      </c>
      <c r="Z11" s="24">
        <f t="shared" si="12"/>
        <v>2087235</v>
      </c>
      <c r="AA11" s="23">
        <f t="shared" si="12"/>
        <v>1537384450.8700001</v>
      </c>
    </row>
    <row r="12" spans="1:27" x14ac:dyDescent="0.25">
      <c r="A12" s="6" t="s">
        <v>10</v>
      </c>
      <c r="B12" s="18">
        <f>+[8]Total!B12</f>
        <v>96344</v>
      </c>
      <c r="C12" s="18">
        <f>+[8]Total!C12</f>
        <v>81516812.060000002</v>
      </c>
      <c r="D12" s="18">
        <f>+[8]Total!D12</f>
        <v>69004</v>
      </c>
      <c r="E12" s="18">
        <f>+[8]Total!E12</f>
        <v>60955997.049999997</v>
      </c>
      <c r="F12" s="18">
        <f>+[8]Total!F12</f>
        <v>83045</v>
      </c>
      <c r="G12" s="18">
        <f>+[8]Total!G12</f>
        <v>70367515.310000002</v>
      </c>
      <c r="H12" s="18">
        <f>+[8]Total!H12</f>
        <v>78872</v>
      </c>
      <c r="I12" s="18">
        <f>+[8]Total!I12</f>
        <v>67875081.310000002</v>
      </c>
      <c r="J12" s="18">
        <f>+[8]Total!J12</f>
        <v>104768</v>
      </c>
      <c r="K12" s="18">
        <f>+[8]Total!K12</f>
        <v>83001934.879999995</v>
      </c>
      <c r="L12" s="18">
        <f>+[8]Total!L12</f>
        <v>114847</v>
      </c>
      <c r="M12" s="18">
        <f>+[8]Total!M12</f>
        <v>90304127.450000003</v>
      </c>
      <c r="N12" s="18">
        <f>+[8]Total!N12</f>
        <v>116324</v>
      </c>
      <c r="O12" s="18">
        <f>+[8]Total!O12</f>
        <v>89956754.849999994</v>
      </c>
      <c r="P12" s="18">
        <f>+[8]Total!P12</f>
        <v>120964</v>
      </c>
      <c r="Q12" s="18">
        <f>+[8]Total!Q12</f>
        <v>95609033.239999995</v>
      </c>
      <c r="R12" s="18">
        <f>+[8]Total!R12</f>
        <v>127026</v>
      </c>
      <c r="S12" s="18">
        <f>+[8]Total!S12</f>
        <v>99626028.239999995</v>
      </c>
      <c r="T12" s="18">
        <f>+[8]Total!T12</f>
        <v>123060</v>
      </c>
      <c r="U12" s="18">
        <f>+[8]Total!U12</f>
        <v>89538443.519999996</v>
      </c>
      <c r="V12" s="18">
        <f>+[8]Total!V12</f>
        <v>154001</v>
      </c>
      <c r="W12" s="18">
        <f>+[8]Total!W12</f>
        <v>124545498.98</v>
      </c>
      <c r="X12" s="18">
        <f>+[8]Total!X12</f>
        <v>111274</v>
      </c>
      <c r="Y12" s="18">
        <f>+[8]Total!Y12</f>
        <v>91146269.629999995</v>
      </c>
      <c r="Z12" s="24">
        <f t="shared" si="12"/>
        <v>1299529</v>
      </c>
      <c r="AA12" s="23">
        <f t="shared" si="12"/>
        <v>1044443496.52</v>
      </c>
    </row>
    <row r="13" spans="1:27" x14ac:dyDescent="0.25">
      <c r="A13" s="6" t="s">
        <v>11</v>
      </c>
      <c r="B13" s="18">
        <f>+[8]Total!B13</f>
        <v>278074</v>
      </c>
      <c r="C13" s="18">
        <f>+[8]Total!C13</f>
        <v>307563768.44</v>
      </c>
      <c r="D13" s="18">
        <f>+[8]Total!D13</f>
        <v>233443</v>
      </c>
      <c r="E13" s="18">
        <f>+[8]Total!E13</f>
        <v>294617535.86000001</v>
      </c>
      <c r="F13" s="18">
        <f>+[8]Total!F13</f>
        <v>267157</v>
      </c>
      <c r="G13" s="18">
        <f>+[8]Total!G13</f>
        <v>326380992.08999997</v>
      </c>
      <c r="H13" s="18">
        <f>+[8]Total!H13</f>
        <v>252052</v>
      </c>
      <c r="I13" s="18">
        <f>+[8]Total!I13</f>
        <v>325888206.01999998</v>
      </c>
      <c r="J13" s="18">
        <f>+[8]Total!J13</f>
        <v>324538</v>
      </c>
      <c r="K13" s="18">
        <f>+[8]Total!K13</f>
        <v>383987912.80000001</v>
      </c>
      <c r="L13" s="18">
        <f>+[8]Total!L13</f>
        <v>337783</v>
      </c>
      <c r="M13" s="18">
        <f>+[8]Total!M13</f>
        <v>390442286.41000003</v>
      </c>
      <c r="N13" s="18">
        <f>+[8]Total!N13</f>
        <v>378965</v>
      </c>
      <c r="O13" s="18">
        <f>+[8]Total!O13</f>
        <v>429706439.72000003</v>
      </c>
      <c r="P13" s="18">
        <f>+[8]Total!P13</f>
        <v>384412</v>
      </c>
      <c r="Q13" s="18">
        <f>+[8]Total!Q13</f>
        <v>435686668.22000003</v>
      </c>
      <c r="R13" s="18">
        <f>+[8]Total!R13</f>
        <v>408392</v>
      </c>
      <c r="S13" s="18">
        <f>+[8]Total!S13</f>
        <v>446310953.22000003</v>
      </c>
      <c r="T13" s="18">
        <f>+[8]Total!T13</f>
        <v>405197</v>
      </c>
      <c r="U13" s="18">
        <f>+[8]Total!U13</f>
        <v>457143112.79000002</v>
      </c>
      <c r="V13" s="18">
        <f>+[8]Total!V13</f>
        <v>629650</v>
      </c>
      <c r="W13" s="18">
        <f>+[8]Total!W13</f>
        <v>762542981.44000006</v>
      </c>
      <c r="X13" s="18">
        <f>+[8]Total!X13</f>
        <v>442450</v>
      </c>
      <c r="Y13" s="18">
        <f>+[8]Total!Y13</f>
        <v>539840394.28999996</v>
      </c>
      <c r="Z13" s="24">
        <f t="shared" si="12"/>
        <v>4342113</v>
      </c>
      <c r="AA13" s="23">
        <f t="shared" si="12"/>
        <v>5100111251.3000002</v>
      </c>
    </row>
    <row r="14" spans="1:27" x14ac:dyDescent="0.25">
      <c r="A14" s="7"/>
      <c r="B14" s="18">
        <f>+[8]Total!B14</f>
        <v>0</v>
      </c>
      <c r="C14" s="18">
        <f>+[8]Total!C14</f>
        <v>0</v>
      </c>
      <c r="D14" s="18">
        <f>+[8]Total!D14</f>
        <v>0</v>
      </c>
      <c r="E14" s="18">
        <f>+[8]Total!E14</f>
        <v>0</v>
      </c>
      <c r="F14" s="18">
        <f>+[8]Total!F14</f>
        <v>0</v>
      </c>
      <c r="G14" s="18">
        <f>+[8]Total!G14</f>
        <v>0</v>
      </c>
      <c r="H14" s="18">
        <f>+[8]Total!H14</f>
        <v>0</v>
      </c>
      <c r="I14" s="18">
        <f>+[8]Total!I14</f>
        <v>0</v>
      </c>
      <c r="J14" s="18">
        <f>+[8]Total!J14</f>
        <v>0</v>
      </c>
      <c r="K14" s="18">
        <f>+[8]Total!K14</f>
        <v>0</v>
      </c>
      <c r="L14" s="18">
        <f>+[8]Total!L14</f>
        <v>0</v>
      </c>
      <c r="M14" s="18">
        <f>+[8]Total!M14</f>
        <v>0</v>
      </c>
      <c r="N14" s="18">
        <f>+[8]Total!N14</f>
        <v>0</v>
      </c>
      <c r="O14" s="18">
        <f>+[8]Total!O14</f>
        <v>0</v>
      </c>
      <c r="P14" s="18">
        <f>+[8]Total!P14</f>
        <v>0</v>
      </c>
      <c r="Q14" s="18">
        <f>+[8]Total!Q14</f>
        <v>0</v>
      </c>
      <c r="R14" s="18">
        <f>+[8]Total!R14</f>
        <v>0</v>
      </c>
      <c r="S14" s="18">
        <f>+[8]Total!S14</f>
        <v>0</v>
      </c>
      <c r="T14" s="18">
        <f>+[8]Total!T14</f>
        <v>0</v>
      </c>
      <c r="U14" s="18">
        <f>+[8]Total!U14</f>
        <v>0</v>
      </c>
      <c r="V14" s="18">
        <f>+[8]Total!V14</f>
        <v>0</v>
      </c>
      <c r="W14" s="18">
        <f>+[8]Total!W14</f>
        <v>0</v>
      </c>
      <c r="X14" s="18">
        <f>+[8]Total!X14</f>
        <v>0</v>
      </c>
      <c r="Y14" s="18">
        <f>+[8]Total!Y14</f>
        <v>0</v>
      </c>
      <c r="Z14" s="24">
        <f t="shared" si="12"/>
        <v>0</v>
      </c>
      <c r="AA14" s="23">
        <f t="shared" si="12"/>
        <v>0</v>
      </c>
    </row>
    <row r="15" spans="1:27" x14ac:dyDescent="0.25">
      <c r="A15" s="8" t="s">
        <v>12</v>
      </c>
      <c r="B15" s="28">
        <f t="shared" ref="B15:C15" si="13">SUM(B16:B29)</f>
        <v>1674783</v>
      </c>
      <c r="C15" s="23">
        <f t="shared" si="13"/>
        <v>1870073528.8800001</v>
      </c>
      <c r="D15" s="28">
        <f>SUM(D16:D29)</f>
        <v>1346102</v>
      </c>
      <c r="E15" s="28">
        <f>SUM(E16:E29)</f>
        <v>1347516603.7300003</v>
      </c>
      <c r="F15" s="28">
        <f>SUM(F16:F30)</f>
        <v>1574454</v>
      </c>
      <c r="G15" s="28">
        <f t="shared" ref="G15" si="14">SUM(G16:G30)</f>
        <v>1467447318.9699998</v>
      </c>
      <c r="H15" s="28">
        <f>SUM(H16:H30)</f>
        <v>1280713</v>
      </c>
      <c r="I15" s="28">
        <f t="shared" ref="I15" si="15">SUM(I16:I30)</f>
        <v>1283955824.4399998</v>
      </c>
      <c r="J15" s="28">
        <f>SUM(J16:J30)</f>
        <v>1699289</v>
      </c>
      <c r="K15" s="28">
        <f t="shared" ref="K15" si="16">SUM(K16:K30)</f>
        <v>1476174880.0899997</v>
      </c>
      <c r="L15" s="28">
        <f>SUM(L16:L30)</f>
        <v>1996853</v>
      </c>
      <c r="M15" s="28">
        <f t="shared" ref="M15" si="17">SUM(M16:M30)</f>
        <v>1730482024.3999999</v>
      </c>
      <c r="N15" s="28">
        <f>SUM(N16:N30)</f>
        <v>2315250</v>
      </c>
      <c r="O15" s="28">
        <f t="shared" ref="O15" si="18">SUM(O16:O30)</f>
        <v>1985523742.3499997</v>
      </c>
      <c r="P15" s="28">
        <f>SUM(P16:P30)</f>
        <v>2478875</v>
      </c>
      <c r="Q15" s="28">
        <f t="shared" ref="Q15" si="19">SUM(Q16:Q30)</f>
        <v>2095364760.2699997</v>
      </c>
      <c r="R15" s="28">
        <f>SUM(R16:R30)</f>
        <v>2624743</v>
      </c>
      <c r="S15" s="28">
        <f t="shared" ref="S15" si="20">SUM(S16:S30)</f>
        <v>2122634365.5999997</v>
      </c>
      <c r="T15" s="28">
        <f>SUM(T16:T30)</f>
        <v>2809957</v>
      </c>
      <c r="U15" s="28">
        <f t="shared" ref="U15" si="21">SUM(U16:U30)</f>
        <v>2220392196.2400002</v>
      </c>
      <c r="V15" s="28">
        <f>SUM(V16:V30)</f>
        <v>3499090</v>
      </c>
      <c r="W15" s="28">
        <f t="shared" ref="W15" si="22">SUM(W16:W30)</f>
        <v>3013542982.7800002</v>
      </c>
      <c r="X15" s="28">
        <f>SUM(X16:X30)</f>
        <v>3214762</v>
      </c>
      <c r="Y15" s="28">
        <f t="shared" ref="Y15:AA15" si="23">SUM(Y16:Y30)</f>
        <v>3039195416.7300005</v>
      </c>
      <c r="Z15" s="24">
        <f t="shared" si="23"/>
        <v>26514871</v>
      </c>
      <c r="AA15" s="23">
        <f t="shared" si="23"/>
        <v>23652303644.479996</v>
      </c>
    </row>
    <row r="16" spans="1:27" x14ac:dyDescent="0.25">
      <c r="A16" s="6" t="s">
        <v>13</v>
      </c>
      <c r="B16" s="18">
        <f>+[8]Total!B16</f>
        <v>428059</v>
      </c>
      <c r="C16" s="18">
        <f>+[8]Total!C16</f>
        <v>518721487.81</v>
      </c>
      <c r="D16" s="18">
        <f>+[8]Total!D16</f>
        <v>360311</v>
      </c>
      <c r="E16" s="18">
        <f>+[8]Total!E16</f>
        <v>386475801</v>
      </c>
      <c r="F16" s="18">
        <f>+[8]Total!F16</f>
        <v>419103</v>
      </c>
      <c r="G16" s="18">
        <f>+[8]Total!G16</f>
        <v>395038106.11000001</v>
      </c>
      <c r="H16" s="18">
        <f>+[8]Total!H16</f>
        <v>307983</v>
      </c>
      <c r="I16" s="18">
        <f>+[8]Total!I16</f>
        <v>318043395.75999999</v>
      </c>
      <c r="J16" s="18">
        <f>+[8]Total!J16</f>
        <v>413244</v>
      </c>
      <c r="K16" s="18">
        <f>+[8]Total!K16</f>
        <v>371230705.51999998</v>
      </c>
      <c r="L16" s="18">
        <f>+[8]Total!L16</f>
        <v>505965</v>
      </c>
      <c r="M16" s="18">
        <f>+[8]Total!M16</f>
        <v>455867649.14999998</v>
      </c>
      <c r="N16" s="18">
        <f>+[8]Total!N16</f>
        <v>595111</v>
      </c>
      <c r="O16" s="18">
        <f>+[8]Total!O16</f>
        <v>520080963.97000003</v>
      </c>
      <c r="P16" s="18">
        <f>+[8]Total!P16</f>
        <v>637712</v>
      </c>
      <c r="Q16" s="18">
        <f>+[8]Total!Q16</f>
        <v>558597332.78999996</v>
      </c>
      <c r="R16" s="18">
        <f>+[8]Total!R16</f>
        <v>685368</v>
      </c>
      <c r="S16" s="18">
        <f>+[8]Total!S16</f>
        <v>571890799.12</v>
      </c>
      <c r="T16" s="18">
        <f>+[8]Total!T16</f>
        <v>722035</v>
      </c>
      <c r="U16" s="18">
        <f>+[8]Total!U16</f>
        <v>589466740.5</v>
      </c>
      <c r="V16" s="18">
        <f>+[8]Total!V16</f>
        <v>926586</v>
      </c>
      <c r="W16" s="18">
        <f>+[8]Total!W16</f>
        <v>825109787.45000005</v>
      </c>
      <c r="X16" s="18">
        <f>+[8]Total!X16</f>
        <v>819497</v>
      </c>
      <c r="Y16" s="18">
        <f>+[8]Total!Y16</f>
        <v>782970134.22000003</v>
      </c>
      <c r="Z16" s="24">
        <f t="shared" ref="Z16:AA30" si="24">+B16+D16+F16+H16+J16+L16+N16+P16+R16+T16+V16+X16</f>
        <v>6820974</v>
      </c>
      <c r="AA16" s="23">
        <f t="shared" si="24"/>
        <v>6293492903.3999996</v>
      </c>
    </row>
    <row r="17" spans="1:27" x14ac:dyDescent="0.25">
      <c r="A17" s="6" t="s">
        <v>14</v>
      </c>
      <c r="B17" s="18">
        <f>+[8]Total!B17</f>
        <v>265057</v>
      </c>
      <c r="C17" s="18">
        <f>+[8]Total!C17</f>
        <v>295231950.11000001</v>
      </c>
      <c r="D17" s="18">
        <f>+[8]Total!D17</f>
        <v>199812</v>
      </c>
      <c r="E17" s="18">
        <f>+[8]Total!E17</f>
        <v>211549901.19999999</v>
      </c>
      <c r="F17" s="18">
        <f>+[8]Total!F17</f>
        <v>226955</v>
      </c>
      <c r="G17" s="18">
        <f>+[8]Total!G17</f>
        <v>229821052.46000001</v>
      </c>
      <c r="H17" s="18">
        <f>+[8]Total!H17</f>
        <v>201160</v>
      </c>
      <c r="I17" s="18">
        <f>+[8]Total!I17</f>
        <v>220292817.88</v>
      </c>
      <c r="J17" s="18">
        <f>+[8]Total!J17</f>
        <v>262393</v>
      </c>
      <c r="K17" s="18">
        <f>+[8]Total!K17</f>
        <v>246145783.19999999</v>
      </c>
      <c r="L17" s="18">
        <f>+[8]Total!L17</f>
        <v>286751</v>
      </c>
      <c r="M17" s="18">
        <f>+[8]Total!M17</f>
        <v>264114929.47999999</v>
      </c>
      <c r="N17" s="18">
        <f>+[8]Total!N17</f>
        <v>321611</v>
      </c>
      <c r="O17" s="18">
        <f>+[8]Total!O17</f>
        <v>304553477.53999996</v>
      </c>
      <c r="P17" s="18">
        <f>+[8]Total!P17</f>
        <v>341319</v>
      </c>
      <c r="Q17" s="18">
        <f>+[8]Total!Q17</f>
        <v>305201338.48000002</v>
      </c>
      <c r="R17" s="18">
        <f>+[8]Total!R17</f>
        <v>357269</v>
      </c>
      <c r="S17" s="18">
        <f>+[8]Total!S17</f>
        <v>315046064.48000002</v>
      </c>
      <c r="T17" s="18">
        <f>+[8]Total!T17</f>
        <v>369257</v>
      </c>
      <c r="U17" s="18">
        <f>+[8]Total!U17</f>
        <v>334857123.76999998</v>
      </c>
      <c r="V17" s="18">
        <f>+[8]Total!V17</f>
        <v>453265</v>
      </c>
      <c r="W17" s="18">
        <f>+[8]Total!W17</f>
        <v>442058944.51999998</v>
      </c>
      <c r="X17" s="18">
        <f>+[8]Total!X17</f>
        <v>489700</v>
      </c>
      <c r="Y17" s="18">
        <f>+[8]Total!Y17</f>
        <v>519063588.57999998</v>
      </c>
      <c r="Z17" s="24">
        <f t="shared" si="24"/>
        <v>3774549</v>
      </c>
      <c r="AA17" s="23">
        <f t="shared" si="24"/>
        <v>3687936971.6999998</v>
      </c>
    </row>
    <row r="18" spans="1:27" x14ac:dyDescent="0.25">
      <c r="A18" s="6" t="s">
        <v>15</v>
      </c>
      <c r="B18" s="18">
        <f>+[8]Total!B18</f>
        <v>170130</v>
      </c>
      <c r="C18" s="18">
        <f>+[8]Total!C18</f>
        <v>191390231.11000001</v>
      </c>
      <c r="D18" s="18">
        <f>+[8]Total!D18</f>
        <v>122346</v>
      </c>
      <c r="E18" s="18">
        <f>+[8]Total!E18</f>
        <v>128094020.08</v>
      </c>
      <c r="F18" s="18">
        <f>+[8]Total!F18</f>
        <v>146476</v>
      </c>
      <c r="G18" s="18">
        <f>+[8]Total!G18</f>
        <v>148886829.30000001</v>
      </c>
      <c r="H18" s="18">
        <f>+[8]Total!H18</f>
        <v>128659</v>
      </c>
      <c r="I18" s="18">
        <f>+[8]Total!I18</f>
        <v>138662323.65000001</v>
      </c>
      <c r="J18" s="18">
        <f>+[8]Total!J18</f>
        <v>171860</v>
      </c>
      <c r="K18" s="18">
        <f>+[8]Total!K18</f>
        <v>157029582.31999999</v>
      </c>
      <c r="L18" s="18">
        <f>+[8]Total!L18</f>
        <v>192863</v>
      </c>
      <c r="M18" s="18">
        <f>+[8]Total!M18</f>
        <v>180649383.59999999</v>
      </c>
      <c r="N18" s="18">
        <f>+[8]Total!N18</f>
        <v>216544</v>
      </c>
      <c r="O18" s="18">
        <f>+[8]Total!O18</f>
        <v>197530816.11000001</v>
      </c>
      <c r="P18" s="18">
        <f>+[8]Total!P18</f>
        <v>238585</v>
      </c>
      <c r="Q18" s="18">
        <f>+[8]Total!Q18</f>
        <v>212910512.63</v>
      </c>
      <c r="R18" s="18">
        <f>+[8]Total!R18</f>
        <v>251107</v>
      </c>
      <c r="S18" s="18">
        <f>+[8]Total!S18</f>
        <v>214736228.63</v>
      </c>
      <c r="T18" s="18">
        <f>+[8]Total!T18</f>
        <v>270681</v>
      </c>
      <c r="U18" s="18">
        <f>+[8]Total!U18</f>
        <v>229336062.13</v>
      </c>
      <c r="V18" s="18">
        <f>+[8]Total!V18</f>
        <v>326143</v>
      </c>
      <c r="W18" s="18">
        <f>+[8]Total!W18</f>
        <v>288930796.41999996</v>
      </c>
      <c r="X18" s="18">
        <f>+[8]Total!X18</f>
        <v>325169</v>
      </c>
      <c r="Y18" s="18">
        <f>+[8]Total!Y18</f>
        <v>312270152.98000002</v>
      </c>
      <c r="Z18" s="24">
        <f t="shared" si="24"/>
        <v>2560563</v>
      </c>
      <c r="AA18" s="23">
        <f t="shared" si="24"/>
        <v>2400426938.9600005</v>
      </c>
    </row>
    <row r="19" spans="1:27" x14ac:dyDescent="0.25">
      <c r="A19" s="6" t="s">
        <v>16</v>
      </c>
      <c r="B19" s="18">
        <f>+[8]Total!B19</f>
        <v>27751</v>
      </c>
      <c r="C19" s="18">
        <f>+[8]Total!C19</f>
        <v>23624969</v>
      </c>
      <c r="D19" s="18">
        <f>+[8]Total!D19</f>
        <v>29141</v>
      </c>
      <c r="E19" s="18">
        <f>+[8]Total!E19</f>
        <v>23178237</v>
      </c>
      <c r="F19" s="18">
        <f>+[8]Total!F19</f>
        <v>34969</v>
      </c>
      <c r="G19" s="18">
        <f>+[8]Total!G19</f>
        <v>25625055</v>
      </c>
      <c r="H19" s="18">
        <f>+[8]Total!H19</f>
        <v>22121</v>
      </c>
      <c r="I19" s="18">
        <f>+[8]Total!I19</f>
        <v>16367410</v>
      </c>
      <c r="J19" s="18">
        <f>+[8]Total!J19</f>
        <v>31892</v>
      </c>
      <c r="K19" s="18">
        <f>+[8]Total!K19</f>
        <v>22381080</v>
      </c>
      <c r="L19" s="18">
        <f>+[8]Total!L19</f>
        <v>45159</v>
      </c>
      <c r="M19" s="18">
        <f>+[8]Total!M19</f>
        <v>32363453.5</v>
      </c>
      <c r="N19" s="18">
        <f>+[8]Total!N19</f>
        <v>55448</v>
      </c>
      <c r="O19" s="18">
        <f>+[8]Total!O19</f>
        <v>39179716</v>
      </c>
      <c r="P19" s="18">
        <f>+[8]Total!P19</f>
        <v>56666</v>
      </c>
      <c r="Q19" s="18">
        <f>+[8]Total!Q19</f>
        <v>43142675</v>
      </c>
      <c r="R19" s="18">
        <f>+[8]Total!R19</f>
        <v>57169</v>
      </c>
      <c r="S19" s="18">
        <f>+[8]Total!S19</f>
        <v>35519345</v>
      </c>
      <c r="T19" s="18">
        <f>+[8]Total!T19</f>
        <v>62120</v>
      </c>
      <c r="U19" s="18">
        <f>+[8]Total!U19</f>
        <v>38252273</v>
      </c>
      <c r="V19" s="18">
        <f>+[8]Total!V19</f>
        <v>78783</v>
      </c>
      <c r="W19" s="18">
        <f>+[8]Total!W19</f>
        <v>58452146</v>
      </c>
      <c r="X19" s="18">
        <f>+[8]Total!X19</f>
        <v>61996</v>
      </c>
      <c r="Y19" s="18">
        <f>+[8]Total!Y19</f>
        <v>50360914</v>
      </c>
      <c r="Z19" s="24">
        <f t="shared" si="24"/>
        <v>563215</v>
      </c>
      <c r="AA19" s="23">
        <f t="shared" si="24"/>
        <v>408447273.5</v>
      </c>
    </row>
    <row r="20" spans="1:27" x14ac:dyDescent="0.25">
      <c r="A20" s="6" t="s">
        <v>17</v>
      </c>
      <c r="B20" s="18">
        <f>+[8]Total!B20</f>
        <v>9294</v>
      </c>
      <c r="C20" s="18">
        <f>+[8]Total!C20</f>
        <v>10779462.4</v>
      </c>
      <c r="D20" s="18">
        <f>+[8]Total!D20</f>
        <v>9016</v>
      </c>
      <c r="E20" s="18">
        <f>+[8]Total!E20</f>
        <v>7905455</v>
      </c>
      <c r="F20" s="18">
        <f>+[8]Total!F20</f>
        <v>10766</v>
      </c>
      <c r="G20" s="18">
        <f>+[8]Total!G20</f>
        <v>8220430.2000000002</v>
      </c>
      <c r="H20" s="18">
        <f>+[8]Total!H20</f>
        <v>7881</v>
      </c>
      <c r="I20" s="18">
        <f>+[8]Total!I20</f>
        <v>6546951.0999999996</v>
      </c>
      <c r="J20" s="18">
        <f>+[8]Total!J20</f>
        <v>11457</v>
      </c>
      <c r="K20" s="18">
        <f>+[8]Total!K20</f>
        <v>10242824</v>
      </c>
      <c r="L20" s="18">
        <f>+[8]Total!L20</f>
        <v>16569</v>
      </c>
      <c r="M20" s="18">
        <f>+[8]Total!M20</f>
        <v>13598548</v>
      </c>
      <c r="N20" s="18">
        <f>+[8]Total!N20</f>
        <v>21714</v>
      </c>
      <c r="O20" s="18">
        <f>+[8]Total!O20</f>
        <v>17194796</v>
      </c>
      <c r="P20" s="18">
        <f>+[8]Total!P20</f>
        <v>22852</v>
      </c>
      <c r="Q20" s="18">
        <f>+[8]Total!Q20</f>
        <v>16712397</v>
      </c>
      <c r="R20" s="18">
        <f>+[8]Total!R20</f>
        <v>23478</v>
      </c>
      <c r="S20" s="18">
        <f>+[8]Total!S20</f>
        <v>16701998</v>
      </c>
      <c r="T20" s="18">
        <f>+[8]Total!T20</f>
        <v>26594</v>
      </c>
      <c r="U20" s="18">
        <f>+[8]Total!U20</f>
        <v>18949826</v>
      </c>
      <c r="V20" s="18">
        <f>+[8]Total!V20</f>
        <v>36059</v>
      </c>
      <c r="W20" s="18">
        <f>+[8]Total!W20</f>
        <v>27863424</v>
      </c>
      <c r="X20" s="18">
        <f>+[8]Total!X20</f>
        <v>29728</v>
      </c>
      <c r="Y20" s="18">
        <f>+[8]Total!Y20</f>
        <v>27489000.079999998</v>
      </c>
      <c r="Z20" s="24">
        <f t="shared" si="24"/>
        <v>225408</v>
      </c>
      <c r="AA20" s="23">
        <f t="shared" si="24"/>
        <v>182205111.77999997</v>
      </c>
    </row>
    <row r="21" spans="1:27" x14ac:dyDescent="0.25">
      <c r="A21" s="6" t="s">
        <v>18</v>
      </c>
      <c r="B21" s="18">
        <f>+[8]Total!B21</f>
        <v>238094</v>
      </c>
      <c r="C21" s="18">
        <f>+[8]Total!C21</f>
        <v>280257497.63999999</v>
      </c>
      <c r="D21" s="18">
        <f>+[8]Total!D21</f>
        <v>192150</v>
      </c>
      <c r="E21" s="18">
        <f>+[8]Total!E21</f>
        <v>195385291.86000001</v>
      </c>
      <c r="F21" s="18">
        <f>+[8]Total!F21</f>
        <v>226259</v>
      </c>
      <c r="G21" s="18">
        <f>+[8]Total!G21</f>
        <v>220159876.38999999</v>
      </c>
      <c r="H21" s="18">
        <f>+[8]Total!H21</f>
        <v>194669</v>
      </c>
      <c r="I21" s="18">
        <f>+[8]Total!I21</f>
        <v>198242002.19999999</v>
      </c>
      <c r="J21" s="18">
        <f>+[8]Total!J21</f>
        <v>263742</v>
      </c>
      <c r="K21" s="18">
        <f>+[8]Total!K21</f>
        <v>230996920.55000001</v>
      </c>
      <c r="L21" s="18">
        <f>+[8]Total!L21</f>
        <v>305624</v>
      </c>
      <c r="M21" s="18">
        <f>+[8]Total!M21</f>
        <v>272295868.93000001</v>
      </c>
      <c r="N21" s="18">
        <f>+[8]Total!N21</f>
        <v>349659</v>
      </c>
      <c r="O21" s="18">
        <f>+[8]Total!O21</f>
        <v>316040708.72000003</v>
      </c>
      <c r="P21" s="18">
        <f>+[8]Total!P21</f>
        <v>373863</v>
      </c>
      <c r="Q21" s="18">
        <f>+[8]Total!Q21</f>
        <v>337392481.27999997</v>
      </c>
      <c r="R21" s="18">
        <f>+[8]Total!R21</f>
        <v>399227</v>
      </c>
      <c r="S21" s="18">
        <f>+[8]Total!S21</f>
        <v>343903942.27999997</v>
      </c>
      <c r="T21" s="18">
        <f>+[8]Total!T21</f>
        <v>420555</v>
      </c>
      <c r="U21" s="18">
        <f>+[8]Total!U21</f>
        <v>337696901.80000001</v>
      </c>
      <c r="V21" s="18">
        <f>+[8]Total!V21</f>
        <v>514466</v>
      </c>
      <c r="W21" s="18">
        <f>+[8]Total!W21</f>
        <v>446303678.58000004</v>
      </c>
      <c r="X21" s="18">
        <f>+[8]Total!X21</f>
        <v>474096</v>
      </c>
      <c r="Y21" s="18">
        <f>+[8]Total!Y21</f>
        <v>449030326.73000002</v>
      </c>
      <c r="Z21" s="24">
        <f t="shared" si="24"/>
        <v>3952404</v>
      </c>
      <c r="AA21" s="23">
        <f t="shared" si="24"/>
        <v>3627705496.96</v>
      </c>
    </row>
    <row r="22" spans="1:27" x14ac:dyDescent="0.25">
      <c r="A22" s="6" t="s">
        <v>19</v>
      </c>
      <c r="B22" s="18">
        <f>+[8]Total!B22</f>
        <v>53050</v>
      </c>
      <c r="C22" s="18">
        <f>+[8]Total!C22</f>
        <v>57238273.729999997</v>
      </c>
      <c r="D22" s="18">
        <f>+[8]Total!D22</f>
        <v>41853</v>
      </c>
      <c r="E22" s="18">
        <f>+[8]Total!E22</f>
        <v>39441813.870000005</v>
      </c>
      <c r="F22" s="18">
        <f>+[8]Total!F22</f>
        <v>49213</v>
      </c>
      <c r="G22" s="18">
        <f>+[8]Total!G22</f>
        <v>45503605.020000003</v>
      </c>
      <c r="H22" s="18">
        <f>+[8]Total!H22</f>
        <v>41841</v>
      </c>
      <c r="I22" s="18">
        <f>+[8]Total!I22</f>
        <v>41597541.210000001</v>
      </c>
      <c r="J22" s="18">
        <f>+[8]Total!J22</f>
        <v>60385</v>
      </c>
      <c r="K22" s="18">
        <f>+[8]Total!K22</f>
        <v>53965597.509999998</v>
      </c>
      <c r="L22" s="18">
        <f>+[8]Total!L22</f>
        <v>69647</v>
      </c>
      <c r="M22" s="18">
        <f>+[8]Total!M22</f>
        <v>55653928</v>
      </c>
      <c r="N22" s="18">
        <f>+[8]Total!N22</f>
        <v>78952</v>
      </c>
      <c r="O22" s="18">
        <f>+[8]Total!O22</f>
        <v>65902330.600000001</v>
      </c>
      <c r="P22" s="18">
        <f>+[8]Total!P22</f>
        <v>81336</v>
      </c>
      <c r="Q22" s="18">
        <f>+[8]Total!Q22</f>
        <v>69844880.039999992</v>
      </c>
      <c r="R22" s="18">
        <f>+[8]Total!R22</f>
        <v>85322</v>
      </c>
      <c r="S22" s="18">
        <f>+[8]Total!S22</f>
        <v>69989360.039999992</v>
      </c>
      <c r="T22" s="18">
        <f>+[8]Total!T22</f>
        <v>94425</v>
      </c>
      <c r="U22" s="18">
        <f>+[8]Total!U22</f>
        <v>78189439.729999989</v>
      </c>
      <c r="V22" s="18">
        <f>+[8]Total!V22</f>
        <v>113363</v>
      </c>
      <c r="W22" s="18">
        <f>+[8]Total!W22</f>
        <v>97297986.99000001</v>
      </c>
      <c r="X22" s="18">
        <f>+[8]Total!X22</f>
        <v>98293</v>
      </c>
      <c r="Y22" s="18">
        <f>+[8]Total!Y22</f>
        <v>91926795.539999992</v>
      </c>
      <c r="Z22" s="24">
        <f t="shared" si="24"/>
        <v>867680</v>
      </c>
      <c r="AA22" s="23">
        <f t="shared" si="24"/>
        <v>766551552.27999997</v>
      </c>
    </row>
    <row r="23" spans="1:27" x14ac:dyDescent="0.25">
      <c r="A23" s="6" t="s">
        <v>20</v>
      </c>
      <c r="B23" s="18">
        <f>+[8]Total!B23</f>
        <v>34556</v>
      </c>
      <c r="C23" s="18">
        <f>+[8]Total!C23</f>
        <v>32385116</v>
      </c>
      <c r="D23" s="18">
        <f>+[8]Total!D23</f>
        <v>33438</v>
      </c>
      <c r="E23" s="18">
        <f>+[8]Total!E23</f>
        <v>26167947.699999999</v>
      </c>
      <c r="F23" s="18">
        <f>+[8]Total!F23</f>
        <v>39448</v>
      </c>
      <c r="G23" s="18">
        <f>+[8]Total!G23</f>
        <v>29385388.100000001</v>
      </c>
      <c r="H23" s="18">
        <f>+[8]Total!H23</f>
        <v>27061</v>
      </c>
      <c r="I23" s="18">
        <f>+[8]Total!I23</f>
        <v>21445868.5</v>
      </c>
      <c r="J23" s="18">
        <f>+[8]Total!J23</f>
        <v>39713</v>
      </c>
      <c r="K23" s="18">
        <f>+[8]Total!K23</f>
        <v>29050781.52</v>
      </c>
      <c r="L23" s="18">
        <f>+[8]Total!L23</f>
        <v>50723</v>
      </c>
      <c r="M23" s="18">
        <f>+[8]Total!M23</f>
        <v>38077578</v>
      </c>
      <c r="N23" s="18">
        <f>+[8]Total!N23</f>
        <v>63249</v>
      </c>
      <c r="O23" s="18">
        <f>+[8]Total!O23</f>
        <v>42047445</v>
      </c>
      <c r="P23" s="18">
        <f>+[8]Total!P23</f>
        <v>71155</v>
      </c>
      <c r="Q23" s="18">
        <f>+[8]Total!Q23</f>
        <v>45891122</v>
      </c>
      <c r="R23" s="18">
        <f>+[8]Total!R23</f>
        <v>74561</v>
      </c>
      <c r="S23" s="18">
        <f>+[8]Total!S23</f>
        <v>45785415</v>
      </c>
      <c r="T23" s="18">
        <f>+[8]Total!T23</f>
        <v>83564</v>
      </c>
      <c r="U23" s="18">
        <f>+[8]Total!U23</f>
        <v>50337702.200000003</v>
      </c>
      <c r="V23" s="18">
        <f>+[8]Total!V23</f>
        <v>103504</v>
      </c>
      <c r="W23" s="18">
        <f>+[8]Total!W23</f>
        <v>66397993.399999999</v>
      </c>
      <c r="X23" s="18">
        <f>+[8]Total!X23</f>
        <v>81724</v>
      </c>
      <c r="Y23" s="18">
        <f>+[8]Total!Y23</f>
        <v>58855709.340000004</v>
      </c>
      <c r="Z23" s="24">
        <f t="shared" si="24"/>
        <v>702696</v>
      </c>
      <c r="AA23" s="23">
        <f t="shared" si="24"/>
        <v>485828066.75999999</v>
      </c>
    </row>
    <row r="24" spans="1:27" x14ac:dyDescent="0.25">
      <c r="A24" s="6" t="s">
        <v>21</v>
      </c>
      <c r="B24" s="18">
        <f>+[8]Total!B24</f>
        <v>129629</v>
      </c>
      <c r="C24" s="18">
        <f>+[8]Total!C24</f>
        <v>129968268.98999999</v>
      </c>
      <c r="D24" s="18">
        <f>+[8]Total!D24</f>
        <v>93684</v>
      </c>
      <c r="E24" s="18">
        <f>+[8]Total!E24</f>
        <v>88239470.060000002</v>
      </c>
      <c r="F24" s="18">
        <f>+[8]Total!F24</f>
        <v>111306</v>
      </c>
      <c r="G24" s="18">
        <f>+[8]Total!G24</f>
        <v>98407079.769999996</v>
      </c>
      <c r="H24" s="18">
        <f>+[8]Total!H24</f>
        <v>96111</v>
      </c>
      <c r="I24" s="18">
        <f>+[8]Total!I24</f>
        <v>87907532.120000005</v>
      </c>
      <c r="J24" s="18">
        <f>+[8]Total!J24</f>
        <v>114270</v>
      </c>
      <c r="K24" s="18">
        <f>+[8]Total!K24</f>
        <v>89694322.200000003</v>
      </c>
      <c r="L24" s="18">
        <f>+[8]Total!L24</f>
        <v>134046</v>
      </c>
      <c r="M24" s="18">
        <f>+[8]Total!M24</f>
        <v>106956415.13</v>
      </c>
      <c r="N24" s="18">
        <f>+[8]Total!N24</f>
        <v>154667</v>
      </c>
      <c r="O24" s="18">
        <f>+[8]Total!O24</f>
        <v>119173115.09999999</v>
      </c>
      <c r="P24" s="18">
        <f>+[8]Total!P24</f>
        <v>164433</v>
      </c>
      <c r="Q24" s="18">
        <f>+[8]Total!Q24</f>
        <v>120491121.09</v>
      </c>
      <c r="R24" s="18">
        <f>+[8]Total!R24</f>
        <v>171763</v>
      </c>
      <c r="S24" s="18">
        <f>+[8]Total!S24</f>
        <v>120899473.09</v>
      </c>
      <c r="T24" s="18">
        <f>+[8]Total!T24</f>
        <v>188339</v>
      </c>
      <c r="U24" s="18">
        <f>+[8]Total!U24</f>
        <v>131995773.41</v>
      </c>
      <c r="V24" s="18">
        <f>+[8]Total!V24</f>
        <v>236199</v>
      </c>
      <c r="W24" s="18">
        <f>+[8]Total!W24</f>
        <v>180732570.67000002</v>
      </c>
      <c r="X24" s="18">
        <f>+[8]Total!X24</f>
        <v>210877</v>
      </c>
      <c r="Y24" s="18">
        <f>+[8]Total!Y24</f>
        <v>182060255.00999999</v>
      </c>
      <c r="Z24" s="24">
        <f t="shared" si="24"/>
        <v>1805324</v>
      </c>
      <c r="AA24" s="23">
        <f t="shared" si="24"/>
        <v>1456525396.6400001</v>
      </c>
    </row>
    <row r="25" spans="1:27" x14ac:dyDescent="0.25">
      <c r="A25" s="6" t="s">
        <v>22</v>
      </c>
      <c r="B25" s="18">
        <f>+[8]Total!B25</f>
        <v>14712</v>
      </c>
      <c r="C25" s="18">
        <f>+[8]Total!C25</f>
        <v>15218984.1</v>
      </c>
      <c r="D25" s="18">
        <f>+[8]Total!D25</f>
        <v>14460</v>
      </c>
      <c r="E25" s="18">
        <f>+[8]Total!E25</f>
        <v>14504200</v>
      </c>
      <c r="F25" s="18">
        <f>+[8]Total!F25</f>
        <v>16354</v>
      </c>
      <c r="G25" s="18">
        <f>+[8]Total!G25</f>
        <v>12528903.1</v>
      </c>
      <c r="H25" s="18">
        <f>+[8]Total!H25</f>
        <v>10487</v>
      </c>
      <c r="I25" s="18">
        <f>+[8]Total!I25</f>
        <v>8383729.0999999996</v>
      </c>
      <c r="J25" s="18">
        <f>+[8]Total!J25</f>
        <v>13476</v>
      </c>
      <c r="K25" s="18">
        <f>+[8]Total!K25</f>
        <v>11317570</v>
      </c>
      <c r="L25" s="18">
        <f>+[8]Total!L25</f>
        <v>19234</v>
      </c>
      <c r="M25" s="18">
        <f>+[8]Total!M25</f>
        <v>15307511</v>
      </c>
      <c r="N25" s="18">
        <f>+[8]Total!N25</f>
        <v>26669</v>
      </c>
      <c r="O25" s="18">
        <f>+[8]Total!O25</f>
        <v>20756970</v>
      </c>
      <c r="P25" s="18">
        <f>+[8]Total!P25</f>
        <v>27132</v>
      </c>
      <c r="Q25" s="18">
        <f>+[8]Total!Q25</f>
        <v>22474337</v>
      </c>
      <c r="R25" s="18">
        <f>+[8]Total!R25</f>
        <v>27712</v>
      </c>
      <c r="S25" s="18">
        <f>+[8]Total!S25</f>
        <v>19788131</v>
      </c>
      <c r="T25" s="18">
        <f>+[8]Total!T25</f>
        <v>32904</v>
      </c>
      <c r="U25" s="18">
        <f>+[8]Total!U25</f>
        <v>22423862.75</v>
      </c>
      <c r="V25" s="18">
        <f>+[8]Total!V25</f>
        <v>43633</v>
      </c>
      <c r="W25" s="18">
        <f>+[8]Total!W25</f>
        <v>35279200.659999996</v>
      </c>
      <c r="X25" s="18">
        <f>+[8]Total!X25</f>
        <v>34458</v>
      </c>
      <c r="Y25" s="18">
        <f>+[8]Total!Y25</f>
        <v>31019566.27</v>
      </c>
      <c r="Z25" s="24">
        <f t="shared" si="24"/>
        <v>281231</v>
      </c>
      <c r="AA25" s="23">
        <f t="shared" si="24"/>
        <v>229002964.98000002</v>
      </c>
    </row>
    <row r="26" spans="1:27" x14ac:dyDescent="0.25">
      <c r="A26" s="6" t="s">
        <v>23</v>
      </c>
      <c r="B26" s="18">
        <f>+[8]Total!B26</f>
        <v>27297</v>
      </c>
      <c r="C26" s="18">
        <f>+[8]Total!C26</f>
        <v>27874652.32</v>
      </c>
      <c r="D26" s="18">
        <f>+[8]Total!D26</f>
        <v>30242</v>
      </c>
      <c r="E26" s="18">
        <f>+[8]Total!E26</f>
        <v>31514611</v>
      </c>
      <c r="F26" s="18">
        <f>+[8]Total!F26</f>
        <v>33469</v>
      </c>
      <c r="G26" s="18">
        <f>+[8]Total!G26</f>
        <v>27960660.620000001</v>
      </c>
      <c r="H26" s="18">
        <f>+[8]Total!H26</f>
        <v>22172</v>
      </c>
      <c r="I26" s="18">
        <f>+[8]Total!I26</f>
        <v>19346342.620000001</v>
      </c>
      <c r="J26" s="18">
        <f>+[8]Total!J26</f>
        <v>29944</v>
      </c>
      <c r="K26" s="18">
        <f>+[8]Total!K26</f>
        <v>24197369</v>
      </c>
      <c r="L26" s="18">
        <f>+[8]Total!L26</f>
        <v>37265</v>
      </c>
      <c r="M26" s="18">
        <f>+[8]Total!M26</f>
        <v>27296476</v>
      </c>
      <c r="N26" s="18">
        <f>+[8]Total!N26</f>
        <v>50204</v>
      </c>
      <c r="O26" s="18">
        <f>+[8]Total!O26</f>
        <v>35376657</v>
      </c>
      <c r="P26" s="18">
        <f>+[8]Total!P26</f>
        <v>57397</v>
      </c>
      <c r="Q26" s="18">
        <f>+[8]Total!Q26</f>
        <v>40983874.049999997</v>
      </c>
      <c r="R26" s="18">
        <f>+[8]Total!R26</f>
        <v>64130</v>
      </c>
      <c r="S26" s="18">
        <f>+[8]Total!S26</f>
        <v>42377193.049999997</v>
      </c>
      <c r="T26" s="18">
        <f>+[8]Total!T26</f>
        <v>73270</v>
      </c>
      <c r="U26" s="18">
        <f>+[8]Total!U26</f>
        <v>50552397.219999999</v>
      </c>
      <c r="V26" s="18">
        <f>+[8]Total!V26</f>
        <v>97044</v>
      </c>
      <c r="W26" s="18">
        <f>+[8]Total!W26</f>
        <v>72740829.239999995</v>
      </c>
      <c r="X26" s="18">
        <f>+[8]Total!X26</f>
        <v>77453</v>
      </c>
      <c r="Y26" s="18">
        <f>+[8]Total!Y26</f>
        <v>63707392</v>
      </c>
      <c r="Z26" s="24">
        <f t="shared" si="24"/>
        <v>599887</v>
      </c>
      <c r="AA26" s="23">
        <f t="shared" si="24"/>
        <v>463928454.12</v>
      </c>
    </row>
    <row r="27" spans="1:27" x14ac:dyDescent="0.25">
      <c r="A27" s="6" t="s">
        <v>24</v>
      </c>
      <c r="B27" s="18">
        <f>+[8]Total!B27</f>
        <v>129093</v>
      </c>
      <c r="C27" s="18">
        <f>+[8]Total!C27</f>
        <v>128362614.45999999</v>
      </c>
      <c r="D27" s="18">
        <f>+[8]Total!D27</f>
        <v>100858</v>
      </c>
      <c r="E27" s="18">
        <f>+[8]Total!E27</f>
        <v>87455283.729999989</v>
      </c>
      <c r="F27" s="18">
        <f>+[8]Total!F27</f>
        <v>120092</v>
      </c>
      <c r="G27" s="18">
        <f>+[8]Total!G27</f>
        <v>98611972.5</v>
      </c>
      <c r="H27" s="18">
        <f>+[8]Total!H27</f>
        <v>105573</v>
      </c>
      <c r="I27" s="18">
        <f>+[8]Total!I27</f>
        <v>94235032.299999997</v>
      </c>
      <c r="J27" s="18">
        <f>+[8]Total!J27</f>
        <v>135249</v>
      </c>
      <c r="K27" s="18">
        <f>+[8]Total!K27</f>
        <v>105531516.29000001</v>
      </c>
      <c r="L27" s="18">
        <f>+[8]Total!L27</f>
        <v>158551</v>
      </c>
      <c r="M27" s="18">
        <f>+[8]Total!M27</f>
        <v>127803451</v>
      </c>
      <c r="N27" s="18">
        <f>+[8]Total!N27</f>
        <v>178829</v>
      </c>
      <c r="O27" s="18">
        <f>+[8]Total!O27</f>
        <v>144785945.00999999</v>
      </c>
      <c r="P27" s="18">
        <f>+[8]Total!P27</f>
        <v>194663</v>
      </c>
      <c r="Q27" s="18">
        <f>+[8]Total!Q27</f>
        <v>153470383.30000001</v>
      </c>
      <c r="R27" s="18">
        <f>+[8]Total!R27</f>
        <v>205098</v>
      </c>
      <c r="S27" s="18">
        <f>+[8]Total!S27</f>
        <v>155464379.30000001</v>
      </c>
      <c r="T27" s="18">
        <f>+[8]Total!T27</f>
        <v>226097</v>
      </c>
      <c r="U27" s="18">
        <f>+[8]Total!U27</f>
        <v>167566274.82999998</v>
      </c>
      <c r="V27" s="18">
        <f>+[8]Total!V27</f>
        <v>277867</v>
      </c>
      <c r="W27" s="18">
        <f>+[8]Total!W27</f>
        <v>228323904.56999999</v>
      </c>
      <c r="X27" s="18">
        <f>+[8]Total!X27</f>
        <v>269905</v>
      </c>
      <c r="Y27" s="18">
        <f>+[8]Total!Y27</f>
        <v>246881652.69</v>
      </c>
      <c r="Z27" s="24">
        <f t="shared" si="24"/>
        <v>2101875</v>
      </c>
      <c r="AA27" s="23">
        <f t="shared" si="24"/>
        <v>1738492409.9799998</v>
      </c>
    </row>
    <row r="28" spans="1:27" x14ac:dyDescent="0.25">
      <c r="A28" s="6" t="s">
        <v>25</v>
      </c>
      <c r="B28" s="18">
        <f>+[8]Total!B28</f>
        <v>26753</v>
      </c>
      <c r="C28" s="18">
        <f>+[8]Total!C28</f>
        <v>27206842.5</v>
      </c>
      <c r="D28" s="18">
        <f>+[8]Total!D28</f>
        <v>26007</v>
      </c>
      <c r="E28" s="18">
        <f>+[8]Total!E28</f>
        <v>21127036</v>
      </c>
      <c r="F28" s="18">
        <f>+[8]Total!F28</f>
        <v>33738</v>
      </c>
      <c r="G28" s="18">
        <f>+[8]Total!G28</f>
        <v>26129603.050000001</v>
      </c>
      <c r="H28" s="18">
        <f>+[8]Total!H28</f>
        <v>20544</v>
      </c>
      <c r="I28" s="18">
        <f>+[8]Total!I28</f>
        <v>17054071.050000001</v>
      </c>
      <c r="J28" s="18">
        <f>+[8]Total!J28</f>
        <v>31274</v>
      </c>
      <c r="K28" s="18">
        <f>+[8]Total!K28</f>
        <v>28229497.600000001</v>
      </c>
      <c r="L28" s="18">
        <f>+[8]Total!L28</f>
        <v>43655</v>
      </c>
      <c r="M28" s="18">
        <f>+[8]Total!M28</f>
        <v>35613259</v>
      </c>
      <c r="N28" s="18">
        <f>+[8]Total!N28</f>
        <v>56513</v>
      </c>
      <c r="O28" s="18">
        <f>+[8]Total!O28</f>
        <v>44549692</v>
      </c>
      <c r="P28" s="18">
        <f>+[8]Total!P28</f>
        <v>58257</v>
      </c>
      <c r="Q28" s="18">
        <f>+[8]Total!Q28</f>
        <v>42892389.5</v>
      </c>
      <c r="R28" s="18">
        <f>+[8]Total!R28</f>
        <v>62721</v>
      </c>
      <c r="S28" s="18">
        <f>+[8]Total!S28</f>
        <v>43280722.5</v>
      </c>
      <c r="T28" s="18">
        <f>+[8]Total!T28</f>
        <v>72239</v>
      </c>
      <c r="U28" s="18">
        <f>+[8]Total!U28</f>
        <v>45799794.119999997</v>
      </c>
      <c r="V28" s="18">
        <f>+[8]Total!V28</f>
        <v>91339</v>
      </c>
      <c r="W28" s="18">
        <f>+[8]Total!W28</f>
        <v>70508908</v>
      </c>
      <c r="X28" s="18">
        <f>+[8]Total!X28</f>
        <v>72607</v>
      </c>
      <c r="Y28" s="18">
        <f>+[8]Total!Y28</f>
        <v>64870492.740000002</v>
      </c>
      <c r="Z28" s="24">
        <f t="shared" si="24"/>
        <v>595647</v>
      </c>
      <c r="AA28" s="23">
        <f t="shared" si="24"/>
        <v>467262308.06</v>
      </c>
    </row>
    <row r="29" spans="1:27" x14ac:dyDescent="0.25">
      <c r="A29" s="6" t="s">
        <v>26</v>
      </c>
      <c r="B29" s="18">
        <f>+[8]Total!B29</f>
        <v>121308</v>
      </c>
      <c r="C29" s="18">
        <f>+[8]Total!C29</f>
        <v>131813178.70999999</v>
      </c>
      <c r="D29" s="18">
        <f>+[8]Total!D29</f>
        <v>92784</v>
      </c>
      <c r="E29" s="18">
        <f>+[8]Total!E29</f>
        <v>86477535.230000004</v>
      </c>
      <c r="F29" s="18">
        <f>+[8]Total!F29</f>
        <v>106306</v>
      </c>
      <c r="G29" s="18">
        <f>+[8]Total!G29</f>
        <v>101168757.34999999</v>
      </c>
      <c r="H29" s="18">
        <f>+[8]Total!H29</f>
        <v>94451</v>
      </c>
      <c r="I29" s="18">
        <f>+[8]Total!I29</f>
        <v>95830806.950000003</v>
      </c>
      <c r="J29" s="18">
        <f>+[8]Total!J29</f>
        <v>120390</v>
      </c>
      <c r="K29" s="18">
        <f>+[8]Total!K29</f>
        <v>96161330.379999995</v>
      </c>
      <c r="L29" s="18">
        <f>+[8]Total!L29</f>
        <v>130801</v>
      </c>
      <c r="M29" s="18">
        <f>+[8]Total!M29</f>
        <v>104883573.61</v>
      </c>
      <c r="N29" s="18">
        <f>+[8]Total!N29</f>
        <v>146080</v>
      </c>
      <c r="O29" s="18">
        <f>+[8]Total!O29</f>
        <v>118351109.3</v>
      </c>
      <c r="P29" s="18">
        <f>+[8]Total!P29</f>
        <v>153505</v>
      </c>
      <c r="Q29" s="18">
        <f>+[8]Total!Q29</f>
        <v>125359916.11</v>
      </c>
      <c r="R29" s="18">
        <f>+[8]Total!R29</f>
        <v>159818</v>
      </c>
      <c r="S29" s="18">
        <f>+[8]Total!S29</f>
        <v>127251314.11</v>
      </c>
      <c r="T29" s="18">
        <f>+[8]Total!T29</f>
        <v>167877</v>
      </c>
      <c r="U29" s="18">
        <f>+[8]Total!U29</f>
        <v>124968024.78</v>
      </c>
      <c r="V29" s="18">
        <f>+[8]Total!V29</f>
        <v>200839</v>
      </c>
      <c r="W29" s="18">
        <f>+[8]Total!W29</f>
        <v>173542812.28</v>
      </c>
      <c r="X29" s="18">
        <f>+[8]Total!X29</f>
        <v>169259</v>
      </c>
      <c r="Y29" s="18">
        <f>+[8]Total!Y29</f>
        <v>158689436.55000001</v>
      </c>
      <c r="Z29" s="24">
        <f t="shared" si="24"/>
        <v>1663418</v>
      </c>
      <c r="AA29" s="23">
        <f t="shared" si="24"/>
        <v>1444497795.3599999</v>
      </c>
    </row>
    <row r="30" spans="1:27" x14ac:dyDescent="0.25">
      <c r="A30" s="6"/>
      <c r="B30" s="18">
        <f>+[8]Total!B30</f>
        <v>0</v>
      </c>
      <c r="C30" s="18">
        <f>+[8]Total!C30</f>
        <v>0</v>
      </c>
      <c r="D30" s="18">
        <f>+[8]Total!D30</f>
        <v>0</v>
      </c>
      <c r="E30" s="18">
        <f>+[8]Total!E30</f>
        <v>0</v>
      </c>
      <c r="F30" s="18">
        <f>+[8]Total!F30</f>
        <v>0</v>
      </c>
      <c r="G30" s="18">
        <f>+[8]Total!G30</f>
        <v>0</v>
      </c>
      <c r="H30" s="18">
        <f>+[8]Total!H30</f>
        <v>0</v>
      </c>
      <c r="I30" s="18">
        <f>+[8]Total!I30</f>
        <v>0</v>
      </c>
      <c r="J30" s="18">
        <f>+[8]Total!J30</f>
        <v>0</v>
      </c>
      <c r="K30" s="18">
        <f>+[8]Total!K30</f>
        <v>0</v>
      </c>
      <c r="L30" s="18">
        <f>+[8]Total!L30</f>
        <v>0</v>
      </c>
      <c r="M30" s="18">
        <f>+[8]Total!M30</f>
        <v>0</v>
      </c>
      <c r="N30" s="18">
        <f>+[8]Total!N30</f>
        <v>0</v>
      </c>
      <c r="O30" s="18">
        <f>+[8]Total!O30</f>
        <v>0</v>
      </c>
      <c r="P30" s="18">
        <f>+[8]Total!P30</f>
        <v>0</v>
      </c>
      <c r="Q30" s="18">
        <f>+[8]Total!Q30</f>
        <v>0</v>
      </c>
      <c r="R30" s="18">
        <f>+[8]Total!R30</f>
        <v>0</v>
      </c>
      <c r="S30" s="18">
        <f>+[8]Total!S30</f>
        <v>0</v>
      </c>
      <c r="T30" s="18">
        <f>+[8]Total!T30</f>
        <v>0</v>
      </c>
      <c r="U30" s="18">
        <f>+[8]Total!U30</f>
        <v>0</v>
      </c>
      <c r="V30" s="18">
        <f>+[8]Total!V30</f>
        <v>0</v>
      </c>
      <c r="W30" s="18">
        <f>+[8]Total!W30</f>
        <v>0</v>
      </c>
      <c r="X30" s="18">
        <f>+[8]Total!X30</f>
        <v>0</v>
      </c>
      <c r="Y30" s="18">
        <f>+[8]Total!Y30</f>
        <v>0</v>
      </c>
      <c r="Z30" s="24">
        <f t="shared" si="24"/>
        <v>0</v>
      </c>
      <c r="AA30" s="23">
        <f t="shared" si="24"/>
        <v>0</v>
      </c>
    </row>
    <row r="31" spans="1:27" x14ac:dyDescent="0.25">
      <c r="A31" s="8" t="s">
        <v>27</v>
      </c>
      <c r="B31" s="28">
        <f t="shared" ref="B31:C31" si="25">SUM(B32:B45)</f>
        <v>1765648</v>
      </c>
      <c r="C31" s="23">
        <f t="shared" si="25"/>
        <v>2061580472.2800002</v>
      </c>
      <c r="D31" s="28">
        <f>SUM(D32:D45)</f>
        <v>1270948</v>
      </c>
      <c r="E31" s="28">
        <f>SUM(E32:E45)</f>
        <v>1383039544.4999998</v>
      </c>
      <c r="F31" s="28">
        <f>SUM(F32:F46)</f>
        <v>1483537</v>
      </c>
      <c r="G31" s="28">
        <f t="shared" ref="G31" si="26">SUM(G32:G46)</f>
        <v>1531969261.1000001</v>
      </c>
      <c r="H31" s="28">
        <f>SUM(H32:H46)</f>
        <v>1258220</v>
      </c>
      <c r="I31" s="28">
        <f t="shared" ref="I31" si="27">SUM(I32:I46)</f>
        <v>1380619928.29</v>
      </c>
      <c r="J31" s="28">
        <f>SUM(J32:J46)</f>
        <v>1671074</v>
      </c>
      <c r="K31" s="28">
        <f t="shared" ref="K31" si="28">SUM(K32:K46)</f>
        <v>1599368666.71</v>
      </c>
      <c r="L31" s="28">
        <f>SUM(L32:L46)</f>
        <v>1919510</v>
      </c>
      <c r="M31" s="28">
        <f t="shared" ref="M31" si="29">SUM(M32:M46)</f>
        <v>1846121585.4200001</v>
      </c>
      <c r="N31" s="28">
        <f>SUM(N32:N46)</f>
        <v>2180721</v>
      </c>
      <c r="O31" s="28">
        <f t="shared" ref="O31" si="30">SUM(O32:O46)</f>
        <v>2101789110.2200003</v>
      </c>
      <c r="P31" s="28">
        <f>SUM(P32:P46)</f>
        <v>2296164</v>
      </c>
      <c r="Q31" s="28">
        <f t="shared" ref="Q31" si="31">SUM(Q32:Q46)</f>
        <v>2204801434.2800002</v>
      </c>
      <c r="R31" s="28">
        <f>SUM(R32:R46)</f>
        <v>2427954</v>
      </c>
      <c r="S31" s="28">
        <f t="shared" ref="S31" si="32">SUM(S32:S46)</f>
        <v>2293971152.2800002</v>
      </c>
      <c r="T31" s="28">
        <f>SUM(T32:T46)</f>
        <v>2537127</v>
      </c>
      <c r="U31" s="28">
        <f t="shared" ref="U31" si="33">SUM(U32:U46)</f>
        <v>2308416927.3200002</v>
      </c>
      <c r="V31" s="28">
        <f>SUM(V32:V46)</f>
        <v>3173447</v>
      </c>
      <c r="W31" s="28">
        <f t="shared" ref="W31" si="34">SUM(W32:W46)</f>
        <v>3093075105.29</v>
      </c>
      <c r="X31" s="28">
        <f>SUM(X32:X46)</f>
        <v>2895215</v>
      </c>
      <c r="Y31" s="28">
        <f t="shared" ref="Y31:AA31" si="35">SUM(Y32:Y46)</f>
        <v>2989711113.9600005</v>
      </c>
      <c r="Z31" s="24">
        <f t="shared" si="35"/>
        <v>24879565</v>
      </c>
      <c r="AA31" s="23">
        <f t="shared" si="35"/>
        <v>24794464301.650002</v>
      </c>
    </row>
    <row r="32" spans="1:27" x14ac:dyDescent="0.25">
      <c r="A32" s="6" t="s">
        <v>28</v>
      </c>
      <c r="B32" s="18">
        <f>+[8]Total!B32</f>
        <v>238848</v>
      </c>
      <c r="C32" s="18">
        <f>+[8]Total!C32</f>
        <v>229108924.19</v>
      </c>
      <c r="D32" s="18">
        <f>+[8]Total!D32</f>
        <v>179500</v>
      </c>
      <c r="E32" s="18">
        <f>+[8]Total!E32</f>
        <v>155409184.69999999</v>
      </c>
      <c r="F32" s="18">
        <f>+[8]Total!F32</f>
        <v>209049</v>
      </c>
      <c r="G32" s="18">
        <f>+[8]Total!G32</f>
        <v>176054625.98000002</v>
      </c>
      <c r="H32" s="18">
        <f>+[8]Total!H32</f>
        <v>171300</v>
      </c>
      <c r="I32" s="18">
        <f>+[8]Total!I32</f>
        <v>152245898.5</v>
      </c>
      <c r="J32" s="18">
        <f>+[8]Total!J32</f>
        <v>224475</v>
      </c>
      <c r="K32" s="18">
        <f>+[8]Total!K32</f>
        <v>171096438.92000002</v>
      </c>
      <c r="L32" s="18">
        <f>+[8]Total!L32</f>
        <v>260599</v>
      </c>
      <c r="M32" s="18">
        <f>+[8]Total!M32</f>
        <v>203837840.68000001</v>
      </c>
      <c r="N32" s="18">
        <f>+[8]Total!N32</f>
        <v>298703</v>
      </c>
      <c r="O32" s="18">
        <f>+[8]Total!O32</f>
        <v>233015554.44999999</v>
      </c>
      <c r="P32" s="18">
        <f>+[8]Total!P32</f>
        <v>322160</v>
      </c>
      <c r="Q32" s="18">
        <f>+[8]Total!Q32</f>
        <v>259412352.20999998</v>
      </c>
      <c r="R32" s="18">
        <f>+[8]Total!R32</f>
        <v>342296</v>
      </c>
      <c r="S32" s="18">
        <f>+[8]Total!S32</f>
        <v>273521355.20999998</v>
      </c>
      <c r="T32" s="18">
        <f>+[8]Total!T32</f>
        <v>365367</v>
      </c>
      <c r="U32" s="18">
        <f>+[8]Total!U32</f>
        <v>290222478.27999997</v>
      </c>
      <c r="V32" s="18">
        <f>+[8]Total!V32</f>
        <v>465369</v>
      </c>
      <c r="W32" s="18">
        <f>+[8]Total!W32</f>
        <v>389253037.49000001</v>
      </c>
      <c r="X32" s="18">
        <f>+[8]Total!X32</f>
        <v>450156</v>
      </c>
      <c r="Y32" s="18">
        <f>+[8]Total!Y32</f>
        <v>405830212.97000003</v>
      </c>
      <c r="Z32" s="24">
        <f t="shared" ref="Z32:AA46" si="36">+B32+D32+F32+H32+J32+L32+N32+P32+R32+T32+V32+X32</f>
        <v>3527822</v>
      </c>
      <c r="AA32" s="23">
        <f t="shared" si="36"/>
        <v>2939007903.5799999</v>
      </c>
    </row>
    <row r="33" spans="1:27" x14ac:dyDescent="0.25">
      <c r="A33" s="6" t="s">
        <v>29</v>
      </c>
      <c r="B33" s="18">
        <f>+[8]Total!B33</f>
        <v>299554</v>
      </c>
      <c r="C33" s="18">
        <f>+[8]Total!C33</f>
        <v>360657220.99000001</v>
      </c>
      <c r="D33" s="18">
        <f>+[8]Total!D33</f>
        <v>224968</v>
      </c>
      <c r="E33" s="18">
        <f>+[8]Total!E33</f>
        <v>267680805.97999999</v>
      </c>
      <c r="F33" s="18">
        <f>+[8]Total!F33</f>
        <v>265864</v>
      </c>
      <c r="G33" s="18">
        <f>+[8]Total!G33</f>
        <v>272811835.02999997</v>
      </c>
      <c r="H33" s="18">
        <f>+[8]Total!H33</f>
        <v>213663</v>
      </c>
      <c r="I33" s="18">
        <f>+[8]Total!I33</f>
        <v>237015753</v>
      </c>
      <c r="J33" s="18">
        <f>+[8]Total!J33</f>
        <v>277462</v>
      </c>
      <c r="K33" s="18">
        <f>+[8]Total!K33</f>
        <v>267737183.43000001</v>
      </c>
      <c r="L33" s="18">
        <f>+[8]Total!L33</f>
        <v>329509</v>
      </c>
      <c r="M33" s="18">
        <f>+[8]Total!M33</f>
        <v>315181184.43000001</v>
      </c>
      <c r="N33" s="18">
        <f>+[8]Total!N33</f>
        <v>382342</v>
      </c>
      <c r="O33" s="18">
        <f>+[8]Total!O33</f>
        <v>372835385.06999999</v>
      </c>
      <c r="P33" s="18">
        <f>+[8]Total!P33</f>
        <v>409082</v>
      </c>
      <c r="Q33" s="18">
        <f>+[8]Total!Q33</f>
        <v>394047844.59000003</v>
      </c>
      <c r="R33" s="18">
        <f>+[8]Total!R33</f>
        <v>436783</v>
      </c>
      <c r="S33" s="18">
        <f>+[8]Total!S33</f>
        <v>415814886.59000003</v>
      </c>
      <c r="T33" s="18">
        <f>+[8]Total!T33</f>
        <v>454005</v>
      </c>
      <c r="U33" s="18">
        <f>+[8]Total!U33</f>
        <v>415901738.44</v>
      </c>
      <c r="V33" s="18">
        <f>+[8]Total!V33</f>
        <v>580003</v>
      </c>
      <c r="W33" s="18">
        <f>+[8]Total!W33</f>
        <v>571692247.37</v>
      </c>
      <c r="X33" s="18">
        <f>+[8]Total!X33</f>
        <v>525991</v>
      </c>
      <c r="Y33" s="18">
        <f>+[8]Total!Y33</f>
        <v>559841339.38</v>
      </c>
      <c r="Z33" s="24">
        <f t="shared" si="36"/>
        <v>4399226</v>
      </c>
      <c r="AA33" s="23">
        <f t="shared" si="36"/>
        <v>4451217424.3000002</v>
      </c>
    </row>
    <row r="34" spans="1:27" x14ac:dyDescent="0.25">
      <c r="A34" s="6" t="s">
        <v>30</v>
      </c>
      <c r="B34" s="18">
        <f>+[8]Total!B34</f>
        <v>21676</v>
      </c>
      <c r="C34" s="18">
        <f>+[8]Total!C34</f>
        <v>23446895.109999999</v>
      </c>
      <c r="D34" s="18">
        <f>+[8]Total!D34</f>
        <v>17260</v>
      </c>
      <c r="E34" s="18">
        <f>+[8]Total!E34</f>
        <v>16209513.18</v>
      </c>
      <c r="F34" s="18">
        <f>+[8]Total!F34</f>
        <v>20322</v>
      </c>
      <c r="G34" s="18">
        <f>+[8]Total!G34</f>
        <v>19461395.16</v>
      </c>
      <c r="H34" s="18">
        <f>+[8]Total!H34</f>
        <v>15909</v>
      </c>
      <c r="I34" s="18">
        <f>+[8]Total!I34</f>
        <v>16986029.960000001</v>
      </c>
      <c r="J34" s="18">
        <f>+[8]Total!J34</f>
        <v>22295</v>
      </c>
      <c r="K34" s="18">
        <f>+[8]Total!K34</f>
        <v>21727745</v>
      </c>
      <c r="L34" s="18">
        <f>+[8]Total!L34</f>
        <v>28512</v>
      </c>
      <c r="M34" s="18">
        <f>+[8]Total!M34</f>
        <v>25667509</v>
      </c>
      <c r="N34" s="18">
        <f>+[8]Total!N34</f>
        <v>35584</v>
      </c>
      <c r="O34" s="18">
        <f>+[8]Total!O34</f>
        <v>30756707</v>
      </c>
      <c r="P34" s="18">
        <f>+[8]Total!P34</f>
        <v>40634</v>
      </c>
      <c r="Q34" s="18">
        <f>+[8]Total!Q34</f>
        <v>38127665.799999997</v>
      </c>
      <c r="R34" s="18">
        <f>+[8]Total!R34</f>
        <v>42876</v>
      </c>
      <c r="S34" s="18">
        <f>+[8]Total!S34</f>
        <v>37273759.799999997</v>
      </c>
      <c r="T34" s="18">
        <f>+[8]Total!T34</f>
        <v>43695</v>
      </c>
      <c r="U34" s="18">
        <f>+[8]Total!U34</f>
        <v>34979000.450000003</v>
      </c>
      <c r="V34" s="18">
        <f>+[8]Total!V34</f>
        <v>55121</v>
      </c>
      <c r="W34" s="18">
        <f>+[8]Total!W34</f>
        <v>47751986.399999999</v>
      </c>
      <c r="X34" s="18">
        <f>+[8]Total!X34</f>
        <v>47127</v>
      </c>
      <c r="Y34" s="18">
        <f>+[8]Total!Y34</f>
        <v>47452785.439999998</v>
      </c>
      <c r="Z34" s="24">
        <f t="shared" si="36"/>
        <v>391011</v>
      </c>
      <c r="AA34" s="23">
        <f t="shared" si="36"/>
        <v>359840992.29999995</v>
      </c>
    </row>
    <row r="35" spans="1:27" x14ac:dyDescent="0.25">
      <c r="A35" s="6" t="s">
        <v>31</v>
      </c>
      <c r="B35" s="18">
        <f>+[8]Total!B35</f>
        <v>55973</v>
      </c>
      <c r="C35" s="18">
        <f>+[8]Total!C35</f>
        <v>63093368.399999999</v>
      </c>
      <c r="D35" s="18">
        <f>+[8]Total!D35</f>
        <v>43486</v>
      </c>
      <c r="E35" s="18">
        <f>+[8]Total!E35</f>
        <v>44311242.439999998</v>
      </c>
      <c r="F35" s="18">
        <f>+[8]Total!F35</f>
        <v>47711</v>
      </c>
      <c r="G35" s="18">
        <f>+[8]Total!G35</f>
        <v>48541814.640000001</v>
      </c>
      <c r="H35" s="18">
        <f>+[8]Total!H35</f>
        <v>40606</v>
      </c>
      <c r="I35" s="18">
        <f>+[8]Total!I35</f>
        <v>44934749.530000001</v>
      </c>
      <c r="J35" s="18">
        <f>+[8]Total!J35</f>
        <v>55603</v>
      </c>
      <c r="K35" s="18">
        <f>+[8]Total!K35</f>
        <v>51540553.25</v>
      </c>
      <c r="L35" s="18">
        <f>+[8]Total!L35</f>
        <v>68662</v>
      </c>
      <c r="M35" s="18">
        <f>+[8]Total!M35</f>
        <v>63899018.100000001</v>
      </c>
      <c r="N35" s="18">
        <f>+[8]Total!N35</f>
        <v>76386</v>
      </c>
      <c r="O35" s="18">
        <f>+[8]Total!O35</f>
        <v>65572438.990000002</v>
      </c>
      <c r="P35" s="18">
        <f>+[8]Total!P35</f>
        <v>84783</v>
      </c>
      <c r="Q35" s="18">
        <f>+[8]Total!Q35</f>
        <v>73243424.090000004</v>
      </c>
      <c r="R35" s="18">
        <f>+[8]Total!R35</f>
        <v>90892</v>
      </c>
      <c r="S35" s="18">
        <f>+[8]Total!S35</f>
        <v>76290888.090000004</v>
      </c>
      <c r="T35" s="18">
        <f>+[8]Total!T35</f>
        <v>91312</v>
      </c>
      <c r="U35" s="18">
        <f>+[8]Total!U35</f>
        <v>74827202.5</v>
      </c>
      <c r="V35" s="18">
        <f>+[8]Total!V35</f>
        <v>115392</v>
      </c>
      <c r="W35" s="18">
        <f>+[8]Total!W35</f>
        <v>95970512.730000004</v>
      </c>
      <c r="X35" s="18">
        <f>+[8]Total!X35</f>
        <v>107800</v>
      </c>
      <c r="Y35" s="18">
        <f>+[8]Total!Y35</f>
        <v>96621003.299999997</v>
      </c>
      <c r="Z35" s="24">
        <f t="shared" si="36"/>
        <v>878606</v>
      </c>
      <c r="AA35" s="23">
        <f t="shared" si="36"/>
        <v>798846216.06000006</v>
      </c>
    </row>
    <row r="36" spans="1:27" x14ac:dyDescent="0.25">
      <c r="A36" s="6" t="s">
        <v>32</v>
      </c>
      <c r="B36" s="18">
        <f>+[8]Total!B36</f>
        <v>67190</v>
      </c>
      <c r="C36" s="18">
        <f>+[8]Total!C36</f>
        <v>69705854.799999997</v>
      </c>
      <c r="D36" s="18">
        <f>+[8]Total!D36</f>
        <v>45618</v>
      </c>
      <c r="E36" s="18">
        <f>+[8]Total!E36</f>
        <v>43563281.829999998</v>
      </c>
      <c r="F36" s="18">
        <f>+[8]Total!F36</f>
        <v>55950</v>
      </c>
      <c r="G36" s="18">
        <f>+[8]Total!G36</f>
        <v>49947928.689999998</v>
      </c>
      <c r="H36" s="18">
        <f>+[8]Total!H36</f>
        <v>47408</v>
      </c>
      <c r="I36" s="18">
        <f>+[8]Total!I36</f>
        <v>45344540.649999999</v>
      </c>
      <c r="J36" s="18">
        <f>+[8]Total!J36</f>
        <v>62773</v>
      </c>
      <c r="K36" s="18">
        <f>+[8]Total!K36</f>
        <v>47739520.280000001</v>
      </c>
      <c r="L36" s="18">
        <f>+[8]Total!L36</f>
        <v>74599</v>
      </c>
      <c r="M36" s="18">
        <f>+[8]Total!M36</f>
        <v>58769029.299999997</v>
      </c>
      <c r="N36" s="18">
        <f>+[8]Total!N36</f>
        <v>82701</v>
      </c>
      <c r="O36" s="18">
        <f>+[8]Total!O36</f>
        <v>66447479.240000002</v>
      </c>
      <c r="P36" s="18">
        <f>+[8]Total!P36</f>
        <v>88782</v>
      </c>
      <c r="Q36" s="18">
        <f>+[8]Total!Q36</f>
        <v>73799468.210000008</v>
      </c>
      <c r="R36" s="18">
        <f>+[8]Total!R36</f>
        <v>92360</v>
      </c>
      <c r="S36" s="18">
        <f>+[8]Total!S36</f>
        <v>73332030.210000008</v>
      </c>
      <c r="T36" s="18">
        <f>+[8]Total!T36</f>
        <v>97248</v>
      </c>
      <c r="U36" s="18">
        <f>+[8]Total!U36</f>
        <v>74578097.930000007</v>
      </c>
      <c r="V36" s="18">
        <f>+[8]Total!V36</f>
        <v>117865</v>
      </c>
      <c r="W36" s="18">
        <f>+[8]Total!W36</f>
        <v>94963604.969999999</v>
      </c>
      <c r="X36" s="18">
        <f>+[8]Total!X36</f>
        <v>104663</v>
      </c>
      <c r="Y36" s="18">
        <f>+[8]Total!Y36</f>
        <v>95074086.620000005</v>
      </c>
      <c r="Z36" s="24">
        <f t="shared" si="36"/>
        <v>937157</v>
      </c>
      <c r="AA36" s="23">
        <f t="shared" si="36"/>
        <v>793264922.73000014</v>
      </c>
    </row>
    <row r="37" spans="1:27" x14ac:dyDescent="0.25">
      <c r="A37" s="6" t="s">
        <v>33</v>
      </c>
      <c r="B37" s="18">
        <f>+[8]Total!B37</f>
        <v>99017</v>
      </c>
      <c r="C37" s="18">
        <f>+[8]Total!C37</f>
        <v>118275866.2</v>
      </c>
      <c r="D37" s="18">
        <f>+[8]Total!D37</f>
        <v>68431</v>
      </c>
      <c r="E37" s="18">
        <f>+[8]Total!E37</f>
        <v>71193874.530000001</v>
      </c>
      <c r="F37" s="18">
        <f>+[8]Total!F37</f>
        <v>81350</v>
      </c>
      <c r="G37" s="18">
        <f>+[8]Total!G37</f>
        <v>82894504.260000005</v>
      </c>
      <c r="H37" s="18">
        <f>+[8]Total!H37</f>
        <v>67030</v>
      </c>
      <c r="I37" s="18">
        <f>+[8]Total!I37</f>
        <v>73459990.140000001</v>
      </c>
      <c r="J37" s="18">
        <f>+[8]Total!J37</f>
        <v>85471</v>
      </c>
      <c r="K37" s="18">
        <f>+[8]Total!K37</f>
        <v>81180448.349999994</v>
      </c>
      <c r="L37" s="18">
        <f>+[8]Total!L37</f>
        <v>96124</v>
      </c>
      <c r="M37" s="18">
        <f>+[8]Total!M37</f>
        <v>90342767.599999994</v>
      </c>
      <c r="N37" s="18">
        <f>+[8]Total!N37</f>
        <v>109012</v>
      </c>
      <c r="O37" s="18">
        <f>+[8]Total!O37</f>
        <v>102000620.91</v>
      </c>
      <c r="P37" s="18">
        <f>+[8]Total!P37</f>
        <v>109838</v>
      </c>
      <c r="Q37" s="18">
        <f>+[8]Total!Q37</f>
        <v>98798862.039999992</v>
      </c>
      <c r="R37" s="18">
        <f>+[8]Total!R37</f>
        <v>113600</v>
      </c>
      <c r="S37" s="18">
        <f>+[8]Total!S37</f>
        <v>102129078.03999999</v>
      </c>
      <c r="T37" s="18">
        <f>+[8]Total!T37</f>
        <v>119624</v>
      </c>
      <c r="U37" s="18">
        <f>+[8]Total!U37</f>
        <v>110885111.2</v>
      </c>
      <c r="V37" s="18">
        <f>+[8]Total!V37</f>
        <v>147595</v>
      </c>
      <c r="W37" s="18">
        <f>+[8]Total!W37</f>
        <v>142896013.74000001</v>
      </c>
      <c r="X37" s="18">
        <f>+[8]Total!X37</f>
        <v>146742</v>
      </c>
      <c r="Y37" s="18">
        <f>+[8]Total!Y37</f>
        <v>151013173.38999999</v>
      </c>
      <c r="Z37" s="24">
        <f t="shared" si="36"/>
        <v>1243834</v>
      </c>
      <c r="AA37" s="23">
        <f t="shared" si="36"/>
        <v>1225070310.4000001</v>
      </c>
    </row>
    <row r="38" spans="1:27" x14ac:dyDescent="0.25">
      <c r="A38" s="6" t="s">
        <v>34</v>
      </c>
      <c r="B38" s="18">
        <f>+[8]Total!B38</f>
        <v>116369</v>
      </c>
      <c r="C38" s="18">
        <f>+[8]Total!C38</f>
        <v>121471144.73999999</v>
      </c>
      <c r="D38" s="18">
        <f>+[8]Total!D38</f>
        <v>95734</v>
      </c>
      <c r="E38" s="18">
        <f>+[8]Total!E38</f>
        <v>87089223.840000004</v>
      </c>
      <c r="F38" s="18">
        <f>+[8]Total!F38</f>
        <v>104529</v>
      </c>
      <c r="G38" s="18">
        <f>+[8]Total!G38</f>
        <v>98266147.370000005</v>
      </c>
      <c r="H38" s="18">
        <f>+[8]Total!H38</f>
        <v>95023</v>
      </c>
      <c r="I38" s="18">
        <f>+[8]Total!I38</f>
        <v>93884280.180000007</v>
      </c>
      <c r="J38" s="18">
        <f>+[8]Total!J38</f>
        <v>139752</v>
      </c>
      <c r="K38" s="18">
        <f>+[8]Total!K38</f>
        <v>125776082.56</v>
      </c>
      <c r="L38" s="18">
        <f>+[8]Total!L38</f>
        <v>159574</v>
      </c>
      <c r="M38" s="18">
        <f>+[8]Total!M38</f>
        <v>138524743.28</v>
      </c>
      <c r="N38" s="18">
        <f>+[8]Total!N38</f>
        <v>181606</v>
      </c>
      <c r="O38" s="18">
        <f>+[8]Total!O38</f>
        <v>159834042.75999999</v>
      </c>
      <c r="P38" s="18">
        <f>+[8]Total!P38</f>
        <v>190325</v>
      </c>
      <c r="Q38" s="18">
        <f>+[8]Total!Q38</f>
        <v>170309524.65000001</v>
      </c>
      <c r="R38" s="18">
        <f>+[8]Total!R38</f>
        <v>202655</v>
      </c>
      <c r="S38" s="18">
        <f>+[8]Total!S38</f>
        <v>176523106.65000001</v>
      </c>
      <c r="T38" s="18">
        <f>+[8]Total!T38</f>
        <v>207607</v>
      </c>
      <c r="U38" s="18">
        <f>+[8]Total!U38</f>
        <v>174180830.66</v>
      </c>
      <c r="V38" s="18">
        <f>+[8]Total!V38</f>
        <v>245930</v>
      </c>
      <c r="W38" s="18">
        <f>+[8]Total!W38</f>
        <v>206996380.44</v>
      </c>
      <c r="X38" s="18">
        <f>+[8]Total!X38</f>
        <v>231737</v>
      </c>
      <c r="Y38" s="18">
        <f>+[8]Total!Y38</f>
        <v>209557009.32999998</v>
      </c>
      <c r="Z38" s="24">
        <f t="shared" si="36"/>
        <v>1970841</v>
      </c>
      <c r="AA38" s="23">
        <f t="shared" si="36"/>
        <v>1762412516.46</v>
      </c>
    </row>
    <row r="39" spans="1:27" x14ac:dyDescent="0.25">
      <c r="A39" s="6" t="s">
        <v>35</v>
      </c>
      <c r="B39" s="18">
        <f>+[8]Total!B39</f>
        <v>93433</v>
      </c>
      <c r="C39" s="18">
        <f>+[8]Total!C39</f>
        <v>103957988.25</v>
      </c>
      <c r="D39" s="18">
        <f>+[8]Total!D39</f>
        <v>58386</v>
      </c>
      <c r="E39" s="18">
        <f>+[8]Total!E39</f>
        <v>59425573.68</v>
      </c>
      <c r="F39" s="18">
        <f>+[8]Total!F39</f>
        <v>67563</v>
      </c>
      <c r="G39" s="18">
        <f>+[8]Total!G39</f>
        <v>70005948.719999999</v>
      </c>
      <c r="H39" s="18">
        <f>+[8]Total!H39</f>
        <v>61594</v>
      </c>
      <c r="I39" s="18">
        <f>+[8]Total!I39</f>
        <v>67551721.310000002</v>
      </c>
      <c r="J39" s="18">
        <f>+[8]Total!J39</f>
        <v>77426</v>
      </c>
      <c r="K39" s="18">
        <f>+[8]Total!K39</f>
        <v>70085025.150000006</v>
      </c>
      <c r="L39" s="18">
        <f>+[8]Total!L39</f>
        <v>84879</v>
      </c>
      <c r="M39" s="18">
        <f>+[8]Total!M39</f>
        <v>79364233.590000004</v>
      </c>
      <c r="N39" s="18">
        <f>+[8]Total!N39</f>
        <v>90905</v>
      </c>
      <c r="O39" s="18">
        <f>+[8]Total!O39</f>
        <v>85902690.359999999</v>
      </c>
      <c r="P39" s="18">
        <f>+[8]Total!P39</f>
        <v>91505</v>
      </c>
      <c r="Q39" s="18">
        <f>+[8]Total!Q39</f>
        <v>84423638.629999995</v>
      </c>
      <c r="R39" s="18">
        <f>+[8]Total!R39</f>
        <v>94212</v>
      </c>
      <c r="S39" s="18">
        <f>+[8]Total!S39</f>
        <v>83688939.629999995</v>
      </c>
      <c r="T39" s="18">
        <f>+[8]Total!T39</f>
        <v>97478</v>
      </c>
      <c r="U39" s="18">
        <f>+[8]Total!U39</f>
        <v>86370042.5</v>
      </c>
      <c r="V39" s="18">
        <f>+[8]Total!V39</f>
        <v>123033</v>
      </c>
      <c r="W39" s="18">
        <f>+[8]Total!W39</f>
        <v>122339354</v>
      </c>
      <c r="X39" s="18">
        <f>+[8]Total!X39</f>
        <v>110589</v>
      </c>
      <c r="Y39" s="18">
        <f>+[8]Total!Y39</f>
        <v>119017746.73999999</v>
      </c>
      <c r="Z39" s="24">
        <f t="shared" si="36"/>
        <v>1051003</v>
      </c>
      <c r="AA39" s="23">
        <f t="shared" si="36"/>
        <v>1032132902.5600001</v>
      </c>
    </row>
    <row r="40" spans="1:27" x14ac:dyDescent="0.25">
      <c r="A40" s="6" t="s">
        <v>36</v>
      </c>
      <c r="B40" s="18">
        <f>+[8]Total!B40</f>
        <v>30881</v>
      </c>
      <c r="C40" s="18">
        <f>+[8]Total!C40</f>
        <v>31710319.210000001</v>
      </c>
      <c r="D40" s="18">
        <f>+[8]Total!D40</f>
        <v>25157</v>
      </c>
      <c r="E40" s="18">
        <f>+[8]Total!E40</f>
        <v>22820574.77</v>
      </c>
      <c r="F40" s="18">
        <f>+[8]Total!F40</f>
        <v>26798</v>
      </c>
      <c r="G40" s="18">
        <f>+[8]Total!G40</f>
        <v>23770759.600000001</v>
      </c>
      <c r="H40" s="18">
        <f>+[8]Total!H40</f>
        <v>20870</v>
      </c>
      <c r="I40" s="18">
        <f>+[8]Total!I40</f>
        <v>20258459.289999999</v>
      </c>
      <c r="J40" s="18">
        <f>+[8]Total!J40</f>
        <v>30328</v>
      </c>
      <c r="K40" s="18">
        <f>+[8]Total!K40</f>
        <v>27729016.619999997</v>
      </c>
      <c r="L40" s="18">
        <f>+[8]Total!L40</f>
        <v>39550</v>
      </c>
      <c r="M40" s="18">
        <f>+[8]Total!M40</f>
        <v>34813617.100000001</v>
      </c>
      <c r="N40" s="18">
        <f>+[8]Total!N40</f>
        <v>49023</v>
      </c>
      <c r="O40" s="18">
        <f>+[8]Total!O40</f>
        <v>44983135.380000003</v>
      </c>
      <c r="P40" s="18">
        <f>+[8]Total!P40</f>
        <v>51794</v>
      </c>
      <c r="Q40" s="18">
        <f>+[8]Total!Q40</f>
        <v>44992092.789999999</v>
      </c>
      <c r="R40" s="18">
        <f>+[8]Total!R40</f>
        <v>57896</v>
      </c>
      <c r="S40" s="18">
        <f>+[8]Total!S40</f>
        <v>48881528.789999999</v>
      </c>
      <c r="T40" s="18">
        <f>+[8]Total!T40</f>
        <v>61294</v>
      </c>
      <c r="U40" s="18">
        <f>+[8]Total!U40</f>
        <v>47594872.57</v>
      </c>
      <c r="V40" s="18">
        <f>+[8]Total!V40</f>
        <v>80192</v>
      </c>
      <c r="W40" s="18">
        <f>+[8]Total!W40</f>
        <v>72087514.789999992</v>
      </c>
      <c r="X40" s="18">
        <f>+[8]Total!X40</f>
        <v>67225</v>
      </c>
      <c r="Y40" s="18">
        <f>+[8]Total!Y40</f>
        <v>61570196.759999998</v>
      </c>
      <c r="Z40" s="24">
        <f t="shared" si="36"/>
        <v>541008</v>
      </c>
      <c r="AA40" s="23">
        <f t="shared" si="36"/>
        <v>481212087.66999996</v>
      </c>
    </row>
    <row r="41" spans="1:27" x14ac:dyDescent="0.25">
      <c r="A41" s="6" t="s">
        <v>37</v>
      </c>
      <c r="B41" s="18">
        <f>+[8]Total!B41</f>
        <v>231226</v>
      </c>
      <c r="C41" s="18">
        <f>+[8]Total!C41</f>
        <v>344608046.17000002</v>
      </c>
      <c r="D41" s="18">
        <f>+[8]Total!D41</f>
        <v>149052</v>
      </c>
      <c r="E41" s="18">
        <f>+[8]Total!E41</f>
        <v>223822028.88999999</v>
      </c>
      <c r="F41" s="18">
        <f>+[8]Total!F41</f>
        <v>176037</v>
      </c>
      <c r="G41" s="18">
        <f>+[8]Total!G41</f>
        <v>262772701.25</v>
      </c>
      <c r="H41" s="18">
        <f>+[8]Total!H41</f>
        <v>152757</v>
      </c>
      <c r="I41" s="18">
        <f>+[8]Total!I41</f>
        <v>240655385.16</v>
      </c>
      <c r="J41" s="18">
        <f>+[8]Total!J41</f>
        <v>206275</v>
      </c>
      <c r="K41" s="18">
        <f>+[8]Total!K41</f>
        <v>288582109.06999999</v>
      </c>
      <c r="L41" s="18">
        <f>+[8]Total!L41</f>
        <v>228960</v>
      </c>
      <c r="M41" s="18">
        <f>+[8]Total!M41</f>
        <v>329982725.38</v>
      </c>
      <c r="N41" s="18">
        <f>+[8]Total!N41</f>
        <v>257641</v>
      </c>
      <c r="O41" s="18">
        <f>+[8]Total!O41</f>
        <v>375303378.93000001</v>
      </c>
      <c r="P41" s="18">
        <f>+[8]Total!P41</f>
        <v>263153</v>
      </c>
      <c r="Q41" s="18">
        <f>+[8]Total!Q41</f>
        <v>374568009.63</v>
      </c>
      <c r="R41" s="18">
        <f>+[8]Total!R41</f>
        <v>271188</v>
      </c>
      <c r="S41" s="18">
        <f>+[8]Total!S41</f>
        <v>384934696.63</v>
      </c>
      <c r="T41" s="18">
        <f>+[8]Total!T41</f>
        <v>281131</v>
      </c>
      <c r="U41" s="18">
        <f>+[8]Total!U41</f>
        <v>370362570.46000004</v>
      </c>
      <c r="V41" s="18">
        <f>+[8]Total!V41</f>
        <v>353531</v>
      </c>
      <c r="W41" s="18">
        <f>+[8]Total!W41</f>
        <v>511039940.10000002</v>
      </c>
      <c r="X41" s="18">
        <f>+[8]Total!X41</f>
        <v>336743</v>
      </c>
      <c r="Y41" s="18">
        <f>+[8]Total!Y41</f>
        <v>478190545.74000001</v>
      </c>
      <c r="Z41" s="24">
        <f t="shared" si="36"/>
        <v>2907694</v>
      </c>
      <c r="AA41" s="23">
        <f t="shared" si="36"/>
        <v>4184822137.4099998</v>
      </c>
    </row>
    <row r="42" spans="1:27" x14ac:dyDescent="0.25">
      <c r="A42" s="6" t="s">
        <v>38</v>
      </c>
      <c r="B42" s="18">
        <f>+[8]Total!B42</f>
        <v>100511</v>
      </c>
      <c r="C42" s="18">
        <f>+[8]Total!C42</f>
        <v>114234007.42</v>
      </c>
      <c r="D42" s="18">
        <f>+[8]Total!D42</f>
        <v>64796</v>
      </c>
      <c r="E42" s="18">
        <f>+[8]Total!E42</f>
        <v>73548684.099999994</v>
      </c>
      <c r="F42" s="18">
        <f>+[8]Total!F42</f>
        <v>75541</v>
      </c>
      <c r="G42" s="18">
        <f>+[8]Total!G42</f>
        <v>77486710.229999989</v>
      </c>
      <c r="H42" s="18">
        <f>+[8]Total!H42</f>
        <v>63908</v>
      </c>
      <c r="I42" s="18">
        <f>+[8]Total!I42</f>
        <v>67079022.200000003</v>
      </c>
      <c r="J42" s="18">
        <f>+[8]Total!J42</f>
        <v>79465</v>
      </c>
      <c r="K42" s="18">
        <f>+[8]Total!K42</f>
        <v>71720268.150000006</v>
      </c>
      <c r="L42" s="18">
        <f>+[8]Total!L42</f>
        <v>92972</v>
      </c>
      <c r="M42" s="18">
        <f>+[8]Total!M42</f>
        <v>89797572.430000007</v>
      </c>
      <c r="N42" s="18">
        <f>+[8]Total!N42</f>
        <v>103589</v>
      </c>
      <c r="O42" s="18">
        <f>+[8]Total!O42</f>
        <v>96531802</v>
      </c>
      <c r="P42" s="18">
        <f>+[8]Total!P42</f>
        <v>108495</v>
      </c>
      <c r="Q42" s="18">
        <f>+[8]Total!Q42</f>
        <v>98099654.159999996</v>
      </c>
      <c r="R42" s="18">
        <f>+[8]Total!R42</f>
        <v>112363</v>
      </c>
      <c r="S42" s="18">
        <f>+[8]Total!S42</f>
        <v>97559478.159999996</v>
      </c>
      <c r="T42" s="18">
        <f>+[8]Total!T42</f>
        <v>117174</v>
      </c>
      <c r="U42" s="18">
        <f>+[8]Total!U42</f>
        <v>97222098.670000002</v>
      </c>
      <c r="V42" s="18">
        <f>+[8]Total!V42</f>
        <v>144356</v>
      </c>
      <c r="W42" s="18">
        <f>+[8]Total!W42</f>
        <v>129934163.55</v>
      </c>
      <c r="X42" s="18">
        <f>+[8]Total!X42</f>
        <v>123706</v>
      </c>
      <c r="Y42" s="18">
        <f>+[8]Total!Y42</f>
        <v>121737030.06999999</v>
      </c>
      <c r="Z42" s="24">
        <f t="shared" si="36"/>
        <v>1186876</v>
      </c>
      <c r="AA42" s="23">
        <f t="shared" si="36"/>
        <v>1134950491.1399999</v>
      </c>
    </row>
    <row r="43" spans="1:27" x14ac:dyDescent="0.25">
      <c r="A43" s="6" t="s">
        <v>39</v>
      </c>
      <c r="B43" s="18">
        <f>+[8]Total!B43</f>
        <v>27552</v>
      </c>
      <c r="C43" s="18">
        <f>+[8]Total!C43</f>
        <v>26869716.190000001</v>
      </c>
      <c r="D43" s="18">
        <f>+[8]Total!D43</f>
        <v>18934</v>
      </c>
      <c r="E43" s="18">
        <f>+[8]Total!E43</f>
        <v>14787042.720000001</v>
      </c>
      <c r="F43" s="18">
        <f>+[8]Total!F43</f>
        <v>22908</v>
      </c>
      <c r="G43" s="18">
        <f>+[8]Total!G43</f>
        <v>18664904.66</v>
      </c>
      <c r="H43" s="18">
        <f>+[8]Total!H43</f>
        <v>16975</v>
      </c>
      <c r="I43" s="18">
        <f>+[8]Total!I43</f>
        <v>14578577.119999999</v>
      </c>
      <c r="J43" s="18">
        <f>+[8]Total!J43</f>
        <v>24183</v>
      </c>
      <c r="K43" s="18">
        <f>+[8]Total!K43</f>
        <v>17085888.060000002</v>
      </c>
      <c r="L43" s="18">
        <f>+[8]Total!L43</f>
        <v>29699</v>
      </c>
      <c r="M43" s="18">
        <f>+[8]Total!M43</f>
        <v>22018558.100000001</v>
      </c>
      <c r="N43" s="18">
        <f>+[8]Total!N43</f>
        <v>36203</v>
      </c>
      <c r="O43" s="18">
        <f>+[8]Total!O43</f>
        <v>25997560.390000001</v>
      </c>
      <c r="P43" s="18">
        <f>+[8]Total!P43</f>
        <v>36671</v>
      </c>
      <c r="Q43" s="18">
        <f>+[8]Total!Q43</f>
        <v>25839980</v>
      </c>
      <c r="R43" s="18">
        <f>+[8]Total!R43</f>
        <v>38619</v>
      </c>
      <c r="S43" s="18">
        <f>+[8]Total!S43</f>
        <v>26037415</v>
      </c>
      <c r="T43" s="18">
        <f>+[8]Total!T43</f>
        <v>40762</v>
      </c>
      <c r="U43" s="18">
        <f>+[8]Total!U43</f>
        <v>26856913.800000001</v>
      </c>
      <c r="V43" s="18">
        <f>+[8]Total!V43</f>
        <v>50331</v>
      </c>
      <c r="W43" s="18">
        <f>+[8]Total!W43</f>
        <v>36385092.700000003</v>
      </c>
      <c r="X43" s="18">
        <f>+[8]Total!X43</f>
        <v>41398</v>
      </c>
      <c r="Y43" s="18">
        <f>+[8]Total!Y43</f>
        <v>30860156.5</v>
      </c>
      <c r="Z43" s="24">
        <f t="shared" si="36"/>
        <v>384235</v>
      </c>
      <c r="AA43" s="23">
        <f t="shared" si="36"/>
        <v>285981805.24000001</v>
      </c>
    </row>
    <row r="44" spans="1:27" x14ac:dyDescent="0.25">
      <c r="A44" s="6" t="s">
        <v>40</v>
      </c>
      <c r="B44" s="18">
        <f>+[8]Total!B44</f>
        <v>266062</v>
      </c>
      <c r="C44" s="18">
        <f>+[8]Total!C44</f>
        <v>300846039.01999998</v>
      </c>
      <c r="D44" s="18">
        <f>+[8]Total!D44</f>
        <v>198079</v>
      </c>
      <c r="E44" s="18">
        <f>+[8]Total!E44</f>
        <v>202846250.05000001</v>
      </c>
      <c r="F44" s="18">
        <f>+[8]Total!F44</f>
        <v>236412</v>
      </c>
      <c r="G44" s="18">
        <f>+[8]Total!G44</f>
        <v>226188592.28999999</v>
      </c>
      <c r="H44" s="18">
        <f>+[8]Total!H44</f>
        <v>211956</v>
      </c>
      <c r="I44" s="18">
        <f>+[8]Total!I44</f>
        <v>212880869.91999999</v>
      </c>
      <c r="J44" s="18">
        <f>+[8]Total!J44</f>
        <v>283446</v>
      </c>
      <c r="K44" s="18">
        <f>+[8]Total!K44</f>
        <v>252247607.94999999</v>
      </c>
      <c r="L44" s="18">
        <f>+[8]Total!L44</f>
        <v>307643</v>
      </c>
      <c r="M44" s="18">
        <f>+[8]Total!M44</f>
        <v>279075395.60000002</v>
      </c>
      <c r="N44" s="18">
        <f>+[8]Total!N44</f>
        <v>345678</v>
      </c>
      <c r="O44" s="18">
        <f>+[8]Total!O44</f>
        <v>313039250.96000004</v>
      </c>
      <c r="P44" s="18">
        <f>+[8]Total!P44</f>
        <v>360907</v>
      </c>
      <c r="Q44" s="18">
        <f>+[8]Total!Q44</f>
        <v>329570875.63999999</v>
      </c>
      <c r="R44" s="18">
        <f>+[8]Total!R44</f>
        <v>389294</v>
      </c>
      <c r="S44" s="18">
        <f>+[8]Total!S44</f>
        <v>355360460.63999999</v>
      </c>
      <c r="T44" s="18">
        <f>+[8]Total!T44</f>
        <v>411849</v>
      </c>
      <c r="U44" s="18">
        <f>+[8]Total!U44</f>
        <v>364873944.13999999</v>
      </c>
      <c r="V44" s="18">
        <f>+[8]Total!V44</f>
        <v>501145</v>
      </c>
      <c r="W44" s="18">
        <f>+[8]Total!W44</f>
        <v>477124454.47000003</v>
      </c>
      <c r="X44" s="18">
        <f>+[8]Total!X44</f>
        <v>443181</v>
      </c>
      <c r="Y44" s="18">
        <f>+[8]Total!Y44</f>
        <v>438074276.55000001</v>
      </c>
      <c r="Z44" s="24">
        <f t="shared" si="36"/>
        <v>3955652</v>
      </c>
      <c r="AA44" s="23">
        <f t="shared" si="36"/>
        <v>3752128017.2299995</v>
      </c>
    </row>
    <row r="45" spans="1:27" x14ac:dyDescent="0.25">
      <c r="A45" s="6" t="s">
        <v>41</v>
      </c>
      <c r="B45" s="18">
        <f>+[8]Total!B45</f>
        <v>117356</v>
      </c>
      <c r="C45" s="18">
        <f>+[8]Total!C45</f>
        <v>153595081.59</v>
      </c>
      <c r="D45" s="18">
        <f>+[8]Total!D45</f>
        <v>81547</v>
      </c>
      <c r="E45" s="18">
        <f>+[8]Total!E45</f>
        <v>100332263.79000001</v>
      </c>
      <c r="F45" s="18">
        <f>+[8]Total!F45</f>
        <v>93503</v>
      </c>
      <c r="G45" s="18">
        <f>+[8]Total!G45</f>
        <v>105101393.22</v>
      </c>
      <c r="H45" s="18">
        <f>+[8]Total!H45</f>
        <v>79221</v>
      </c>
      <c r="I45" s="18">
        <f>+[8]Total!I45</f>
        <v>93744651.329999998</v>
      </c>
      <c r="J45" s="18">
        <f>+[8]Total!J45</f>
        <v>102120</v>
      </c>
      <c r="K45" s="18">
        <f>+[8]Total!K45</f>
        <v>105120779.92</v>
      </c>
      <c r="L45" s="18">
        <f>+[8]Total!L45</f>
        <v>118228</v>
      </c>
      <c r="M45" s="18">
        <f>+[8]Total!M45</f>
        <v>114847390.83</v>
      </c>
      <c r="N45" s="18">
        <f>+[8]Total!N45</f>
        <v>131348</v>
      </c>
      <c r="O45" s="18">
        <f>+[8]Total!O45</f>
        <v>129569063.78</v>
      </c>
      <c r="P45" s="18">
        <f>+[8]Total!P45</f>
        <v>138035</v>
      </c>
      <c r="Q45" s="18">
        <f>+[8]Total!Q45</f>
        <v>139568041.84</v>
      </c>
      <c r="R45" s="18">
        <f>+[8]Total!R45</f>
        <v>142920</v>
      </c>
      <c r="S45" s="18">
        <f>+[8]Total!S45</f>
        <v>142623528.84</v>
      </c>
      <c r="T45" s="18">
        <f>+[8]Total!T45</f>
        <v>148581</v>
      </c>
      <c r="U45" s="18">
        <f>+[8]Total!U45</f>
        <v>139562025.72</v>
      </c>
      <c r="V45" s="18">
        <f>+[8]Total!V45</f>
        <v>193584</v>
      </c>
      <c r="W45" s="18">
        <f>+[8]Total!W45</f>
        <v>194640802.54000002</v>
      </c>
      <c r="X45" s="18">
        <f>+[8]Total!X45</f>
        <v>158157</v>
      </c>
      <c r="Y45" s="18">
        <f>+[8]Total!Y45</f>
        <v>174871551.17000002</v>
      </c>
      <c r="Z45" s="24">
        <f t="shared" si="36"/>
        <v>1504600</v>
      </c>
      <c r="AA45" s="23">
        <f t="shared" si="36"/>
        <v>1593576574.5700002</v>
      </c>
    </row>
    <row r="46" spans="1:27" x14ac:dyDescent="0.25">
      <c r="A46" s="6"/>
      <c r="B46" s="18">
        <f>+[8]Total!B46</f>
        <v>0</v>
      </c>
      <c r="C46" s="18">
        <f>+[8]Total!C46</f>
        <v>0</v>
      </c>
      <c r="D46" s="18">
        <f>+[8]Total!D46</f>
        <v>0</v>
      </c>
      <c r="E46" s="18">
        <f>+[8]Total!E46</f>
        <v>0</v>
      </c>
      <c r="F46" s="18">
        <f>+[8]Total!F46</f>
        <v>0</v>
      </c>
      <c r="G46" s="18">
        <f>+[8]Total!G46</f>
        <v>0</v>
      </c>
      <c r="H46" s="18">
        <f>+[8]Total!H46</f>
        <v>0</v>
      </c>
      <c r="I46" s="18">
        <f>+[8]Total!I46</f>
        <v>0</v>
      </c>
      <c r="J46" s="18">
        <f>+[8]Total!J46</f>
        <v>0</v>
      </c>
      <c r="K46" s="18">
        <f>+[8]Total!K46</f>
        <v>0</v>
      </c>
      <c r="L46" s="18">
        <f>+[8]Total!L46</f>
        <v>0</v>
      </c>
      <c r="M46" s="18">
        <f>+[8]Total!M46</f>
        <v>0</v>
      </c>
      <c r="N46" s="18">
        <f>+[8]Total!N46</f>
        <v>0</v>
      </c>
      <c r="O46" s="18">
        <f>+[8]Total!O46</f>
        <v>0</v>
      </c>
      <c r="P46" s="18">
        <f>+[8]Total!P46</f>
        <v>0</v>
      </c>
      <c r="Q46" s="18">
        <f>+[8]Total!Q46</f>
        <v>0</v>
      </c>
      <c r="R46" s="18">
        <f>+[8]Total!R46</f>
        <v>0</v>
      </c>
      <c r="S46" s="18">
        <f>+[8]Total!S46</f>
        <v>0</v>
      </c>
      <c r="T46" s="18">
        <f>+[8]Total!T46</f>
        <v>0</v>
      </c>
      <c r="U46" s="18">
        <f>+[8]Total!U46</f>
        <v>0</v>
      </c>
      <c r="V46" s="18">
        <f>+[8]Total!V46</f>
        <v>0</v>
      </c>
      <c r="W46" s="18">
        <f>+[8]Total!W46</f>
        <v>0</v>
      </c>
      <c r="X46" s="18">
        <f>+[8]Total!X46</f>
        <v>0</v>
      </c>
      <c r="Y46" s="18">
        <f>+[8]Total!Y46</f>
        <v>0</v>
      </c>
      <c r="Z46" s="24">
        <f t="shared" si="36"/>
        <v>0</v>
      </c>
      <c r="AA46" s="23">
        <f t="shared" si="36"/>
        <v>0</v>
      </c>
    </row>
    <row r="47" spans="1:27" x14ac:dyDescent="0.25">
      <c r="A47" s="8" t="s">
        <v>42</v>
      </c>
      <c r="B47" s="28">
        <f t="shared" ref="B47:C47" si="37">SUM(B48:B60)</f>
        <v>3197151</v>
      </c>
      <c r="C47" s="23">
        <f t="shared" si="37"/>
        <v>3082250688.8800011</v>
      </c>
      <c r="D47" s="28">
        <f>SUM(D48:D60)</f>
        <v>2646450</v>
      </c>
      <c r="E47" s="28">
        <f>SUM(E48:E60)</f>
        <v>2428214142.96</v>
      </c>
      <c r="F47" s="28">
        <f>SUM(F48:F61)</f>
        <v>2907700</v>
      </c>
      <c r="G47" s="28">
        <f t="shared" ref="G47" si="38">SUM(G48:G61)</f>
        <v>2296773945.5499997</v>
      </c>
      <c r="H47" s="28">
        <f>SUM(H48:H61)</f>
        <v>2567236</v>
      </c>
      <c r="I47" s="28">
        <f t="shared" ref="I47" si="39">SUM(I48:I61)</f>
        <v>2119718403.96</v>
      </c>
      <c r="J47" s="28">
        <f>SUM(J48:J61)</f>
        <v>3493643</v>
      </c>
      <c r="K47" s="28">
        <f t="shared" ref="K47" si="40">SUM(K48:K61)</f>
        <v>2644838770.6399994</v>
      </c>
      <c r="L47" s="28">
        <f>SUM(L48:L61)</f>
        <v>4000258</v>
      </c>
      <c r="M47" s="28">
        <f t="shared" ref="M47" si="41">SUM(M48:M61)</f>
        <v>3039887520.7600002</v>
      </c>
      <c r="N47" s="28">
        <f>SUM(N48:N61)</f>
        <v>4641617</v>
      </c>
      <c r="O47" s="28">
        <f t="shared" ref="O47" si="42">SUM(O48:O61)</f>
        <v>3520104110.8299999</v>
      </c>
      <c r="P47" s="28">
        <f>SUM(P48:P61)</f>
        <v>4981271</v>
      </c>
      <c r="Q47" s="28">
        <f t="shared" ref="Q47" si="43">SUM(Q48:Q61)</f>
        <v>3647140903.9300003</v>
      </c>
      <c r="R47" s="28">
        <f>SUM(R48:R61)</f>
        <v>5404095</v>
      </c>
      <c r="S47" s="28">
        <f t="shared" ref="S47" si="44">SUM(S48:S61)</f>
        <v>3853640982.9300003</v>
      </c>
      <c r="T47" s="28">
        <f>SUM(T48:T61)</f>
        <v>5592580</v>
      </c>
      <c r="U47" s="28">
        <f t="shared" ref="U47" si="45">SUM(U48:U61)</f>
        <v>3843992154.6500006</v>
      </c>
      <c r="V47" s="28">
        <f>SUM(V48:V61)</f>
        <v>6992903</v>
      </c>
      <c r="W47" s="28">
        <f t="shared" ref="W47" si="46">SUM(W48:W61)</f>
        <v>5156405964.6400003</v>
      </c>
      <c r="X47" s="28">
        <f>SUM(X48:X61)</f>
        <v>6214849</v>
      </c>
      <c r="Y47" s="28">
        <f t="shared" ref="Y47:AA47" si="47">SUM(Y48:Y61)</f>
        <v>4820601320.6099987</v>
      </c>
      <c r="Z47" s="24">
        <f t="shared" si="47"/>
        <v>52639753</v>
      </c>
      <c r="AA47" s="23">
        <f t="shared" si="47"/>
        <v>40453568910.339996</v>
      </c>
    </row>
    <row r="48" spans="1:27" x14ac:dyDescent="0.25">
      <c r="A48" s="6" t="s">
        <v>43</v>
      </c>
      <c r="B48" s="18">
        <f>+[8]Total!B48</f>
        <v>1984354</v>
      </c>
      <c r="C48" s="18">
        <f>+[8]Total!C48</f>
        <v>1914684726.79</v>
      </c>
      <c r="D48" s="18">
        <f>+[8]Total!D48</f>
        <v>1602577</v>
      </c>
      <c r="E48" s="18">
        <f>+[8]Total!E48</f>
        <v>1443430928.3299999</v>
      </c>
      <c r="F48" s="18">
        <f>+[8]Total!F48</f>
        <v>1777851</v>
      </c>
      <c r="G48" s="18">
        <f>+[8]Total!G48</f>
        <v>1477285151.6099999</v>
      </c>
      <c r="H48" s="18">
        <f>+[8]Total!H48</f>
        <v>1583225</v>
      </c>
      <c r="I48" s="18">
        <f>+[8]Total!I48</f>
        <v>1367382319.6800001</v>
      </c>
      <c r="J48" s="18">
        <f>+[8]Total!J48</f>
        <v>2138803</v>
      </c>
      <c r="K48" s="18">
        <f>+[8]Total!K48</f>
        <v>1740909984</v>
      </c>
      <c r="L48" s="18">
        <f>+[8]Total!L48</f>
        <v>2357013</v>
      </c>
      <c r="M48" s="18">
        <f>+[8]Total!M48</f>
        <v>1949165037.6800001</v>
      </c>
      <c r="N48" s="18">
        <f>+[8]Total!N48</f>
        <v>2685971</v>
      </c>
      <c r="O48" s="18">
        <f>+[8]Total!O48</f>
        <v>2228057385.98</v>
      </c>
      <c r="P48" s="18">
        <f>+[8]Total!P48</f>
        <v>2857415</v>
      </c>
      <c r="Q48" s="18">
        <f>+[8]Total!Q48</f>
        <v>2343841706.3400002</v>
      </c>
      <c r="R48" s="18">
        <f>+[8]Total!R48</f>
        <v>3102542</v>
      </c>
      <c r="S48" s="18">
        <f>+[8]Total!S48</f>
        <v>2494676646.3400002</v>
      </c>
      <c r="T48" s="18">
        <f>+[8]Total!T48</f>
        <v>3159474</v>
      </c>
      <c r="U48" s="18">
        <f>+[8]Total!U48</f>
        <v>2479051224.5900002</v>
      </c>
      <c r="V48" s="18">
        <f>+[8]Total!V48</f>
        <v>3887848</v>
      </c>
      <c r="W48" s="18">
        <f>+[8]Total!W48</f>
        <v>3265333539.54</v>
      </c>
      <c r="X48" s="18">
        <f>+[8]Total!X48</f>
        <v>3580781</v>
      </c>
      <c r="Y48" s="18">
        <f>+[8]Total!Y48</f>
        <v>3161708026.2600002</v>
      </c>
      <c r="Z48" s="24">
        <f t="shared" ref="Z48:AA61" si="48">+B48+D48+F48+H48+J48+L48+N48+P48+R48+T48+V48+X48</f>
        <v>30717854</v>
      </c>
      <c r="AA48" s="23">
        <f t="shared" si="48"/>
        <v>25865526677.139999</v>
      </c>
    </row>
    <row r="49" spans="1:27" x14ac:dyDescent="0.25">
      <c r="A49" s="6" t="s">
        <v>44</v>
      </c>
      <c r="B49" s="18">
        <f>+[8]Total!B49</f>
        <v>99408</v>
      </c>
      <c r="C49" s="18">
        <f>+[8]Total!C49</f>
        <v>85075908.480000004</v>
      </c>
      <c r="D49" s="18">
        <f>+[8]Total!D49</f>
        <v>88735</v>
      </c>
      <c r="E49" s="18">
        <f>+[8]Total!E49</f>
        <v>67486600.049999997</v>
      </c>
      <c r="F49" s="18">
        <f>+[8]Total!F49</f>
        <v>104626</v>
      </c>
      <c r="G49" s="18">
        <f>+[8]Total!G49</f>
        <v>61591719.939999998</v>
      </c>
      <c r="H49" s="18">
        <f>+[8]Total!H49</f>
        <v>89075</v>
      </c>
      <c r="I49" s="18">
        <f>+[8]Total!I49</f>
        <v>55356268.659999996</v>
      </c>
      <c r="J49" s="18">
        <f>+[8]Total!J49</f>
        <v>127313</v>
      </c>
      <c r="K49" s="18">
        <f>+[8]Total!K49</f>
        <v>70095063.810000002</v>
      </c>
      <c r="L49" s="18">
        <f>+[8]Total!L49</f>
        <v>157781</v>
      </c>
      <c r="M49" s="18">
        <f>+[8]Total!M49</f>
        <v>87410200.329999998</v>
      </c>
      <c r="N49" s="18">
        <f>+[8]Total!N49</f>
        <v>179284</v>
      </c>
      <c r="O49" s="18">
        <f>+[8]Total!O49</f>
        <v>91616236</v>
      </c>
      <c r="P49" s="18">
        <f>+[8]Total!P49</f>
        <v>196649</v>
      </c>
      <c r="Q49" s="18">
        <f>+[8]Total!Q49</f>
        <v>99495424.879999995</v>
      </c>
      <c r="R49" s="18">
        <f>+[8]Total!R49</f>
        <v>215159</v>
      </c>
      <c r="S49" s="18">
        <f>+[8]Total!S49</f>
        <v>103880370.88</v>
      </c>
      <c r="T49" s="18">
        <f>+[8]Total!T49</f>
        <v>227867</v>
      </c>
      <c r="U49" s="18">
        <f>+[8]Total!U49</f>
        <v>106946674.58</v>
      </c>
      <c r="V49" s="18">
        <f>+[8]Total!V49</f>
        <v>298557</v>
      </c>
      <c r="W49" s="18">
        <f>+[8]Total!W49</f>
        <v>145567394.61000001</v>
      </c>
      <c r="X49" s="18">
        <f>+[8]Total!X49</f>
        <v>253837</v>
      </c>
      <c r="Y49" s="18">
        <f>+[8]Total!Y49</f>
        <v>138320617.02000001</v>
      </c>
      <c r="Z49" s="24">
        <f t="shared" si="48"/>
        <v>2038291</v>
      </c>
      <c r="AA49" s="23">
        <f t="shared" si="48"/>
        <v>1112842479.24</v>
      </c>
    </row>
    <row r="50" spans="1:27" x14ac:dyDescent="0.25">
      <c r="A50" s="6" t="s">
        <v>45</v>
      </c>
      <c r="B50" s="18">
        <f>+[8]Total!B50</f>
        <v>124904</v>
      </c>
      <c r="C50" s="18">
        <f>+[8]Total!C50</f>
        <v>134050971.53</v>
      </c>
      <c r="D50" s="18">
        <f>+[8]Total!D50</f>
        <v>99367</v>
      </c>
      <c r="E50" s="18">
        <f>+[8]Total!E50</f>
        <v>93850743.719999999</v>
      </c>
      <c r="F50" s="18">
        <f>+[8]Total!F50</f>
        <v>111456</v>
      </c>
      <c r="G50" s="18">
        <f>+[8]Total!G50</f>
        <v>88833319.280000001</v>
      </c>
      <c r="H50" s="18">
        <f>+[8]Total!H50</f>
        <v>95617</v>
      </c>
      <c r="I50" s="18">
        <f>+[8]Total!I50</f>
        <v>81765920.329999998</v>
      </c>
      <c r="J50" s="18">
        <f>+[8]Total!J50</f>
        <v>134391</v>
      </c>
      <c r="K50" s="18">
        <f>+[8]Total!K50</f>
        <v>104033367.40000001</v>
      </c>
      <c r="L50" s="18">
        <f>+[8]Total!L50</f>
        <v>164646</v>
      </c>
      <c r="M50" s="18">
        <f>+[8]Total!M50</f>
        <v>123135333.81999999</v>
      </c>
      <c r="N50" s="18">
        <f>+[8]Total!N50</f>
        <v>206248</v>
      </c>
      <c r="O50" s="18">
        <f>+[8]Total!O50</f>
        <v>162647936.44999999</v>
      </c>
      <c r="P50" s="18">
        <f>+[8]Total!P50</f>
        <v>224515</v>
      </c>
      <c r="Q50" s="18">
        <f>+[8]Total!Q50</f>
        <v>159445191.31999999</v>
      </c>
      <c r="R50" s="18">
        <f>+[8]Total!R50</f>
        <v>245514</v>
      </c>
      <c r="S50" s="18">
        <f>+[8]Total!S50</f>
        <v>162901538.31999999</v>
      </c>
      <c r="T50" s="18">
        <f>+[8]Total!T50</f>
        <v>264231</v>
      </c>
      <c r="U50" s="18">
        <f>+[8]Total!U50</f>
        <v>165380116.03999999</v>
      </c>
      <c r="V50" s="18">
        <f>+[8]Total!V50</f>
        <v>327683</v>
      </c>
      <c r="W50" s="18">
        <f>+[8]Total!W50</f>
        <v>212322762.97</v>
      </c>
      <c r="X50" s="18">
        <f>+[8]Total!X50</f>
        <v>303598</v>
      </c>
      <c r="Y50" s="18">
        <f>+[8]Total!Y50</f>
        <v>211113648.19999999</v>
      </c>
      <c r="Z50" s="24">
        <f t="shared" si="48"/>
        <v>2302170</v>
      </c>
      <c r="AA50" s="23">
        <f t="shared" si="48"/>
        <v>1699480849.3799999</v>
      </c>
    </row>
    <row r="51" spans="1:27" x14ac:dyDescent="0.25">
      <c r="A51" s="6" t="s">
        <v>46</v>
      </c>
      <c r="B51" s="18">
        <f>+[8]Total!B51</f>
        <v>43646</v>
      </c>
      <c r="C51" s="18">
        <f>+[8]Total!C51</f>
        <v>39866121.140000001</v>
      </c>
      <c r="D51" s="18">
        <f>+[8]Total!D51</f>
        <v>46012</v>
      </c>
      <c r="E51" s="18">
        <f>+[8]Total!E51</f>
        <v>39602760.769999996</v>
      </c>
      <c r="F51" s="18">
        <f>+[8]Total!F51</f>
        <v>51701</v>
      </c>
      <c r="G51" s="18">
        <f>+[8]Total!G51</f>
        <v>26994267.780000001</v>
      </c>
      <c r="H51" s="18">
        <f>+[8]Total!H51</f>
        <v>39901</v>
      </c>
      <c r="I51" s="18">
        <f>+[8]Total!I51</f>
        <v>25452151.710000001</v>
      </c>
      <c r="J51" s="18">
        <f>+[8]Total!J51</f>
        <v>56322</v>
      </c>
      <c r="K51" s="18">
        <f>+[8]Total!K51</f>
        <v>27056065.32</v>
      </c>
      <c r="L51" s="18">
        <f>+[8]Total!L51</f>
        <v>76356</v>
      </c>
      <c r="M51" s="18">
        <f>+[8]Total!M51</f>
        <v>34755648</v>
      </c>
      <c r="N51" s="18">
        <f>+[8]Total!N51</f>
        <v>97963</v>
      </c>
      <c r="O51" s="18">
        <f>+[8]Total!O51</f>
        <v>43781724.75</v>
      </c>
      <c r="P51" s="18">
        <f>+[8]Total!P51</f>
        <v>106430</v>
      </c>
      <c r="Q51" s="18">
        <f>+[8]Total!Q51</f>
        <v>44881590</v>
      </c>
      <c r="R51" s="18">
        <f>+[8]Total!R51</f>
        <v>112040</v>
      </c>
      <c r="S51" s="18">
        <f>+[8]Total!S51</f>
        <v>44281954</v>
      </c>
      <c r="T51" s="18">
        <f>+[8]Total!T51</f>
        <v>124720</v>
      </c>
      <c r="U51" s="18">
        <f>+[8]Total!U51</f>
        <v>49685316.130000003</v>
      </c>
      <c r="V51" s="18">
        <f>+[8]Total!V51</f>
        <v>157927</v>
      </c>
      <c r="W51" s="18">
        <f>+[8]Total!W51</f>
        <v>67111628</v>
      </c>
      <c r="X51" s="18">
        <f>+[8]Total!X51</f>
        <v>127867</v>
      </c>
      <c r="Y51" s="18">
        <f>+[8]Total!Y51</f>
        <v>52727935.719999999</v>
      </c>
      <c r="Z51" s="24">
        <f t="shared" si="48"/>
        <v>1040885</v>
      </c>
      <c r="AA51" s="23">
        <f t="shared" si="48"/>
        <v>496197163.32000005</v>
      </c>
    </row>
    <row r="52" spans="1:27" x14ac:dyDescent="0.25">
      <c r="A52" s="6" t="s">
        <v>47</v>
      </c>
      <c r="B52" s="18">
        <f>+[8]Total!B52</f>
        <v>39551</v>
      </c>
      <c r="C52" s="18">
        <f>+[8]Total!C52</f>
        <v>30357928.09</v>
      </c>
      <c r="D52" s="18">
        <f>+[8]Total!D52</f>
        <v>34970</v>
      </c>
      <c r="E52" s="18">
        <f>+[8]Total!E52</f>
        <v>25512833.399999999</v>
      </c>
      <c r="F52" s="18">
        <f>+[8]Total!F52</f>
        <v>37940</v>
      </c>
      <c r="G52" s="18">
        <f>+[8]Total!G52</f>
        <v>21675800.439999998</v>
      </c>
      <c r="H52" s="18">
        <f>+[8]Total!H52</f>
        <v>31829</v>
      </c>
      <c r="I52" s="18">
        <f>+[8]Total!I52</f>
        <v>17761629.060000002</v>
      </c>
      <c r="J52" s="18">
        <f>+[8]Total!J52</f>
        <v>43038</v>
      </c>
      <c r="K52" s="18">
        <f>+[8]Total!K52</f>
        <v>20251746.75</v>
      </c>
      <c r="L52" s="18">
        <f>+[8]Total!L52</f>
        <v>56326</v>
      </c>
      <c r="M52" s="18">
        <f>+[8]Total!M52</f>
        <v>26994518.859999999</v>
      </c>
      <c r="N52" s="18">
        <f>+[8]Total!N52</f>
        <v>69798</v>
      </c>
      <c r="O52" s="18">
        <f>+[8]Total!O52</f>
        <v>33073760.02</v>
      </c>
      <c r="P52" s="18">
        <f>+[8]Total!P52</f>
        <v>76626</v>
      </c>
      <c r="Q52" s="18">
        <f>+[8]Total!Q52</f>
        <v>36554460.329999998</v>
      </c>
      <c r="R52" s="18">
        <f>+[8]Total!R52</f>
        <v>82047</v>
      </c>
      <c r="S52" s="18">
        <f>+[8]Total!S52</f>
        <v>36205811.329999998</v>
      </c>
      <c r="T52" s="18">
        <f>+[8]Total!T52</f>
        <v>91738</v>
      </c>
      <c r="U52" s="18">
        <f>+[8]Total!U52</f>
        <v>40157902.060000002</v>
      </c>
      <c r="V52" s="18">
        <f>+[8]Total!V52</f>
        <v>113465</v>
      </c>
      <c r="W52" s="18">
        <f>+[8]Total!W52</f>
        <v>55489299.689999998</v>
      </c>
      <c r="X52" s="18">
        <f>+[8]Total!X52</f>
        <v>101785</v>
      </c>
      <c r="Y52" s="18">
        <f>+[8]Total!Y52</f>
        <v>55232967.439999998</v>
      </c>
      <c r="Z52" s="24">
        <f t="shared" si="48"/>
        <v>779113</v>
      </c>
      <c r="AA52" s="23">
        <f t="shared" si="48"/>
        <v>399268657.46999997</v>
      </c>
    </row>
    <row r="53" spans="1:27" x14ac:dyDescent="0.25">
      <c r="A53" s="6" t="s">
        <v>48</v>
      </c>
      <c r="B53" s="18">
        <f>+[8]Total!B53</f>
        <v>67070</v>
      </c>
      <c r="C53" s="18">
        <f>+[8]Total!C53</f>
        <v>148906600.59</v>
      </c>
      <c r="D53" s="18">
        <f>+[8]Total!D53</f>
        <v>76173</v>
      </c>
      <c r="E53" s="18">
        <f>+[8]Total!E53</f>
        <v>204580924.16</v>
      </c>
      <c r="F53" s="18">
        <f>+[8]Total!F53</f>
        <v>63203</v>
      </c>
      <c r="G53" s="18">
        <f>+[8]Total!G53</f>
        <v>86904067.560000002</v>
      </c>
      <c r="H53" s="18">
        <f>+[8]Total!H53</f>
        <v>53130</v>
      </c>
      <c r="I53" s="18">
        <f>+[8]Total!I53</f>
        <v>67819002.359999999</v>
      </c>
      <c r="J53" s="18">
        <f>+[8]Total!J53</f>
        <v>68442</v>
      </c>
      <c r="K53" s="18">
        <f>+[8]Total!K53</f>
        <v>78415591.069999993</v>
      </c>
      <c r="L53" s="18">
        <f>+[8]Total!L53</f>
        <v>79046</v>
      </c>
      <c r="M53" s="18">
        <f>+[8]Total!M53</f>
        <v>90222035.099999994</v>
      </c>
      <c r="N53" s="18">
        <f>+[8]Total!N53</f>
        <v>91141</v>
      </c>
      <c r="O53" s="18">
        <f>+[8]Total!O53</f>
        <v>97073948.810000002</v>
      </c>
      <c r="P53" s="18">
        <f>+[8]Total!P53</f>
        <v>97782</v>
      </c>
      <c r="Q53" s="18">
        <f>+[8]Total!Q53</f>
        <v>100006192.05</v>
      </c>
      <c r="R53" s="18">
        <f>+[8]Total!R53</f>
        <v>101535</v>
      </c>
      <c r="S53" s="18">
        <f>+[8]Total!S53</f>
        <v>98319389.049999997</v>
      </c>
      <c r="T53" s="18">
        <f>+[8]Total!T53</f>
        <v>106387</v>
      </c>
      <c r="U53" s="18">
        <f>+[8]Total!U53</f>
        <v>96803267.5</v>
      </c>
      <c r="V53" s="18">
        <f>+[8]Total!V53</f>
        <v>137616</v>
      </c>
      <c r="W53" s="18">
        <f>+[8]Total!W53</f>
        <v>133631605.06999999</v>
      </c>
      <c r="X53" s="18">
        <f>+[8]Total!X53</f>
        <v>123416</v>
      </c>
      <c r="Y53" s="18">
        <f>+[8]Total!Y53</f>
        <v>127255432.65000001</v>
      </c>
      <c r="Z53" s="24">
        <f t="shared" si="48"/>
        <v>1064941</v>
      </c>
      <c r="AA53" s="23">
        <f t="shared" si="48"/>
        <v>1329938055.97</v>
      </c>
    </row>
    <row r="54" spans="1:27" x14ac:dyDescent="0.25">
      <c r="A54" s="6" t="s">
        <v>49</v>
      </c>
      <c r="B54" s="18">
        <f>+[8]Total!B54</f>
        <v>332806</v>
      </c>
      <c r="C54" s="18">
        <f>+[8]Total!C54</f>
        <v>286262900.98000002</v>
      </c>
      <c r="D54" s="18">
        <f>+[8]Total!D54</f>
        <v>246473</v>
      </c>
      <c r="E54" s="18">
        <f>+[8]Total!E54</f>
        <v>196716534.72</v>
      </c>
      <c r="F54" s="18">
        <f>+[8]Total!F54</f>
        <v>255273</v>
      </c>
      <c r="G54" s="18">
        <f>+[8]Total!G54</f>
        <v>184445001.06</v>
      </c>
      <c r="H54" s="18">
        <f>+[8]Total!H54</f>
        <v>235056</v>
      </c>
      <c r="I54" s="18">
        <f>+[8]Total!I54</f>
        <v>175232130.28999999</v>
      </c>
      <c r="J54" s="18">
        <f>+[8]Total!J54</f>
        <v>315426</v>
      </c>
      <c r="K54" s="18">
        <f>+[8]Total!K54</f>
        <v>223764718</v>
      </c>
      <c r="L54" s="18">
        <f>+[8]Total!L54</f>
        <v>354944</v>
      </c>
      <c r="M54" s="18">
        <f>+[8]Total!M54</f>
        <v>248644391.25</v>
      </c>
      <c r="N54" s="18">
        <f>+[8]Total!N54</f>
        <v>386353</v>
      </c>
      <c r="O54" s="18">
        <f>+[8]Total!O54</f>
        <v>277868220.38</v>
      </c>
      <c r="P54" s="18">
        <f>+[8]Total!P54</f>
        <v>408106</v>
      </c>
      <c r="Q54" s="18">
        <f>+[8]Total!Q54</f>
        <v>287428075.55000001</v>
      </c>
      <c r="R54" s="18">
        <f>+[8]Total!R54</f>
        <v>438046</v>
      </c>
      <c r="S54" s="18">
        <f>+[8]Total!S54</f>
        <v>314222681.55000001</v>
      </c>
      <c r="T54" s="18">
        <f>+[8]Total!T54</f>
        <v>435827</v>
      </c>
      <c r="U54" s="18">
        <f>+[8]Total!U54</f>
        <v>309820874.77999997</v>
      </c>
      <c r="V54" s="18">
        <f>+[8]Total!V54</f>
        <v>552890</v>
      </c>
      <c r="W54" s="18">
        <f>+[8]Total!W54</f>
        <v>425879352.69999999</v>
      </c>
      <c r="X54" s="18">
        <f>+[8]Total!X54</f>
        <v>466331</v>
      </c>
      <c r="Y54" s="18">
        <f>+[8]Total!Y54</f>
        <v>369185765.69999999</v>
      </c>
      <c r="Z54" s="24">
        <f t="shared" si="48"/>
        <v>4427531</v>
      </c>
      <c r="AA54" s="23">
        <f t="shared" si="48"/>
        <v>3299470646.9599991</v>
      </c>
    </row>
    <row r="55" spans="1:27" x14ac:dyDescent="0.25">
      <c r="A55" s="6" t="s">
        <v>50</v>
      </c>
      <c r="B55" s="18">
        <f>+[8]Total!B55</f>
        <v>104478</v>
      </c>
      <c r="C55" s="18">
        <f>+[8]Total!C55</f>
        <v>106210552.61</v>
      </c>
      <c r="D55" s="18">
        <f>+[8]Total!D55</f>
        <v>91113</v>
      </c>
      <c r="E55" s="18">
        <f>+[8]Total!E55</f>
        <v>84543195.560000002</v>
      </c>
      <c r="F55" s="18">
        <f>+[8]Total!F55</f>
        <v>95289</v>
      </c>
      <c r="G55" s="18">
        <f>+[8]Total!G55</f>
        <v>78840829.349999994</v>
      </c>
      <c r="H55" s="18">
        <f>+[8]Total!H55</f>
        <v>87456</v>
      </c>
      <c r="I55" s="18">
        <f>+[8]Total!I55</f>
        <v>76778898.390000001</v>
      </c>
      <c r="J55" s="18">
        <f>+[8]Total!J55</f>
        <v>121427</v>
      </c>
      <c r="K55" s="18">
        <f>+[8]Total!K55</f>
        <v>86219491.539999992</v>
      </c>
      <c r="L55" s="18">
        <f>+[8]Total!L55</f>
        <v>151271</v>
      </c>
      <c r="M55" s="18">
        <f>+[8]Total!M55</f>
        <v>119016229.06</v>
      </c>
      <c r="N55" s="18">
        <f>+[8]Total!N55</f>
        <v>192529</v>
      </c>
      <c r="O55" s="18">
        <f>+[8]Total!O55</f>
        <v>135949977.65000001</v>
      </c>
      <c r="P55" s="18">
        <f>+[8]Total!P55</f>
        <v>211792</v>
      </c>
      <c r="Q55" s="18">
        <f>+[8]Total!Q55</f>
        <v>119371147.45</v>
      </c>
      <c r="R55" s="18">
        <f>+[8]Total!R55</f>
        <v>240227</v>
      </c>
      <c r="S55" s="18">
        <f>+[8]Total!S55</f>
        <v>128590873.45</v>
      </c>
      <c r="T55" s="18">
        <f>+[8]Total!T55</f>
        <v>262285</v>
      </c>
      <c r="U55" s="18">
        <f>+[8]Total!U55</f>
        <v>133552320.39</v>
      </c>
      <c r="V55" s="18">
        <f>+[8]Total!V55</f>
        <v>337582</v>
      </c>
      <c r="W55" s="18">
        <f>+[8]Total!W55</f>
        <v>179769161.13999999</v>
      </c>
      <c r="X55" s="18">
        <f>+[8]Total!X55</f>
        <v>286202</v>
      </c>
      <c r="Y55" s="18">
        <f>+[8]Total!Y55</f>
        <v>157616859.00999999</v>
      </c>
      <c r="Z55" s="24">
        <f t="shared" si="48"/>
        <v>2181651</v>
      </c>
      <c r="AA55" s="23">
        <f t="shared" si="48"/>
        <v>1406459535.6000001</v>
      </c>
    </row>
    <row r="56" spans="1:27" x14ac:dyDescent="0.25">
      <c r="A56" s="6" t="s">
        <v>51</v>
      </c>
      <c r="B56" s="18">
        <f>+[8]Total!B56</f>
        <v>28038</v>
      </c>
      <c r="C56" s="18">
        <f>+[8]Total!C56</f>
        <v>28878035.16</v>
      </c>
      <c r="D56" s="18">
        <f>+[8]Total!D56</f>
        <v>25780</v>
      </c>
      <c r="E56" s="18">
        <f>+[8]Total!E56</f>
        <v>25333749.100000001</v>
      </c>
      <c r="F56" s="18">
        <f>+[8]Total!F56</f>
        <v>32199</v>
      </c>
      <c r="G56" s="18">
        <f>+[8]Total!G56</f>
        <v>27475735.52</v>
      </c>
      <c r="H56" s="18">
        <f>+[8]Total!H56</f>
        <v>27598</v>
      </c>
      <c r="I56" s="18">
        <f>+[8]Total!I56</f>
        <v>24221144.960000001</v>
      </c>
      <c r="J56" s="18">
        <f>+[8]Total!J56</f>
        <v>37658</v>
      </c>
      <c r="K56" s="18">
        <f>+[8]Total!K56</f>
        <v>26979184.91</v>
      </c>
      <c r="L56" s="18">
        <f>+[8]Total!L56</f>
        <v>47658</v>
      </c>
      <c r="M56" s="18">
        <f>+[8]Total!M56</f>
        <v>31096202</v>
      </c>
      <c r="N56" s="18">
        <f>+[8]Total!N56</f>
        <v>52880</v>
      </c>
      <c r="O56" s="18">
        <f>+[8]Total!O56</f>
        <v>31043198.119999997</v>
      </c>
      <c r="P56" s="18">
        <f>+[8]Total!P56</f>
        <v>62064</v>
      </c>
      <c r="Q56" s="18">
        <f>+[8]Total!Q56</f>
        <v>39098408.480000004</v>
      </c>
      <c r="R56" s="18">
        <f>+[8]Total!R56</f>
        <v>69384</v>
      </c>
      <c r="S56" s="18">
        <f>+[8]Total!S56</f>
        <v>39240969.480000004</v>
      </c>
      <c r="T56" s="18">
        <f>+[8]Total!T56</f>
        <v>75558</v>
      </c>
      <c r="U56" s="18">
        <f>+[8]Total!U56</f>
        <v>38247188.329999998</v>
      </c>
      <c r="V56" s="18">
        <f>+[8]Total!V56</f>
        <v>84189</v>
      </c>
      <c r="W56" s="18">
        <f>+[8]Total!W56</f>
        <v>44616917.269999996</v>
      </c>
      <c r="X56" s="18">
        <f>+[8]Total!X56</f>
        <v>70598</v>
      </c>
      <c r="Y56" s="18">
        <f>+[8]Total!Y56</f>
        <v>40112129.939999998</v>
      </c>
      <c r="Z56" s="24">
        <f t="shared" si="48"/>
        <v>613604</v>
      </c>
      <c r="AA56" s="23">
        <f t="shared" si="48"/>
        <v>396342863.26999998</v>
      </c>
    </row>
    <row r="57" spans="1:27" x14ac:dyDescent="0.25">
      <c r="A57" s="6" t="s">
        <v>52</v>
      </c>
      <c r="B57" s="18">
        <f>+[8]Total!B57</f>
        <v>79423</v>
      </c>
      <c r="C57" s="18">
        <f>+[8]Total!C57</f>
        <v>54695631.82</v>
      </c>
      <c r="D57" s="18">
        <f>+[8]Total!D57</f>
        <v>85047</v>
      </c>
      <c r="E57" s="18">
        <f>+[8]Total!E57</f>
        <v>48443049.230000004</v>
      </c>
      <c r="F57" s="18">
        <f>+[8]Total!F57</f>
        <v>95526</v>
      </c>
      <c r="G57" s="18">
        <f>+[8]Total!G57</f>
        <v>40622567.5</v>
      </c>
      <c r="H57" s="18">
        <f>+[8]Total!H57</f>
        <v>71781</v>
      </c>
      <c r="I57" s="18">
        <f>+[8]Total!I57</f>
        <v>34904009.5</v>
      </c>
      <c r="J57" s="18">
        <f>+[8]Total!J57</f>
        <v>106141</v>
      </c>
      <c r="K57" s="18">
        <f>+[8]Total!K57</f>
        <v>52098662.200000003</v>
      </c>
      <c r="L57" s="18">
        <f>+[8]Total!L57</f>
        <v>151024</v>
      </c>
      <c r="M57" s="18">
        <f>+[8]Total!M57</f>
        <v>72693810.5</v>
      </c>
      <c r="N57" s="18">
        <f>+[8]Total!N57</f>
        <v>197724</v>
      </c>
      <c r="O57" s="18">
        <f>+[8]Total!O57</f>
        <v>93152360</v>
      </c>
      <c r="P57" s="18">
        <f>+[8]Total!P57</f>
        <v>221245</v>
      </c>
      <c r="Q57" s="18">
        <f>+[8]Total!Q57</f>
        <v>93895493.120000005</v>
      </c>
      <c r="R57" s="18">
        <f>+[8]Total!R57</f>
        <v>236233</v>
      </c>
      <c r="S57" s="18">
        <f>+[8]Total!S57</f>
        <v>93651950.120000005</v>
      </c>
      <c r="T57" s="18">
        <f>+[8]Total!T57</f>
        <v>264099</v>
      </c>
      <c r="U57" s="18">
        <f>+[8]Total!U57</f>
        <v>97291567.819999993</v>
      </c>
      <c r="V57" s="18">
        <f>+[8]Total!V57</f>
        <v>343459</v>
      </c>
      <c r="W57" s="18">
        <f>+[8]Total!W57</f>
        <v>145248687.78</v>
      </c>
      <c r="X57" s="18">
        <f>+[8]Total!X57</f>
        <v>280959</v>
      </c>
      <c r="Y57" s="18">
        <f>+[8]Total!Y57</f>
        <v>119115321.2</v>
      </c>
      <c r="Z57" s="24">
        <f t="shared" si="48"/>
        <v>2132661</v>
      </c>
      <c r="AA57" s="23">
        <f t="shared" si="48"/>
        <v>945813110.78999996</v>
      </c>
    </row>
    <row r="58" spans="1:27" x14ac:dyDescent="0.25">
      <c r="A58" s="6" t="s">
        <v>53</v>
      </c>
      <c r="B58" s="18">
        <f>+[8]Total!B58</f>
        <v>92628</v>
      </c>
      <c r="C58" s="18">
        <f>+[8]Total!C58</f>
        <v>86309840.299999997</v>
      </c>
      <c r="D58" s="18">
        <f>+[8]Total!D58</f>
        <v>79196</v>
      </c>
      <c r="E58" s="18">
        <f>+[8]Total!E58</f>
        <v>67643661.340000004</v>
      </c>
      <c r="F58" s="18">
        <f>+[8]Total!F58</f>
        <v>81559</v>
      </c>
      <c r="G58" s="18">
        <f>+[8]Total!G58</f>
        <v>55634507.829999998</v>
      </c>
      <c r="H58" s="18">
        <f>+[8]Total!H58</f>
        <v>67758</v>
      </c>
      <c r="I58" s="18">
        <f>+[8]Total!I58</f>
        <v>50623976.240000002</v>
      </c>
      <c r="J58" s="18">
        <f>+[8]Total!J58</f>
        <v>96317</v>
      </c>
      <c r="K58" s="18">
        <f>+[8]Total!K58</f>
        <v>65586072.399999999</v>
      </c>
      <c r="L58" s="18">
        <f>+[8]Total!L58</f>
        <v>113086</v>
      </c>
      <c r="M58" s="18">
        <f>+[8]Total!M58</f>
        <v>75398397.039999992</v>
      </c>
      <c r="N58" s="18">
        <f>+[8]Total!N58</f>
        <v>145603</v>
      </c>
      <c r="O58" s="18">
        <f>+[8]Total!O58</f>
        <v>107269568.50999999</v>
      </c>
      <c r="P58" s="18">
        <f>+[8]Total!P58</f>
        <v>153459</v>
      </c>
      <c r="Q58" s="18">
        <f>+[8]Total!Q58</f>
        <v>105845324.71000001</v>
      </c>
      <c r="R58" s="18">
        <f>+[8]Total!R58</f>
        <v>163523</v>
      </c>
      <c r="S58" s="18">
        <f>+[8]Total!S58</f>
        <v>109177776.71000001</v>
      </c>
      <c r="T58" s="18">
        <f>+[8]Total!T58</f>
        <v>170920</v>
      </c>
      <c r="U58" s="18">
        <f>+[8]Total!U58</f>
        <v>103398892.92</v>
      </c>
      <c r="V58" s="18">
        <f>+[8]Total!V58</f>
        <v>215103</v>
      </c>
      <c r="W58" s="18">
        <f>+[8]Total!W58</f>
        <v>134161304.03</v>
      </c>
      <c r="X58" s="18">
        <f>+[8]Total!X58</f>
        <v>194801</v>
      </c>
      <c r="Y58" s="18">
        <f>+[8]Total!Y58</f>
        <v>117447374.69</v>
      </c>
      <c r="Z58" s="24">
        <f t="shared" si="48"/>
        <v>1573953</v>
      </c>
      <c r="AA58" s="23">
        <f t="shared" si="48"/>
        <v>1078496696.72</v>
      </c>
    </row>
    <row r="59" spans="1:27" x14ac:dyDescent="0.25">
      <c r="A59" s="6" t="s">
        <v>54</v>
      </c>
      <c r="B59" s="18">
        <f>+[8]Total!B59</f>
        <v>28342</v>
      </c>
      <c r="C59" s="18">
        <f>+[8]Total!C59</f>
        <v>16022613.9</v>
      </c>
      <c r="D59" s="18">
        <f>+[8]Total!D59</f>
        <v>30447</v>
      </c>
      <c r="E59" s="18">
        <f>+[8]Total!E59</f>
        <v>14298515.1</v>
      </c>
      <c r="F59" s="18">
        <f>+[8]Total!F59</f>
        <v>36782</v>
      </c>
      <c r="G59" s="18">
        <f>+[8]Total!G59</f>
        <v>17259412.690000001</v>
      </c>
      <c r="H59" s="18">
        <f>+[8]Total!H59</f>
        <v>30522</v>
      </c>
      <c r="I59" s="18">
        <f>+[8]Total!I59</f>
        <v>15990965.690000001</v>
      </c>
      <c r="J59" s="18">
        <f>+[8]Total!J59</f>
        <v>43004</v>
      </c>
      <c r="K59" s="18">
        <f>+[8]Total!K59</f>
        <v>19724256</v>
      </c>
      <c r="L59" s="18">
        <f>+[8]Total!L59</f>
        <v>65345</v>
      </c>
      <c r="M59" s="18">
        <f>+[8]Total!M59</f>
        <v>33940156.130000003</v>
      </c>
      <c r="N59" s="18">
        <f>+[8]Total!N59</f>
        <v>87464</v>
      </c>
      <c r="O59" s="18">
        <f>+[8]Total!O59</f>
        <v>46364278.960000001</v>
      </c>
      <c r="P59" s="18">
        <f>+[8]Total!P59</f>
        <v>92622</v>
      </c>
      <c r="Q59" s="18">
        <f>+[8]Total!Q59</f>
        <v>46743326.700000003</v>
      </c>
      <c r="R59" s="18">
        <f>+[8]Total!R59</f>
        <v>99448</v>
      </c>
      <c r="S59" s="18">
        <f>+[8]Total!S59</f>
        <v>43344666.700000003</v>
      </c>
      <c r="T59" s="18">
        <f>+[8]Total!T59</f>
        <v>100136</v>
      </c>
      <c r="U59" s="18">
        <f>+[8]Total!U59</f>
        <v>39369334.020000003</v>
      </c>
      <c r="V59" s="18">
        <f>+[8]Total!V59</f>
        <v>132385</v>
      </c>
      <c r="W59" s="18">
        <f>+[8]Total!W59</f>
        <v>55555128.719999999</v>
      </c>
      <c r="X59" s="18">
        <f>+[8]Total!X59</f>
        <v>92960</v>
      </c>
      <c r="Y59" s="18">
        <f>+[8]Total!Y59</f>
        <v>36606992.990000002</v>
      </c>
      <c r="Z59" s="24">
        <f t="shared" si="48"/>
        <v>839457</v>
      </c>
      <c r="AA59" s="23">
        <f t="shared" si="48"/>
        <v>385219647.60000002</v>
      </c>
    </row>
    <row r="60" spans="1:27" x14ac:dyDescent="0.25">
      <c r="A60" s="6" t="s">
        <v>55</v>
      </c>
      <c r="B60" s="18">
        <f>+[8]Total!B60</f>
        <v>172503</v>
      </c>
      <c r="C60" s="18">
        <f>+[8]Total!C60</f>
        <v>150928857.49000001</v>
      </c>
      <c r="D60" s="18">
        <f>+[8]Total!D60</f>
        <v>140560</v>
      </c>
      <c r="E60" s="18">
        <f>+[8]Total!E60</f>
        <v>116770647.48</v>
      </c>
      <c r="F60" s="18">
        <f>+[8]Total!F60</f>
        <v>164295</v>
      </c>
      <c r="G60" s="18">
        <f>+[8]Total!G60</f>
        <v>129211564.98999999</v>
      </c>
      <c r="H60" s="18">
        <f>+[8]Total!H60</f>
        <v>154288</v>
      </c>
      <c r="I60" s="18">
        <f>+[8]Total!I60</f>
        <v>126429987.09</v>
      </c>
      <c r="J60" s="18">
        <f>+[8]Total!J60</f>
        <v>205361</v>
      </c>
      <c r="K60" s="18">
        <f>+[8]Total!K60</f>
        <v>129704567.23999999</v>
      </c>
      <c r="L60" s="18">
        <f>+[8]Total!L60</f>
        <v>225762</v>
      </c>
      <c r="M60" s="18">
        <f>+[8]Total!M60</f>
        <v>147415560.99000001</v>
      </c>
      <c r="N60" s="18">
        <f>+[8]Total!N60</f>
        <v>248659</v>
      </c>
      <c r="O60" s="18">
        <f>+[8]Total!O60</f>
        <v>172205515.19999999</v>
      </c>
      <c r="P60" s="18">
        <f>+[8]Total!P60</f>
        <v>272566</v>
      </c>
      <c r="Q60" s="18">
        <f>+[8]Total!Q60</f>
        <v>170534563</v>
      </c>
      <c r="R60" s="18">
        <f>+[8]Total!R60</f>
        <v>298397</v>
      </c>
      <c r="S60" s="18">
        <f>+[8]Total!S60</f>
        <v>185146355</v>
      </c>
      <c r="T60" s="18">
        <f>+[8]Total!T60</f>
        <v>309338</v>
      </c>
      <c r="U60" s="18">
        <f>+[8]Total!U60</f>
        <v>184287475.49000001</v>
      </c>
      <c r="V60" s="18">
        <f>+[8]Total!V60</f>
        <v>404199</v>
      </c>
      <c r="W60" s="18">
        <f>+[8]Total!W60</f>
        <v>291719183.12</v>
      </c>
      <c r="X60" s="18">
        <f>+[8]Total!X60</f>
        <v>331714</v>
      </c>
      <c r="Y60" s="18">
        <f>+[8]Total!Y60</f>
        <v>234158249.79000002</v>
      </c>
      <c r="Z60" s="24">
        <f t="shared" si="48"/>
        <v>2927642</v>
      </c>
      <c r="AA60" s="23">
        <f t="shared" si="48"/>
        <v>2038512526.8800001</v>
      </c>
    </row>
    <row r="61" spans="1:27" x14ac:dyDescent="0.25">
      <c r="A61" s="6"/>
      <c r="B61" s="18">
        <f>+[8]Total!B61</f>
        <v>0</v>
      </c>
      <c r="C61" s="18">
        <f>+[8]Total!C61</f>
        <v>0</v>
      </c>
      <c r="D61" s="18">
        <f>+[8]Total!D61</f>
        <v>0</v>
      </c>
      <c r="E61" s="18">
        <f>+[8]Total!E61</f>
        <v>0</v>
      </c>
      <c r="F61" s="18">
        <f>+[8]Total!F61</f>
        <v>0</v>
      </c>
      <c r="G61" s="18">
        <f>+[8]Total!G61</f>
        <v>0</v>
      </c>
      <c r="H61" s="18">
        <f>+[8]Total!H61</f>
        <v>0</v>
      </c>
      <c r="I61" s="18">
        <f>+[8]Total!I61</f>
        <v>0</v>
      </c>
      <c r="J61" s="18">
        <f>+[8]Total!J61</f>
        <v>0</v>
      </c>
      <c r="K61" s="18">
        <f>+[8]Total!K61</f>
        <v>0</v>
      </c>
      <c r="L61" s="18">
        <f>+[8]Total!L61</f>
        <v>0</v>
      </c>
      <c r="M61" s="18">
        <f>+[8]Total!M61</f>
        <v>0</v>
      </c>
      <c r="N61" s="18">
        <f>+[8]Total!N61</f>
        <v>0</v>
      </c>
      <c r="O61" s="18">
        <f>+[8]Total!O61</f>
        <v>0</v>
      </c>
      <c r="P61" s="18">
        <f>+[8]Total!P61</f>
        <v>0</v>
      </c>
      <c r="Q61" s="18">
        <f>+[8]Total!Q61</f>
        <v>0</v>
      </c>
      <c r="R61" s="18">
        <f>+[8]Total!R61</f>
        <v>0</v>
      </c>
      <c r="S61" s="18">
        <f>+[8]Total!S61</f>
        <v>0</v>
      </c>
      <c r="T61" s="18">
        <f>+[8]Total!T61</f>
        <v>0</v>
      </c>
      <c r="U61" s="18">
        <f>+[8]Total!U61</f>
        <v>0</v>
      </c>
      <c r="V61" s="18">
        <f>+[8]Total!V61</f>
        <v>0</v>
      </c>
      <c r="W61" s="18">
        <f>+[8]Total!W61</f>
        <v>0</v>
      </c>
      <c r="X61" s="18">
        <f>+[8]Total!X61</f>
        <v>0</v>
      </c>
      <c r="Y61" s="18">
        <f>+[8]Total!Y61</f>
        <v>0</v>
      </c>
      <c r="Z61" s="24">
        <f t="shared" si="48"/>
        <v>0</v>
      </c>
      <c r="AA61" s="23">
        <f t="shared" si="48"/>
        <v>0</v>
      </c>
    </row>
    <row r="62" spans="1:27" x14ac:dyDescent="0.25">
      <c r="A62" s="8" t="s">
        <v>56</v>
      </c>
      <c r="B62" s="28">
        <f t="shared" ref="B62:C62" si="49">SUM(B63:B74)</f>
        <v>1880145</v>
      </c>
      <c r="C62" s="23">
        <f t="shared" si="49"/>
        <v>1877524674.4299998</v>
      </c>
      <c r="D62" s="28">
        <f>SUM(D63:D74)</f>
        <v>1606720</v>
      </c>
      <c r="E62" s="28">
        <f>SUM(E63:E74)</f>
        <v>1469959284.6699998</v>
      </c>
      <c r="F62" s="28">
        <f>SUM(F63:F75)</f>
        <v>1811882</v>
      </c>
      <c r="G62" s="28">
        <f t="shared" ref="G62" si="50">SUM(G63:G75)</f>
        <v>1431734946.0499997</v>
      </c>
      <c r="H62" s="28">
        <f>SUM(H63:H75)</f>
        <v>1506678</v>
      </c>
      <c r="I62" s="28">
        <f t="shared" ref="I62" si="51">SUM(I63:I75)</f>
        <v>1278423679.9099998</v>
      </c>
      <c r="J62" s="28">
        <f>SUM(J63:J75)</f>
        <v>2063038</v>
      </c>
      <c r="K62" s="28">
        <f t="shared" ref="K62" si="52">SUM(K63:K75)</f>
        <v>1640054810.2800004</v>
      </c>
      <c r="L62" s="28">
        <f>SUM(L63:L75)</f>
        <v>2531247</v>
      </c>
      <c r="M62" s="28">
        <f t="shared" ref="M62" si="53">SUM(M63:M75)</f>
        <v>1946570111.0400002</v>
      </c>
      <c r="N62" s="28">
        <f>SUM(N63:N75)</f>
        <v>3042856</v>
      </c>
      <c r="O62" s="28">
        <f t="shared" ref="O62" si="54">SUM(O63:O75)</f>
        <v>2266162378.0799994</v>
      </c>
      <c r="P62" s="28">
        <f>SUM(P63:P75)</f>
        <v>3347672</v>
      </c>
      <c r="Q62" s="28">
        <f t="shared" ref="Q62" si="55">SUM(Q63:Q75)</f>
        <v>2447162876.7799997</v>
      </c>
      <c r="R62" s="28">
        <f>SUM(R63:R75)</f>
        <v>3719467</v>
      </c>
      <c r="S62" s="28">
        <f t="shared" ref="S62" si="56">SUM(S63:S75)</f>
        <v>2579341396.7799997</v>
      </c>
      <c r="T62" s="28">
        <f>SUM(T63:T75)</f>
        <v>3980581</v>
      </c>
      <c r="U62" s="28">
        <f t="shared" ref="U62" si="57">SUM(U63:U75)</f>
        <v>2658496601.9700003</v>
      </c>
      <c r="V62" s="28">
        <f>SUM(V63:V75)</f>
        <v>5061303</v>
      </c>
      <c r="W62" s="28">
        <f t="shared" ref="W62" si="58">SUM(W63:W75)</f>
        <v>3535102393.6100001</v>
      </c>
      <c r="X62" s="28">
        <f>SUM(X63:X75)</f>
        <v>4369544</v>
      </c>
      <c r="Y62" s="28">
        <f t="shared" ref="Y62:AA62" si="59">SUM(Y63:Y75)</f>
        <v>3149207884.6000004</v>
      </c>
      <c r="Z62" s="24">
        <f t="shared" si="59"/>
        <v>34921133</v>
      </c>
      <c r="AA62" s="23">
        <f t="shared" si="59"/>
        <v>26279741038.200001</v>
      </c>
    </row>
    <row r="63" spans="1:27" x14ac:dyDescent="0.25">
      <c r="A63" s="6" t="s">
        <v>57</v>
      </c>
      <c r="B63" s="18">
        <f>+[8]Total!B63</f>
        <v>1042860</v>
      </c>
      <c r="C63" s="18">
        <f>+[8]Total!C63</f>
        <v>1043986435.45</v>
      </c>
      <c r="D63" s="18">
        <f>+[8]Total!D63</f>
        <v>844358</v>
      </c>
      <c r="E63" s="18">
        <f>+[8]Total!E63</f>
        <v>764944262.82999992</v>
      </c>
      <c r="F63" s="18">
        <f>+[8]Total!F63</f>
        <v>950969</v>
      </c>
      <c r="G63" s="18">
        <f>+[8]Total!G63</f>
        <v>787667433.41000009</v>
      </c>
      <c r="H63" s="18">
        <f>+[8]Total!H63</f>
        <v>810907</v>
      </c>
      <c r="I63" s="18">
        <f>+[8]Total!I63</f>
        <v>717653396.92000008</v>
      </c>
      <c r="J63" s="18">
        <f>+[8]Total!J63</f>
        <v>1091529</v>
      </c>
      <c r="K63" s="18">
        <f>+[8]Total!K63</f>
        <v>896509830.21000004</v>
      </c>
      <c r="L63" s="18">
        <f>+[8]Total!L63</f>
        <v>1283911</v>
      </c>
      <c r="M63" s="18">
        <f>+[8]Total!M63</f>
        <v>1056495990.45</v>
      </c>
      <c r="N63" s="18">
        <f>+[8]Total!N63</f>
        <v>1504744</v>
      </c>
      <c r="O63" s="18">
        <f>+[8]Total!O63</f>
        <v>1210124798.4200001</v>
      </c>
      <c r="P63" s="18">
        <f>+[8]Total!P63</f>
        <v>1634667</v>
      </c>
      <c r="Q63" s="18">
        <f>+[8]Total!Q63</f>
        <v>1295699046.5699999</v>
      </c>
      <c r="R63" s="18">
        <f>+[8]Total!R63</f>
        <v>1796178</v>
      </c>
      <c r="S63" s="18">
        <f>+[8]Total!S63</f>
        <v>1367867121.5700002</v>
      </c>
      <c r="T63" s="18">
        <f>+[8]Total!T63</f>
        <v>1887840</v>
      </c>
      <c r="U63" s="18">
        <f>+[8]Total!U63</f>
        <v>1400916943.4000001</v>
      </c>
      <c r="V63" s="18">
        <f>+[8]Total!V63</f>
        <v>2400811</v>
      </c>
      <c r="W63" s="18">
        <f>+[8]Total!W63</f>
        <v>1851273569.3300002</v>
      </c>
      <c r="X63" s="18">
        <f>+[8]Total!X63</f>
        <v>2127202</v>
      </c>
      <c r="Y63" s="18">
        <f>+[8]Total!Y63</f>
        <v>1693886608.3700001</v>
      </c>
      <c r="Z63" s="24">
        <f t="shared" ref="Z63:AA75" si="60">+B63+D63+F63+H63+J63+L63+N63+P63+R63+T63+V63+X63</f>
        <v>17375976</v>
      </c>
      <c r="AA63" s="23">
        <f t="shared" si="60"/>
        <v>14087025436.93</v>
      </c>
    </row>
    <row r="64" spans="1:27" x14ac:dyDescent="0.25">
      <c r="A64" s="6" t="s">
        <v>58</v>
      </c>
      <c r="B64" s="18">
        <f>+[8]Total!B64</f>
        <v>135676</v>
      </c>
      <c r="C64" s="18">
        <f>+[8]Total!C64</f>
        <v>128097453.83</v>
      </c>
      <c r="D64" s="18">
        <f>+[8]Total!D64</f>
        <v>116519</v>
      </c>
      <c r="E64" s="18">
        <f>+[8]Total!E64</f>
        <v>100494314.15000001</v>
      </c>
      <c r="F64" s="18">
        <f>+[8]Total!F64</f>
        <v>127828</v>
      </c>
      <c r="G64" s="18">
        <f>+[8]Total!G64</f>
        <v>83528958.020000011</v>
      </c>
      <c r="H64" s="18">
        <f>+[8]Total!H64</f>
        <v>108104</v>
      </c>
      <c r="I64" s="18">
        <f>+[8]Total!I64</f>
        <v>77283086.370000005</v>
      </c>
      <c r="J64" s="18">
        <f>+[8]Total!J64</f>
        <v>146371</v>
      </c>
      <c r="K64" s="18">
        <f>+[8]Total!K64</f>
        <v>103158352.23</v>
      </c>
      <c r="L64" s="18">
        <f>+[8]Total!L64</f>
        <v>191278</v>
      </c>
      <c r="M64" s="18">
        <f>+[8]Total!M64</f>
        <v>125145138.90000001</v>
      </c>
      <c r="N64" s="18">
        <f>+[8]Total!N64</f>
        <v>239046</v>
      </c>
      <c r="O64" s="18">
        <f>+[8]Total!O64</f>
        <v>148719533.30000001</v>
      </c>
      <c r="P64" s="18">
        <f>+[8]Total!P64</f>
        <v>275084</v>
      </c>
      <c r="Q64" s="18">
        <f>+[8]Total!Q64</f>
        <v>168021934.03</v>
      </c>
      <c r="R64" s="18">
        <f>+[8]Total!R64</f>
        <v>310455</v>
      </c>
      <c r="S64" s="18">
        <f>+[8]Total!S64</f>
        <v>175044173.03</v>
      </c>
      <c r="T64" s="18">
        <f>+[8]Total!T64</f>
        <v>322170</v>
      </c>
      <c r="U64" s="18">
        <f>+[8]Total!U64</f>
        <v>171251168.57999998</v>
      </c>
      <c r="V64" s="18">
        <f>+[8]Total!V64</f>
        <v>402386</v>
      </c>
      <c r="W64" s="18">
        <f>+[8]Total!W64</f>
        <v>223380767.17000002</v>
      </c>
      <c r="X64" s="18">
        <f>+[8]Total!X64</f>
        <v>356500</v>
      </c>
      <c r="Y64" s="18">
        <f>+[8]Total!Y64</f>
        <v>208647253.11000001</v>
      </c>
      <c r="Z64" s="24">
        <f t="shared" si="60"/>
        <v>2731417</v>
      </c>
      <c r="AA64" s="23">
        <f t="shared" si="60"/>
        <v>1712772132.7199998</v>
      </c>
    </row>
    <row r="65" spans="1:27" x14ac:dyDescent="0.25">
      <c r="A65" s="6" t="s">
        <v>59</v>
      </c>
      <c r="B65" s="18">
        <f>+[8]Total!B65</f>
        <v>18390</v>
      </c>
      <c r="C65" s="18">
        <f>+[8]Total!C65</f>
        <v>11942985</v>
      </c>
      <c r="D65" s="18">
        <f>+[8]Total!D65</f>
        <v>25177</v>
      </c>
      <c r="E65" s="18">
        <f>+[8]Total!E65</f>
        <v>20754829</v>
      </c>
      <c r="F65" s="18">
        <f>+[8]Total!F65</f>
        <v>33035</v>
      </c>
      <c r="G65" s="18">
        <f>+[8]Total!G65</f>
        <v>16523542</v>
      </c>
      <c r="H65" s="18">
        <f>+[8]Total!H65</f>
        <v>24056</v>
      </c>
      <c r="I65" s="18">
        <f>+[8]Total!I65</f>
        <v>14346130</v>
      </c>
      <c r="J65" s="18">
        <f>+[8]Total!J65</f>
        <v>36725</v>
      </c>
      <c r="K65" s="18">
        <f>+[8]Total!K65</f>
        <v>20470404</v>
      </c>
      <c r="L65" s="18">
        <f>+[8]Total!L65</f>
        <v>57866</v>
      </c>
      <c r="M65" s="18">
        <f>+[8]Total!M65</f>
        <v>33056109</v>
      </c>
      <c r="N65" s="18">
        <f>+[8]Total!N65</f>
        <v>81387</v>
      </c>
      <c r="O65" s="18">
        <f>+[8]Total!O65</f>
        <v>44974390</v>
      </c>
      <c r="P65" s="18">
        <f>+[8]Total!P65</f>
        <v>99945</v>
      </c>
      <c r="Q65" s="18">
        <f>+[8]Total!Q65</f>
        <v>57897962</v>
      </c>
      <c r="R65" s="18">
        <f>+[8]Total!R65</f>
        <v>120471</v>
      </c>
      <c r="S65" s="18">
        <f>+[8]Total!S65</f>
        <v>70353385</v>
      </c>
      <c r="T65" s="18">
        <f>+[8]Total!T65</f>
        <v>143941</v>
      </c>
      <c r="U65" s="18">
        <f>+[8]Total!U65</f>
        <v>81670855</v>
      </c>
      <c r="V65" s="18">
        <f>+[8]Total!V65</f>
        <v>209796</v>
      </c>
      <c r="W65" s="18">
        <f>+[8]Total!W65</f>
        <v>130634194</v>
      </c>
      <c r="X65" s="18">
        <f>+[8]Total!X65</f>
        <v>180448</v>
      </c>
      <c r="Y65" s="18">
        <f>+[8]Total!Y65</f>
        <v>116531059</v>
      </c>
      <c r="Z65" s="24">
        <f t="shared" si="60"/>
        <v>1031237</v>
      </c>
      <c r="AA65" s="23">
        <f t="shared" si="60"/>
        <v>619155844</v>
      </c>
    </row>
    <row r="66" spans="1:27" x14ac:dyDescent="0.25">
      <c r="A66" s="6" t="s">
        <v>60</v>
      </c>
      <c r="B66" s="18">
        <f>+[8]Total!B66</f>
        <v>64254</v>
      </c>
      <c r="C66" s="18">
        <f>+[8]Total!C66</f>
        <v>57647618.100000001</v>
      </c>
      <c r="D66" s="18">
        <f>+[8]Total!D66</f>
        <v>60575</v>
      </c>
      <c r="E66" s="18">
        <f>+[8]Total!E66</f>
        <v>43488069.450000003</v>
      </c>
      <c r="F66" s="18">
        <f>+[8]Total!F66</f>
        <v>68136</v>
      </c>
      <c r="G66" s="18">
        <f>+[8]Total!G66</f>
        <v>44561134.299999997</v>
      </c>
      <c r="H66" s="18">
        <f>+[8]Total!H66</f>
        <v>51554</v>
      </c>
      <c r="I66" s="18">
        <f>+[8]Total!I66</f>
        <v>37047237.989999995</v>
      </c>
      <c r="J66" s="18">
        <f>+[8]Total!J66</f>
        <v>73074</v>
      </c>
      <c r="K66" s="18">
        <f>+[8]Total!K66</f>
        <v>54521241.129999995</v>
      </c>
      <c r="L66" s="18">
        <f>+[8]Total!L66</f>
        <v>97029</v>
      </c>
      <c r="M66" s="18">
        <f>+[8]Total!M66</f>
        <v>71772752.200000003</v>
      </c>
      <c r="N66" s="18">
        <f>+[8]Total!N66</f>
        <v>122380</v>
      </c>
      <c r="O66" s="18">
        <f>+[8]Total!O66</f>
        <v>95188921.159999996</v>
      </c>
      <c r="P66" s="18">
        <f>+[8]Total!P66</f>
        <v>134313</v>
      </c>
      <c r="Q66" s="18">
        <f>+[8]Total!Q66</f>
        <v>102088170.84999999</v>
      </c>
      <c r="R66" s="18">
        <f>+[8]Total!R66</f>
        <v>148693</v>
      </c>
      <c r="S66" s="18">
        <f>+[8]Total!S66</f>
        <v>101910050.84999999</v>
      </c>
      <c r="T66" s="18">
        <f>+[8]Total!T66</f>
        <v>156234</v>
      </c>
      <c r="U66" s="18">
        <f>+[8]Total!U66</f>
        <v>95189593.159999996</v>
      </c>
      <c r="V66" s="18">
        <f>+[8]Total!V66</f>
        <v>193023</v>
      </c>
      <c r="W66" s="18">
        <f>+[8]Total!W66</f>
        <v>130856008.8</v>
      </c>
      <c r="X66" s="18">
        <f>+[8]Total!X66</f>
        <v>148720</v>
      </c>
      <c r="Y66" s="18">
        <f>+[8]Total!Y66</f>
        <v>98834528.359999999</v>
      </c>
      <c r="Z66" s="24">
        <f t="shared" si="60"/>
        <v>1317985</v>
      </c>
      <c r="AA66" s="23">
        <f t="shared" si="60"/>
        <v>933105326.35000002</v>
      </c>
    </row>
    <row r="67" spans="1:27" x14ac:dyDescent="0.25">
      <c r="A67" s="6" t="s">
        <v>61</v>
      </c>
      <c r="B67" s="18">
        <f>+[8]Total!B67</f>
        <v>53561</v>
      </c>
      <c r="C67" s="18">
        <f>+[8]Total!C67</f>
        <v>70770145.599999994</v>
      </c>
      <c r="D67" s="18">
        <f>+[8]Total!D67</f>
        <v>52806</v>
      </c>
      <c r="E67" s="18">
        <f>+[8]Total!E67</f>
        <v>75496506.680000007</v>
      </c>
      <c r="F67" s="18">
        <f>+[8]Total!F67</f>
        <v>59862</v>
      </c>
      <c r="G67" s="18">
        <f>+[8]Total!G67</f>
        <v>58734645.299999997</v>
      </c>
      <c r="H67" s="18">
        <f>+[8]Total!H67</f>
        <v>44763</v>
      </c>
      <c r="I67" s="18">
        <f>+[8]Total!I67</f>
        <v>44022253.350000001</v>
      </c>
      <c r="J67" s="18">
        <f>+[8]Total!J67</f>
        <v>67059</v>
      </c>
      <c r="K67" s="18">
        <f>+[8]Total!K67</f>
        <v>64372796.68</v>
      </c>
      <c r="L67" s="18">
        <f>+[8]Total!L67</f>
        <v>93761</v>
      </c>
      <c r="M67" s="18">
        <f>+[8]Total!M67</f>
        <v>85368848</v>
      </c>
      <c r="N67" s="18">
        <f>+[8]Total!N67</f>
        <v>116634</v>
      </c>
      <c r="O67" s="18">
        <f>+[8]Total!O67</f>
        <v>99345484</v>
      </c>
      <c r="P67" s="18">
        <f>+[8]Total!P67</f>
        <v>115377</v>
      </c>
      <c r="Q67" s="18">
        <f>+[8]Total!Q67</f>
        <v>101268834.40000001</v>
      </c>
      <c r="R67" s="18">
        <f>+[8]Total!R67</f>
        <v>130335</v>
      </c>
      <c r="S67" s="18">
        <f>+[8]Total!S67</f>
        <v>104472357.40000001</v>
      </c>
      <c r="T67" s="18">
        <f>+[8]Total!T67</f>
        <v>153665</v>
      </c>
      <c r="U67" s="18">
        <f>+[8]Total!U67</f>
        <v>115225694.7</v>
      </c>
      <c r="V67" s="18">
        <f>+[8]Total!V67</f>
        <v>172786</v>
      </c>
      <c r="W67" s="18">
        <f>+[8]Total!W67</f>
        <v>146679062.66</v>
      </c>
      <c r="X67" s="18">
        <f>+[8]Total!X67</f>
        <v>135045</v>
      </c>
      <c r="Y67" s="18">
        <f>+[8]Total!Y67</f>
        <v>132176364.5</v>
      </c>
      <c r="Z67" s="24">
        <f t="shared" si="60"/>
        <v>1195654</v>
      </c>
      <c r="AA67" s="23">
        <f t="shared" si="60"/>
        <v>1097932993.27</v>
      </c>
    </row>
    <row r="68" spans="1:27" x14ac:dyDescent="0.25">
      <c r="A68" s="6" t="s">
        <v>62</v>
      </c>
      <c r="B68" s="18">
        <f>+[8]Total!B68</f>
        <v>30066</v>
      </c>
      <c r="C68" s="18">
        <f>+[8]Total!C68</f>
        <v>25276171</v>
      </c>
      <c r="D68" s="18">
        <f>+[8]Total!D68</f>
        <v>33357</v>
      </c>
      <c r="E68" s="18">
        <f>+[8]Total!E68</f>
        <v>24943397.670000002</v>
      </c>
      <c r="F68" s="18">
        <f>+[8]Total!F68</f>
        <v>35393</v>
      </c>
      <c r="G68" s="18">
        <f>+[8]Total!G68</f>
        <v>16437152</v>
      </c>
      <c r="H68" s="18">
        <f>+[8]Total!H68</f>
        <v>24369</v>
      </c>
      <c r="I68" s="18">
        <f>+[8]Total!I68</f>
        <v>13109300.059999999</v>
      </c>
      <c r="J68" s="18">
        <f>+[8]Total!J68</f>
        <v>33484</v>
      </c>
      <c r="K68" s="18">
        <f>+[8]Total!K68</f>
        <v>16865346</v>
      </c>
      <c r="L68" s="18">
        <f>+[8]Total!L68</f>
        <v>48896</v>
      </c>
      <c r="M68" s="18">
        <f>+[8]Total!M68</f>
        <v>23075719</v>
      </c>
      <c r="N68" s="18">
        <f>+[8]Total!N68</f>
        <v>66282</v>
      </c>
      <c r="O68" s="18">
        <f>+[8]Total!O68</f>
        <v>29894069</v>
      </c>
      <c r="P68" s="18">
        <f>+[8]Total!P68</f>
        <v>72718</v>
      </c>
      <c r="Q68" s="18">
        <f>+[8]Total!Q68</f>
        <v>32710248</v>
      </c>
      <c r="R68" s="18">
        <f>+[8]Total!R68</f>
        <v>78296</v>
      </c>
      <c r="S68" s="18">
        <f>+[8]Total!S68</f>
        <v>31611035</v>
      </c>
      <c r="T68" s="18">
        <f>+[8]Total!T68</f>
        <v>85438</v>
      </c>
      <c r="U68" s="18">
        <f>+[8]Total!U68</f>
        <v>34386399</v>
      </c>
      <c r="V68" s="18">
        <f>+[8]Total!V68</f>
        <v>117198</v>
      </c>
      <c r="W68" s="18">
        <f>+[8]Total!W68</f>
        <v>49251932.039999999</v>
      </c>
      <c r="X68" s="18">
        <f>+[8]Total!X68</f>
        <v>87553</v>
      </c>
      <c r="Y68" s="18">
        <f>+[8]Total!Y68</f>
        <v>38699718.799999997</v>
      </c>
      <c r="Z68" s="24">
        <f t="shared" si="60"/>
        <v>713050</v>
      </c>
      <c r="AA68" s="23">
        <f t="shared" si="60"/>
        <v>336260487.57000005</v>
      </c>
    </row>
    <row r="69" spans="1:27" x14ac:dyDescent="0.25">
      <c r="A69" s="6" t="s">
        <v>56</v>
      </c>
      <c r="B69" s="18">
        <f>+[8]Total!B69</f>
        <v>233206</v>
      </c>
      <c r="C69" s="18">
        <f>+[8]Total!C69</f>
        <v>262849551.55000001</v>
      </c>
      <c r="D69" s="18">
        <f>+[8]Total!D69</f>
        <v>193343</v>
      </c>
      <c r="E69" s="18">
        <f>+[8]Total!E69</f>
        <v>195801001.91999999</v>
      </c>
      <c r="F69" s="18">
        <f>+[8]Total!F69</f>
        <v>216338</v>
      </c>
      <c r="G69" s="18">
        <f>+[8]Total!G69</f>
        <v>205090569.09999999</v>
      </c>
      <c r="H69" s="18">
        <f>+[8]Total!H69</f>
        <v>188149</v>
      </c>
      <c r="I69" s="18">
        <f>+[8]Total!I69</f>
        <v>190633791.16</v>
      </c>
      <c r="J69" s="18">
        <f>+[8]Total!J69</f>
        <v>247058</v>
      </c>
      <c r="K69" s="18">
        <f>+[8]Total!K69</f>
        <v>224934536.66999999</v>
      </c>
      <c r="L69" s="18">
        <f>+[8]Total!L69</f>
        <v>281814</v>
      </c>
      <c r="M69" s="18">
        <f>+[8]Total!M69</f>
        <v>237883991.41</v>
      </c>
      <c r="N69" s="18">
        <f>+[8]Total!N69</f>
        <v>333987</v>
      </c>
      <c r="O69" s="18">
        <f>+[8]Total!O69</f>
        <v>277686187.58000004</v>
      </c>
      <c r="P69" s="18">
        <f>+[8]Total!P69</f>
        <v>366072</v>
      </c>
      <c r="Q69" s="18">
        <f>+[8]Total!Q69</f>
        <v>290557501.56999999</v>
      </c>
      <c r="R69" s="18">
        <f>+[8]Total!R69</f>
        <v>409771</v>
      </c>
      <c r="S69" s="18">
        <f>+[8]Total!S69</f>
        <v>314441895.56999999</v>
      </c>
      <c r="T69" s="18">
        <f>+[8]Total!T69</f>
        <v>433086</v>
      </c>
      <c r="U69" s="18">
        <f>+[8]Total!U69</f>
        <v>314742345.65999997</v>
      </c>
      <c r="V69" s="18">
        <f>+[8]Total!V69</f>
        <v>539502</v>
      </c>
      <c r="W69" s="18">
        <f>+[8]Total!W69</f>
        <v>409332481.54000002</v>
      </c>
      <c r="X69" s="18">
        <f>+[8]Total!X69</f>
        <v>452365</v>
      </c>
      <c r="Y69" s="18">
        <f>+[8]Total!Y69</f>
        <v>361706198.75</v>
      </c>
      <c r="Z69" s="24">
        <f t="shared" si="60"/>
        <v>3894691</v>
      </c>
      <c r="AA69" s="23">
        <f t="shared" si="60"/>
        <v>3285660052.48</v>
      </c>
    </row>
    <row r="70" spans="1:27" x14ac:dyDescent="0.25">
      <c r="A70" s="6" t="s">
        <v>63</v>
      </c>
      <c r="B70" s="18">
        <f>+[8]Total!B70</f>
        <v>43280</v>
      </c>
      <c r="C70" s="18">
        <f>+[8]Total!C70</f>
        <v>62064976.710000001</v>
      </c>
      <c r="D70" s="18">
        <f>+[8]Total!D70</f>
        <v>44326</v>
      </c>
      <c r="E70" s="18">
        <f>+[8]Total!E70</f>
        <v>59488380.649999999</v>
      </c>
      <c r="F70" s="18">
        <f>+[8]Total!F70</f>
        <v>52007</v>
      </c>
      <c r="G70" s="18">
        <f>+[8]Total!G70</f>
        <v>57450794.289999999</v>
      </c>
      <c r="H70" s="18">
        <f>+[8]Total!H70</f>
        <v>37366</v>
      </c>
      <c r="I70" s="18">
        <f>+[8]Total!I70</f>
        <v>47221677.039999999</v>
      </c>
      <c r="J70" s="18">
        <f>+[8]Total!J70</f>
        <v>60658</v>
      </c>
      <c r="K70" s="18">
        <f>+[8]Total!K70</f>
        <v>86720439.99000001</v>
      </c>
      <c r="L70" s="18">
        <f>+[8]Total!L70</f>
        <v>77619</v>
      </c>
      <c r="M70" s="18">
        <f>+[8]Total!M70</f>
        <v>98201211.049999997</v>
      </c>
      <c r="N70" s="18">
        <f>+[8]Total!N70</f>
        <v>89711</v>
      </c>
      <c r="O70" s="18">
        <f>+[8]Total!O70</f>
        <v>104203807</v>
      </c>
      <c r="P70" s="18">
        <f>+[8]Total!P70</f>
        <v>95239</v>
      </c>
      <c r="Q70" s="18">
        <f>+[8]Total!Q70</f>
        <v>105262536.93000001</v>
      </c>
      <c r="R70" s="18">
        <f>+[8]Total!R70</f>
        <v>103080</v>
      </c>
      <c r="S70" s="18">
        <f>+[8]Total!S70</f>
        <v>104666533.93000001</v>
      </c>
      <c r="T70" s="18">
        <f>+[8]Total!T70</f>
        <v>118667</v>
      </c>
      <c r="U70" s="18">
        <f>+[8]Total!U70</f>
        <v>114923631.3</v>
      </c>
      <c r="V70" s="18">
        <f>+[8]Total!V70</f>
        <v>148628</v>
      </c>
      <c r="W70" s="18">
        <f>+[8]Total!W70</f>
        <v>148175869.86000001</v>
      </c>
      <c r="X70" s="18">
        <f>+[8]Total!X70</f>
        <v>116458</v>
      </c>
      <c r="Y70" s="18">
        <f>+[8]Total!Y70</f>
        <v>129387929.7</v>
      </c>
      <c r="Z70" s="24">
        <f t="shared" si="60"/>
        <v>987039</v>
      </c>
      <c r="AA70" s="23">
        <f t="shared" si="60"/>
        <v>1117767788.45</v>
      </c>
    </row>
    <row r="71" spans="1:27" x14ac:dyDescent="0.25">
      <c r="A71" s="6" t="s">
        <v>64</v>
      </c>
      <c r="B71" s="18">
        <f>+[8]Total!B71</f>
        <v>106732</v>
      </c>
      <c r="C71" s="18">
        <f>+[8]Total!C71</f>
        <v>102090751.37</v>
      </c>
      <c r="D71" s="18">
        <f>+[8]Total!D71</f>
        <v>89661</v>
      </c>
      <c r="E71" s="18">
        <f>+[8]Total!E71</f>
        <v>76105910.479999989</v>
      </c>
      <c r="F71" s="18">
        <f>+[8]Total!F71</f>
        <v>105115</v>
      </c>
      <c r="G71" s="18">
        <f>+[8]Total!G71</f>
        <v>77002078.390000001</v>
      </c>
      <c r="H71" s="18">
        <f>+[8]Total!H71</f>
        <v>84817</v>
      </c>
      <c r="I71" s="18">
        <f>+[8]Total!I71</f>
        <v>64969326.859999999</v>
      </c>
      <c r="J71" s="18">
        <f>+[8]Total!J71</f>
        <v>117414</v>
      </c>
      <c r="K71" s="18">
        <f>+[8]Total!K71</f>
        <v>78292939.140000001</v>
      </c>
      <c r="L71" s="18">
        <f>+[8]Total!L71</f>
        <v>147582</v>
      </c>
      <c r="M71" s="18">
        <f>+[8]Total!M71</f>
        <v>93484551</v>
      </c>
      <c r="N71" s="18">
        <f>+[8]Total!N71</f>
        <v>178057</v>
      </c>
      <c r="O71" s="18">
        <f>+[8]Total!O71</f>
        <v>106090505.2</v>
      </c>
      <c r="P71" s="18">
        <f>+[8]Total!P71</f>
        <v>197092</v>
      </c>
      <c r="Q71" s="18">
        <f>+[8]Total!Q71</f>
        <v>116107667.72999999</v>
      </c>
      <c r="R71" s="18">
        <f>+[8]Total!R71</f>
        <v>213417</v>
      </c>
      <c r="S71" s="18">
        <f>+[8]Total!S71</f>
        <v>116107500.72999999</v>
      </c>
      <c r="T71" s="18">
        <f>+[8]Total!T71</f>
        <v>233510</v>
      </c>
      <c r="U71" s="18">
        <f>+[8]Total!U71</f>
        <v>125867728.00999999</v>
      </c>
      <c r="V71" s="18">
        <f>+[8]Total!V71</f>
        <v>304129</v>
      </c>
      <c r="W71" s="18">
        <f>+[8]Total!W71</f>
        <v>174282090.36000001</v>
      </c>
      <c r="X71" s="18">
        <f>+[8]Total!X71</f>
        <v>230642</v>
      </c>
      <c r="Y71" s="18">
        <f>+[8]Total!Y71</f>
        <v>139385422.65000001</v>
      </c>
      <c r="Z71" s="24">
        <f t="shared" si="60"/>
        <v>2008168</v>
      </c>
      <c r="AA71" s="23">
        <f t="shared" si="60"/>
        <v>1269786471.9200001</v>
      </c>
    </row>
    <row r="72" spans="1:27" x14ac:dyDescent="0.25">
      <c r="A72" s="6" t="s">
        <v>65</v>
      </c>
      <c r="B72" s="18">
        <f>+[8]Total!B72</f>
        <v>39355</v>
      </c>
      <c r="C72" s="18">
        <f>+[8]Total!C72</f>
        <v>22806788.399999999</v>
      </c>
      <c r="D72" s="18">
        <f>+[8]Total!D72</f>
        <v>45025</v>
      </c>
      <c r="E72" s="18">
        <f>+[8]Total!E72</f>
        <v>24669624</v>
      </c>
      <c r="F72" s="18">
        <f>+[8]Total!F72</f>
        <v>49258</v>
      </c>
      <c r="G72" s="18">
        <f>+[8]Total!G72</f>
        <v>18611470.600000001</v>
      </c>
      <c r="H72" s="18">
        <f>+[8]Total!H72</f>
        <v>36557</v>
      </c>
      <c r="I72" s="18">
        <f>+[8]Total!I72</f>
        <v>14591616.6</v>
      </c>
      <c r="J72" s="18">
        <f>+[8]Total!J72</f>
        <v>54597</v>
      </c>
      <c r="K72" s="18">
        <f>+[8]Total!K72</f>
        <v>20963637.059999999</v>
      </c>
      <c r="L72" s="18">
        <f>+[8]Total!L72</f>
        <v>79757</v>
      </c>
      <c r="M72" s="18">
        <f>+[8]Total!M72</f>
        <v>28909766.5</v>
      </c>
      <c r="N72" s="18">
        <f>+[8]Total!N72</f>
        <v>109547</v>
      </c>
      <c r="O72" s="18">
        <f>+[8]Total!O72</f>
        <v>42494832</v>
      </c>
      <c r="P72" s="18">
        <f>+[8]Total!P72</f>
        <v>126735</v>
      </c>
      <c r="Q72" s="18">
        <f>+[8]Total!Q72</f>
        <v>49373347.100000001</v>
      </c>
      <c r="R72" s="18">
        <f>+[8]Total!R72</f>
        <v>140580</v>
      </c>
      <c r="S72" s="18">
        <f>+[8]Total!S72</f>
        <v>53326264.100000001</v>
      </c>
      <c r="T72" s="18">
        <f>+[8]Total!T72</f>
        <v>149520</v>
      </c>
      <c r="U72" s="18">
        <f>+[8]Total!U72</f>
        <v>52314320</v>
      </c>
      <c r="V72" s="18">
        <f>+[8]Total!V72</f>
        <v>178049</v>
      </c>
      <c r="W72" s="18">
        <f>+[8]Total!W72</f>
        <v>60667956</v>
      </c>
      <c r="X72" s="18">
        <f>+[8]Total!X72</f>
        <v>147948</v>
      </c>
      <c r="Y72" s="18">
        <f>+[8]Total!Y72</f>
        <v>50611258.280000001</v>
      </c>
      <c r="Z72" s="24">
        <f t="shared" si="60"/>
        <v>1156928</v>
      </c>
      <c r="AA72" s="23">
        <f t="shared" si="60"/>
        <v>439340880.63999999</v>
      </c>
    </row>
    <row r="73" spans="1:27" x14ac:dyDescent="0.25">
      <c r="A73" s="6" t="s">
        <v>66</v>
      </c>
      <c r="B73" s="18">
        <f>+[8]Total!B73</f>
        <v>19492</v>
      </c>
      <c r="C73" s="18">
        <f>+[8]Total!C73</f>
        <v>11824476.5</v>
      </c>
      <c r="D73" s="18">
        <f>+[8]Total!D73</f>
        <v>15881</v>
      </c>
      <c r="E73" s="18">
        <f>+[8]Total!E73</f>
        <v>8270598.5999999996</v>
      </c>
      <c r="F73" s="18">
        <f>+[8]Total!F73</f>
        <v>20371</v>
      </c>
      <c r="G73" s="18">
        <f>+[8]Total!G73</f>
        <v>9857989.3599999994</v>
      </c>
      <c r="H73" s="18">
        <f>+[8]Total!H73</f>
        <v>17097</v>
      </c>
      <c r="I73" s="18">
        <f>+[8]Total!I73</f>
        <v>8889432.8000000007</v>
      </c>
      <c r="J73" s="18">
        <f>+[8]Total!J73</f>
        <v>23431</v>
      </c>
      <c r="K73" s="18">
        <f>+[8]Total!K73</f>
        <v>10029399.030000001</v>
      </c>
      <c r="L73" s="18">
        <f>+[8]Total!L73</f>
        <v>29849</v>
      </c>
      <c r="M73" s="18">
        <f>+[8]Total!M73</f>
        <v>11783753.030000001</v>
      </c>
      <c r="N73" s="18">
        <f>+[8]Total!N73</f>
        <v>35245</v>
      </c>
      <c r="O73" s="18">
        <f>+[8]Total!O73</f>
        <v>13685555.199999999</v>
      </c>
      <c r="P73" s="18">
        <f>+[8]Total!P73</f>
        <v>40714</v>
      </c>
      <c r="Q73" s="18">
        <f>+[8]Total!Q73</f>
        <v>14947487.199999999</v>
      </c>
      <c r="R73" s="18">
        <f>+[8]Total!R73</f>
        <v>47653</v>
      </c>
      <c r="S73" s="18">
        <f>+[8]Total!S73</f>
        <v>17346485.199999999</v>
      </c>
      <c r="T73" s="18">
        <f>+[8]Total!T73</f>
        <v>54463</v>
      </c>
      <c r="U73" s="18">
        <f>+[8]Total!U73</f>
        <v>20132924.390000001</v>
      </c>
      <c r="V73" s="18">
        <f>+[8]Total!V73</f>
        <v>71200</v>
      </c>
      <c r="W73" s="18">
        <f>+[8]Total!W73</f>
        <v>27803163.059999999</v>
      </c>
      <c r="X73" s="18">
        <f>+[8]Total!X73</f>
        <v>58581</v>
      </c>
      <c r="Y73" s="18">
        <f>+[8]Total!Y73</f>
        <v>23474914.240000002</v>
      </c>
      <c r="Z73" s="24">
        <f t="shared" si="60"/>
        <v>433977</v>
      </c>
      <c r="AA73" s="23">
        <f t="shared" si="60"/>
        <v>178046178.61000001</v>
      </c>
    </row>
    <row r="74" spans="1:27" x14ac:dyDescent="0.25">
      <c r="A74" s="6" t="s">
        <v>67</v>
      </c>
      <c r="B74" s="18">
        <f>+[8]Total!B74</f>
        <v>93273</v>
      </c>
      <c r="C74" s="18">
        <f>+[8]Total!C74</f>
        <v>78167320.920000002</v>
      </c>
      <c r="D74" s="18">
        <f>+[8]Total!D74</f>
        <v>85692</v>
      </c>
      <c r="E74" s="18">
        <f>+[8]Total!E74</f>
        <v>75502389.239999995</v>
      </c>
      <c r="F74" s="18">
        <f>+[8]Total!F74</f>
        <v>93570</v>
      </c>
      <c r="G74" s="18">
        <f>+[8]Total!G74</f>
        <v>56269179.280000001</v>
      </c>
      <c r="H74" s="18">
        <f>+[8]Total!H74</f>
        <v>78939</v>
      </c>
      <c r="I74" s="18">
        <f>+[8]Total!I74</f>
        <v>48656430.760000005</v>
      </c>
      <c r="J74" s="18">
        <f>+[8]Total!J74</f>
        <v>111638</v>
      </c>
      <c r="K74" s="18">
        <f>+[8]Total!K74</f>
        <v>63215888.140000001</v>
      </c>
      <c r="L74" s="18">
        <f>+[8]Total!L74</f>
        <v>141885</v>
      </c>
      <c r="M74" s="18">
        <f>+[8]Total!M74</f>
        <v>81392280.5</v>
      </c>
      <c r="N74" s="18">
        <f>+[8]Total!N74</f>
        <v>165836</v>
      </c>
      <c r="O74" s="18">
        <f>+[8]Total!O74</f>
        <v>93754295.219999999</v>
      </c>
      <c r="P74" s="18">
        <f>+[8]Total!P74</f>
        <v>189716</v>
      </c>
      <c r="Q74" s="18">
        <f>+[8]Total!Q74</f>
        <v>113228140.40000001</v>
      </c>
      <c r="R74" s="18">
        <f>+[8]Total!R74</f>
        <v>220538</v>
      </c>
      <c r="S74" s="18">
        <f>+[8]Total!S74</f>
        <v>122194594.40000001</v>
      </c>
      <c r="T74" s="18">
        <f>+[8]Total!T74</f>
        <v>242047</v>
      </c>
      <c r="U74" s="18">
        <f>+[8]Total!U74</f>
        <v>131874998.77</v>
      </c>
      <c r="V74" s="18">
        <f>+[8]Total!V74</f>
        <v>323795</v>
      </c>
      <c r="W74" s="18">
        <f>+[8]Total!W74</f>
        <v>182765298.78999999</v>
      </c>
      <c r="X74" s="18">
        <f>+[8]Total!X74</f>
        <v>328082</v>
      </c>
      <c r="Y74" s="18">
        <f>+[8]Total!Y74</f>
        <v>155866628.84</v>
      </c>
      <c r="Z74" s="24">
        <f t="shared" si="60"/>
        <v>2075011</v>
      </c>
      <c r="AA74" s="23">
        <f t="shared" si="60"/>
        <v>1202887445.2599998</v>
      </c>
    </row>
    <row r="75" spans="1:27" x14ac:dyDescent="0.25">
      <c r="A75" s="6"/>
      <c r="B75" s="18">
        <f>+[8]Total!B75</f>
        <v>0</v>
      </c>
      <c r="C75" s="18">
        <f>+[8]Total!C75</f>
        <v>0</v>
      </c>
      <c r="D75" s="18">
        <f>+[8]Total!D75</f>
        <v>0</v>
      </c>
      <c r="E75" s="18">
        <f>+[8]Total!E75</f>
        <v>0</v>
      </c>
      <c r="F75" s="18">
        <f>+[8]Total!F75</f>
        <v>0</v>
      </c>
      <c r="G75" s="18">
        <f>+[8]Total!G75</f>
        <v>0</v>
      </c>
      <c r="H75" s="18">
        <f>+[8]Total!H75</f>
        <v>0</v>
      </c>
      <c r="I75" s="18">
        <f>+[8]Total!I75</f>
        <v>0</v>
      </c>
      <c r="J75" s="18">
        <f>+[8]Total!J75</f>
        <v>0</v>
      </c>
      <c r="K75" s="18">
        <f>+[8]Total!K75</f>
        <v>0</v>
      </c>
      <c r="L75" s="18">
        <f>+[8]Total!L75</f>
        <v>0</v>
      </c>
      <c r="M75" s="18">
        <f>+[8]Total!M75</f>
        <v>0</v>
      </c>
      <c r="N75" s="18">
        <f>+[8]Total!N75</f>
        <v>0</v>
      </c>
      <c r="O75" s="18">
        <f>+[8]Total!O75</f>
        <v>0</v>
      </c>
      <c r="P75" s="18">
        <f>+[8]Total!P75</f>
        <v>0</v>
      </c>
      <c r="Q75" s="18">
        <f>+[8]Total!Q75</f>
        <v>0</v>
      </c>
      <c r="R75" s="18">
        <f>+[8]Total!R75</f>
        <v>0</v>
      </c>
      <c r="S75" s="18">
        <f>+[8]Total!S75</f>
        <v>0</v>
      </c>
      <c r="T75" s="18">
        <f>+[8]Total!T75</f>
        <v>0</v>
      </c>
      <c r="U75" s="18">
        <f>+[8]Total!U75</f>
        <v>0</v>
      </c>
      <c r="V75" s="18">
        <f>+[8]Total!V75</f>
        <v>0</v>
      </c>
      <c r="W75" s="18">
        <f>+[8]Total!W75</f>
        <v>0</v>
      </c>
      <c r="X75" s="18">
        <f>+[8]Total!X75</f>
        <v>0</v>
      </c>
      <c r="Y75" s="18">
        <f>+[8]Total!Y75</f>
        <v>0</v>
      </c>
      <c r="Z75" s="24">
        <f t="shared" si="60"/>
        <v>0</v>
      </c>
      <c r="AA75" s="23">
        <f t="shared" si="60"/>
        <v>0</v>
      </c>
    </row>
    <row r="76" spans="1:27" x14ac:dyDescent="0.25">
      <c r="A76" s="8" t="s">
        <v>68</v>
      </c>
      <c r="B76" s="28">
        <f t="shared" ref="B76:C76" si="61">SUM(B77:B91)</f>
        <v>2136851</v>
      </c>
      <c r="C76" s="23">
        <f t="shared" si="61"/>
        <v>2312751688.8500004</v>
      </c>
      <c r="D76" s="28">
        <f>SUM(D77:D91)</f>
        <v>1779618</v>
      </c>
      <c r="E76" s="28">
        <f>SUM(E77:E91)</f>
        <v>1785131199.77</v>
      </c>
      <c r="F76" s="28">
        <f>SUM(F77:F92)</f>
        <v>2002824</v>
      </c>
      <c r="G76" s="28">
        <f t="shared" ref="G76" si="62">SUM(G77:G92)</f>
        <v>1903904122.4300003</v>
      </c>
      <c r="H76" s="28">
        <f>SUM(H77:H92)</f>
        <v>1797484</v>
      </c>
      <c r="I76" s="28">
        <f t="shared" ref="I76" si="63">SUM(I77:I92)</f>
        <v>1766425021.3699999</v>
      </c>
      <c r="J76" s="28">
        <f>SUM(J77:J92)</f>
        <v>2365960</v>
      </c>
      <c r="K76" s="28">
        <f t="shared" ref="K76" si="64">SUM(K77:K92)</f>
        <v>2062012207.0800006</v>
      </c>
      <c r="L76" s="28">
        <f>SUM(L77:L92)</f>
        <v>2711386</v>
      </c>
      <c r="M76" s="28">
        <f t="shared" ref="M76" si="65">SUM(M77:M92)</f>
        <v>2381687837.29</v>
      </c>
      <c r="N76" s="28">
        <f>SUM(N77:N92)</f>
        <v>3029585</v>
      </c>
      <c r="O76" s="28">
        <f t="shared" ref="O76" si="66">SUM(O77:O92)</f>
        <v>2705801963.04</v>
      </c>
      <c r="P76" s="28">
        <f>SUM(P77:P92)</f>
        <v>3123254</v>
      </c>
      <c r="Q76" s="28">
        <f t="shared" ref="Q76" si="67">SUM(Q77:Q92)</f>
        <v>2712786633.2199998</v>
      </c>
      <c r="R76" s="28">
        <f>SUM(R77:R92)</f>
        <v>3380839</v>
      </c>
      <c r="S76" s="28">
        <f t="shared" ref="S76" si="68">SUM(S77:S92)</f>
        <v>2866268421.2199993</v>
      </c>
      <c r="T76" s="28">
        <f>SUM(T77:T92)</f>
        <v>3494251</v>
      </c>
      <c r="U76" s="28">
        <f t="shared" ref="U76" si="69">SUM(U77:U92)</f>
        <v>2928779975.8600001</v>
      </c>
      <c r="V76" s="28">
        <f>SUM(V77:V92)</f>
        <v>4371547</v>
      </c>
      <c r="W76" s="28">
        <f t="shared" ref="W76" si="70">SUM(W77:W92)</f>
        <v>3854752329.27</v>
      </c>
      <c r="X76" s="28">
        <f>SUM(X77:X92)</f>
        <v>3800582</v>
      </c>
      <c r="Y76" s="28">
        <f t="shared" ref="Y76:AA76" si="71">SUM(Y77:Y92)</f>
        <v>3432365124.3800001</v>
      </c>
      <c r="Z76" s="24">
        <f t="shared" si="71"/>
        <v>33994181</v>
      </c>
      <c r="AA76" s="23">
        <f t="shared" si="71"/>
        <v>30712666523.779991</v>
      </c>
    </row>
    <row r="77" spans="1:27" x14ac:dyDescent="0.25">
      <c r="A77" s="6" t="s">
        <v>69</v>
      </c>
      <c r="B77" s="18">
        <f>+[8]Total!B77</f>
        <v>1108766</v>
      </c>
      <c r="C77" s="18">
        <f>+[8]Total!C77</f>
        <v>1208354077.4200001</v>
      </c>
      <c r="D77" s="18">
        <f>+[8]Total!D77</f>
        <v>908975</v>
      </c>
      <c r="E77" s="18">
        <f>+[8]Total!E77</f>
        <v>923768336.41999996</v>
      </c>
      <c r="F77" s="18">
        <f>+[8]Total!F77</f>
        <v>1012981</v>
      </c>
      <c r="G77" s="18">
        <f>+[8]Total!G77</f>
        <v>992502617</v>
      </c>
      <c r="H77" s="18">
        <f>+[8]Total!H77</f>
        <v>931322</v>
      </c>
      <c r="I77" s="18">
        <f>+[8]Total!I77</f>
        <v>935564653.13</v>
      </c>
      <c r="J77" s="18">
        <f>+[8]Total!J77</f>
        <v>1219006</v>
      </c>
      <c r="K77" s="18">
        <f>+[8]Total!K77</f>
        <v>1076242734.48</v>
      </c>
      <c r="L77" s="18">
        <f>+[8]Total!L77</f>
        <v>1337846</v>
      </c>
      <c r="M77" s="18">
        <f>+[8]Total!M77</f>
        <v>1228498471.47</v>
      </c>
      <c r="N77" s="18">
        <f>+[8]Total!N77</f>
        <v>1458869</v>
      </c>
      <c r="O77" s="18">
        <f>+[8]Total!O77</f>
        <v>1381442941.6300001</v>
      </c>
      <c r="P77" s="18">
        <f>+[8]Total!P77</f>
        <v>1517511</v>
      </c>
      <c r="Q77" s="18">
        <f>+[8]Total!Q77</f>
        <v>1418130094.1799998</v>
      </c>
      <c r="R77" s="18">
        <f>+[8]Total!R77</f>
        <v>1643336</v>
      </c>
      <c r="S77" s="18">
        <f>+[8]Total!S77</f>
        <v>1506372804.1799998</v>
      </c>
      <c r="T77" s="18">
        <f>+[8]Total!T77</f>
        <v>1658278</v>
      </c>
      <c r="U77" s="18">
        <f>+[8]Total!U77</f>
        <v>1527325378.53</v>
      </c>
      <c r="V77" s="18">
        <f>+[8]Total!V77</f>
        <v>2084331</v>
      </c>
      <c r="W77" s="18">
        <f>+[8]Total!W77</f>
        <v>2027991237.22</v>
      </c>
      <c r="X77" s="18">
        <f>+[8]Total!X77</f>
        <v>1853239</v>
      </c>
      <c r="Y77" s="18">
        <f>+[8]Total!Y77</f>
        <v>1837387322.04</v>
      </c>
      <c r="Z77" s="24">
        <f t="shared" ref="Z77:AA92" si="72">+B77+D77+F77+H77+J77+L77+N77+P77+R77+T77+V77+X77</f>
        <v>16734460</v>
      </c>
      <c r="AA77" s="23">
        <f t="shared" si="72"/>
        <v>16063580667.700001</v>
      </c>
    </row>
    <row r="78" spans="1:27" x14ac:dyDescent="0.25">
      <c r="A78" s="6" t="s">
        <v>70</v>
      </c>
      <c r="B78" s="18">
        <f>+[8]Total!B78</f>
        <v>113595</v>
      </c>
      <c r="C78" s="18">
        <f>+[8]Total!C78</f>
        <v>174129305.41999999</v>
      </c>
      <c r="D78" s="18">
        <f>+[8]Total!D78</f>
        <v>95347</v>
      </c>
      <c r="E78" s="18">
        <f>+[8]Total!E78</f>
        <v>140462956.91</v>
      </c>
      <c r="F78" s="18">
        <f>+[8]Total!F78</f>
        <v>114417</v>
      </c>
      <c r="G78" s="18">
        <f>+[8]Total!G78</f>
        <v>152902391.94999999</v>
      </c>
      <c r="H78" s="18">
        <f>+[8]Total!H78</f>
        <v>101186</v>
      </c>
      <c r="I78" s="18">
        <f>+[8]Total!I78</f>
        <v>148025521.13</v>
      </c>
      <c r="J78" s="18">
        <f>+[8]Total!J78</f>
        <v>134190</v>
      </c>
      <c r="K78" s="18">
        <f>+[8]Total!K78</f>
        <v>167128220.86000001</v>
      </c>
      <c r="L78" s="18">
        <f>+[8]Total!L78</f>
        <v>156208</v>
      </c>
      <c r="M78" s="18">
        <f>+[8]Total!M78</f>
        <v>177133939.16</v>
      </c>
      <c r="N78" s="18">
        <f>+[8]Total!N78</f>
        <v>180536</v>
      </c>
      <c r="O78" s="18">
        <f>+[8]Total!O78</f>
        <v>206621966.56</v>
      </c>
      <c r="P78" s="18">
        <f>+[8]Total!P78</f>
        <v>190137</v>
      </c>
      <c r="Q78" s="18">
        <f>+[8]Total!Q78</f>
        <v>204742331.86000001</v>
      </c>
      <c r="R78" s="18">
        <f>+[8]Total!R78</f>
        <v>208290</v>
      </c>
      <c r="S78" s="18">
        <f>+[8]Total!S78</f>
        <v>212591751.86000001</v>
      </c>
      <c r="T78" s="18">
        <f>+[8]Total!T78</f>
        <v>229400</v>
      </c>
      <c r="U78" s="18">
        <f>+[8]Total!U78</f>
        <v>219008226.67000002</v>
      </c>
      <c r="V78" s="18">
        <f>+[8]Total!V78</f>
        <v>280252</v>
      </c>
      <c r="W78" s="18">
        <f>+[8]Total!W78</f>
        <v>290332579.39999998</v>
      </c>
      <c r="X78" s="18">
        <f>+[8]Total!X78</f>
        <v>252949</v>
      </c>
      <c r="Y78" s="18">
        <f>+[8]Total!Y78</f>
        <v>264827430.48000002</v>
      </c>
      <c r="Z78" s="24">
        <f t="shared" si="72"/>
        <v>2056507</v>
      </c>
      <c r="AA78" s="23">
        <f t="shared" si="72"/>
        <v>2357906622.2600002</v>
      </c>
    </row>
    <row r="79" spans="1:27" x14ac:dyDescent="0.25">
      <c r="A79" s="6" t="s">
        <v>71</v>
      </c>
      <c r="B79" s="18">
        <f>+[8]Total!B79</f>
        <v>137607</v>
      </c>
      <c r="C79" s="18">
        <f>+[8]Total!C79</f>
        <v>137029826.47</v>
      </c>
      <c r="D79" s="18">
        <f>+[8]Total!D79</f>
        <v>110371</v>
      </c>
      <c r="E79" s="18">
        <f>+[8]Total!E79</f>
        <v>105507822.63</v>
      </c>
      <c r="F79" s="18">
        <f>+[8]Total!F79</f>
        <v>124045</v>
      </c>
      <c r="G79" s="18">
        <f>+[8]Total!G79</f>
        <v>110579943.13</v>
      </c>
      <c r="H79" s="18">
        <f>+[8]Total!H79</f>
        <v>115249</v>
      </c>
      <c r="I79" s="18">
        <f>+[8]Total!I79</f>
        <v>104927791.84999999</v>
      </c>
      <c r="J79" s="18">
        <f>+[8]Total!J79</f>
        <v>155888</v>
      </c>
      <c r="K79" s="18">
        <f>+[8]Total!K79</f>
        <v>122088496.53</v>
      </c>
      <c r="L79" s="18">
        <f>+[8]Total!L79</f>
        <v>184787</v>
      </c>
      <c r="M79" s="18">
        <f>+[8]Total!M79</f>
        <v>141252446.25999999</v>
      </c>
      <c r="N79" s="18">
        <f>+[8]Total!N79</f>
        <v>196539</v>
      </c>
      <c r="O79" s="18">
        <f>+[8]Total!O79</f>
        <v>147787377.62</v>
      </c>
      <c r="P79" s="18">
        <f>+[8]Total!P79</f>
        <v>196221</v>
      </c>
      <c r="Q79" s="18">
        <f>+[8]Total!Q79</f>
        <v>141281900.07999998</v>
      </c>
      <c r="R79" s="18">
        <f>+[8]Total!R79</f>
        <v>217330</v>
      </c>
      <c r="S79" s="18">
        <f>+[8]Total!S79</f>
        <v>155442560.07999998</v>
      </c>
      <c r="T79" s="18">
        <f>+[8]Total!T79</f>
        <v>225611</v>
      </c>
      <c r="U79" s="18">
        <f>+[8]Total!U79</f>
        <v>156528921.37</v>
      </c>
      <c r="V79" s="18">
        <f>+[8]Total!V79</f>
        <v>276353</v>
      </c>
      <c r="W79" s="18">
        <f>+[8]Total!W79</f>
        <v>210823566.12</v>
      </c>
      <c r="X79" s="18">
        <f>+[8]Total!X79</f>
        <v>281323</v>
      </c>
      <c r="Y79" s="18">
        <f>+[8]Total!Y79</f>
        <v>218927635.30000001</v>
      </c>
      <c r="Z79" s="24">
        <f t="shared" si="72"/>
        <v>2221324</v>
      </c>
      <c r="AA79" s="23">
        <f t="shared" si="72"/>
        <v>1752178287.4399998</v>
      </c>
    </row>
    <row r="80" spans="1:27" x14ac:dyDescent="0.25">
      <c r="A80" s="6" t="s">
        <v>72</v>
      </c>
      <c r="B80" s="18">
        <f>+[8]Total!B80</f>
        <v>81369</v>
      </c>
      <c r="C80" s="18">
        <f>+[8]Total!C80</f>
        <v>89347565.219999999</v>
      </c>
      <c r="D80" s="18">
        <f>+[8]Total!D80</f>
        <v>68668</v>
      </c>
      <c r="E80" s="18">
        <f>+[8]Total!E80</f>
        <v>70939715.25999999</v>
      </c>
      <c r="F80" s="18">
        <f>+[8]Total!F80</f>
        <v>74612</v>
      </c>
      <c r="G80" s="18">
        <f>+[8]Total!G80</f>
        <v>71419427.200000003</v>
      </c>
      <c r="H80" s="18">
        <f>+[8]Total!H80</f>
        <v>68993</v>
      </c>
      <c r="I80" s="18">
        <f>+[8]Total!I80</f>
        <v>67335711.99000001</v>
      </c>
      <c r="J80" s="18">
        <f>+[8]Total!J80</f>
        <v>93512</v>
      </c>
      <c r="K80" s="18">
        <f>+[8]Total!K80</f>
        <v>85172587.209999993</v>
      </c>
      <c r="L80" s="18">
        <f>+[8]Total!L80</f>
        <v>112023</v>
      </c>
      <c r="M80" s="18">
        <f>+[8]Total!M80</f>
        <v>105415719.56</v>
      </c>
      <c r="N80" s="18">
        <f>+[8]Total!N80</f>
        <v>124787</v>
      </c>
      <c r="O80" s="18">
        <f>+[8]Total!O80</f>
        <v>117167995.3</v>
      </c>
      <c r="P80" s="18">
        <f>+[8]Total!P80</f>
        <v>132647</v>
      </c>
      <c r="Q80" s="18">
        <f>+[8]Total!Q80</f>
        <v>115155887.49000001</v>
      </c>
      <c r="R80" s="18">
        <f>+[8]Total!R80</f>
        <v>145732</v>
      </c>
      <c r="S80" s="18">
        <f>+[8]Total!S80</f>
        <v>130178889.49000001</v>
      </c>
      <c r="T80" s="18">
        <f>+[8]Total!T80</f>
        <v>145380</v>
      </c>
      <c r="U80" s="18">
        <f>+[8]Total!U80</f>
        <v>120976571.47</v>
      </c>
      <c r="V80" s="18">
        <f>+[8]Total!V80</f>
        <v>181794</v>
      </c>
      <c r="W80" s="18">
        <f>+[8]Total!W80</f>
        <v>151337232.28999999</v>
      </c>
      <c r="X80" s="18">
        <f>+[8]Total!X80</f>
        <v>169002</v>
      </c>
      <c r="Y80" s="18">
        <f>+[8]Total!Y80</f>
        <v>147984022.09999999</v>
      </c>
      <c r="Z80" s="24">
        <f t="shared" si="72"/>
        <v>1398519</v>
      </c>
      <c r="AA80" s="23">
        <f t="shared" si="72"/>
        <v>1272431324.5799999</v>
      </c>
    </row>
    <row r="81" spans="1:27" x14ac:dyDescent="0.25">
      <c r="A81" s="6" t="s">
        <v>73</v>
      </c>
      <c r="B81" s="18">
        <f>+[8]Total!B81</f>
        <v>34438</v>
      </c>
      <c r="C81" s="18">
        <f>+[8]Total!C81</f>
        <v>45878335.299999997</v>
      </c>
      <c r="D81" s="18">
        <f>+[8]Total!D81</f>
        <v>28733</v>
      </c>
      <c r="E81" s="18">
        <f>+[8]Total!E81</f>
        <v>32028369.440000001</v>
      </c>
      <c r="F81" s="18">
        <f>+[8]Total!F81</f>
        <v>32213</v>
      </c>
      <c r="G81" s="18">
        <f>+[8]Total!G81</f>
        <v>31513686.399999999</v>
      </c>
      <c r="H81" s="18">
        <f>+[8]Total!H81</f>
        <v>25227</v>
      </c>
      <c r="I81" s="18">
        <f>+[8]Total!I81</f>
        <v>26139215.43</v>
      </c>
      <c r="J81" s="18">
        <f>+[8]Total!J81</f>
        <v>36270</v>
      </c>
      <c r="K81" s="18">
        <f>+[8]Total!K81</f>
        <v>34483304.200000003</v>
      </c>
      <c r="L81" s="18">
        <f>+[8]Total!L81</f>
        <v>43918</v>
      </c>
      <c r="M81" s="18">
        <f>+[8]Total!M81</f>
        <v>40422791</v>
      </c>
      <c r="N81" s="18">
        <f>+[8]Total!N81</f>
        <v>53777</v>
      </c>
      <c r="O81" s="18">
        <f>+[8]Total!O81</f>
        <v>46729852.170000002</v>
      </c>
      <c r="P81" s="18">
        <f>+[8]Total!P81</f>
        <v>52997</v>
      </c>
      <c r="Q81" s="18">
        <f>+[8]Total!Q81</f>
        <v>46684559.100000001</v>
      </c>
      <c r="R81" s="18">
        <f>+[8]Total!R81</f>
        <v>53880</v>
      </c>
      <c r="S81" s="18">
        <f>+[8]Total!S81</f>
        <v>45929407.100000001</v>
      </c>
      <c r="T81" s="18">
        <f>+[8]Total!T81</f>
        <v>56618</v>
      </c>
      <c r="U81" s="18">
        <f>+[8]Total!U81</f>
        <v>49426624.450000003</v>
      </c>
      <c r="V81" s="18">
        <f>+[8]Total!V81</f>
        <v>71771</v>
      </c>
      <c r="W81" s="18">
        <f>+[8]Total!W81</f>
        <v>63258047.950000003</v>
      </c>
      <c r="X81" s="18">
        <f>+[8]Total!X81</f>
        <v>64655</v>
      </c>
      <c r="Y81" s="18">
        <f>+[8]Total!Y81</f>
        <v>62494582.090000004</v>
      </c>
      <c r="Z81" s="24">
        <f t="shared" si="72"/>
        <v>554497</v>
      </c>
      <c r="AA81" s="23">
        <f t="shared" si="72"/>
        <v>524988774.63</v>
      </c>
    </row>
    <row r="82" spans="1:27" x14ac:dyDescent="0.25">
      <c r="A82" s="6" t="s">
        <v>74</v>
      </c>
      <c r="B82" s="18">
        <f>+[8]Total!B82</f>
        <v>24560</v>
      </c>
      <c r="C82" s="18">
        <f>+[8]Total!C82</f>
        <v>25812417.82</v>
      </c>
      <c r="D82" s="18">
        <f>+[8]Total!D82</f>
        <v>22853</v>
      </c>
      <c r="E82" s="18">
        <f>+[8]Total!E82</f>
        <v>22293864.030000001</v>
      </c>
      <c r="F82" s="18">
        <f>+[8]Total!F82</f>
        <v>27679</v>
      </c>
      <c r="G82" s="18">
        <f>+[8]Total!G82</f>
        <v>24621070.77</v>
      </c>
      <c r="H82" s="18">
        <f>+[8]Total!H82</f>
        <v>22381</v>
      </c>
      <c r="I82" s="18">
        <f>+[8]Total!I82</f>
        <v>19731364.27</v>
      </c>
      <c r="J82" s="18">
        <f>+[8]Total!J82</f>
        <v>30935</v>
      </c>
      <c r="K82" s="18">
        <f>+[8]Total!K82</f>
        <v>22373710.380000003</v>
      </c>
      <c r="L82" s="18">
        <f>+[8]Total!L82</f>
        <v>41121</v>
      </c>
      <c r="M82" s="18">
        <f>+[8]Total!M82</f>
        <v>30384508</v>
      </c>
      <c r="N82" s="18">
        <f>+[8]Total!N82</f>
        <v>54337</v>
      </c>
      <c r="O82" s="18">
        <f>+[8]Total!O82</f>
        <v>43345385</v>
      </c>
      <c r="P82" s="18">
        <f>+[8]Total!P82</f>
        <v>61853</v>
      </c>
      <c r="Q82" s="18">
        <f>+[8]Total!Q82</f>
        <v>48347137</v>
      </c>
      <c r="R82" s="18">
        <f>+[8]Total!R82</f>
        <v>66703</v>
      </c>
      <c r="S82" s="18">
        <f>+[8]Total!S82</f>
        <v>49997580</v>
      </c>
      <c r="T82" s="18">
        <f>+[8]Total!T82</f>
        <v>71660</v>
      </c>
      <c r="U82" s="18">
        <f>+[8]Total!U82</f>
        <v>52813785.079999998</v>
      </c>
      <c r="V82" s="18">
        <f>+[8]Total!V82</f>
        <v>89982</v>
      </c>
      <c r="W82" s="18">
        <f>+[8]Total!W82</f>
        <v>70896153.159999996</v>
      </c>
      <c r="X82" s="18">
        <f>+[8]Total!X82</f>
        <v>72873</v>
      </c>
      <c r="Y82" s="18">
        <f>+[8]Total!Y82</f>
        <v>59465584.75</v>
      </c>
      <c r="Z82" s="24">
        <f t="shared" si="72"/>
        <v>586937</v>
      </c>
      <c r="AA82" s="23">
        <f t="shared" si="72"/>
        <v>470082560.25999999</v>
      </c>
    </row>
    <row r="83" spans="1:27" x14ac:dyDescent="0.25">
      <c r="A83" s="6" t="s">
        <v>75</v>
      </c>
      <c r="B83" s="18">
        <f>+[8]Total!B83</f>
        <v>48860</v>
      </c>
      <c r="C83" s="18">
        <f>+[8]Total!C83</f>
        <v>53173313.25</v>
      </c>
      <c r="D83" s="18">
        <f>+[8]Total!D83</f>
        <v>41315</v>
      </c>
      <c r="E83" s="18">
        <f>+[8]Total!E83</f>
        <v>37416347.710000001</v>
      </c>
      <c r="F83" s="18">
        <f>+[8]Total!F83</f>
        <v>50098</v>
      </c>
      <c r="G83" s="18">
        <f>+[8]Total!G83</f>
        <v>37754412.659999996</v>
      </c>
      <c r="H83" s="18">
        <f>+[8]Total!H83</f>
        <v>42289</v>
      </c>
      <c r="I83" s="18">
        <f>+[8]Total!I83</f>
        <v>34367952.960000001</v>
      </c>
      <c r="J83" s="18">
        <f>+[8]Total!J83</f>
        <v>54507</v>
      </c>
      <c r="K83" s="18">
        <f>+[8]Total!K83</f>
        <v>41170355.730000004</v>
      </c>
      <c r="L83" s="18">
        <f>+[8]Total!L83</f>
        <v>73257</v>
      </c>
      <c r="M83" s="18">
        <f>+[8]Total!M83</f>
        <v>55725693</v>
      </c>
      <c r="N83" s="18">
        <f>+[8]Total!N83</f>
        <v>89480</v>
      </c>
      <c r="O83" s="18">
        <f>+[8]Total!O83</f>
        <v>63031536</v>
      </c>
      <c r="P83" s="18">
        <f>+[8]Total!P83</f>
        <v>89844</v>
      </c>
      <c r="Q83" s="18">
        <f>+[8]Total!Q83</f>
        <v>58045654.899999999</v>
      </c>
      <c r="R83" s="18">
        <f>+[8]Total!R83</f>
        <v>97791</v>
      </c>
      <c r="S83" s="18">
        <f>+[8]Total!S83</f>
        <v>59447617.899999999</v>
      </c>
      <c r="T83" s="18">
        <f>+[8]Total!T83</f>
        <v>109699</v>
      </c>
      <c r="U83" s="18">
        <f>+[8]Total!U83</f>
        <v>68395559.5</v>
      </c>
      <c r="V83" s="18">
        <f>+[8]Total!V83</f>
        <v>130462</v>
      </c>
      <c r="W83" s="18">
        <f>+[8]Total!W83</f>
        <v>78810203.920000002</v>
      </c>
      <c r="X83" s="18">
        <f>+[8]Total!X83</f>
        <v>101605</v>
      </c>
      <c r="Y83" s="18">
        <f>+[8]Total!Y83</f>
        <v>67140842.039999992</v>
      </c>
      <c r="Z83" s="24">
        <f t="shared" si="72"/>
        <v>929207</v>
      </c>
      <c r="AA83" s="23">
        <f t="shared" si="72"/>
        <v>654479489.56999993</v>
      </c>
    </row>
    <row r="84" spans="1:27" x14ac:dyDescent="0.25">
      <c r="A84" s="6" t="s">
        <v>76</v>
      </c>
      <c r="B84" s="18">
        <f>+[8]Total!B84</f>
        <v>35452</v>
      </c>
      <c r="C84" s="18">
        <f>+[8]Total!C84</f>
        <v>40874280.200000003</v>
      </c>
      <c r="D84" s="18">
        <f>+[8]Total!D84</f>
        <v>33642</v>
      </c>
      <c r="E84" s="18">
        <f>+[8]Total!E84</f>
        <v>33020525.109999999</v>
      </c>
      <c r="F84" s="18">
        <f>+[8]Total!F84</f>
        <v>39755</v>
      </c>
      <c r="G84" s="18">
        <f>+[8]Total!G84</f>
        <v>34759775.960000001</v>
      </c>
      <c r="H84" s="18">
        <f>+[8]Total!H84</f>
        <v>29951</v>
      </c>
      <c r="I84" s="18">
        <f>+[8]Total!I84</f>
        <v>28429199.059999999</v>
      </c>
      <c r="J84" s="18">
        <f>+[8]Total!J84</f>
        <v>42580</v>
      </c>
      <c r="K84" s="18">
        <f>+[8]Total!K84</f>
        <v>45299950.289999999</v>
      </c>
      <c r="L84" s="18">
        <f>+[8]Total!L84</f>
        <v>60708</v>
      </c>
      <c r="M84" s="18">
        <f>+[8]Total!M84</f>
        <v>61280123</v>
      </c>
      <c r="N84" s="18">
        <f>+[8]Total!N84</f>
        <v>63407</v>
      </c>
      <c r="O84" s="18">
        <f>+[8]Total!O84</f>
        <v>50394360.700000003</v>
      </c>
      <c r="P84" s="18">
        <f>+[8]Total!P84</f>
        <v>67613</v>
      </c>
      <c r="Q84" s="18">
        <f>+[8]Total!Q84</f>
        <v>48929974.659999996</v>
      </c>
      <c r="R84" s="18">
        <f>+[8]Total!R84</f>
        <v>75549</v>
      </c>
      <c r="S84" s="18">
        <f>+[8]Total!S84</f>
        <v>50295083.659999996</v>
      </c>
      <c r="T84" s="18">
        <f>+[8]Total!T84</f>
        <v>78778</v>
      </c>
      <c r="U84" s="18">
        <f>+[8]Total!U84</f>
        <v>49644481.829999998</v>
      </c>
      <c r="V84" s="18">
        <f>+[8]Total!V84</f>
        <v>102160</v>
      </c>
      <c r="W84" s="18">
        <f>+[8]Total!W84</f>
        <v>66859397.799999997</v>
      </c>
      <c r="X84" s="18">
        <f>+[8]Total!X84</f>
        <v>76597</v>
      </c>
      <c r="Y84" s="18">
        <f>+[8]Total!Y84</f>
        <v>51468672.579999998</v>
      </c>
      <c r="Z84" s="24">
        <f t="shared" si="72"/>
        <v>706192</v>
      </c>
      <c r="AA84" s="23">
        <f t="shared" si="72"/>
        <v>561255824.85000002</v>
      </c>
    </row>
    <row r="85" spans="1:27" x14ac:dyDescent="0.25">
      <c r="A85" s="6" t="s">
        <v>77</v>
      </c>
      <c r="B85" s="18">
        <f>+[8]Total!B85</f>
        <v>19079</v>
      </c>
      <c r="C85" s="18">
        <f>+[8]Total!C85</f>
        <v>20958402</v>
      </c>
      <c r="D85" s="18">
        <f>+[8]Total!D85</f>
        <v>21771</v>
      </c>
      <c r="E85" s="18">
        <f>+[8]Total!E85</f>
        <v>20972576</v>
      </c>
      <c r="F85" s="18">
        <f>+[8]Total!F85</f>
        <v>24754</v>
      </c>
      <c r="G85" s="18">
        <f>+[8]Total!G85</f>
        <v>21081160</v>
      </c>
      <c r="H85" s="18">
        <f>+[8]Total!H85</f>
        <v>16504</v>
      </c>
      <c r="I85" s="18">
        <f>+[8]Total!I85</f>
        <v>16185899</v>
      </c>
      <c r="J85" s="18">
        <f>+[8]Total!J85</f>
        <v>23550</v>
      </c>
      <c r="K85" s="18">
        <f>+[8]Total!K85</f>
        <v>21116219.199999999</v>
      </c>
      <c r="L85" s="18">
        <f>+[8]Total!L85</f>
        <v>33491</v>
      </c>
      <c r="M85" s="18">
        <f>+[8]Total!M85</f>
        <v>29779997</v>
      </c>
      <c r="N85" s="18">
        <f>+[8]Total!N85</f>
        <v>43714</v>
      </c>
      <c r="O85" s="18">
        <f>+[8]Total!O85</f>
        <v>43237456.509999998</v>
      </c>
      <c r="P85" s="18">
        <f>+[8]Total!P85</f>
        <v>46954</v>
      </c>
      <c r="Q85" s="18">
        <f>+[8]Total!Q85</f>
        <v>43242267.200000003</v>
      </c>
      <c r="R85" s="18">
        <f>+[8]Total!R85</f>
        <v>51260</v>
      </c>
      <c r="S85" s="18">
        <f>+[8]Total!S85</f>
        <v>44611843.200000003</v>
      </c>
      <c r="T85" s="18">
        <f>+[8]Total!T85</f>
        <v>54245</v>
      </c>
      <c r="U85" s="18">
        <f>+[8]Total!U85</f>
        <v>44360231.299999997</v>
      </c>
      <c r="V85" s="18">
        <f>+[8]Total!V85</f>
        <v>62876</v>
      </c>
      <c r="W85" s="18">
        <f>+[8]Total!W85</f>
        <v>53782954.640000001</v>
      </c>
      <c r="X85" s="18">
        <f>+[8]Total!X85</f>
        <v>44849</v>
      </c>
      <c r="Y85" s="18">
        <f>+[8]Total!Y85</f>
        <v>37161482.109999999</v>
      </c>
      <c r="Z85" s="24">
        <f t="shared" si="72"/>
        <v>443047</v>
      </c>
      <c r="AA85" s="23">
        <f t="shared" si="72"/>
        <v>396490488.16000003</v>
      </c>
    </row>
    <row r="86" spans="1:27" x14ac:dyDescent="0.25">
      <c r="A86" s="6" t="s">
        <v>78</v>
      </c>
      <c r="B86" s="18">
        <f>+[8]Total!B86</f>
        <v>339289</v>
      </c>
      <c r="C86" s="18">
        <f>+[8]Total!C86</f>
        <v>332212686.23000002</v>
      </c>
      <c r="D86" s="18">
        <f>+[8]Total!D86</f>
        <v>274848</v>
      </c>
      <c r="E86" s="18">
        <f>+[8]Total!E86</f>
        <v>254579211.96000001</v>
      </c>
      <c r="F86" s="18">
        <f>+[8]Total!F86</f>
        <v>306932</v>
      </c>
      <c r="G86" s="18">
        <f>+[8]Total!G86</f>
        <v>280918628.08000004</v>
      </c>
      <c r="H86" s="18">
        <f>+[8]Total!H86</f>
        <v>278265</v>
      </c>
      <c r="I86" s="18">
        <f>+[8]Total!I86</f>
        <v>255909149.44</v>
      </c>
      <c r="J86" s="18">
        <f>+[8]Total!J86</f>
        <v>361852</v>
      </c>
      <c r="K86" s="18">
        <f>+[8]Total!K86</f>
        <v>306695268</v>
      </c>
      <c r="L86" s="18">
        <f>+[8]Total!L86</f>
        <v>390446</v>
      </c>
      <c r="M86" s="18">
        <f>+[8]Total!M86</f>
        <v>330067932.00999999</v>
      </c>
      <c r="N86" s="18">
        <f>+[8]Total!N86</f>
        <v>421831</v>
      </c>
      <c r="O86" s="18">
        <f>+[8]Total!O86</f>
        <v>376054724.93000001</v>
      </c>
      <c r="P86" s="18">
        <f>+[8]Total!P86</f>
        <v>402990</v>
      </c>
      <c r="Q86" s="18">
        <f>+[8]Total!Q86</f>
        <v>347417705.31999999</v>
      </c>
      <c r="R86" s="18">
        <f>+[8]Total!R86</f>
        <v>432054</v>
      </c>
      <c r="S86" s="18">
        <f>+[8]Total!S86</f>
        <v>361560620.31999999</v>
      </c>
      <c r="T86" s="18">
        <f>+[8]Total!T86</f>
        <v>435818</v>
      </c>
      <c r="U86" s="18">
        <f>+[8]Total!U86</f>
        <v>356146047.81999999</v>
      </c>
      <c r="V86" s="18">
        <f>+[8]Total!V86</f>
        <v>562608</v>
      </c>
      <c r="W86" s="18">
        <f>+[8]Total!W86</f>
        <v>489883024.52999997</v>
      </c>
      <c r="X86" s="18">
        <f>+[8]Total!X86</f>
        <v>450707</v>
      </c>
      <c r="Y86" s="18">
        <f>+[8]Total!Y86</f>
        <v>383494039.75</v>
      </c>
      <c r="Z86" s="24">
        <f t="shared" si="72"/>
        <v>4657640</v>
      </c>
      <c r="AA86" s="23">
        <f t="shared" si="72"/>
        <v>4074939038.3900003</v>
      </c>
    </row>
    <row r="87" spans="1:27" x14ac:dyDescent="0.25">
      <c r="A87" s="6" t="s">
        <v>79</v>
      </c>
      <c r="B87" s="18">
        <f>+[8]Total!B87</f>
        <v>63688</v>
      </c>
      <c r="C87" s="18">
        <f>+[8]Total!C87</f>
        <v>60391478.649999999</v>
      </c>
      <c r="D87" s="18">
        <f>+[8]Total!D87</f>
        <v>48201</v>
      </c>
      <c r="E87" s="18">
        <f>+[8]Total!E87</f>
        <v>40009435.219999999</v>
      </c>
      <c r="F87" s="18">
        <f>+[8]Total!F87</f>
        <v>51149</v>
      </c>
      <c r="G87" s="18">
        <f>+[8]Total!G87</f>
        <v>38461121.969999999</v>
      </c>
      <c r="H87" s="18">
        <f>+[8]Total!H87</f>
        <v>43482</v>
      </c>
      <c r="I87" s="18">
        <f>+[8]Total!I87</f>
        <v>34031013.850000001</v>
      </c>
      <c r="J87" s="18">
        <f>+[8]Total!J87</f>
        <v>61476</v>
      </c>
      <c r="K87" s="18">
        <f>+[8]Total!K87</f>
        <v>39979488.420000002</v>
      </c>
      <c r="L87" s="18">
        <f>+[8]Total!L87</f>
        <v>77196</v>
      </c>
      <c r="M87" s="18">
        <f>+[8]Total!M87</f>
        <v>51197056</v>
      </c>
      <c r="N87" s="18">
        <f>+[8]Total!N87</f>
        <v>96831</v>
      </c>
      <c r="O87" s="18">
        <f>+[8]Total!O87</f>
        <v>67519169.269999996</v>
      </c>
      <c r="P87" s="18">
        <f>+[8]Total!P87</f>
        <v>105561</v>
      </c>
      <c r="Q87" s="18">
        <f>+[8]Total!Q87</f>
        <v>69457514.349999994</v>
      </c>
      <c r="R87" s="18">
        <f>+[8]Total!R87</f>
        <v>115332</v>
      </c>
      <c r="S87" s="18">
        <f>+[8]Total!S87</f>
        <v>72099783.349999994</v>
      </c>
      <c r="T87" s="18">
        <f>+[8]Total!T87</f>
        <v>126123</v>
      </c>
      <c r="U87" s="18">
        <f>+[8]Total!U87</f>
        <v>85448704.769999996</v>
      </c>
      <c r="V87" s="18">
        <f>+[8]Total!V87</f>
        <v>158182</v>
      </c>
      <c r="W87" s="18">
        <f>+[8]Total!W87</f>
        <v>100561894.67</v>
      </c>
      <c r="X87" s="18">
        <f>+[8]Total!X87</f>
        <v>128056</v>
      </c>
      <c r="Y87" s="18">
        <f>+[8]Total!Y87</f>
        <v>84630848.099999994</v>
      </c>
      <c r="Z87" s="24">
        <f t="shared" si="72"/>
        <v>1075277</v>
      </c>
      <c r="AA87" s="23">
        <f t="shared" si="72"/>
        <v>743787508.62</v>
      </c>
    </row>
    <row r="88" spans="1:27" x14ac:dyDescent="0.25">
      <c r="A88" s="6" t="s">
        <v>80</v>
      </c>
      <c r="B88" s="18">
        <f>+[8]Total!B88</f>
        <v>24056</v>
      </c>
      <c r="C88" s="18">
        <f>+[8]Total!C88</f>
        <v>26692038.649999999</v>
      </c>
      <c r="D88" s="18">
        <f>+[8]Total!D88</f>
        <v>25728</v>
      </c>
      <c r="E88" s="18">
        <f>+[8]Total!E88</f>
        <v>24357629.5</v>
      </c>
      <c r="F88" s="18">
        <f>+[8]Total!F88</f>
        <v>31632</v>
      </c>
      <c r="G88" s="18">
        <f>+[8]Total!G88</f>
        <v>21373318.170000002</v>
      </c>
      <c r="H88" s="18">
        <f>+[8]Total!H88</f>
        <v>24008</v>
      </c>
      <c r="I88" s="18">
        <f>+[8]Total!I88</f>
        <v>18590524.280000001</v>
      </c>
      <c r="J88" s="18">
        <f>+[8]Total!J88</f>
        <v>34416</v>
      </c>
      <c r="K88" s="18">
        <f>+[8]Total!K88</f>
        <v>23395862.170000002</v>
      </c>
      <c r="L88" s="18">
        <f>+[8]Total!L88</f>
        <v>49850</v>
      </c>
      <c r="M88" s="18">
        <f>+[8]Total!M88</f>
        <v>31343662.399999999</v>
      </c>
      <c r="N88" s="18">
        <f>+[8]Total!N88</f>
        <v>66100</v>
      </c>
      <c r="O88" s="18">
        <f>+[8]Total!O88</f>
        <v>40459785</v>
      </c>
      <c r="P88" s="18">
        <f>+[8]Total!P88</f>
        <v>74419</v>
      </c>
      <c r="Q88" s="18">
        <f>+[8]Total!Q88</f>
        <v>50023871.310000002</v>
      </c>
      <c r="R88" s="18">
        <f>+[8]Total!R88</f>
        <v>82921</v>
      </c>
      <c r="S88" s="18">
        <f>+[8]Total!S88</f>
        <v>55233655.310000002</v>
      </c>
      <c r="T88" s="18">
        <f>+[8]Total!T88</f>
        <v>94547</v>
      </c>
      <c r="U88" s="18">
        <f>+[8]Total!U88</f>
        <v>66121950</v>
      </c>
      <c r="V88" s="18">
        <f>+[8]Total!V88</f>
        <v>123946</v>
      </c>
      <c r="W88" s="18">
        <f>+[8]Total!W88</f>
        <v>98900672.519999996</v>
      </c>
      <c r="X88" s="18">
        <f>+[8]Total!X88</f>
        <v>96433</v>
      </c>
      <c r="Y88" s="18">
        <f>+[8]Total!Y88</f>
        <v>79371149.159999996</v>
      </c>
      <c r="Z88" s="24">
        <f t="shared" si="72"/>
        <v>728056</v>
      </c>
      <c r="AA88" s="23">
        <f t="shared" si="72"/>
        <v>535864118.46999991</v>
      </c>
    </row>
    <row r="89" spans="1:27" x14ac:dyDescent="0.25">
      <c r="A89" s="6" t="s">
        <v>81</v>
      </c>
      <c r="B89" s="18">
        <f>+[8]Total!B89</f>
        <v>17321</v>
      </c>
      <c r="C89" s="18">
        <f>+[8]Total!C89</f>
        <v>17227734.039999999</v>
      </c>
      <c r="D89" s="18">
        <f>+[8]Total!D89</f>
        <v>19374</v>
      </c>
      <c r="E89" s="18">
        <f>+[8]Total!E89</f>
        <v>16621327.1</v>
      </c>
      <c r="F89" s="18">
        <f>+[8]Total!F89</f>
        <v>24105</v>
      </c>
      <c r="G89" s="18">
        <f>+[8]Total!G89</f>
        <v>20111889</v>
      </c>
      <c r="H89" s="18">
        <f>+[8]Total!H89</f>
        <v>14726</v>
      </c>
      <c r="I89" s="18">
        <f>+[8]Total!I89</f>
        <v>11628127</v>
      </c>
      <c r="J89" s="18">
        <f>+[8]Total!J89</f>
        <v>18826</v>
      </c>
      <c r="K89" s="18">
        <f>+[8]Total!K89</f>
        <v>13695093</v>
      </c>
      <c r="L89" s="18">
        <f>+[8]Total!L89</f>
        <v>28243</v>
      </c>
      <c r="M89" s="18">
        <f>+[8]Total!M89</f>
        <v>21284717</v>
      </c>
      <c r="N89" s="18">
        <f>+[8]Total!N89</f>
        <v>39258</v>
      </c>
      <c r="O89" s="18">
        <f>+[8]Total!O89</f>
        <v>32019533</v>
      </c>
      <c r="P89" s="18">
        <f>+[8]Total!P89</f>
        <v>42250</v>
      </c>
      <c r="Q89" s="18">
        <f>+[8]Total!Q89</f>
        <v>34176056.700000003</v>
      </c>
      <c r="R89" s="18">
        <f>+[8]Total!R89</f>
        <v>42731</v>
      </c>
      <c r="S89" s="18">
        <f>+[8]Total!S89</f>
        <v>32714572.699999999</v>
      </c>
      <c r="T89" s="18">
        <f>+[8]Total!T89</f>
        <v>45210</v>
      </c>
      <c r="U89" s="18">
        <f>+[8]Total!U89</f>
        <v>32438235</v>
      </c>
      <c r="V89" s="18">
        <f>+[8]Total!V89</f>
        <v>49529</v>
      </c>
      <c r="W89" s="18">
        <f>+[8]Total!W89</f>
        <v>34671934</v>
      </c>
      <c r="X89" s="18">
        <f>+[8]Total!X89</f>
        <v>35346</v>
      </c>
      <c r="Y89" s="18">
        <f>+[8]Total!Y89</f>
        <v>26004187</v>
      </c>
      <c r="Z89" s="24">
        <f t="shared" si="72"/>
        <v>376919</v>
      </c>
      <c r="AA89" s="23">
        <f t="shared" si="72"/>
        <v>292593405.53999996</v>
      </c>
    </row>
    <row r="90" spans="1:27" x14ac:dyDescent="0.25">
      <c r="A90" s="6" t="s">
        <v>82</v>
      </c>
      <c r="B90" s="18">
        <f>+[8]Total!B90</f>
        <v>26647</v>
      </c>
      <c r="C90" s="18">
        <f>+[8]Total!C90</f>
        <v>25340547.34</v>
      </c>
      <c r="D90" s="18">
        <f>+[8]Total!D90</f>
        <v>27299</v>
      </c>
      <c r="E90" s="18">
        <f>+[8]Total!E90</f>
        <v>20154145.5</v>
      </c>
      <c r="F90" s="18">
        <f>+[8]Total!F90</f>
        <v>29508</v>
      </c>
      <c r="G90" s="18">
        <f>+[8]Total!G90</f>
        <v>16033246.4</v>
      </c>
      <c r="H90" s="18">
        <f>+[8]Total!H90</f>
        <v>27662</v>
      </c>
      <c r="I90" s="18">
        <f>+[8]Total!I90</f>
        <v>17139019</v>
      </c>
      <c r="J90" s="18">
        <f>+[8]Total!J90</f>
        <v>34572</v>
      </c>
      <c r="K90" s="18">
        <f>+[8]Total!K90</f>
        <v>17089639.149999999</v>
      </c>
      <c r="L90" s="18">
        <f>+[8]Total!L90</f>
        <v>51022</v>
      </c>
      <c r="M90" s="18">
        <f>+[8]Total!M90</f>
        <v>25162161</v>
      </c>
      <c r="N90" s="18">
        <f>+[8]Total!N90</f>
        <v>66576</v>
      </c>
      <c r="O90" s="18">
        <f>+[8]Total!O90</f>
        <v>33796760.5</v>
      </c>
      <c r="P90" s="18">
        <f>+[8]Total!P90</f>
        <v>70043</v>
      </c>
      <c r="Q90" s="18">
        <f>+[8]Total!Q90</f>
        <v>32383434.309999999</v>
      </c>
      <c r="R90" s="18">
        <f>+[8]Total!R90</f>
        <v>75176</v>
      </c>
      <c r="S90" s="18">
        <f>+[8]Total!S90</f>
        <v>34286350.310000002</v>
      </c>
      <c r="T90" s="18">
        <f>+[8]Total!T90</f>
        <v>85994</v>
      </c>
      <c r="U90" s="18">
        <f>+[8]Total!U90</f>
        <v>40136559.200000003</v>
      </c>
      <c r="V90" s="18">
        <f>+[8]Total!V90</f>
        <v>107361</v>
      </c>
      <c r="W90" s="18">
        <f>+[8]Total!W90</f>
        <v>47688381.899999999</v>
      </c>
      <c r="X90" s="18">
        <f>+[8]Total!X90</f>
        <v>87016</v>
      </c>
      <c r="Y90" s="18">
        <f>+[8]Total!Y90</f>
        <v>38732321.259999998</v>
      </c>
      <c r="Z90" s="24">
        <f t="shared" si="72"/>
        <v>688876</v>
      </c>
      <c r="AA90" s="23">
        <f t="shared" si="72"/>
        <v>347942565.87</v>
      </c>
    </row>
    <row r="91" spans="1:27" x14ac:dyDescent="0.25">
      <c r="A91" s="6" t="s">
        <v>83</v>
      </c>
      <c r="B91" s="18">
        <f>+[8]Total!B91</f>
        <v>62124</v>
      </c>
      <c r="C91" s="18">
        <f>+[8]Total!C91</f>
        <v>55329680.840000004</v>
      </c>
      <c r="D91" s="18">
        <f>+[8]Total!D91</f>
        <v>52493</v>
      </c>
      <c r="E91" s="18">
        <f>+[8]Total!E91</f>
        <v>42998936.979999997</v>
      </c>
      <c r="F91" s="18">
        <f>+[8]Total!F91</f>
        <v>58944</v>
      </c>
      <c r="G91" s="18">
        <f>+[8]Total!G91</f>
        <v>49871433.740000002</v>
      </c>
      <c r="H91" s="18">
        <f>+[8]Total!H91</f>
        <v>56239</v>
      </c>
      <c r="I91" s="18">
        <f>+[8]Total!I91</f>
        <v>48419878.979999997</v>
      </c>
      <c r="J91" s="18">
        <f>+[8]Total!J91</f>
        <v>64380</v>
      </c>
      <c r="K91" s="18">
        <f>+[8]Total!K91</f>
        <v>46081277.460000001</v>
      </c>
      <c r="L91" s="18">
        <f>+[8]Total!L91</f>
        <v>71270</v>
      </c>
      <c r="M91" s="18">
        <f>+[8]Total!M91</f>
        <v>52738620.43</v>
      </c>
      <c r="N91" s="18">
        <f>+[8]Total!N91</f>
        <v>73543</v>
      </c>
      <c r="O91" s="18">
        <f>+[8]Total!O91</f>
        <v>56193118.850000001</v>
      </c>
      <c r="P91" s="18">
        <f>+[8]Total!P91</f>
        <v>72214</v>
      </c>
      <c r="Q91" s="18">
        <f>+[8]Total!Q91</f>
        <v>54768244.759999998</v>
      </c>
      <c r="R91" s="18">
        <f>+[8]Total!R91</f>
        <v>72754</v>
      </c>
      <c r="S91" s="18">
        <f>+[8]Total!S91</f>
        <v>55505901.759999998</v>
      </c>
      <c r="T91" s="18">
        <f>+[8]Total!T91</f>
        <v>76890</v>
      </c>
      <c r="U91" s="18">
        <f>+[8]Total!U91</f>
        <v>60008698.869999997</v>
      </c>
      <c r="V91" s="18">
        <f>+[8]Total!V91</f>
        <v>89940</v>
      </c>
      <c r="W91" s="18">
        <f>+[8]Total!W91</f>
        <v>68955049.150000006</v>
      </c>
      <c r="X91" s="18">
        <f>+[8]Total!X91</f>
        <v>85932</v>
      </c>
      <c r="Y91" s="18">
        <f>+[8]Total!Y91</f>
        <v>73275005.620000005</v>
      </c>
      <c r="Z91" s="24">
        <f t="shared" si="72"/>
        <v>836723</v>
      </c>
      <c r="AA91" s="23">
        <f t="shared" si="72"/>
        <v>664145847.44000006</v>
      </c>
    </row>
    <row r="92" spans="1:27" x14ac:dyDescent="0.25">
      <c r="A92" s="6"/>
      <c r="B92" s="18">
        <f>+[8]Total!B92</f>
        <v>0</v>
      </c>
      <c r="C92" s="18">
        <f>+[8]Total!C92</f>
        <v>0</v>
      </c>
      <c r="D92" s="18">
        <f>+[8]Total!D92</f>
        <v>0</v>
      </c>
      <c r="E92" s="18">
        <f>+[8]Total!E92</f>
        <v>0</v>
      </c>
      <c r="F92" s="18">
        <f>+[8]Total!F92</f>
        <v>0</v>
      </c>
      <c r="G92" s="18">
        <f>+[8]Total!G92</f>
        <v>0</v>
      </c>
      <c r="H92" s="18">
        <f>+[8]Total!H92</f>
        <v>0</v>
      </c>
      <c r="I92" s="18">
        <f>+[8]Total!I92</f>
        <v>0</v>
      </c>
      <c r="J92" s="18">
        <f>+[8]Total!J92</f>
        <v>0</v>
      </c>
      <c r="K92" s="18">
        <f>+[8]Total!K92</f>
        <v>0</v>
      </c>
      <c r="L92" s="18">
        <f>+[8]Total!L92</f>
        <v>0</v>
      </c>
      <c r="M92" s="18">
        <f>+[8]Total!M92</f>
        <v>0</v>
      </c>
      <c r="N92" s="18">
        <f>+[8]Total!N92</f>
        <v>0</v>
      </c>
      <c r="O92" s="18">
        <f>+[8]Total!O92</f>
        <v>0</v>
      </c>
      <c r="P92" s="18">
        <f>+[8]Total!P92</f>
        <v>0</v>
      </c>
      <c r="Q92" s="18">
        <f>+[8]Total!Q92</f>
        <v>0</v>
      </c>
      <c r="R92" s="18">
        <f>+[8]Total!R92</f>
        <v>0</v>
      </c>
      <c r="S92" s="18">
        <f>+[8]Total!S92</f>
        <v>0</v>
      </c>
      <c r="T92" s="18">
        <f>+[8]Total!T92</f>
        <v>0</v>
      </c>
      <c r="U92" s="18">
        <f>+[8]Total!U92</f>
        <v>0</v>
      </c>
      <c r="V92" s="18">
        <f>+[8]Total!V92</f>
        <v>0</v>
      </c>
      <c r="W92" s="18">
        <f>+[8]Total!W92</f>
        <v>0</v>
      </c>
      <c r="X92" s="18">
        <f>+[8]Total!X92</f>
        <v>0</v>
      </c>
      <c r="Y92" s="18">
        <f>+[8]Total!Y92</f>
        <v>0</v>
      </c>
      <c r="Z92" s="24">
        <f t="shared" si="72"/>
        <v>0</v>
      </c>
      <c r="AA92" s="23">
        <f t="shared" si="72"/>
        <v>0</v>
      </c>
    </row>
    <row r="93" spans="1:27" x14ac:dyDescent="0.25">
      <c r="A93" s="8" t="s">
        <v>84</v>
      </c>
      <c r="B93" s="28">
        <f t="shared" ref="B93:C93" si="73">SUM(B94:B115)</f>
        <v>2530130</v>
      </c>
      <c r="C93" s="23">
        <f t="shared" si="73"/>
        <v>2200913877.9799995</v>
      </c>
      <c r="D93" s="28">
        <f>SUM(D94:D115)</f>
        <v>2188584</v>
      </c>
      <c r="E93" s="28">
        <f>SUM(E94:E115)</f>
        <v>1640390672.9000003</v>
      </c>
      <c r="F93" s="28">
        <f>SUM(F94:F116)</f>
        <v>2235015</v>
      </c>
      <c r="G93" s="28">
        <f t="shared" ref="G93" si="74">SUM(G94:G116)</f>
        <v>1574633015.8799999</v>
      </c>
      <c r="H93" s="28">
        <f>SUM(H94:H116)</f>
        <v>1841883</v>
      </c>
      <c r="I93" s="28">
        <f t="shared" ref="I93" si="75">SUM(I94:I116)</f>
        <v>1378807690.52</v>
      </c>
      <c r="J93" s="28">
        <f>SUM(J94:J116)</f>
        <v>2746286</v>
      </c>
      <c r="K93" s="28">
        <f t="shared" ref="K93" si="76">SUM(K94:K116)</f>
        <v>1898141021.9200001</v>
      </c>
      <c r="L93" s="28">
        <f>SUM(L94:L116)</f>
        <v>3490054</v>
      </c>
      <c r="M93" s="28">
        <f t="shared" ref="M93" si="77">SUM(M94:M116)</f>
        <v>2193826380.7500005</v>
      </c>
      <c r="N93" s="28">
        <f>SUM(N94:N116)</f>
        <v>4356670</v>
      </c>
      <c r="O93" s="28">
        <f t="shared" ref="O93" si="78">SUM(O94:O116)</f>
        <v>2817197437.7600002</v>
      </c>
      <c r="P93" s="28">
        <f>SUM(P94:P116)</f>
        <v>4732788</v>
      </c>
      <c r="Q93" s="28">
        <f t="shared" ref="Q93" si="79">SUM(Q94:Q116)</f>
        <v>3035087256.98</v>
      </c>
      <c r="R93" s="28">
        <f>SUM(R94:R116)</f>
        <v>5022793</v>
      </c>
      <c r="S93" s="28">
        <f t="shared" ref="S93" si="80">SUM(S94:S116)</f>
        <v>2932688201.98</v>
      </c>
      <c r="T93" s="28">
        <f>SUM(T94:T116)</f>
        <v>5322671</v>
      </c>
      <c r="U93" s="28">
        <f t="shared" ref="U93" si="81">SUM(U94:U116)</f>
        <v>3132121637.1500006</v>
      </c>
      <c r="V93" s="28">
        <f>SUM(V94:V116)</f>
        <v>6645810</v>
      </c>
      <c r="W93" s="28">
        <f t="shared" ref="W93" si="82">SUM(W94:W116)</f>
        <v>4188626643.6800008</v>
      </c>
      <c r="X93" s="28">
        <f>SUM(X94:X116)</f>
        <v>5901220</v>
      </c>
      <c r="Y93" s="28">
        <f t="shared" ref="Y93:AA93" si="83">SUM(Y94:Y116)</f>
        <v>3680898244.0999999</v>
      </c>
      <c r="Z93" s="24">
        <f t="shared" si="83"/>
        <v>47013904</v>
      </c>
      <c r="AA93" s="23">
        <f t="shared" si="83"/>
        <v>30673332081.600002</v>
      </c>
    </row>
    <row r="94" spans="1:27" x14ac:dyDescent="0.25">
      <c r="A94" s="6" t="s">
        <v>85</v>
      </c>
      <c r="B94" s="18">
        <f>+[8]Total!B94</f>
        <v>717695</v>
      </c>
      <c r="C94" s="18">
        <f>+[8]Total!C94</f>
        <v>663227860.71000004</v>
      </c>
      <c r="D94" s="18">
        <f>+[8]Total!D94</f>
        <v>570292</v>
      </c>
      <c r="E94" s="18">
        <f>+[8]Total!E94</f>
        <v>465636922.26999998</v>
      </c>
      <c r="F94" s="18">
        <f>+[8]Total!F94</f>
        <v>513063</v>
      </c>
      <c r="G94" s="18">
        <f>+[8]Total!G94</f>
        <v>438046133.75</v>
      </c>
      <c r="H94" s="18">
        <f>+[8]Total!H94</f>
        <v>451498</v>
      </c>
      <c r="I94" s="18">
        <f>+[8]Total!I94</f>
        <v>395104823.61000001</v>
      </c>
      <c r="J94" s="18">
        <f>+[8]Total!J94</f>
        <v>682882</v>
      </c>
      <c r="K94" s="18">
        <f>+[8]Total!K94</f>
        <v>530168495.66000003</v>
      </c>
      <c r="L94" s="18">
        <f>+[8]Total!L94</f>
        <v>801082</v>
      </c>
      <c r="M94" s="18">
        <f>+[8]Total!M94</f>
        <v>619668410.76999998</v>
      </c>
      <c r="N94" s="18">
        <f>+[8]Total!N94</f>
        <v>947124</v>
      </c>
      <c r="O94" s="18">
        <f>+[8]Total!O94</f>
        <v>764608606.58999991</v>
      </c>
      <c r="P94" s="18">
        <f>+[8]Total!P94</f>
        <v>1018206</v>
      </c>
      <c r="Q94" s="18">
        <f>+[8]Total!Q94</f>
        <v>795331247.87</v>
      </c>
      <c r="R94" s="18">
        <f>+[8]Total!R94</f>
        <v>1085988</v>
      </c>
      <c r="S94" s="18">
        <f>+[8]Total!S94</f>
        <v>817758153.87</v>
      </c>
      <c r="T94" s="18">
        <f>+[8]Total!T94</f>
        <v>1139290</v>
      </c>
      <c r="U94" s="18">
        <f>+[8]Total!U94</f>
        <v>849813606.5</v>
      </c>
      <c r="V94" s="18">
        <f>+[8]Total!V94</f>
        <v>1457130</v>
      </c>
      <c r="W94" s="18">
        <f>+[8]Total!W94</f>
        <v>1184952975.75</v>
      </c>
      <c r="X94" s="18">
        <f>+[8]Total!X94</f>
        <v>1448284</v>
      </c>
      <c r="Y94" s="18">
        <f>+[8]Total!Y94</f>
        <v>1123877188.49</v>
      </c>
      <c r="Z94" s="24">
        <f t="shared" ref="Z94:AA116" si="84">+B94+D94+F94+H94+J94+L94+N94+P94+R94+T94+V94+X94</f>
        <v>10832534</v>
      </c>
      <c r="AA94" s="23">
        <f t="shared" si="84"/>
        <v>8648194425.8400002</v>
      </c>
    </row>
    <row r="95" spans="1:27" x14ac:dyDescent="0.25">
      <c r="A95" s="6" t="s">
        <v>86</v>
      </c>
      <c r="B95" s="18">
        <f>+[8]Total!B95</f>
        <v>121946</v>
      </c>
      <c r="C95" s="18">
        <f>+[8]Total!C95</f>
        <v>127036023.52</v>
      </c>
      <c r="D95" s="18">
        <f>+[8]Total!D95</f>
        <v>99696</v>
      </c>
      <c r="E95" s="18">
        <f>+[8]Total!E95</f>
        <v>89678614.5</v>
      </c>
      <c r="F95" s="18">
        <f>+[8]Total!F95</f>
        <v>107924</v>
      </c>
      <c r="G95" s="18">
        <f>+[8]Total!G95</f>
        <v>90156427.140000001</v>
      </c>
      <c r="H95" s="18">
        <f>+[8]Total!H95</f>
        <v>88714</v>
      </c>
      <c r="I95" s="18">
        <f>+[8]Total!I95</f>
        <v>82195778.680000007</v>
      </c>
      <c r="J95" s="18">
        <f>+[8]Total!J95</f>
        <v>129723</v>
      </c>
      <c r="K95" s="18">
        <f>+[8]Total!K95</f>
        <v>115000774.27</v>
      </c>
      <c r="L95" s="18">
        <f>+[8]Total!L95</f>
        <v>156289</v>
      </c>
      <c r="M95" s="18">
        <f>+[8]Total!M95</f>
        <v>120236395.72</v>
      </c>
      <c r="N95" s="18">
        <f>+[8]Total!N95</f>
        <v>196599</v>
      </c>
      <c r="O95" s="18">
        <f>+[8]Total!O95</f>
        <v>159873548.32999998</v>
      </c>
      <c r="P95" s="18">
        <f>+[8]Total!P95</f>
        <v>213584</v>
      </c>
      <c r="Q95" s="18">
        <f>+[8]Total!Q95</f>
        <v>172188523.55000001</v>
      </c>
      <c r="R95" s="18">
        <f>+[8]Total!R95</f>
        <v>223807</v>
      </c>
      <c r="S95" s="18">
        <f>+[8]Total!S95</f>
        <v>165731836.55000001</v>
      </c>
      <c r="T95" s="18">
        <f>+[8]Total!T95</f>
        <v>239799</v>
      </c>
      <c r="U95" s="18">
        <f>+[8]Total!U95</f>
        <v>179354826.99000001</v>
      </c>
      <c r="V95" s="18">
        <f>+[8]Total!V95</f>
        <v>297252</v>
      </c>
      <c r="W95" s="18">
        <f>+[8]Total!W95</f>
        <v>235055331.97</v>
      </c>
      <c r="X95" s="18">
        <f>+[8]Total!X95</f>
        <v>272119</v>
      </c>
      <c r="Y95" s="18">
        <f>+[8]Total!Y95</f>
        <v>215332069.06999999</v>
      </c>
      <c r="Z95" s="24">
        <f t="shared" si="84"/>
        <v>2147452</v>
      </c>
      <c r="AA95" s="23">
        <f t="shared" si="84"/>
        <v>1751840150.2899997</v>
      </c>
    </row>
    <row r="96" spans="1:27" x14ac:dyDescent="0.25">
      <c r="A96" s="6" t="s">
        <v>87</v>
      </c>
      <c r="B96" s="18">
        <f>+[8]Total!B96</f>
        <v>40353</v>
      </c>
      <c r="C96" s="18">
        <f>+[8]Total!C96</f>
        <v>31487715.25</v>
      </c>
      <c r="D96" s="18">
        <f>+[8]Total!D96</f>
        <v>31845</v>
      </c>
      <c r="E96" s="18">
        <f>+[8]Total!E96</f>
        <v>21804536.009999998</v>
      </c>
      <c r="F96" s="18">
        <f>+[8]Total!F96</f>
        <v>19682</v>
      </c>
      <c r="G96" s="18">
        <f>+[8]Total!G96</f>
        <v>14559123.99</v>
      </c>
      <c r="H96" s="18">
        <f>+[8]Total!H96</f>
        <v>19139</v>
      </c>
      <c r="I96" s="18">
        <f>+[8]Total!I96</f>
        <v>13762276.4</v>
      </c>
      <c r="J96" s="18">
        <f>+[8]Total!J96</f>
        <v>34972</v>
      </c>
      <c r="K96" s="18">
        <f>+[8]Total!K96</f>
        <v>22196240.390000001</v>
      </c>
      <c r="L96" s="18">
        <f>+[8]Total!L96</f>
        <v>47212</v>
      </c>
      <c r="M96" s="18">
        <f>+[8]Total!M96</f>
        <v>25099402</v>
      </c>
      <c r="N96" s="18">
        <f>+[8]Total!N96</f>
        <v>56972</v>
      </c>
      <c r="O96" s="18">
        <f>+[8]Total!O96</f>
        <v>32387072.5</v>
      </c>
      <c r="P96" s="18">
        <f>+[8]Total!P96</f>
        <v>60983</v>
      </c>
      <c r="Q96" s="18">
        <f>+[8]Total!Q96</f>
        <v>32766340.890000001</v>
      </c>
      <c r="R96" s="18">
        <f>+[8]Total!R96</f>
        <v>62414</v>
      </c>
      <c r="S96" s="18">
        <f>+[8]Total!S96</f>
        <v>31577966.890000001</v>
      </c>
      <c r="T96" s="18">
        <f>+[8]Total!T96</f>
        <v>67933</v>
      </c>
      <c r="U96" s="18">
        <f>+[8]Total!U96</f>
        <v>34094374.840000004</v>
      </c>
      <c r="V96" s="18">
        <f>+[8]Total!V96</f>
        <v>84107</v>
      </c>
      <c r="W96" s="18">
        <f>+[8]Total!W96</f>
        <v>44900429.920000002</v>
      </c>
      <c r="X96" s="18">
        <f>+[8]Total!X96</f>
        <v>71007</v>
      </c>
      <c r="Y96" s="18">
        <f>+[8]Total!Y96</f>
        <v>41089807.230000004</v>
      </c>
      <c r="Z96" s="24">
        <f t="shared" si="84"/>
        <v>596619</v>
      </c>
      <c r="AA96" s="23">
        <f t="shared" si="84"/>
        <v>345725286.31</v>
      </c>
    </row>
    <row r="97" spans="1:27" x14ac:dyDescent="0.25">
      <c r="A97" s="6" t="s">
        <v>88</v>
      </c>
      <c r="B97" s="18">
        <f>+[8]Total!B97</f>
        <v>170391</v>
      </c>
      <c r="C97" s="18">
        <f>+[8]Total!C97</f>
        <v>153460201.05000001</v>
      </c>
      <c r="D97" s="18">
        <f>+[8]Total!D97</f>
        <v>148919</v>
      </c>
      <c r="E97" s="18">
        <f>+[8]Total!E97</f>
        <v>121133820.89</v>
      </c>
      <c r="F97" s="18">
        <f>+[8]Total!F97</f>
        <v>160741</v>
      </c>
      <c r="G97" s="18">
        <f>+[8]Total!G97</f>
        <v>106399718.17</v>
      </c>
      <c r="H97" s="18">
        <f>+[8]Total!H97</f>
        <v>127345</v>
      </c>
      <c r="I97" s="18">
        <f>+[8]Total!I97</f>
        <v>95787592.079999998</v>
      </c>
      <c r="J97" s="18">
        <f>+[8]Total!J97</f>
        <v>185862</v>
      </c>
      <c r="K97" s="18">
        <f>+[8]Total!K97</f>
        <v>142939236.03</v>
      </c>
      <c r="L97" s="18">
        <f>+[8]Total!L97</f>
        <v>241785</v>
      </c>
      <c r="M97" s="18">
        <f>+[8]Total!M97</f>
        <v>157736669.72</v>
      </c>
      <c r="N97" s="18">
        <f>+[8]Total!N97</f>
        <v>320375</v>
      </c>
      <c r="O97" s="18">
        <f>+[8]Total!O97</f>
        <v>252462449</v>
      </c>
      <c r="P97" s="18">
        <f>+[8]Total!P97</f>
        <v>364288</v>
      </c>
      <c r="Q97" s="18">
        <f>+[8]Total!Q97</f>
        <v>298702461.42000002</v>
      </c>
      <c r="R97" s="18">
        <f>+[8]Total!R97</f>
        <v>379655</v>
      </c>
      <c r="S97" s="18">
        <f>+[8]Total!S97</f>
        <v>226554858.42000002</v>
      </c>
      <c r="T97" s="18">
        <f>+[8]Total!T97</f>
        <v>406241</v>
      </c>
      <c r="U97" s="18">
        <f>+[8]Total!U97</f>
        <v>225445735.28</v>
      </c>
      <c r="V97" s="18">
        <f>+[8]Total!V97</f>
        <v>494065</v>
      </c>
      <c r="W97" s="18">
        <f>+[8]Total!W97</f>
        <v>286557201.35000002</v>
      </c>
      <c r="X97" s="18">
        <f>+[8]Total!X97</f>
        <v>418414</v>
      </c>
      <c r="Y97" s="18">
        <f>+[8]Total!Y97</f>
        <v>243006653.06999999</v>
      </c>
      <c r="Z97" s="24">
        <f t="shared" si="84"/>
        <v>3418081</v>
      </c>
      <c r="AA97" s="23">
        <f t="shared" si="84"/>
        <v>2310186596.4800005</v>
      </c>
    </row>
    <row r="98" spans="1:27" x14ac:dyDescent="0.25">
      <c r="A98" s="6" t="s">
        <v>89</v>
      </c>
      <c r="B98" s="18">
        <f>+[8]Total!B98</f>
        <v>64030</v>
      </c>
      <c r="C98" s="18">
        <f>+[8]Total!C98</f>
        <v>58808026.380000003</v>
      </c>
      <c r="D98" s="18">
        <f>+[8]Total!D98</f>
        <v>54446</v>
      </c>
      <c r="E98" s="18">
        <f>+[8]Total!E98</f>
        <v>44068822.170000002</v>
      </c>
      <c r="F98" s="18">
        <f>+[8]Total!F98</f>
        <v>59240</v>
      </c>
      <c r="G98" s="18">
        <f>+[8]Total!G98</f>
        <v>41206786.370000005</v>
      </c>
      <c r="H98" s="18">
        <f>+[8]Total!H98</f>
        <v>49515</v>
      </c>
      <c r="I98" s="18">
        <f>+[8]Total!I98</f>
        <v>38326652.350000001</v>
      </c>
      <c r="J98" s="18">
        <f>+[8]Total!J98</f>
        <v>66838</v>
      </c>
      <c r="K98" s="18">
        <f>+[8]Total!K98</f>
        <v>46631832.049999997</v>
      </c>
      <c r="L98" s="18">
        <f>+[8]Total!L98</f>
        <v>87932</v>
      </c>
      <c r="M98" s="18">
        <f>+[8]Total!M98</f>
        <v>53199676.049999997</v>
      </c>
      <c r="N98" s="18">
        <f>+[8]Total!N98</f>
        <v>112006</v>
      </c>
      <c r="O98" s="18">
        <f>+[8]Total!O98</f>
        <v>70685685.200000003</v>
      </c>
      <c r="P98" s="18">
        <f>+[8]Total!P98</f>
        <v>122977</v>
      </c>
      <c r="Q98" s="18">
        <f>+[8]Total!Q98</f>
        <v>76704071.890000001</v>
      </c>
      <c r="R98" s="18">
        <f>+[8]Total!R98</f>
        <v>127875</v>
      </c>
      <c r="S98" s="18">
        <f>+[8]Total!S98</f>
        <v>66964263.890000001</v>
      </c>
      <c r="T98" s="18">
        <f>+[8]Total!T98</f>
        <v>134120</v>
      </c>
      <c r="U98" s="18">
        <f>+[8]Total!U98</f>
        <v>68406882.140000001</v>
      </c>
      <c r="V98" s="18">
        <f>+[8]Total!V98</f>
        <v>167648</v>
      </c>
      <c r="W98" s="18">
        <f>+[8]Total!W98</f>
        <v>89266715.840000004</v>
      </c>
      <c r="X98" s="18">
        <f>+[8]Total!X98</f>
        <v>144266</v>
      </c>
      <c r="Y98" s="18">
        <f>+[8]Total!Y98</f>
        <v>77119235.109999999</v>
      </c>
      <c r="Z98" s="24">
        <f t="shared" si="84"/>
        <v>1190893</v>
      </c>
      <c r="AA98" s="23">
        <f t="shared" si="84"/>
        <v>731388649.44000006</v>
      </c>
    </row>
    <row r="99" spans="1:27" x14ac:dyDescent="0.25">
      <c r="A99" s="6" t="s">
        <v>90</v>
      </c>
      <c r="B99" s="18">
        <f>+[8]Total!B99</f>
        <v>23446</v>
      </c>
      <c r="C99" s="18">
        <f>+[8]Total!C99</f>
        <v>17720886.609999999</v>
      </c>
      <c r="D99" s="18">
        <f>+[8]Total!D99</f>
        <v>17856</v>
      </c>
      <c r="E99" s="18">
        <f>+[8]Total!E99</f>
        <v>12055044.23</v>
      </c>
      <c r="F99" s="18">
        <f>+[8]Total!F99</f>
        <v>13440</v>
      </c>
      <c r="G99" s="18">
        <f>+[8]Total!G99</f>
        <v>10632325.43</v>
      </c>
      <c r="H99" s="18">
        <f>+[8]Total!H99</f>
        <v>13359</v>
      </c>
      <c r="I99" s="18">
        <f>+[8]Total!I99</f>
        <v>10199702.91</v>
      </c>
      <c r="J99" s="18">
        <f>+[8]Total!J99</f>
        <v>25604</v>
      </c>
      <c r="K99" s="18">
        <f>+[8]Total!K99</f>
        <v>16424793.34</v>
      </c>
      <c r="L99" s="18">
        <f>+[8]Total!L99</f>
        <v>35170</v>
      </c>
      <c r="M99" s="18">
        <f>+[8]Total!M99</f>
        <v>21970042.219999999</v>
      </c>
      <c r="N99" s="18">
        <f>+[8]Total!N99</f>
        <v>43962</v>
      </c>
      <c r="O99" s="18">
        <f>+[8]Total!O99</f>
        <v>25644935.850000001</v>
      </c>
      <c r="P99" s="18">
        <f>+[8]Total!P99</f>
        <v>49570</v>
      </c>
      <c r="Q99" s="18">
        <f>+[8]Total!Q99</f>
        <v>30888375.579999998</v>
      </c>
      <c r="R99" s="18">
        <f>+[8]Total!R99</f>
        <v>49965</v>
      </c>
      <c r="S99" s="18">
        <f>+[8]Total!S99</f>
        <v>29271030.579999998</v>
      </c>
      <c r="T99" s="18">
        <f>+[8]Total!T99</f>
        <v>52864</v>
      </c>
      <c r="U99" s="18">
        <f>+[8]Total!U99</f>
        <v>29981940.210000001</v>
      </c>
      <c r="V99" s="18">
        <f>+[8]Total!V99</f>
        <v>69940</v>
      </c>
      <c r="W99" s="18">
        <f>+[8]Total!W99</f>
        <v>41049127.829999998</v>
      </c>
      <c r="X99" s="18">
        <f>+[8]Total!X99</f>
        <v>57201</v>
      </c>
      <c r="Y99" s="18">
        <f>+[8]Total!Y99</f>
        <v>32102786.16</v>
      </c>
      <c r="Z99" s="24">
        <f t="shared" si="84"/>
        <v>452377</v>
      </c>
      <c r="AA99" s="23">
        <f t="shared" si="84"/>
        <v>277940990.95000005</v>
      </c>
    </row>
    <row r="100" spans="1:27" x14ac:dyDescent="0.25">
      <c r="A100" s="6" t="s">
        <v>91</v>
      </c>
      <c r="B100" s="18">
        <f>+[8]Total!B100</f>
        <v>34562</v>
      </c>
      <c r="C100" s="18">
        <f>+[8]Total!C100</f>
        <v>18146226.66</v>
      </c>
      <c r="D100" s="18">
        <f>+[8]Total!D100</f>
        <v>34803</v>
      </c>
      <c r="E100" s="18">
        <f>+[8]Total!E100</f>
        <v>15046195.109999999</v>
      </c>
      <c r="F100" s="18">
        <f>+[8]Total!F100</f>
        <v>43044</v>
      </c>
      <c r="G100" s="18">
        <f>+[8]Total!G100</f>
        <v>17777391.43</v>
      </c>
      <c r="H100" s="18">
        <f>+[8]Total!H100</f>
        <v>34095</v>
      </c>
      <c r="I100" s="18">
        <f>+[8]Total!I100</f>
        <v>14310692.76</v>
      </c>
      <c r="J100" s="18">
        <f>+[8]Total!J100</f>
        <v>51327</v>
      </c>
      <c r="K100" s="18">
        <f>+[8]Total!K100</f>
        <v>19261527</v>
      </c>
      <c r="L100" s="18">
        <f>+[8]Total!L100</f>
        <v>78086</v>
      </c>
      <c r="M100" s="18">
        <f>+[8]Total!M100</f>
        <v>27164980</v>
      </c>
      <c r="N100" s="18">
        <f>+[8]Total!N100</f>
        <v>103899</v>
      </c>
      <c r="O100" s="18">
        <f>+[8]Total!O100</f>
        <v>36782101.780000001</v>
      </c>
      <c r="P100" s="18">
        <f>+[8]Total!P100</f>
        <v>107709</v>
      </c>
      <c r="Q100" s="18">
        <f>+[8]Total!Q100</f>
        <v>37000618.119999997</v>
      </c>
      <c r="R100" s="18">
        <f>+[8]Total!R100</f>
        <v>120726</v>
      </c>
      <c r="S100" s="18">
        <f>+[8]Total!S100</f>
        <v>41481190.119999997</v>
      </c>
      <c r="T100" s="18">
        <f>+[8]Total!T100</f>
        <v>139819</v>
      </c>
      <c r="U100" s="18">
        <f>+[8]Total!U100</f>
        <v>50351366.960000001</v>
      </c>
      <c r="V100" s="18">
        <f>+[8]Total!V100</f>
        <v>159123</v>
      </c>
      <c r="W100" s="18">
        <f>+[8]Total!W100</f>
        <v>50776107.719999999</v>
      </c>
      <c r="X100" s="18">
        <f>+[8]Total!X100</f>
        <v>132215</v>
      </c>
      <c r="Y100" s="18">
        <f>+[8]Total!Y100</f>
        <v>42410836.509999998</v>
      </c>
      <c r="Z100" s="24">
        <f t="shared" si="84"/>
        <v>1039408</v>
      </c>
      <c r="AA100" s="23">
        <f t="shared" si="84"/>
        <v>370509234.16999996</v>
      </c>
    </row>
    <row r="101" spans="1:27" x14ac:dyDescent="0.25">
      <c r="A101" s="6" t="s">
        <v>92</v>
      </c>
      <c r="B101" s="18">
        <f>+[8]Total!B101</f>
        <v>101211</v>
      </c>
      <c r="C101" s="18">
        <f>+[8]Total!C101</f>
        <v>72863433.460000008</v>
      </c>
      <c r="D101" s="18">
        <f>+[8]Total!D101</f>
        <v>103554</v>
      </c>
      <c r="E101" s="18">
        <f>+[8]Total!E101</f>
        <v>67296736.659999996</v>
      </c>
      <c r="F101" s="18">
        <f>+[8]Total!F101</f>
        <v>117589</v>
      </c>
      <c r="G101" s="18">
        <f>+[8]Total!G101</f>
        <v>70711471.299999997</v>
      </c>
      <c r="H101" s="18">
        <f>+[8]Total!H101</f>
        <v>83506</v>
      </c>
      <c r="I101" s="18">
        <f>+[8]Total!I101</f>
        <v>57993489.200000003</v>
      </c>
      <c r="J101" s="18">
        <f>+[8]Total!J101</f>
        <v>124671</v>
      </c>
      <c r="K101" s="18">
        <f>+[8]Total!K101</f>
        <v>79503361.469999999</v>
      </c>
      <c r="L101" s="18">
        <f>+[8]Total!L101</f>
        <v>162238</v>
      </c>
      <c r="M101" s="18">
        <f>+[8]Total!M101</f>
        <v>88902356</v>
      </c>
      <c r="N101" s="18">
        <f>+[8]Total!N101</f>
        <v>205235</v>
      </c>
      <c r="O101" s="18">
        <f>+[8]Total!O101</f>
        <v>105810481.69</v>
      </c>
      <c r="P101" s="18">
        <f>+[8]Total!P101</f>
        <v>227460</v>
      </c>
      <c r="Q101" s="18">
        <f>+[8]Total!Q101</f>
        <v>113576669.65000001</v>
      </c>
      <c r="R101" s="18">
        <f>+[8]Total!R101</f>
        <v>242177</v>
      </c>
      <c r="S101" s="18">
        <f>+[8]Total!S101</f>
        <v>115624469.65000001</v>
      </c>
      <c r="T101" s="18">
        <f>+[8]Total!T101</f>
        <v>262389</v>
      </c>
      <c r="U101" s="18">
        <f>+[8]Total!U101</f>
        <v>121616984.03</v>
      </c>
      <c r="V101" s="18">
        <f>+[8]Total!V101</f>
        <v>321375</v>
      </c>
      <c r="W101" s="18">
        <f>+[8]Total!W101</f>
        <v>161912873.86000001</v>
      </c>
      <c r="X101" s="18">
        <f>+[8]Total!X101</f>
        <v>266716</v>
      </c>
      <c r="Y101" s="18">
        <f>+[8]Total!Y101</f>
        <v>139101118.61000001</v>
      </c>
      <c r="Z101" s="24">
        <f t="shared" si="84"/>
        <v>2218121</v>
      </c>
      <c r="AA101" s="23">
        <f t="shared" si="84"/>
        <v>1194913445.5799999</v>
      </c>
    </row>
    <row r="102" spans="1:27" x14ac:dyDescent="0.25">
      <c r="A102" s="6" t="s">
        <v>93</v>
      </c>
      <c r="B102" s="18">
        <f>+[8]Total!B102</f>
        <v>73579</v>
      </c>
      <c r="C102" s="18">
        <f>+[8]Total!C102</f>
        <v>67536861.870000005</v>
      </c>
      <c r="D102" s="18">
        <f>+[8]Total!D102</f>
        <v>64811</v>
      </c>
      <c r="E102" s="18">
        <f>+[8]Total!E102</f>
        <v>49445288.969999999</v>
      </c>
      <c r="F102" s="18">
        <f>+[8]Total!F102</f>
        <v>71189</v>
      </c>
      <c r="G102" s="18">
        <f>+[8]Total!G102</f>
        <v>49459718.219999999</v>
      </c>
      <c r="H102" s="18">
        <f>+[8]Total!H102</f>
        <v>61236</v>
      </c>
      <c r="I102" s="18">
        <f>+[8]Total!I102</f>
        <v>45420876.090000004</v>
      </c>
      <c r="J102" s="18">
        <f>+[8]Total!J102</f>
        <v>94995</v>
      </c>
      <c r="K102" s="18">
        <f>+[8]Total!K102</f>
        <v>66873381.810000002</v>
      </c>
      <c r="L102" s="18">
        <f>+[8]Total!L102</f>
        <v>121494</v>
      </c>
      <c r="M102" s="18">
        <f>+[8]Total!M102</f>
        <v>75812724.299999997</v>
      </c>
      <c r="N102" s="18">
        <f>+[8]Total!N102</f>
        <v>162448</v>
      </c>
      <c r="O102" s="18">
        <f>+[8]Total!O102</f>
        <v>106631056.22</v>
      </c>
      <c r="P102" s="18">
        <f>+[8]Total!P102</f>
        <v>183801</v>
      </c>
      <c r="Q102" s="18">
        <f>+[8]Total!Q102</f>
        <v>126315984.67</v>
      </c>
      <c r="R102" s="18">
        <f>+[8]Total!R102</f>
        <v>193264</v>
      </c>
      <c r="S102" s="18">
        <f>+[8]Total!S102</f>
        <v>121512818.67</v>
      </c>
      <c r="T102" s="18">
        <f>+[8]Total!T102</f>
        <v>205670</v>
      </c>
      <c r="U102" s="18">
        <f>+[8]Total!U102</f>
        <v>128673732.23999999</v>
      </c>
      <c r="V102" s="18">
        <f>+[8]Total!V102</f>
        <v>254840</v>
      </c>
      <c r="W102" s="18">
        <f>+[8]Total!W102</f>
        <v>171787848.30000001</v>
      </c>
      <c r="X102" s="18">
        <f>+[8]Total!X102</f>
        <v>232099</v>
      </c>
      <c r="Y102" s="18">
        <f>+[8]Total!Y102</f>
        <v>164018712.77000001</v>
      </c>
      <c r="Z102" s="24">
        <f t="shared" si="84"/>
        <v>1719426</v>
      </c>
      <c r="AA102" s="23">
        <f t="shared" si="84"/>
        <v>1173489004.1299999</v>
      </c>
    </row>
    <row r="103" spans="1:27" x14ac:dyDescent="0.25">
      <c r="A103" s="6" t="s">
        <v>94</v>
      </c>
      <c r="B103" s="18">
        <f>+[8]Total!B103</f>
        <v>125333</v>
      </c>
      <c r="C103" s="18">
        <f>+[8]Total!C103</f>
        <v>109729376.91</v>
      </c>
      <c r="D103" s="18">
        <f>+[8]Total!D103</f>
        <v>111857</v>
      </c>
      <c r="E103" s="18">
        <f>+[8]Total!E103</f>
        <v>88528110.400000006</v>
      </c>
      <c r="F103" s="18">
        <f>+[8]Total!F103</f>
        <v>124004</v>
      </c>
      <c r="G103" s="18">
        <f>+[8]Total!G103</f>
        <v>81555522.549999997</v>
      </c>
      <c r="H103" s="18">
        <f>+[8]Total!H103</f>
        <v>98061</v>
      </c>
      <c r="I103" s="18">
        <f>+[8]Total!I103</f>
        <v>69535541.49000001</v>
      </c>
      <c r="J103" s="18">
        <f>+[8]Total!J103</f>
        <v>145578</v>
      </c>
      <c r="K103" s="18">
        <f>+[8]Total!K103</f>
        <v>98528198.50999999</v>
      </c>
      <c r="L103" s="18">
        <f>+[8]Total!L103</f>
        <v>199340</v>
      </c>
      <c r="M103" s="18">
        <f>+[8]Total!M103</f>
        <v>111247210.41</v>
      </c>
      <c r="N103" s="18">
        <f>+[8]Total!N103</f>
        <v>257795</v>
      </c>
      <c r="O103" s="18">
        <f>+[8]Total!O103</f>
        <v>142122748.47</v>
      </c>
      <c r="P103" s="18">
        <f>+[8]Total!P103</f>
        <v>279382</v>
      </c>
      <c r="Q103" s="18">
        <f>+[8]Total!Q103</f>
        <v>155555329.72</v>
      </c>
      <c r="R103" s="18">
        <f>+[8]Total!R103</f>
        <v>297096</v>
      </c>
      <c r="S103" s="18">
        <f>+[8]Total!S103</f>
        <v>144298424.72</v>
      </c>
      <c r="T103" s="18">
        <f>+[8]Total!T103</f>
        <v>310567</v>
      </c>
      <c r="U103" s="18">
        <f>+[8]Total!U103</f>
        <v>158077459</v>
      </c>
      <c r="V103" s="18">
        <f>+[8]Total!V103</f>
        <v>374300</v>
      </c>
      <c r="W103" s="18">
        <f>+[8]Total!W103</f>
        <v>204223716.17000002</v>
      </c>
      <c r="X103" s="18">
        <f>+[8]Total!X103</f>
        <v>306404</v>
      </c>
      <c r="Y103" s="18">
        <f>+[8]Total!Y103</f>
        <v>168252444.19999999</v>
      </c>
      <c r="Z103" s="24">
        <f t="shared" si="84"/>
        <v>2629717</v>
      </c>
      <c r="AA103" s="23">
        <f t="shared" si="84"/>
        <v>1531654082.5500002</v>
      </c>
    </row>
    <row r="104" spans="1:27" x14ac:dyDescent="0.25">
      <c r="A104" s="6" t="s">
        <v>95</v>
      </c>
      <c r="B104" s="18">
        <f>+[8]Total!B104</f>
        <v>327640</v>
      </c>
      <c r="C104" s="18">
        <f>+[8]Total!C104</f>
        <v>319273251.87</v>
      </c>
      <c r="D104" s="18">
        <f>+[8]Total!D104</f>
        <v>268106</v>
      </c>
      <c r="E104" s="18">
        <f>+[8]Total!E104</f>
        <v>228234727.93000001</v>
      </c>
      <c r="F104" s="18">
        <f>+[8]Total!F104</f>
        <v>297097</v>
      </c>
      <c r="G104" s="18">
        <f>+[8]Total!G104</f>
        <v>238407325.72</v>
      </c>
      <c r="H104" s="18">
        <f>+[8]Total!H104</f>
        <v>254486</v>
      </c>
      <c r="I104" s="18">
        <f>+[8]Total!I104</f>
        <v>212320570.96000001</v>
      </c>
      <c r="J104" s="18">
        <f>+[8]Total!J104</f>
        <v>349265</v>
      </c>
      <c r="K104" s="18">
        <f>+[8]Total!K104</f>
        <v>294629685.49000001</v>
      </c>
      <c r="L104" s="18">
        <f>+[8]Total!L104</f>
        <v>412745</v>
      </c>
      <c r="M104" s="18">
        <f>+[8]Total!M104</f>
        <v>332366664.61000001</v>
      </c>
      <c r="N104" s="18">
        <f>+[8]Total!N104</f>
        <v>487481</v>
      </c>
      <c r="O104" s="18">
        <f>+[8]Total!O104</f>
        <v>388784739.47000003</v>
      </c>
      <c r="P104" s="18">
        <f>+[8]Total!P104</f>
        <v>519162</v>
      </c>
      <c r="Q104" s="18">
        <f>+[8]Total!Q104</f>
        <v>415682387.47000003</v>
      </c>
      <c r="R104" s="18">
        <f>+[8]Total!R104</f>
        <v>561067</v>
      </c>
      <c r="S104" s="18">
        <f>+[8]Total!S104</f>
        <v>415837546.47000003</v>
      </c>
      <c r="T104" s="18">
        <f>+[8]Total!T104</f>
        <v>595934</v>
      </c>
      <c r="U104" s="18">
        <f>+[8]Total!U104</f>
        <v>456230594.99000001</v>
      </c>
      <c r="V104" s="18">
        <f>+[8]Total!V104</f>
        <v>740485</v>
      </c>
      <c r="W104" s="18">
        <f>+[8]Total!W104</f>
        <v>583576629.68000007</v>
      </c>
      <c r="X104" s="18">
        <f>+[8]Total!X104</f>
        <v>660074</v>
      </c>
      <c r="Y104" s="18">
        <f>+[8]Total!Y104</f>
        <v>524345396.09000003</v>
      </c>
      <c r="Z104" s="24">
        <f t="shared" si="84"/>
        <v>5473542</v>
      </c>
      <c r="AA104" s="23">
        <f t="shared" si="84"/>
        <v>4409689520.75</v>
      </c>
    </row>
    <row r="105" spans="1:27" x14ac:dyDescent="0.25">
      <c r="A105" s="6" t="s">
        <v>96</v>
      </c>
      <c r="B105" s="18">
        <f>+[8]Total!B105</f>
        <v>70942</v>
      </c>
      <c r="C105" s="18">
        <f>+[8]Total!C105</f>
        <v>55065301.490000002</v>
      </c>
      <c r="D105" s="18">
        <f>+[8]Total!D105</f>
        <v>63054</v>
      </c>
      <c r="E105" s="18">
        <f>+[8]Total!E105</f>
        <v>37885418.439999998</v>
      </c>
      <c r="F105" s="18">
        <f>+[8]Total!F105</f>
        <v>63873</v>
      </c>
      <c r="G105" s="18">
        <f>+[8]Total!G105</f>
        <v>34349436.719999999</v>
      </c>
      <c r="H105" s="18">
        <f>+[8]Total!H105</f>
        <v>51768</v>
      </c>
      <c r="I105" s="18">
        <f>+[8]Total!I105</f>
        <v>29231997.23</v>
      </c>
      <c r="J105" s="18">
        <f>+[8]Total!J105</f>
        <v>85024</v>
      </c>
      <c r="K105" s="18">
        <f>+[8]Total!K105</f>
        <v>45571193.260000005</v>
      </c>
      <c r="L105" s="18">
        <f>+[8]Total!L105</f>
        <v>110721</v>
      </c>
      <c r="M105" s="18">
        <f>+[8]Total!M105</f>
        <v>53009437.899999999</v>
      </c>
      <c r="N105" s="18">
        <f>+[8]Total!N105</f>
        <v>139907</v>
      </c>
      <c r="O105" s="18">
        <f>+[8]Total!O105</f>
        <v>68273586</v>
      </c>
      <c r="P105" s="18">
        <f>+[8]Total!P105</f>
        <v>149465</v>
      </c>
      <c r="Q105" s="18">
        <f>+[8]Total!Q105</f>
        <v>75108797.409999996</v>
      </c>
      <c r="R105" s="18">
        <f>+[8]Total!R105</f>
        <v>155359</v>
      </c>
      <c r="S105" s="18">
        <f>+[8]Total!S105</f>
        <v>70109492.409999996</v>
      </c>
      <c r="T105" s="18">
        <f>+[8]Total!T105</f>
        <v>153679</v>
      </c>
      <c r="U105" s="18">
        <f>+[8]Total!U105</f>
        <v>76892670.480000004</v>
      </c>
      <c r="V105" s="18">
        <f>+[8]Total!V105</f>
        <v>207181</v>
      </c>
      <c r="W105" s="18">
        <f>+[8]Total!W105</f>
        <v>105938155.55</v>
      </c>
      <c r="X105" s="18">
        <f>+[8]Total!X105</f>
        <v>171028</v>
      </c>
      <c r="Y105" s="18">
        <f>+[8]Total!Y105</f>
        <v>88699514.579999998</v>
      </c>
      <c r="Z105" s="24">
        <f t="shared" si="84"/>
        <v>1422001</v>
      </c>
      <c r="AA105" s="23">
        <f t="shared" si="84"/>
        <v>740135001.46999991</v>
      </c>
    </row>
    <row r="106" spans="1:27" x14ac:dyDescent="0.25">
      <c r="A106" s="6" t="s">
        <v>97</v>
      </c>
      <c r="B106" s="18">
        <f>+[8]Total!B106</f>
        <v>123874</v>
      </c>
      <c r="C106" s="18">
        <f>+[8]Total!C106</f>
        <v>72653655.560000002</v>
      </c>
      <c r="D106" s="18">
        <f>+[8]Total!D106</f>
        <v>139004</v>
      </c>
      <c r="E106" s="18">
        <f>+[8]Total!E106</f>
        <v>63786742.109999999</v>
      </c>
      <c r="F106" s="18">
        <f>+[8]Total!F106</f>
        <v>152392</v>
      </c>
      <c r="G106" s="18">
        <f>+[8]Total!G106</f>
        <v>66491360.460000001</v>
      </c>
      <c r="H106" s="18">
        <f>+[8]Total!H106</f>
        <v>116124</v>
      </c>
      <c r="I106" s="18">
        <f>+[8]Total!I106</f>
        <v>53907588.82</v>
      </c>
      <c r="J106" s="18">
        <f>+[8]Total!J106</f>
        <v>173473</v>
      </c>
      <c r="K106" s="18">
        <f>+[8]Total!K106</f>
        <v>71624483.659999996</v>
      </c>
      <c r="L106" s="18">
        <f>+[8]Total!L106</f>
        <v>259954</v>
      </c>
      <c r="M106" s="18">
        <f>+[8]Total!M106</f>
        <v>104131672.06</v>
      </c>
      <c r="N106" s="18">
        <f>+[8]Total!N106</f>
        <v>348865</v>
      </c>
      <c r="O106" s="18">
        <f>+[8]Total!O106</f>
        <v>148417699.02000001</v>
      </c>
      <c r="P106" s="18">
        <f>+[8]Total!P106</f>
        <v>358529</v>
      </c>
      <c r="Q106" s="18">
        <f>+[8]Total!Q106</f>
        <v>145434589.97999999</v>
      </c>
      <c r="R106" s="18">
        <f>+[8]Total!R106</f>
        <v>397299</v>
      </c>
      <c r="S106" s="18">
        <f>+[8]Total!S106</f>
        <v>155571047.97999999</v>
      </c>
      <c r="T106" s="18">
        <f>+[8]Total!T106</f>
        <v>420669</v>
      </c>
      <c r="U106" s="18">
        <f>+[8]Total!U106</f>
        <v>168220907.97999999</v>
      </c>
      <c r="V106" s="18">
        <f>+[8]Total!V106</f>
        <v>520657</v>
      </c>
      <c r="W106" s="18">
        <f>+[8]Total!W106</f>
        <v>208047881.78</v>
      </c>
      <c r="X106" s="18">
        <f>+[8]Total!X106</f>
        <v>454870</v>
      </c>
      <c r="Y106" s="18">
        <f>+[8]Total!Y106</f>
        <v>171339514.56</v>
      </c>
      <c r="Z106" s="24">
        <f t="shared" si="84"/>
        <v>3465710</v>
      </c>
      <c r="AA106" s="23">
        <f t="shared" si="84"/>
        <v>1429627143.97</v>
      </c>
    </row>
    <row r="107" spans="1:27" x14ac:dyDescent="0.25">
      <c r="A107" s="6" t="s">
        <v>98</v>
      </c>
      <c r="B107" s="18">
        <f>+[8]Total!B107</f>
        <v>94081</v>
      </c>
      <c r="C107" s="18">
        <f>+[8]Total!C107</f>
        <v>84685376.75</v>
      </c>
      <c r="D107" s="18">
        <f>+[8]Total!D107</f>
        <v>73033</v>
      </c>
      <c r="E107" s="18">
        <f>+[8]Total!E107</f>
        <v>60380972.149999999</v>
      </c>
      <c r="F107" s="18">
        <f>+[8]Total!F107</f>
        <v>61040</v>
      </c>
      <c r="G107" s="18">
        <f>+[8]Total!G107</f>
        <v>50537907.57</v>
      </c>
      <c r="H107" s="18">
        <f>+[8]Total!H107</f>
        <v>53472</v>
      </c>
      <c r="I107" s="18">
        <f>+[8]Total!I107</f>
        <v>45011476.82</v>
      </c>
      <c r="J107" s="18">
        <f>+[8]Total!J107</f>
        <v>86503</v>
      </c>
      <c r="K107" s="18">
        <f>+[8]Total!K107</f>
        <v>59881636.460000001</v>
      </c>
      <c r="L107" s="18">
        <f>+[8]Total!L107</f>
        <v>98937</v>
      </c>
      <c r="M107" s="18">
        <f>+[8]Total!M107</f>
        <v>63345928.399999999</v>
      </c>
      <c r="N107" s="18">
        <f>+[8]Total!N107</f>
        <v>120501</v>
      </c>
      <c r="O107" s="18">
        <f>+[8]Total!O107</f>
        <v>80091073.909999996</v>
      </c>
      <c r="P107" s="18">
        <f>+[8]Total!P107</f>
        <v>134200</v>
      </c>
      <c r="Q107" s="18">
        <f>+[8]Total!Q107</f>
        <v>86718700.659999996</v>
      </c>
      <c r="R107" s="18">
        <f>+[8]Total!R107</f>
        <v>138944</v>
      </c>
      <c r="S107" s="18">
        <f>+[8]Total!S107</f>
        <v>86403730.659999996</v>
      </c>
      <c r="T107" s="18">
        <f>+[8]Total!T107</f>
        <v>149162</v>
      </c>
      <c r="U107" s="18">
        <f>+[8]Total!U107</f>
        <v>91157960.980000004</v>
      </c>
      <c r="V107" s="18">
        <f>+[8]Total!V107</f>
        <v>199747</v>
      </c>
      <c r="W107" s="18">
        <f>+[8]Total!W107</f>
        <v>147913246.06999999</v>
      </c>
      <c r="X107" s="18">
        <f>+[8]Total!X107</f>
        <v>182550</v>
      </c>
      <c r="Y107" s="18">
        <f>+[8]Total!Y107</f>
        <v>110832672.43000001</v>
      </c>
      <c r="Z107" s="24">
        <f t="shared" si="84"/>
        <v>1392170</v>
      </c>
      <c r="AA107" s="23">
        <f t="shared" si="84"/>
        <v>966960682.8599999</v>
      </c>
    </row>
    <row r="108" spans="1:27" x14ac:dyDescent="0.25">
      <c r="A108" s="6" t="s">
        <v>99</v>
      </c>
      <c r="B108" s="18">
        <f>+[8]Total!B108</f>
        <v>36939</v>
      </c>
      <c r="C108" s="18">
        <f>+[8]Total!C108</f>
        <v>19084715.91</v>
      </c>
      <c r="D108" s="18">
        <f>+[8]Total!D108</f>
        <v>37857</v>
      </c>
      <c r="E108" s="18">
        <f>+[8]Total!E108</f>
        <v>16753201.67</v>
      </c>
      <c r="F108" s="18">
        <f>+[8]Total!F108</f>
        <v>46287</v>
      </c>
      <c r="G108" s="18">
        <f>+[8]Total!G108</f>
        <v>16653186.719999999</v>
      </c>
      <c r="H108" s="18">
        <f>+[8]Total!H108</f>
        <v>34940</v>
      </c>
      <c r="I108" s="18">
        <f>+[8]Total!I108</f>
        <v>12960099.59</v>
      </c>
      <c r="J108" s="18">
        <f>+[8]Total!J108</f>
        <v>52493</v>
      </c>
      <c r="K108" s="18">
        <f>+[8]Total!K108</f>
        <v>18266771.199999999</v>
      </c>
      <c r="L108" s="18">
        <f>+[8]Total!L108</f>
        <v>72283</v>
      </c>
      <c r="M108" s="18">
        <f>+[8]Total!M108</f>
        <v>20368035</v>
      </c>
      <c r="N108" s="18">
        <f>+[8]Total!N108</f>
        <v>102086</v>
      </c>
      <c r="O108" s="18">
        <f>+[8]Total!O108</f>
        <v>31659648.5</v>
      </c>
      <c r="P108" s="18">
        <f>+[8]Total!P108</f>
        <v>117454</v>
      </c>
      <c r="Q108" s="18">
        <f>+[8]Total!Q108</f>
        <v>34226554.5</v>
      </c>
      <c r="R108" s="18">
        <f>+[8]Total!R108</f>
        <v>120645</v>
      </c>
      <c r="S108" s="18">
        <f>+[8]Total!S108</f>
        <v>28694072.5</v>
      </c>
      <c r="T108" s="18">
        <f>+[8]Total!T108</f>
        <v>123839</v>
      </c>
      <c r="U108" s="18">
        <f>+[8]Total!U108</f>
        <v>29605972</v>
      </c>
      <c r="V108" s="18">
        <f>+[8]Total!V108</f>
        <v>148607</v>
      </c>
      <c r="W108" s="18">
        <f>+[8]Total!W108</f>
        <v>40061820.960000001</v>
      </c>
      <c r="X108" s="18">
        <f>+[8]Total!X108</f>
        <v>116134</v>
      </c>
      <c r="Y108" s="18">
        <f>+[8]Total!Y108</f>
        <v>30496645.75</v>
      </c>
      <c r="Z108" s="24">
        <f t="shared" si="84"/>
        <v>1009564</v>
      </c>
      <c r="AA108" s="23">
        <f t="shared" si="84"/>
        <v>298830724.30000001</v>
      </c>
    </row>
    <row r="109" spans="1:27" x14ac:dyDescent="0.25">
      <c r="A109" s="6" t="s">
        <v>100</v>
      </c>
      <c r="B109" s="18">
        <f>+[8]Total!B109</f>
        <v>153029</v>
      </c>
      <c r="C109" s="18">
        <f>+[8]Total!C109</f>
        <v>123985065.34999999</v>
      </c>
      <c r="D109" s="18">
        <f>+[8]Total!D109</f>
        <v>116353</v>
      </c>
      <c r="E109" s="18">
        <f>+[8]Total!E109</f>
        <v>81593817.24000001</v>
      </c>
      <c r="F109" s="18">
        <f>+[8]Total!F109</f>
        <v>102108</v>
      </c>
      <c r="G109" s="18">
        <f>+[8]Total!G109</f>
        <v>77078195.390000001</v>
      </c>
      <c r="H109" s="18">
        <f>+[8]Total!H109</f>
        <v>85233</v>
      </c>
      <c r="I109" s="18">
        <f>+[8]Total!I109</f>
        <v>63352491.259999998</v>
      </c>
      <c r="J109" s="18">
        <f>+[8]Total!J109</f>
        <v>127137</v>
      </c>
      <c r="K109" s="18">
        <f>+[8]Total!K109</f>
        <v>81680789.890000001</v>
      </c>
      <c r="L109" s="18">
        <f>+[8]Total!L109</f>
        <v>160965</v>
      </c>
      <c r="M109" s="18">
        <f>+[8]Total!M109</f>
        <v>101841188.71000001</v>
      </c>
      <c r="N109" s="18">
        <f>+[8]Total!N109</f>
        <v>189372</v>
      </c>
      <c r="O109" s="18">
        <f>+[8]Total!O109</f>
        <v>132690696.05</v>
      </c>
      <c r="P109" s="18">
        <f>+[8]Total!P109</f>
        <v>209986</v>
      </c>
      <c r="Q109" s="18">
        <f>+[8]Total!Q109</f>
        <v>139838522.59999999</v>
      </c>
      <c r="R109" s="18">
        <f>+[8]Total!R109</f>
        <v>214228</v>
      </c>
      <c r="S109" s="18">
        <f>+[8]Total!S109</f>
        <v>135398032.59999999</v>
      </c>
      <c r="T109" s="18">
        <f>+[8]Total!T109</f>
        <v>230699</v>
      </c>
      <c r="U109" s="18">
        <f>+[8]Total!U109</f>
        <v>152526534.19999999</v>
      </c>
      <c r="V109" s="18">
        <f>+[8]Total!V109</f>
        <v>306508</v>
      </c>
      <c r="W109" s="18">
        <f>+[8]Total!W109</f>
        <v>221701257.99000001</v>
      </c>
      <c r="X109" s="18">
        <f>+[8]Total!X109</f>
        <v>275011</v>
      </c>
      <c r="Y109" s="18">
        <f>+[8]Total!Y109</f>
        <v>184956260.19</v>
      </c>
      <c r="Z109" s="24">
        <f t="shared" si="84"/>
        <v>2170629</v>
      </c>
      <c r="AA109" s="23">
        <f t="shared" si="84"/>
        <v>1496642851.47</v>
      </c>
    </row>
    <row r="110" spans="1:27" x14ac:dyDescent="0.25">
      <c r="A110" s="6" t="s">
        <v>101</v>
      </c>
      <c r="B110" s="18">
        <f>+[8]Total!B110</f>
        <v>98531</v>
      </c>
      <c r="C110" s="18">
        <f>+[8]Total!C110</f>
        <v>75866033.379999995</v>
      </c>
      <c r="D110" s="18">
        <f>+[8]Total!D110</f>
        <v>105813</v>
      </c>
      <c r="E110" s="18">
        <f>+[8]Total!E110</f>
        <v>68080406.129999995</v>
      </c>
      <c r="F110" s="18">
        <f>+[8]Total!F110</f>
        <v>115708</v>
      </c>
      <c r="G110" s="18">
        <f>+[8]Total!G110</f>
        <v>68498056.010000005</v>
      </c>
      <c r="H110" s="18">
        <f>+[8]Total!H110</f>
        <v>82442</v>
      </c>
      <c r="I110" s="18">
        <f>+[8]Total!I110</f>
        <v>46650136.260000005</v>
      </c>
      <c r="J110" s="18">
        <f>+[8]Total!J110</f>
        <v>129788</v>
      </c>
      <c r="K110" s="18">
        <f>+[8]Total!K110</f>
        <v>66748326.299999997</v>
      </c>
      <c r="L110" s="18">
        <f>+[8]Total!L110</f>
        <v>180382</v>
      </c>
      <c r="M110" s="18">
        <f>+[8]Total!M110</f>
        <v>87879962</v>
      </c>
      <c r="N110" s="18">
        <f>+[8]Total!N110</f>
        <v>217020</v>
      </c>
      <c r="O110" s="18">
        <f>+[8]Total!O110</f>
        <v>92416527.650000006</v>
      </c>
      <c r="P110" s="18">
        <f>+[8]Total!P110</f>
        <v>251992</v>
      </c>
      <c r="Q110" s="18">
        <f>+[8]Total!Q110</f>
        <v>112215967.06999999</v>
      </c>
      <c r="R110" s="18">
        <f>+[8]Total!R110</f>
        <v>278684</v>
      </c>
      <c r="S110" s="18">
        <f>+[8]Total!S110</f>
        <v>114895891.06999999</v>
      </c>
      <c r="T110" s="18">
        <f>+[8]Total!T110</f>
        <v>304092</v>
      </c>
      <c r="U110" s="18">
        <f>+[8]Total!U110</f>
        <v>138258499.77000001</v>
      </c>
      <c r="V110" s="18">
        <f>+[8]Total!V110</f>
        <v>394856</v>
      </c>
      <c r="W110" s="18">
        <f>+[8]Total!W110</f>
        <v>200657071.53999999</v>
      </c>
      <c r="X110" s="18">
        <f>+[8]Total!X110</f>
        <v>318755</v>
      </c>
      <c r="Y110" s="18">
        <f>+[8]Total!Y110</f>
        <v>154053745.77000001</v>
      </c>
      <c r="Z110" s="24">
        <f t="shared" si="84"/>
        <v>2478063</v>
      </c>
      <c r="AA110" s="23">
        <f t="shared" si="84"/>
        <v>1226220622.9499998</v>
      </c>
    </row>
    <row r="111" spans="1:27" x14ac:dyDescent="0.25">
      <c r="A111" s="6" t="s">
        <v>102</v>
      </c>
      <c r="B111" s="18">
        <f>+[8]Total!B111</f>
        <v>42525</v>
      </c>
      <c r="C111" s="18">
        <f>+[8]Total!C111</f>
        <v>29260847.75</v>
      </c>
      <c r="D111" s="18">
        <f>+[8]Total!D111</f>
        <v>48346</v>
      </c>
      <c r="E111" s="18">
        <f>+[8]Total!E111</f>
        <v>27085788.899999999</v>
      </c>
      <c r="F111" s="18">
        <f>+[8]Total!F111</f>
        <v>59402</v>
      </c>
      <c r="G111" s="18">
        <f>+[8]Total!G111</f>
        <v>28219487.149999999</v>
      </c>
      <c r="H111" s="18">
        <f>+[8]Total!H111</f>
        <v>45357</v>
      </c>
      <c r="I111" s="18">
        <f>+[8]Total!I111</f>
        <v>23488181.649999999</v>
      </c>
      <c r="J111" s="18">
        <f>+[8]Total!J111</f>
        <v>70717</v>
      </c>
      <c r="K111" s="18">
        <f>+[8]Total!K111</f>
        <v>34892231.039999999</v>
      </c>
      <c r="L111" s="18">
        <f>+[8]Total!L111</f>
        <v>117125</v>
      </c>
      <c r="M111" s="18">
        <f>+[8]Total!M111</f>
        <v>52649677</v>
      </c>
      <c r="N111" s="18">
        <f>+[8]Total!N111</f>
        <v>168267</v>
      </c>
      <c r="O111" s="18">
        <f>+[8]Total!O111</f>
        <v>85757244.150000006</v>
      </c>
      <c r="P111" s="18">
        <f>+[8]Total!P111</f>
        <v>172188</v>
      </c>
      <c r="Q111" s="18">
        <f>+[8]Total!Q111</f>
        <v>82344575.859999999</v>
      </c>
      <c r="R111" s="18">
        <f>+[8]Total!R111</f>
        <v>172184</v>
      </c>
      <c r="S111" s="18">
        <f>+[8]Total!S111</f>
        <v>62866441.859999999</v>
      </c>
      <c r="T111" s="18">
        <f>+[8]Total!T111</f>
        <v>174060</v>
      </c>
      <c r="U111" s="18">
        <f>+[8]Total!U111</f>
        <v>63278999.590000004</v>
      </c>
      <c r="V111" s="18">
        <f>+[8]Total!V111</f>
        <v>197581</v>
      </c>
      <c r="W111" s="18">
        <f>+[8]Total!W111</f>
        <v>72347222.420000002</v>
      </c>
      <c r="X111" s="18">
        <f>+[8]Total!X111</f>
        <v>151959</v>
      </c>
      <c r="Y111" s="18">
        <f>+[8]Total!Y111</f>
        <v>59482297.579999998</v>
      </c>
      <c r="Z111" s="24">
        <f t="shared" si="84"/>
        <v>1419711</v>
      </c>
      <c r="AA111" s="23">
        <f t="shared" si="84"/>
        <v>621672994.95000005</v>
      </c>
    </row>
    <row r="112" spans="1:27" x14ac:dyDescent="0.25">
      <c r="A112" s="6" t="s">
        <v>103</v>
      </c>
      <c r="B112" s="18">
        <f>+[8]Total!B112</f>
        <v>30980</v>
      </c>
      <c r="C112" s="18">
        <f>+[8]Total!C112</f>
        <v>35418108.039999999</v>
      </c>
      <c r="D112" s="18">
        <f>+[8]Total!D112</f>
        <v>23543</v>
      </c>
      <c r="E112" s="18">
        <f>+[8]Total!E112</f>
        <v>27298799.149999999</v>
      </c>
      <c r="F112" s="18">
        <f>+[8]Total!F112</f>
        <v>21728</v>
      </c>
      <c r="G112" s="18">
        <f>+[8]Total!G112</f>
        <v>22976306.59</v>
      </c>
      <c r="H112" s="18">
        <f>+[8]Total!H112</f>
        <v>21274</v>
      </c>
      <c r="I112" s="18">
        <f>+[8]Total!I112</f>
        <v>22406153.789999999</v>
      </c>
      <c r="J112" s="18">
        <f>+[8]Total!J112</f>
        <v>29247</v>
      </c>
      <c r="K112" s="18">
        <f>+[8]Total!K112</f>
        <v>27803255.789999999</v>
      </c>
      <c r="L112" s="18">
        <f>+[8]Total!L112</f>
        <v>21794</v>
      </c>
      <c r="M112" s="18">
        <f>+[8]Total!M112</f>
        <v>18987933.02</v>
      </c>
      <c r="N112" s="18">
        <f>+[8]Total!N112</f>
        <v>19949</v>
      </c>
      <c r="O112" s="18">
        <f>+[8]Total!O112</f>
        <v>15941821.1</v>
      </c>
      <c r="P112" s="18">
        <f>+[8]Total!P112</f>
        <v>18233</v>
      </c>
      <c r="Q112" s="18">
        <f>+[8]Total!Q112</f>
        <v>14731124.15</v>
      </c>
      <c r="R112" s="18">
        <f>+[8]Total!R112</f>
        <v>18233</v>
      </c>
      <c r="S112" s="18">
        <f>+[8]Total!S112</f>
        <v>14731124.15</v>
      </c>
      <c r="T112" s="18">
        <f>+[8]Total!T112</f>
        <v>16374</v>
      </c>
      <c r="U112" s="18">
        <f>+[8]Total!U112</f>
        <v>11484460.48</v>
      </c>
      <c r="V112" s="18">
        <f>+[8]Total!V112</f>
        <v>16453</v>
      </c>
      <c r="W112" s="18">
        <f>+[8]Total!W112</f>
        <v>12467073.98</v>
      </c>
      <c r="X112" s="18">
        <f>+[8]Total!X112</f>
        <v>25416</v>
      </c>
      <c r="Y112" s="18">
        <f>+[8]Total!Y112</f>
        <v>9213192.0299999993</v>
      </c>
      <c r="Z112" s="24">
        <f t="shared" si="84"/>
        <v>263224</v>
      </c>
      <c r="AA112" s="23">
        <f t="shared" si="84"/>
        <v>233459352.26999998</v>
      </c>
    </row>
    <row r="113" spans="1:27" x14ac:dyDescent="0.25">
      <c r="A113" s="6" t="s">
        <v>104</v>
      </c>
      <c r="B113" s="18">
        <f>+[8]Total!B113</f>
        <v>51842</v>
      </c>
      <c r="C113" s="18">
        <f>+[8]Total!C113</f>
        <v>40602097.810000002</v>
      </c>
      <c r="D113" s="18">
        <f>+[8]Total!D113</f>
        <v>54753</v>
      </c>
      <c r="E113" s="18">
        <f>+[8]Total!E113</f>
        <v>37810908.189999998</v>
      </c>
      <c r="F113" s="18">
        <f>+[8]Total!F113</f>
        <v>63500</v>
      </c>
      <c r="G113" s="18">
        <f>+[8]Total!G113</f>
        <v>35103037.740000002</v>
      </c>
      <c r="H113" s="18">
        <f>+[8]Total!H113</f>
        <v>49474</v>
      </c>
      <c r="I113" s="18">
        <f>+[8]Total!I113</f>
        <v>32065057.310000002</v>
      </c>
      <c r="J113" s="18">
        <f>+[8]Total!J113</f>
        <v>76268</v>
      </c>
      <c r="K113" s="18">
        <f>+[8]Total!K113</f>
        <v>44254012.219999999</v>
      </c>
      <c r="L113" s="18">
        <f>+[8]Total!L113</f>
        <v>102069</v>
      </c>
      <c r="M113" s="18">
        <f>+[8]Total!M113</f>
        <v>44275347.060000002</v>
      </c>
      <c r="N113" s="18">
        <f>+[8]Total!N113</f>
        <v>134537</v>
      </c>
      <c r="O113" s="18">
        <f>+[8]Total!O113</f>
        <v>60470202.5</v>
      </c>
      <c r="P113" s="18">
        <f>+[8]Total!P113</f>
        <v>153571</v>
      </c>
      <c r="Q113" s="18">
        <f>+[8]Total!Q113</f>
        <v>77207710.5</v>
      </c>
      <c r="R113" s="18">
        <f>+[8]Total!R113</f>
        <v>163135</v>
      </c>
      <c r="S113" s="18">
        <f>+[8]Total!S113</f>
        <v>74857105.5</v>
      </c>
      <c r="T113" s="18">
        <f>+[8]Total!T113</f>
        <v>173362</v>
      </c>
      <c r="U113" s="18">
        <f>+[8]Total!U113</f>
        <v>85803695.319999993</v>
      </c>
      <c r="V113" s="18">
        <f>+[8]Total!V113</f>
        <v>210337</v>
      </c>
      <c r="W113" s="18">
        <f>+[8]Total!W113</f>
        <v>109835212.38</v>
      </c>
      <c r="X113" s="18">
        <f>+[8]Total!X113</f>
        <v>171515</v>
      </c>
      <c r="Y113" s="18">
        <f>+[8]Total!Y113</f>
        <v>89010164.659999996</v>
      </c>
      <c r="Z113" s="24">
        <f t="shared" si="84"/>
        <v>1404363</v>
      </c>
      <c r="AA113" s="23">
        <f t="shared" si="84"/>
        <v>731294551.18999994</v>
      </c>
    </row>
    <row r="114" spans="1:27" x14ac:dyDescent="0.25">
      <c r="A114" s="6" t="s">
        <v>105</v>
      </c>
      <c r="B114" s="18">
        <f>+[8]Total!B114</f>
        <v>21435</v>
      </c>
      <c r="C114" s="18">
        <f>+[8]Total!C114</f>
        <v>18996339.949999999</v>
      </c>
      <c r="D114" s="18">
        <f>+[8]Total!D114</f>
        <v>15741</v>
      </c>
      <c r="E114" s="18">
        <f>+[8]Total!E114</f>
        <v>12241926.07</v>
      </c>
      <c r="F114" s="18">
        <f>+[8]Total!F114</f>
        <v>18216</v>
      </c>
      <c r="G114" s="18">
        <f>+[8]Total!G114</f>
        <v>12712039.960000001</v>
      </c>
      <c r="H114" s="18">
        <f>+[8]Total!H114</f>
        <v>17633</v>
      </c>
      <c r="I114" s="18">
        <f>+[8]Total!I114</f>
        <v>12025746.960000001</v>
      </c>
      <c r="J114" s="18">
        <f>+[8]Total!J114</f>
        <v>18917</v>
      </c>
      <c r="K114" s="18">
        <f>+[8]Total!K114</f>
        <v>11707015.58</v>
      </c>
      <c r="L114" s="18">
        <f>+[8]Total!L114</f>
        <v>16895</v>
      </c>
      <c r="M114" s="18">
        <f>+[8]Total!M114</f>
        <v>10489100.800000001</v>
      </c>
      <c r="N114" s="18">
        <f>+[8]Total!N114</f>
        <v>16809</v>
      </c>
      <c r="O114" s="18">
        <f>+[8]Total!O114</f>
        <v>11990953.779999999</v>
      </c>
      <c r="P114" s="18">
        <f>+[8]Total!P114</f>
        <v>15763</v>
      </c>
      <c r="Q114" s="18">
        <f>+[8]Total!Q114</f>
        <v>9952560.4100000001</v>
      </c>
      <c r="R114" s="18">
        <f>+[8]Total!R114</f>
        <v>15763</v>
      </c>
      <c r="S114" s="18">
        <f>+[8]Total!S114</f>
        <v>9952560.4100000001</v>
      </c>
      <c r="T114" s="18">
        <f>+[8]Total!T114</f>
        <v>15399</v>
      </c>
      <c r="U114" s="18">
        <f>+[8]Total!U114</f>
        <v>7806308.1200000001</v>
      </c>
      <c r="V114" s="18">
        <f>+[8]Total!V114</f>
        <v>15918</v>
      </c>
      <c r="W114" s="18">
        <f>+[8]Total!W114</f>
        <v>9773566.7699999996</v>
      </c>
      <c r="X114" s="18">
        <f>+[8]Total!X114</f>
        <v>20383</v>
      </c>
      <c r="Y114" s="18">
        <f>+[8]Total!Y114</f>
        <v>9128242.9399999995</v>
      </c>
      <c r="Z114" s="24">
        <f t="shared" si="84"/>
        <v>208872</v>
      </c>
      <c r="AA114" s="23">
        <f t="shared" si="84"/>
        <v>136776361.75</v>
      </c>
    </row>
    <row r="115" spans="1:27" x14ac:dyDescent="0.25">
      <c r="A115" s="6" t="s">
        <v>106</v>
      </c>
      <c r="B115" s="18">
        <f>+[8]Total!B115</f>
        <v>5766</v>
      </c>
      <c r="C115" s="18">
        <f>+[8]Total!C115</f>
        <v>6006471.7000000002</v>
      </c>
      <c r="D115" s="18">
        <f>+[8]Total!D115</f>
        <v>4902</v>
      </c>
      <c r="E115" s="18">
        <f>+[8]Total!E115</f>
        <v>4543873.71</v>
      </c>
      <c r="F115" s="18">
        <f>+[8]Total!F115</f>
        <v>3748</v>
      </c>
      <c r="G115" s="18">
        <f>+[8]Total!G115</f>
        <v>3102057.5</v>
      </c>
      <c r="H115" s="18">
        <f>+[8]Total!H115</f>
        <v>3212</v>
      </c>
      <c r="I115" s="18">
        <f>+[8]Total!I115</f>
        <v>2750764.3</v>
      </c>
      <c r="J115" s="18">
        <f>+[8]Total!J115</f>
        <v>5002</v>
      </c>
      <c r="K115" s="18">
        <f>+[8]Total!K115</f>
        <v>3553780.5</v>
      </c>
      <c r="L115" s="18">
        <f>+[8]Total!L115</f>
        <v>5556</v>
      </c>
      <c r="M115" s="18">
        <f>+[8]Total!M115</f>
        <v>3443567</v>
      </c>
      <c r="N115" s="18">
        <f>+[8]Total!N115</f>
        <v>5461</v>
      </c>
      <c r="O115" s="18">
        <f>+[8]Total!O115</f>
        <v>3694560</v>
      </c>
      <c r="P115" s="18">
        <f>+[8]Total!P115</f>
        <v>4285</v>
      </c>
      <c r="Q115" s="18">
        <f>+[8]Total!Q115</f>
        <v>2596143.0099999998</v>
      </c>
      <c r="R115" s="18">
        <f>+[8]Total!R115</f>
        <v>4285</v>
      </c>
      <c r="S115" s="18">
        <f>+[8]Total!S115</f>
        <v>2596143.0099999998</v>
      </c>
      <c r="T115" s="18">
        <f>+[8]Total!T115</f>
        <v>6710</v>
      </c>
      <c r="U115" s="18">
        <f>+[8]Total!U115</f>
        <v>5038125.05</v>
      </c>
      <c r="V115" s="18">
        <f>+[8]Total!V115</f>
        <v>7700</v>
      </c>
      <c r="W115" s="18">
        <f>+[8]Total!W115</f>
        <v>5825175.8499999996</v>
      </c>
      <c r="X115" s="18">
        <f>+[8]Total!X115</f>
        <v>4800</v>
      </c>
      <c r="Y115" s="18">
        <f>+[8]Total!Y115</f>
        <v>3029746.3</v>
      </c>
      <c r="Z115" s="24">
        <f t="shared" si="84"/>
        <v>61427</v>
      </c>
      <c r="AA115" s="23">
        <f t="shared" si="84"/>
        <v>46180407.929999992</v>
      </c>
    </row>
    <row r="116" spans="1:27" x14ac:dyDescent="0.25">
      <c r="A116" s="6"/>
      <c r="B116" s="18">
        <f>+[8]Total!B116</f>
        <v>0</v>
      </c>
      <c r="C116" s="18">
        <f>+[8]Total!C116</f>
        <v>0</v>
      </c>
      <c r="D116" s="18">
        <f>+[8]Total!D116</f>
        <v>0</v>
      </c>
      <c r="E116" s="18">
        <f>+[8]Total!E116</f>
        <v>0</v>
      </c>
      <c r="F116" s="18">
        <f>+[8]Total!F116</f>
        <v>0</v>
      </c>
      <c r="G116" s="18">
        <f>+[8]Total!G116</f>
        <v>0</v>
      </c>
      <c r="H116" s="18">
        <f>+[8]Total!H116</f>
        <v>0</v>
      </c>
      <c r="I116" s="18">
        <f>+[8]Total!I116</f>
        <v>0</v>
      </c>
      <c r="J116" s="18">
        <f>+[8]Total!J116</f>
        <v>0</v>
      </c>
      <c r="K116" s="18">
        <f>+[8]Total!K116</f>
        <v>0</v>
      </c>
      <c r="L116" s="18">
        <f>+[8]Total!L116</f>
        <v>0</v>
      </c>
      <c r="M116" s="18">
        <f>+[8]Total!M116</f>
        <v>0</v>
      </c>
      <c r="N116" s="18">
        <f>+[8]Total!N116</f>
        <v>0</v>
      </c>
      <c r="O116" s="18">
        <f>+[8]Total!O116</f>
        <v>0</v>
      </c>
      <c r="P116" s="18">
        <f>+[8]Total!P116</f>
        <v>0</v>
      </c>
      <c r="Q116" s="18">
        <f>+[8]Total!Q116</f>
        <v>0</v>
      </c>
      <c r="R116" s="18">
        <f>+[8]Total!R116</f>
        <v>0</v>
      </c>
      <c r="S116" s="18">
        <f>+[8]Total!S116</f>
        <v>0</v>
      </c>
      <c r="T116" s="18">
        <f>+[8]Total!T116</f>
        <v>0</v>
      </c>
      <c r="U116" s="18">
        <f>+[8]Total!U116</f>
        <v>0</v>
      </c>
      <c r="V116" s="18">
        <f>+[8]Total!V116</f>
        <v>0</v>
      </c>
      <c r="W116" s="18">
        <f>+[8]Total!W116</f>
        <v>0</v>
      </c>
      <c r="X116" s="18">
        <f>+[8]Total!X116</f>
        <v>0</v>
      </c>
      <c r="Y116" s="18">
        <f>+[8]Total!Y116</f>
        <v>0</v>
      </c>
      <c r="Z116" s="24">
        <f t="shared" si="84"/>
        <v>0</v>
      </c>
      <c r="AA116" s="23">
        <f t="shared" si="84"/>
        <v>0</v>
      </c>
    </row>
    <row r="117" spans="1:27" x14ac:dyDescent="0.25">
      <c r="A117" s="8" t="s">
        <v>107</v>
      </c>
      <c r="B117" s="28">
        <f t="shared" ref="B117:C117" si="85">SUM(B118:B140)</f>
        <v>4411158</v>
      </c>
      <c r="C117" s="23">
        <f t="shared" si="85"/>
        <v>3817647870.170001</v>
      </c>
      <c r="D117" s="28">
        <f>SUM(D118:D140)</f>
        <v>3774664</v>
      </c>
      <c r="E117" s="28">
        <f>SUM(E118:E140)</f>
        <v>3010874333.150001</v>
      </c>
      <c r="F117" s="28">
        <f>SUM(F118:F141)</f>
        <v>4260363</v>
      </c>
      <c r="G117" s="28">
        <f t="shared" ref="G117" si="86">SUM(G118:G141)</f>
        <v>3064444642.2400017</v>
      </c>
      <c r="H117" s="28">
        <f>SUM(H118:H141)</f>
        <v>3433879</v>
      </c>
      <c r="I117" s="28">
        <f t="shared" ref="I117" si="87">SUM(I118:I141)</f>
        <v>2618302633.6099997</v>
      </c>
      <c r="J117" s="28">
        <f>SUM(J118:J141)</f>
        <v>4676173</v>
      </c>
      <c r="K117" s="28">
        <f t="shared" ref="K117" si="88">SUM(K118:K141)</f>
        <v>3315655114.0500002</v>
      </c>
      <c r="L117" s="28">
        <f>SUM(L118:L141)</f>
        <v>5700770</v>
      </c>
      <c r="M117" s="28">
        <f t="shared" ref="M117" si="89">SUM(M118:M141)</f>
        <v>4007352115.1400003</v>
      </c>
      <c r="N117" s="28">
        <f>SUM(N118:N141)</f>
        <v>7037790</v>
      </c>
      <c r="O117" s="28">
        <f t="shared" ref="O117" si="90">SUM(O118:O141)</f>
        <v>4943908378.3299999</v>
      </c>
      <c r="P117" s="28">
        <f>SUM(P118:P141)</f>
        <v>7667712</v>
      </c>
      <c r="Q117" s="28">
        <f t="shared" ref="Q117" si="91">SUM(Q118:Q141)</f>
        <v>5325676353.7399998</v>
      </c>
      <c r="R117" s="28">
        <f>SUM(R118:R141)</f>
        <v>8314561</v>
      </c>
      <c r="S117" s="28">
        <f t="shared" ref="S117" si="92">SUM(S118:S141)</f>
        <v>5424053137.8699989</v>
      </c>
      <c r="T117" s="28">
        <f>SUM(T118:T141)</f>
        <v>8756607</v>
      </c>
      <c r="U117" s="28">
        <f t="shared" ref="U117" si="93">SUM(U118:U141)</f>
        <v>5515518227.9300013</v>
      </c>
      <c r="V117" s="28">
        <f>SUM(V118:V141)</f>
        <v>11066883</v>
      </c>
      <c r="W117" s="28">
        <f t="shared" ref="W117" si="94">SUM(W118:W141)</f>
        <v>7390267504.4200001</v>
      </c>
      <c r="X117" s="28">
        <f>SUM(X118:X141)</f>
        <v>10124526</v>
      </c>
      <c r="Y117" s="28">
        <f t="shared" ref="Y117:AA117" si="95">SUM(Y118:Y141)</f>
        <v>6616696414.3899994</v>
      </c>
      <c r="Z117" s="24">
        <f t="shared" si="95"/>
        <v>79225086</v>
      </c>
      <c r="AA117" s="23">
        <f t="shared" si="95"/>
        <v>55050396725.039993</v>
      </c>
    </row>
    <row r="118" spans="1:27" x14ac:dyDescent="0.25">
      <c r="A118" s="6" t="s">
        <v>108</v>
      </c>
      <c r="B118" s="18">
        <f>+[8]Total!B118</f>
        <v>2218280</v>
      </c>
      <c r="C118" s="18">
        <f>+[8]Total!C118</f>
        <v>2087861938.4300001</v>
      </c>
      <c r="D118" s="18">
        <f>+[8]Total!D118</f>
        <v>1833086</v>
      </c>
      <c r="E118" s="18">
        <f>+[8]Total!E118</f>
        <v>1658590137.6500001</v>
      </c>
      <c r="F118" s="18">
        <f>+[8]Total!F118</f>
        <v>2017610</v>
      </c>
      <c r="G118" s="18">
        <f>+[8]Total!G118</f>
        <v>1670877297.9400001</v>
      </c>
      <c r="H118" s="18">
        <f>+[8]Total!H118</f>
        <v>1707787</v>
      </c>
      <c r="I118" s="18">
        <f>+[8]Total!I118</f>
        <v>1469495372.71</v>
      </c>
      <c r="J118" s="18">
        <f>+[8]Total!J118</f>
        <v>2228987</v>
      </c>
      <c r="K118" s="18">
        <f>+[8]Total!K118</f>
        <v>1828795498.77</v>
      </c>
      <c r="L118" s="18">
        <f>+[8]Total!L118</f>
        <v>2566434</v>
      </c>
      <c r="M118" s="18">
        <f>+[8]Total!M118</f>
        <v>2178447478.9300003</v>
      </c>
      <c r="N118" s="18">
        <f>+[8]Total!N118</f>
        <v>3056248</v>
      </c>
      <c r="O118" s="18">
        <f>+[8]Total!O118</f>
        <v>2694907325.2199998</v>
      </c>
      <c r="P118" s="18">
        <f>+[8]Total!P118</f>
        <v>3306924</v>
      </c>
      <c r="Q118" s="18">
        <f>+[8]Total!Q118</f>
        <v>2906501176.6300001</v>
      </c>
      <c r="R118" s="18">
        <f>+[8]Total!R118</f>
        <v>3582077</v>
      </c>
      <c r="S118" s="18">
        <f>+[8]Total!S118</f>
        <v>2944526409.7600002</v>
      </c>
      <c r="T118" s="18">
        <f>+[8]Total!T118</f>
        <v>3696974</v>
      </c>
      <c r="U118" s="18">
        <f>+[8]Total!U118</f>
        <v>2995549345.2599998</v>
      </c>
      <c r="V118" s="18">
        <f>+[8]Total!V118</f>
        <v>4648399</v>
      </c>
      <c r="W118" s="18">
        <f>+[8]Total!W118</f>
        <v>4010627445.9000001</v>
      </c>
      <c r="X118" s="18">
        <f>+[8]Total!X118</f>
        <v>4330243</v>
      </c>
      <c r="Y118" s="18">
        <f>+[8]Total!Y118</f>
        <v>3714490653.5799999</v>
      </c>
      <c r="Z118" s="24">
        <f t="shared" ref="Z118:AA141" si="96">+B118+D118+F118+H118+J118+L118+N118+P118+R118+T118+V118+X118</f>
        <v>35193049</v>
      </c>
      <c r="AA118" s="23">
        <f t="shared" si="96"/>
        <v>30160670080.779999</v>
      </c>
    </row>
    <row r="119" spans="1:27" x14ac:dyDescent="0.25">
      <c r="A119" s="6" t="s">
        <v>109</v>
      </c>
      <c r="B119" s="18">
        <f>+[8]Total!B119</f>
        <v>704802</v>
      </c>
      <c r="C119" s="18">
        <f>+[8]Total!C119</f>
        <v>561269491.96000004</v>
      </c>
      <c r="D119" s="18">
        <f>+[8]Total!D119</f>
        <v>594705</v>
      </c>
      <c r="E119" s="18">
        <f>+[8]Total!E119</f>
        <v>466683154.92000002</v>
      </c>
      <c r="F119" s="18">
        <f>+[8]Total!F119</f>
        <v>657725</v>
      </c>
      <c r="G119" s="18">
        <f>+[8]Total!G119</f>
        <v>476357880.75</v>
      </c>
      <c r="H119" s="18">
        <f>+[8]Total!H119</f>
        <v>550892</v>
      </c>
      <c r="I119" s="18">
        <f>+[8]Total!I119</f>
        <v>412402760.77999997</v>
      </c>
      <c r="J119" s="18">
        <f>+[8]Total!J119</f>
        <v>729021</v>
      </c>
      <c r="K119" s="18">
        <f>+[8]Total!K119</f>
        <v>494904307.43000001</v>
      </c>
      <c r="L119" s="18">
        <f>+[8]Total!L119</f>
        <v>860372</v>
      </c>
      <c r="M119" s="18">
        <f>+[8]Total!M119</f>
        <v>573341655.24000001</v>
      </c>
      <c r="N119" s="18">
        <f>+[8]Total!N119</f>
        <v>1061869</v>
      </c>
      <c r="O119" s="18">
        <f>+[8]Total!O119</f>
        <v>709535429.25999999</v>
      </c>
      <c r="P119" s="18">
        <f>+[8]Total!P119</f>
        <v>1174134</v>
      </c>
      <c r="Q119" s="18">
        <f>+[8]Total!Q119</f>
        <v>787887821.23000002</v>
      </c>
      <c r="R119" s="18">
        <f>+[8]Total!R119</f>
        <v>1296205</v>
      </c>
      <c r="S119" s="18">
        <f>+[8]Total!S119</f>
        <v>848526616.23000002</v>
      </c>
      <c r="T119" s="18">
        <f>+[8]Total!T119</f>
        <v>1319993</v>
      </c>
      <c r="U119" s="18">
        <f>+[8]Total!U119</f>
        <v>836031836.1500001</v>
      </c>
      <c r="V119" s="18">
        <f>+[8]Total!V119</f>
        <v>1692013</v>
      </c>
      <c r="W119" s="18">
        <f>+[8]Total!W119</f>
        <v>1157353725.8</v>
      </c>
      <c r="X119" s="18">
        <f>+[8]Total!X119</f>
        <v>1561714</v>
      </c>
      <c r="Y119" s="18">
        <f>+[8]Total!Y119</f>
        <v>1029916683.24</v>
      </c>
      <c r="Z119" s="24">
        <f t="shared" si="96"/>
        <v>12203445</v>
      </c>
      <c r="AA119" s="23">
        <f t="shared" si="96"/>
        <v>8354211362.9899988</v>
      </c>
    </row>
    <row r="120" spans="1:27" x14ac:dyDescent="0.25">
      <c r="A120" s="6" t="s">
        <v>110</v>
      </c>
      <c r="B120" s="18">
        <f>+[8]Total!B120</f>
        <v>194925</v>
      </c>
      <c r="C120" s="18">
        <f>+[8]Total!C120</f>
        <v>145749292.94</v>
      </c>
      <c r="D120" s="18">
        <f>+[8]Total!D120</f>
        <v>180300</v>
      </c>
      <c r="E120" s="18">
        <f>+[8]Total!E120</f>
        <v>120522681.86</v>
      </c>
      <c r="F120" s="18">
        <f>+[8]Total!F120</f>
        <v>210379</v>
      </c>
      <c r="G120" s="18">
        <f>+[8]Total!G120</f>
        <v>105620500.99000001</v>
      </c>
      <c r="H120" s="18">
        <f>+[8]Total!H120</f>
        <v>146544</v>
      </c>
      <c r="I120" s="18">
        <f>+[8]Total!I120</f>
        <v>84191200.229999989</v>
      </c>
      <c r="J120" s="18">
        <f>+[8]Total!J120</f>
        <v>216167</v>
      </c>
      <c r="K120" s="18">
        <f>+[8]Total!K120</f>
        <v>114976556.72</v>
      </c>
      <c r="L120" s="18">
        <f>+[8]Total!L120</f>
        <v>301464</v>
      </c>
      <c r="M120" s="18">
        <f>+[8]Total!M120</f>
        <v>150455269.19999999</v>
      </c>
      <c r="N120" s="18">
        <f>+[8]Total!N120</f>
        <v>385239</v>
      </c>
      <c r="O120" s="18">
        <f>+[8]Total!O120</f>
        <v>167119443.66</v>
      </c>
      <c r="P120" s="18">
        <f>+[8]Total!P120</f>
        <v>433139</v>
      </c>
      <c r="Q120" s="18">
        <f>+[8]Total!Q120</f>
        <v>178114490.97</v>
      </c>
      <c r="R120" s="18">
        <f>+[8]Total!R120</f>
        <v>474434</v>
      </c>
      <c r="S120" s="18">
        <f>+[8]Total!S120</f>
        <v>189798352.97</v>
      </c>
      <c r="T120" s="18">
        <f>+[8]Total!T120</f>
        <v>511296</v>
      </c>
      <c r="U120" s="18">
        <f>+[8]Total!U120</f>
        <v>194577022.71000001</v>
      </c>
      <c r="V120" s="18">
        <f>+[8]Total!V120</f>
        <v>659671</v>
      </c>
      <c r="W120" s="18">
        <f>+[8]Total!W120</f>
        <v>250827406.71000001</v>
      </c>
      <c r="X120" s="18">
        <f>+[8]Total!X120</f>
        <v>623784</v>
      </c>
      <c r="Y120" s="18">
        <f>+[8]Total!Y120</f>
        <v>218153492.02000001</v>
      </c>
      <c r="Z120" s="24">
        <f t="shared" si="96"/>
        <v>4337342</v>
      </c>
      <c r="AA120" s="23">
        <f t="shared" si="96"/>
        <v>1920105710.98</v>
      </c>
    </row>
    <row r="121" spans="1:27" x14ac:dyDescent="0.25">
      <c r="A121" s="6" t="s">
        <v>111</v>
      </c>
      <c r="B121" s="18">
        <f>+[8]Total!B121</f>
        <v>84605</v>
      </c>
      <c r="C121" s="18">
        <f>+[8]Total!C121</f>
        <v>65332823.630000003</v>
      </c>
      <c r="D121" s="18">
        <f>+[8]Total!D121</f>
        <v>67566</v>
      </c>
      <c r="E121" s="18">
        <f>+[8]Total!E121</f>
        <v>47635224.57</v>
      </c>
      <c r="F121" s="18">
        <f>+[8]Total!F121</f>
        <v>69971</v>
      </c>
      <c r="G121" s="18">
        <f>+[8]Total!G121</f>
        <v>46901512.329999998</v>
      </c>
      <c r="H121" s="18">
        <f>+[8]Total!H121</f>
        <v>63767</v>
      </c>
      <c r="I121" s="18">
        <f>+[8]Total!I121</f>
        <v>43455789.18</v>
      </c>
      <c r="J121" s="18">
        <f>+[8]Total!J121</f>
        <v>83834</v>
      </c>
      <c r="K121" s="18">
        <f>+[8]Total!K121</f>
        <v>50848876.259999998</v>
      </c>
      <c r="L121" s="18">
        <f>+[8]Total!L121</f>
        <v>92841</v>
      </c>
      <c r="M121" s="18">
        <f>+[8]Total!M121</f>
        <v>57884149.25</v>
      </c>
      <c r="N121" s="18">
        <f>+[8]Total!N121</f>
        <v>107881</v>
      </c>
      <c r="O121" s="18">
        <f>+[8]Total!O121</f>
        <v>63814934.32</v>
      </c>
      <c r="P121" s="18">
        <f>+[8]Total!P121</f>
        <v>113569</v>
      </c>
      <c r="Q121" s="18">
        <f>+[8]Total!Q121</f>
        <v>73304158.640000001</v>
      </c>
      <c r="R121" s="18">
        <f>+[8]Total!R121</f>
        <v>127863</v>
      </c>
      <c r="S121" s="18">
        <f>+[8]Total!S121</f>
        <v>83582555.640000001</v>
      </c>
      <c r="T121" s="18">
        <f>+[8]Total!T121</f>
        <v>132027</v>
      </c>
      <c r="U121" s="18">
        <f>+[8]Total!U121</f>
        <v>76869977.950000003</v>
      </c>
      <c r="V121" s="18">
        <f>+[8]Total!V121</f>
        <v>163118</v>
      </c>
      <c r="W121" s="18">
        <f>+[8]Total!W121</f>
        <v>94962334.480000004</v>
      </c>
      <c r="X121" s="18">
        <f>+[8]Total!X121</f>
        <v>158601</v>
      </c>
      <c r="Y121" s="18">
        <f>+[8]Total!Y121</f>
        <v>86772436.409999996</v>
      </c>
      <c r="Z121" s="24">
        <f t="shared" si="96"/>
        <v>1265643</v>
      </c>
      <c r="AA121" s="23">
        <f t="shared" si="96"/>
        <v>791364772.65999997</v>
      </c>
    </row>
    <row r="122" spans="1:27" x14ac:dyDescent="0.25">
      <c r="A122" s="6" t="s">
        <v>112</v>
      </c>
      <c r="B122" s="18">
        <f>+[8]Total!B122</f>
        <v>19913</v>
      </c>
      <c r="C122" s="18">
        <f>+[8]Total!C122</f>
        <v>14228336.4</v>
      </c>
      <c r="D122" s="18">
        <f>+[8]Total!D122</f>
        <v>20041</v>
      </c>
      <c r="E122" s="18">
        <f>+[8]Total!E122</f>
        <v>12721663.59</v>
      </c>
      <c r="F122" s="18">
        <f>+[8]Total!F122</f>
        <v>23206</v>
      </c>
      <c r="G122" s="18">
        <f>+[8]Total!G122</f>
        <v>11976641.279999999</v>
      </c>
      <c r="H122" s="18">
        <f>+[8]Total!H122</f>
        <v>16288</v>
      </c>
      <c r="I122" s="18">
        <f>+[8]Total!I122</f>
        <v>9602197.2799999993</v>
      </c>
      <c r="J122" s="18">
        <f>+[8]Total!J122</f>
        <v>25750</v>
      </c>
      <c r="K122" s="18">
        <f>+[8]Total!K122</f>
        <v>16693708.199999999</v>
      </c>
      <c r="L122" s="18">
        <f>+[8]Total!L122</f>
        <v>36855</v>
      </c>
      <c r="M122" s="18">
        <f>+[8]Total!M122</f>
        <v>22897727.5</v>
      </c>
      <c r="N122" s="18">
        <f>+[8]Total!N122</f>
        <v>52450</v>
      </c>
      <c r="O122" s="18">
        <f>+[8]Total!O122</f>
        <v>35148405</v>
      </c>
      <c r="P122" s="18">
        <f>+[8]Total!P122</f>
        <v>56009</v>
      </c>
      <c r="Q122" s="18">
        <f>+[8]Total!Q122</f>
        <v>37062232.020000003</v>
      </c>
      <c r="R122" s="18">
        <f>+[8]Total!R122</f>
        <v>57741</v>
      </c>
      <c r="S122" s="18">
        <f>+[8]Total!S122</f>
        <v>32289672.02</v>
      </c>
      <c r="T122" s="18">
        <f>+[8]Total!T122</f>
        <v>59713</v>
      </c>
      <c r="U122" s="18">
        <f>+[8]Total!U122</f>
        <v>27019096</v>
      </c>
      <c r="V122" s="18">
        <f>+[8]Total!V122</f>
        <v>70014</v>
      </c>
      <c r="W122" s="18">
        <f>+[8]Total!W122</f>
        <v>32232349.219999999</v>
      </c>
      <c r="X122" s="18">
        <f>+[8]Total!X122</f>
        <v>56218</v>
      </c>
      <c r="Y122" s="18">
        <f>+[8]Total!Y122</f>
        <v>26275293</v>
      </c>
      <c r="Z122" s="24">
        <f t="shared" si="96"/>
        <v>494198</v>
      </c>
      <c r="AA122" s="23">
        <f t="shared" si="96"/>
        <v>278147321.50999999</v>
      </c>
    </row>
    <row r="123" spans="1:27" x14ac:dyDescent="0.25">
      <c r="A123" s="6" t="s">
        <v>113</v>
      </c>
      <c r="B123" s="18">
        <f>+[8]Total!B123</f>
        <v>74100</v>
      </c>
      <c r="C123" s="18">
        <f>+[8]Total!C123</f>
        <v>66800794.549999997</v>
      </c>
      <c r="D123" s="18">
        <f>+[8]Total!D123</f>
        <v>62598</v>
      </c>
      <c r="E123" s="18">
        <f>+[8]Total!E123</f>
        <v>46242147.769999996</v>
      </c>
      <c r="F123" s="18">
        <f>+[8]Total!F123</f>
        <v>71795</v>
      </c>
      <c r="G123" s="18">
        <f>+[8]Total!G123</f>
        <v>48136501.379999995</v>
      </c>
      <c r="H123" s="18">
        <f>+[8]Total!H123</f>
        <v>52475</v>
      </c>
      <c r="I123" s="18">
        <f>+[8]Total!I123</f>
        <v>38098086.260000005</v>
      </c>
      <c r="J123" s="18">
        <f>+[8]Total!J123</f>
        <v>73031</v>
      </c>
      <c r="K123" s="18">
        <f>+[8]Total!K123</f>
        <v>48807912.019999996</v>
      </c>
      <c r="L123" s="18">
        <f>+[8]Total!L123</f>
        <v>103838</v>
      </c>
      <c r="M123" s="18">
        <f>+[8]Total!M123</f>
        <v>74583555.049999997</v>
      </c>
      <c r="N123" s="18">
        <f>+[8]Total!N123</f>
        <v>142085</v>
      </c>
      <c r="O123" s="18">
        <f>+[8]Total!O123</f>
        <v>105508698.2</v>
      </c>
      <c r="P123" s="18">
        <f>+[8]Total!P123</f>
        <v>165624</v>
      </c>
      <c r="Q123" s="18">
        <f>+[8]Total!Q123</f>
        <v>125377437.66</v>
      </c>
      <c r="R123" s="18">
        <f>+[8]Total!R123</f>
        <v>167249</v>
      </c>
      <c r="S123" s="18">
        <f>+[8]Total!S123</f>
        <v>98604810.659999996</v>
      </c>
      <c r="T123" s="18">
        <f>+[8]Total!T123</f>
        <v>178404</v>
      </c>
      <c r="U123" s="18">
        <f>+[8]Total!U123</f>
        <v>96127553.430000007</v>
      </c>
      <c r="V123" s="18">
        <f>+[8]Total!V123</f>
        <v>221912</v>
      </c>
      <c r="W123" s="18">
        <f>+[8]Total!W123</f>
        <v>122451967.66</v>
      </c>
      <c r="X123" s="18">
        <f>+[8]Total!X123</f>
        <v>187781</v>
      </c>
      <c r="Y123" s="18">
        <f>+[8]Total!Y123</f>
        <v>104818559.09</v>
      </c>
      <c r="Z123" s="24">
        <f t="shared" si="96"/>
        <v>1500892</v>
      </c>
      <c r="AA123" s="23">
        <f t="shared" si="96"/>
        <v>975558023.73000002</v>
      </c>
    </row>
    <row r="124" spans="1:27" x14ac:dyDescent="0.25">
      <c r="A124" s="6" t="s">
        <v>114</v>
      </c>
      <c r="B124" s="18">
        <f>+[8]Total!B124</f>
        <v>115142</v>
      </c>
      <c r="C124" s="18">
        <f>+[8]Total!C124</f>
        <v>93527066.930000007</v>
      </c>
      <c r="D124" s="18">
        <f>+[8]Total!D124</f>
        <v>88958</v>
      </c>
      <c r="E124" s="18">
        <f>+[8]Total!E124</f>
        <v>62014068.439999998</v>
      </c>
      <c r="F124" s="18">
        <f>+[8]Total!F124</f>
        <v>92612</v>
      </c>
      <c r="G124" s="18">
        <f>+[8]Total!G124</f>
        <v>60801133.609999999</v>
      </c>
      <c r="H124" s="18">
        <f>+[8]Total!H124</f>
        <v>79066</v>
      </c>
      <c r="I124" s="18">
        <f>+[8]Total!I124</f>
        <v>53197613.909999996</v>
      </c>
      <c r="J124" s="18">
        <f>+[8]Total!J124</f>
        <v>109944</v>
      </c>
      <c r="K124" s="18">
        <f>+[8]Total!K124</f>
        <v>68892568.789999992</v>
      </c>
      <c r="L124" s="18">
        <f>+[8]Total!L124</f>
        <v>134251</v>
      </c>
      <c r="M124" s="18">
        <f>+[8]Total!M124</f>
        <v>84346896.710000008</v>
      </c>
      <c r="N124" s="18">
        <f>+[8]Total!N124</f>
        <v>161774</v>
      </c>
      <c r="O124" s="18">
        <f>+[8]Total!O124</f>
        <v>104259829.34999999</v>
      </c>
      <c r="P124" s="18">
        <f>+[8]Total!P124</f>
        <v>174688</v>
      </c>
      <c r="Q124" s="18">
        <f>+[8]Total!Q124</f>
        <v>105816626.05</v>
      </c>
      <c r="R124" s="18">
        <f>+[8]Total!R124</f>
        <v>188320</v>
      </c>
      <c r="S124" s="18">
        <f>+[8]Total!S124</f>
        <v>107397214.05</v>
      </c>
      <c r="T124" s="18">
        <f>+[8]Total!T124</f>
        <v>197717</v>
      </c>
      <c r="U124" s="18">
        <f>+[8]Total!U124</f>
        <v>106266440.94</v>
      </c>
      <c r="V124" s="18">
        <f>+[8]Total!V124</f>
        <v>270886</v>
      </c>
      <c r="W124" s="18">
        <f>+[8]Total!W124</f>
        <v>155314963.97</v>
      </c>
      <c r="X124" s="18">
        <f>+[8]Total!X124</f>
        <v>395251</v>
      </c>
      <c r="Y124" s="18">
        <f>+[8]Total!Y124</f>
        <v>133099435.63</v>
      </c>
      <c r="Z124" s="24">
        <f t="shared" si="96"/>
        <v>2008609</v>
      </c>
      <c r="AA124" s="23">
        <f t="shared" si="96"/>
        <v>1134933858.3800001</v>
      </c>
    </row>
    <row r="125" spans="1:27" x14ac:dyDescent="0.25">
      <c r="A125" s="6" t="s">
        <v>115</v>
      </c>
      <c r="B125" s="18">
        <f>+[8]Total!B125</f>
        <v>49326</v>
      </c>
      <c r="C125" s="18">
        <f>+[8]Total!C125</f>
        <v>31859922.710000001</v>
      </c>
      <c r="D125" s="18">
        <f>+[8]Total!D125</f>
        <v>50307</v>
      </c>
      <c r="E125" s="18">
        <f>+[8]Total!E125</f>
        <v>30756276.300000001</v>
      </c>
      <c r="F125" s="18">
        <f>+[8]Total!F125</f>
        <v>56312</v>
      </c>
      <c r="G125" s="18">
        <f>+[8]Total!G125</f>
        <v>29128953.759999998</v>
      </c>
      <c r="H125" s="18">
        <f>+[8]Total!H125</f>
        <v>35220</v>
      </c>
      <c r="I125" s="18">
        <f>+[8]Total!I125</f>
        <v>19727833.809999999</v>
      </c>
      <c r="J125" s="18">
        <f>+[8]Total!J125</f>
        <v>49722</v>
      </c>
      <c r="K125" s="18">
        <f>+[8]Total!K125</f>
        <v>25917982.5</v>
      </c>
      <c r="L125" s="18">
        <f>+[8]Total!L125</f>
        <v>63639</v>
      </c>
      <c r="M125" s="18">
        <f>+[8]Total!M125</f>
        <v>29431222.149999999</v>
      </c>
      <c r="N125" s="18">
        <f>+[8]Total!N125</f>
        <v>85704</v>
      </c>
      <c r="O125" s="18">
        <f>+[8]Total!O125</f>
        <v>39971424.439999998</v>
      </c>
      <c r="P125" s="18">
        <f>+[8]Total!P125</f>
        <v>94564</v>
      </c>
      <c r="Q125" s="18">
        <f>+[8]Total!Q125</f>
        <v>44200426.439999998</v>
      </c>
      <c r="R125" s="18">
        <f>+[8]Total!R125</f>
        <v>101252</v>
      </c>
      <c r="S125" s="18">
        <f>+[8]Total!S125</f>
        <v>45565685.439999998</v>
      </c>
      <c r="T125" s="18">
        <f>+[8]Total!T125</f>
        <v>107063</v>
      </c>
      <c r="U125" s="18">
        <f>+[8]Total!U125</f>
        <v>46186207.25</v>
      </c>
      <c r="V125" s="18">
        <f>+[8]Total!V125</f>
        <v>127492</v>
      </c>
      <c r="W125" s="18">
        <f>+[8]Total!W125</f>
        <v>57256357.170000002</v>
      </c>
      <c r="X125" s="18">
        <f>+[8]Total!X125</f>
        <v>101751</v>
      </c>
      <c r="Y125" s="18">
        <f>+[8]Total!Y125</f>
        <v>48301643.539999999</v>
      </c>
      <c r="Z125" s="24">
        <f t="shared" si="96"/>
        <v>922352</v>
      </c>
      <c r="AA125" s="23">
        <f t="shared" si="96"/>
        <v>448303935.51000005</v>
      </c>
    </row>
    <row r="126" spans="1:27" x14ac:dyDescent="0.25">
      <c r="A126" s="6" t="s">
        <v>116</v>
      </c>
      <c r="B126" s="18">
        <f>+[8]Total!B126</f>
        <v>72882</v>
      </c>
      <c r="C126" s="18">
        <f>+[8]Total!C126</f>
        <v>48936225.799999997</v>
      </c>
      <c r="D126" s="18">
        <f>+[8]Total!D126</f>
        <v>77123</v>
      </c>
      <c r="E126" s="18">
        <f>+[8]Total!E126</f>
        <v>44084566.450000003</v>
      </c>
      <c r="F126" s="18">
        <f>+[8]Total!F126</f>
        <v>98683</v>
      </c>
      <c r="G126" s="18">
        <f>+[8]Total!G126</f>
        <v>47336965.07</v>
      </c>
      <c r="H126" s="18">
        <f>+[8]Total!H126</f>
        <v>70067</v>
      </c>
      <c r="I126" s="18">
        <f>+[8]Total!I126</f>
        <v>35423184.630000003</v>
      </c>
      <c r="J126" s="18">
        <f>+[8]Total!J126</f>
        <v>108681</v>
      </c>
      <c r="K126" s="18">
        <f>+[8]Total!K126</f>
        <v>46795811.960000001</v>
      </c>
      <c r="L126" s="18">
        <f>+[8]Total!L126</f>
        <v>155031</v>
      </c>
      <c r="M126" s="18">
        <f>+[8]Total!M126</f>
        <v>66551718.450000003</v>
      </c>
      <c r="N126" s="18">
        <f>+[8]Total!N126</f>
        <v>203028</v>
      </c>
      <c r="O126" s="18">
        <f>+[8]Total!O126</f>
        <v>81896767.799999997</v>
      </c>
      <c r="P126" s="18">
        <f>+[8]Total!P126</f>
        <v>220873</v>
      </c>
      <c r="Q126" s="18">
        <f>+[8]Total!Q126</f>
        <v>86032797.189999998</v>
      </c>
      <c r="R126" s="18">
        <f>+[8]Total!R126</f>
        <v>234436</v>
      </c>
      <c r="S126" s="18">
        <f>+[8]Total!S126</f>
        <v>81381352.189999998</v>
      </c>
      <c r="T126" s="18">
        <f>+[8]Total!T126</f>
        <v>270882</v>
      </c>
      <c r="U126" s="18">
        <f>+[8]Total!U126</f>
        <v>94131044.180000007</v>
      </c>
      <c r="V126" s="18">
        <f>+[8]Total!V126</f>
        <v>322016</v>
      </c>
      <c r="W126" s="18">
        <f>+[8]Total!W126</f>
        <v>111259961.72</v>
      </c>
      <c r="X126" s="18">
        <f>+[8]Total!X126</f>
        <v>258549</v>
      </c>
      <c r="Y126" s="18">
        <f>+[8]Total!Y126</f>
        <v>90242822.480000004</v>
      </c>
      <c r="Z126" s="24">
        <f t="shared" si="96"/>
        <v>2092251</v>
      </c>
      <c r="AA126" s="23">
        <f t="shared" si="96"/>
        <v>834073217.92000008</v>
      </c>
    </row>
    <row r="127" spans="1:27" x14ac:dyDescent="0.25">
      <c r="A127" s="6" t="s">
        <v>117</v>
      </c>
      <c r="B127" s="18">
        <f>+[8]Total!B127</f>
        <v>62292</v>
      </c>
      <c r="C127" s="18">
        <f>+[8]Total!C127</f>
        <v>35014544.32</v>
      </c>
      <c r="D127" s="18">
        <f>+[8]Total!D127</f>
        <v>67928</v>
      </c>
      <c r="E127" s="18">
        <f>+[8]Total!E127</f>
        <v>32370402.5</v>
      </c>
      <c r="F127" s="18">
        <f>+[8]Total!F127</f>
        <v>76464</v>
      </c>
      <c r="G127" s="18">
        <f>+[8]Total!G127</f>
        <v>33440002.690000001</v>
      </c>
      <c r="H127" s="18">
        <f>+[8]Total!H127</f>
        <v>45257</v>
      </c>
      <c r="I127" s="18">
        <f>+[8]Total!I127</f>
        <v>20066239.789999999</v>
      </c>
      <c r="J127" s="18">
        <f>+[8]Total!J127</f>
        <v>70612</v>
      </c>
      <c r="K127" s="18">
        <f>+[8]Total!K127</f>
        <v>33534181.879999999</v>
      </c>
      <c r="L127" s="18">
        <f>+[8]Total!L127</f>
        <v>102903</v>
      </c>
      <c r="M127" s="18">
        <f>+[8]Total!M127</f>
        <v>44286442.280000001</v>
      </c>
      <c r="N127" s="18">
        <f>+[8]Total!N127</f>
        <v>128643</v>
      </c>
      <c r="O127" s="18">
        <f>+[8]Total!O127</f>
        <v>47630161</v>
      </c>
      <c r="P127" s="18">
        <f>+[8]Total!P127</f>
        <v>138101</v>
      </c>
      <c r="Q127" s="18">
        <f>+[8]Total!Q127</f>
        <v>54656064.549999997</v>
      </c>
      <c r="R127" s="18">
        <f>+[8]Total!R127</f>
        <v>142893</v>
      </c>
      <c r="S127" s="18">
        <f>+[8]Total!S127</f>
        <v>47326673.549999997</v>
      </c>
      <c r="T127" s="18">
        <f>+[8]Total!T127</f>
        <v>159233</v>
      </c>
      <c r="U127" s="18">
        <f>+[8]Total!U127</f>
        <v>53374024.68</v>
      </c>
      <c r="V127" s="18">
        <f>+[8]Total!V127</f>
        <v>200447</v>
      </c>
      <c r="W127" s="18">
        <f>+[8]Total!W127</f>
        <v>68483795.150000006</v>
      </c>
      <c r="X127" s="18">
        <f>+[8]Total!X127</f>
        <v>219883</v>
      </c>
      <c r="Y127" s="18">
        <f>+[8]Total!Y127</f>
        <v>58226669.100000001</v>
      </c>
      <c r="Z127" s="24">
        <f t="shared" si="96"/>
        <v>1414656</v>
      </c>
      <c r="AA127" s="23">
        <f t="shared" si="96"/>
        <v>528409201.49000001</v>
      </c>
    </row>
    <row r="128" spans="1:27" x14ac:dyDescent="0.25">
      <c r="A128" s="6" t="s">
        <v>118</v>
      </c>
      <c r="B128" s="18">
        <f>+[8]Total!B128</f>
        <v>78209</v>
      </c>
      <c r="C128" s="18">
        <f>+[8]Total!C128</f>
        <v>57443350.510000005</v>
      </c>
      <c r="D128" s="18">
        <f>+[8]Total!D128</f>
        <v>79846</v>
      </c>
      <c r="E128" s="18">
        <f>+[8]Total!E128</f>
        <v>42821810.100000001</v>
      </c>
      <c r="F128" s="18">
        <f>+[8]Total!F128</f>
        <v>107379</v>
      </c>
      <c r="G128" s="18">
        <f>+[8]Total!G128</f>
        <v>53398857.469999999</v>
      </c>
      <c r="H128" s="18">
        <f>+[8]Total!H128</f>
        <v>69582</v>
      </c>
      <c r="I128" s="18">
        <f>+[8]Total!I128</f>
        <v>36891256.780000001</v>
      </c>
      <c r="J128" s="18">
        <f>+[8]Total!J128</f>
        <v>107671</v>
      </c>
      <c r="K128" s="18">
        <f>+[8]Total!K128</f>
        <v>56621761.799999997</v>
      </c>
      <c r="L128" s="18">
        <f>+[8]Total!L128</f>
        <v>151668</v>
      </c>
      <c r="M128" s="18">
        <f>+[8]Total!M128</f>
        <v>71427087.210000008</v>
      </c>
      <c r="N128" s="18">
        <f>+[8]Total!N128</f>
        <v>206247</v>
      </c>
      <c r="O128" s="18">
        <f>+[8]Total!O128</f>
        <v>87861375.799999997</v>
      </c>
      <c r="P128" s="18">
        <f>+[8]Total!P128</f>
        <v>224696</v>
      </c>
      <c r="Q128" s="18">
        <f>+[8]Total!Q128</f>
        <v>89150085</v>
      </c>
      <c r="R128" s="18">
        <f>+[8]Total!R128</f>
        <v>237813</v>
      </c>
      <c r="S128" s="18">
        <f>+[8]Total!S128</f>
        <v>90309973</v>
      </c>
      <c r="T128" s="18">
        <f>+[8]Total!T128</f>
        <v>258741</v>
      </c>
      <c r="U128" s="18">
        <f>+[8]Total!U128</f>
        <v>103987971.23999999</v>
      </c>
      <c r="V128" s="18">
        <f>+[8]Total!V128</f>
        <v>333769</v>
      </c>
      <c r="W128" s="18">
        <f>+[8]Total!W128</f>
        <v>141197920</v>
      </c>
      <c r="X128" s="18">
        <f>+[8]Total!X128</f>
        <v>275959</v>
      </c>
      <c r="Y128" s="18">
        <f>+[8]Total!Y128</f>
        <v>120449136.90000001</v>
      </c>
      <c r="Z128" s="24">
        <f t="shared" si="96"/>
        <v>2131580</v>
      </c>
      <c r="AA128" s="23">
        <f t="shared" si="96"/>
        <v>951560585.81000006</v>
      </c>
    </row>
    <row r="129" spans="1:27" x14ac:dyDescent="0.25">
      <c r="A129" s="6" t="s">
        <v>119</v>
      </c>
      <c r="B129" s="18">
        <f>+[8]Total!B129</f>
        <v>253854</v>
      </c>
      <c r="C129" s="18">
        <f>+[8]Total!C129</f>
        <v>202702319.45999998</v>
      </c>
      <c r="D129" s="18">
        <f>+[8]Total!D129</f>
        <v>244115</v>
      </c>
      <c r="E129" s="18">
        <f>+[8]Total!E129</f>
        <v>150271077.56999999</v>
      </c>
      <c r="F129" s="18">
        <f>+[8]Total!F129</f>
        <v>304553</v>
      </c>
      <c r="G129" s="18">
        <f>+[8]Total!G129</f>
        <v>171896716.56</v>
      </c>
      <c r="H129" s="18">
        <f>+[8]Total!H129</f>
        <v>210913</v>
      </c>
      <c r="I129" s="18">
        <f>+[8]Total!I129</f>
        <v>133648045.81</v>
      </c>
      <c r="J129" s="18">
        <f>+[8]Total!J129</f>
        <v>304471</v>
      </c>
      <c r="K129" s="18">
        <f>+[8]Total!K129</f>
        <v>170773368.59</v>
      </c>
      <c r="L129" s="18">
        <f>+[8]Total!L129</f>
        <v>408701</v>
      </c>
      <c r="M129" s="18">
        <f>+[8]Total!M129</f>
        <v>214029981.21000001</v>
      </c>
      <c r="N129" s="18">
        <f>+[8]Total!N129</f>
        <v>510139</v>
      </c>
      <c r="O129" s="18">
        <f>+[8]Total!O129</f>
        <v>247767225.19999999</v>
      </c>
      <c r="P129" s="18">
        <f>+[8]Total!P129</f>
        <v>538130</v>
      </c>
      <c r="Q129" s="18">
        <f>+[8]Total!Q129</f>
        <v>241328776</v>
      </c>
      <c r="R129" s="18">
        <f>+[8]Total!R129</f>
        <v>587170</v>
      </c>
      <c r="S129" s="18">
        <f>+[8]Total!S129</f>
        <v>255704956</v>
      </c>
      <c r="T129" s="18">
        <f>+[8]Total!T129</f>
        <v>647465</v>
      </c>
      <c r="U129" s="18">
        <f>+[8]Total!U129</f>
        <v>272435902.81999999</v>
      </c>
      <c r="V129" s="18">
        <f>+[8]Total!V129</f>
        <v>797532</v>
      </c>
      <c r="W129" s="18">
        <f>+[8]Total!W129</f>
        <v>349388461.50999999</v>
      </c>
      <c r="X129" s="18">
        <f>+[8]Total!X129</f>
        <v>659587</v>
      </c>
      <c r="Y129" s="18">
        <f>+[8]Total!Y129</f>
        <v>301209613.92000002</v>
      </c>
      <c r="Z129" s="24">
        <f t="shared" si="96"/>
        <v>5466630</v>
      </c>
      <c r="AA129" s="23">
        <f t="shared" si="96"/>
        <v>2711156444.6500001</v>
      </c>
    </row>
    <row r="130" spans="1:27" x14ac:dyDescent="0.25">
      <c r="A130" s="6" t="s">
        <v>120</v>
      </c>
      <c r="B130" s="18">
        <f>+[8]Total!B130</f>
        <v>97948</v>
      </c>
      <c r="C130" s="18">
        <f>+[8]Total!C130</f>
        <v>71368351.270000011</v>
      </c>
      <c r="D130" s="18">
        <f>+[8]Total!D130</f>
        <v>75414</v>
      </c>
      <c r="E130" s="18">
        <f>+[8]Total!E130</f>
        <v>47870208.769999996</v>
      </c>
      <c r="F130" s="18">
        <f>+[8]Total!F130</f>
        <v>87788</v>
      </c>
      <c r="G130" s="18">
        <f>+[8]Total!G130</f>
        <v>51426487.859999999</v>
      </c>
      <c r="H130" s="18">
        <f>+[8]Total!H130</f>
        <v>75036</v>
      </c>
      <c r="I130" s="18">
        <f>+[8]Total!I130</f>
        <v>43212355.25</v>
      </c>
      <c r="J130" s="18">
        <f>+[8]Total!J130</f>
        <v>114243</v>
      </c>
      <c r="K130" s="18">
        <f>+[8]Total!K130</f>
        <v>57893810.450000003</v>
      </c>
      <c r="L130" s="18">
        <f>+[8]Total!L130</f>
        <v>143959</v>
      </c>
      <c r="M130" s="18">
        <f>+[8]Total!M130</f>
        <v>71494289.579999998</v>
      </c>
      <c r="N130" s="18">
        <f>+[8]Total!N130</f>
        <v>196673</v>
      </c>
      <c r="O130" s="18">
        <f>+[8]Total!O130</f>
        <v>96209572</v>
      </c>
      <c r="P130" s="18">
        <f>+[8]Total!P130</f>
        <v>215134</v>
      </c>
      <c r="Q130" s="18">
        <f>+[8]Total!Q130</f>
        <v>100714155.34999999</v>
      </c>
      <c r="R130" s="18">
        <f>+[8]Total!R130</f>
        <v>233762</v>
      </c>
      <c r="S130" s="18">
        <f>+[8]Total!S130</f>
        <v>102935836.34999999</v>
      </c>
      <c r="T130" s="18">
        <f>+[8]Total!T130</f>
        <v>252285</v>
      </c>
      <c r="U130" s="18">
        <f>+[8]Total!U130</f>
        <v>106620845.45</v>
      </c>
      <c r="V130" s="18">
        <f>+[8]Total!V130</f>
        <v>313042</v>
      </c>
      <c r="W130" s="18">
        <f>+[8]Total!W130</f>
        <v>144686463.22</v>
      </c>
      <c r="X130" s="18">
        <f>+[8]Total!X130</f>
        <v>246498</v>
      </c>
      <c r="Y130" s="18">
        <f>+[8]Total!Y130</f>
        <v>115446702</v>
      </c>
      <c r="Z130" s="24">
        <f t="shared" si="96"/>
        <v>2051782</v>
      </c>
      <c r="AA130" s="23">
        <f t="shared" si="96"/>
        <v>1009879077.5500001</v>
      </c>
    </row>
    <row r="131" spans="1:27" x14ac:dyDescent="0.25">
      <c r="A131" s="6" t="s">
        <v>121</v>
      </c>
      <c r="B131" s="18">
        <f>+[8]Total!B131</f>
        <v>52740</v>
      </c>
      <c r="C131" s="18">
        <f>+[8]Total!C131</f>
        <v>36722109.239999995</v>
      </c>
      <c r="D131" s="18">
        <f>+[8]Total!D131</f>
        <v>43335</v>
      </c>
      <c r="E131" s="18">
        <f>+[8]Total!E131</f>
        <v>27818180.609999999</v>
      </c>
      <c r="F131" s="18">
        <f>+[8]Total!F131</f>
        <v>43859</v>
      </c>
      <c r="G131" s="18">
        <f>+[8]Total!G131</f>
        <v>23049825.649999999</v>
      </c>
      <c r="H131" s="18">
        <f>+[8]Total!H131</f>
        <v>39119</v>
      </c>
      <c r="I131" s="18">
        <f>+[8]Total!I131</f>
        <v>20851358.949999999</v>
      </c>
      <c r="J131" s="18">
        <f>+[8]Total!J131</f>
        <v>54037</v>
      </c>
      <c r="K131" s="18">
        <f>+[8]Total!K131</f>
        <v>26881439.940000001</v>
      </c>
      <c r="L131" s="18">
        <f>+[8]Total!L131</f>
        <v>64799</v>
      </c>
      <c r="M131" s="18">
        <f>+[8]Total!M131</f>
        <v>35143787.5</v>
      </c>
      <c r="N131" s="18">
        <f>+[8]Total!N131</f>
        <v>76157</v>
      </c>
      <c r="O131" s="18">
        <f>+[8]Total!O131</f>
        <v>37622210.810000002</v>
      </c>
      <c r="P131" s="18">
        <f>+[8]Total!P131</f>
        <v>81121</v>
      </c>
      <c r="Q131" s="18">
        <f>+[8]Total!Q131</f>
        <v>40452722.5</v>
      </c>
      <c r="R131" s="18">
        <f>+[8]Total!R131</f>
        <v>87533</v>
      </c>
      <c r="S131" s="18">
        <f>+[8]Total!S131</f>
        <v>41809352.5</v>
      </c>
      <c r="T131" s="18">
        <f>+[8]Total!T131</f>
        <v>96778</v>
      </c>
      <c r="U131" s="18">
        <f>+[8]Total!U131</f>
        <v>46130582.390000001</v>
      </c>
      <c r="V131" s="18">
        <f>+[8]Total!V131</f>
        <v>120169</v>
      </c>
      <c r="W131" s="18">
        <f>+[8]Total!W131</f>
        <v>66233933.140000001</v>
      </c>
      <c r="X131" s="18">
        <f>+[8]Total!X131</f>
        <v>98907</v>
      </c>
      <c r="Y131" s="18">
        <f>+[8]Total!Y131</f>
        <v>57046498.230000004</v>
      </c>
      <c r="Z131" s="24">
        <f t="shared" si="96"/>
        <v>858554</v>
      </c>
      <c r="AA131" s="23">
        <f t="shared" si="96"/>
        <v>459762001.46000004</v>
      </c>
    </row>
    <row r="132" spans="1:27" x14ac:dyDescent="0.25">
      <c r="A132" s="6" t="s">
        <v>122</v>
      </c>
      <c r="B132" s="18">
        <f>+[8]Total!B132</f>
        <v>20709</v>
      </c>
      <c r="C132" s="18">
        <f>+[8]Total!C132</f>
        <v>14574447.17</v>
      </c>
      <c r="D132" s="18">
        <f>+[8]Total!D132</f>
        <v>18581</v>
      </c>
      <c r="E132" s="18">
        <f>+[8]Total!E132</f>
        <v>10639843.199999999</v>
      </c>
      <c r="F132" s="18">
        <f>+[8]Total!F132</f>
        <v>22918</v>
      </c>
      <c r="G132" s="18">
        <f>+[8]Total!G132</f>
        <v>12319230.9</v>
      </c>
      <c r="H132" s="18">
        <f>+[8]Total!H132</f>
        <v>17449</v>
      </c>
      <c r="I132" s="18">
        <f>+[8]Total!I132</f>
        <v>8624801.6999999993</v>
      </c>
      <c r="J132" s="18">
        <f>+[8]Total!J132</f>
        <v>25838</v>
      </c>
      <c r="K132" s="18">
        <f>+[8]Total!K132</f>
        <v>12097476.120000001</v>
      </c>
      <c r="L132" s="18">
        <f>+[8]Total!L132</f>
        <v>36554</v>
      </c>
      <c r="M132" s="18">
        <f>+[8]Total!M132</f>
        <v>17447295</v>
      </c>
      <c r="N132" s="18">
        <f>+[8]Total!N132</f>
        <v>49140</v>
      </c>
      <c r="O132" s="18">
        <f>+[8]Total!O132</f>
        <v>22867724.120000001</v>
      </c>
      <c r="P132" s="18">
        <f>+[8]Total!P132</f>
        <v>54115</v>
      </c>
      <c r="Q132" s="18">
        <f>+[8]Total!Q132</f>
        <v>24948416.23</v>
      </c>
      <c r="R132" s="18">
        <f>+[8]Total!R132</f>
        <v>58595</v>
      </c>
      <c r="S132" s="18">
        <f>+[8]Total!S132</f>
        <v>23105504.23</v>
      </c>
      <c r="T132" s="18">
        <f>+[8]Total!T132</f>
        <v>64029</v>
      </c>
      <c r="U132" s="18">
        <f>+[8]Total!U132</f>
        <v>23183089.34</v>
      </c>
      <c r="V132" s="18">
        <f>+[8]Total!V132</f>
        <v>82688</v>
      </c>
      <c r="W132" s="18">
        <f>+[8]Total!W132</f>
        <v>31893685.16</v>
      </c>
      <c r="X132" s="18">
        <f>+[8]Total!X132</f>
        <v>63831</v>
      </c>
      <c r="Y132" s="18">
        <f>+[8]Total!Y132</f>
        <v>24329297.5</v>
      </c>
      <c r="Z132" s="24">
        <f t="shared" si="96"/>
        <v>514447</v>
      </c>
      <c r="AA132" s="23">
        <f t="shared" si="96"/>
        <v>226030810.67000002</v>
      </c>
    </row>
    <row r="133" spans="1:27" x14ac:dyDescent="0.25">
      <c r="A133" s="6" t="s">
        <v>123</v>
      </c>
      <c r="B133" s="18">
        <f>+[8]Total!B133</f>
        <v>37670</v>
      </c>
      <c r="C133" s="18">
        <f>+[8]Total!C133</f>
        <v>35862634.420000002</v>
      </c>
      <c r="D133" s="18">
        <f>+[8]Total!D133</f>
        <v>31006</v>
      </c>
      <c r="E133" s="18">
        <f>+[8]Total!E133</f>
        <v>26486227.879999999</v>
      </c>
      <c r="F133" s="18">
        <f>+[8]Total!F133</f>
        <v>35560</v>
      </c>
      <c r="G133" s="18">
        <f>+[8]Total!G133</f>
        <v>28300246.550000001</v>
      </c>
      <c r="H133" s="18">
        <f>+[8]Total!H133</f>
        <v>29910</v>
      </c>
      <c r="I133" s="18">
        <f>+[8]Total!I133</f>
        <v>25730999.98</v>
      </c>
      <c r="J133" s="18">
        <f>+[8]Total!J133</f>
        <v>43492</v>
      </c>
      <c r="K133" s="18">
        <f>+[8]Total!K133</f>
        <v>33211169.510000002</v>
      </c>
      <c r="L133" s="18">
        <f>+[8]Total!L133</f>
        <v>55805</v>
      </c>
      <c r="M133" s="18">
        <f>+[8]Total!M133</f>
        <v>43087635.200000003</v>
      </c>
      <c r="N133" s="18">
        <f>+[8]Total!N133</f>
        <v>69628</v>
      </c>
      <c r="O133" s="18">
        <f>+[8]Total!O133</f>
        <v>47767499.120000005</v>
      </c>
      <c r="P133" s="18">
        <f>+[8]Total!P133</f>
        <v>77143</v>
      </c>
      <c r="Q133" s="18">
        <f>+[8]Total!Q133</f>
        <v>50921334.450000003</v>
      </c>
      <c r="R133" s="18">
        <f>+[8]Total!R133</f>
        <v>82898</v>
      </c>
      <c r="S133" s="18">
        <f>+[8]Total!S133</f>
        <v>53876165.450000003</v>
      </c>
      <c r="T133" s="18">
        <f>+[8]Total!T133</f>
        <v>84996</v>
      </c>
      <c r="U133" s="18">
        <f>+[8]Total!U133</f>
        <v>48436172.460000001</v>
      </c>
      <c r="V133" s="18">
        <f>+[8]Total!V133</f>
        <v>109667</v>
      </c>
      <c r="W133" s="18">
        <f>+[8]Total!W133</f>
        <v>73968603.870000005</v>
      </c>
      <c r="X133" s="18">
        <f>+[8]Total!X133</f>
        <v>92264</v>
      </c>
      <c r="Y133" s="18">
        <f>+[8]Total!Y133</f>
        <v>60919307.829999998</v>
      </c>
      <c r="Z133" s="24">
        <f t="shared" si="96"/>
        <v>750039</v>
      </c>
      <c r="AA133" s="23">
        <f t="shared" si="96"/>
        <v>528567996.71999997</v>
      </c>
    </row>
    <row r="134" spans="1:27" x14ac:dyDescent="0.25">
      <c r="A134" s="6" t="s">
        <v>124</v>
      </c>
      <c r="B134" s="18">
        <f>+[8]Total!B134</f>
        <v>38477</v>
      </c>
      <c r="C134" s="18">
        <f>+[8]Total!C134</f>
        <v>23472489.189999998</v>
      </c>
      <c r="D134" s="18">
        <f>+[8]Total!D134</f>
        <v>34738</v>
      </c>
      <c r="E134" s="18">
        <f>+[8]Total!E134</f>
        <v>19973954.759999998</v>
      </c>
      <c r="F134" s="18">
        <f>+[8]Total!F134</f>
        <v>41040</v>
      </c>
      <c r="G134" s="18">
        <f>+[8]Total!G134</f>
        <v>21688075.649999999</v>
      </c>
      <c r="H134" s="18">
        <f>+[8]Total!H134</f>
        <v>32852</v>
      </c>
      <c r="I134" s="18">
        <f>+[8]Total!I134</f>
        <v>17450210.530000001</v>
      </c>
      <c r="J134" s="18">
        <f>+[8]Total!J134</f>
        <v>48166</v>
      </c>
      <c r="K134" s="18">
        <f>+[8]Total!K134</f>
        <v>20930295.600000001</v>
      </c>
      <c r="L134" s="18">
        <f>+[8]Total!L134</f>
        <v>61896</v>
      </c>
      <c r="M134" s="18">
        <f>+[8]Total!M134</f>
        <v>25625719.300000001</v>
      </c>
      <c r="N134" s="18">
        <f>+[8]Total!N134</f>
        <v>78339</v>
      </c>
      <c r="O134" s="18">
        <f>+[8]Total!O134</f>
        <v>35147833.869999997</v>
      </c>
      <c r="P134" s="18">
        <f>+[8]Total!P134</f>
        <v>88590</v>
      </c>
      <c r="Q134" s="18">
        <f>+[8]Total!Q134</f>
        <v>38584583.259999998</v>
      </c>
      <c r="R134" s="18">
        <f>+[8]Total!R134</f>
        <v>93448</v>
      </c>
      <c r="S134" s="18">
        <f>+[8]Total!S134</f>
        <v>39671524.259999998</v>
      </c>
      <c r="T134" s="18">
        <f>+[8]Total!T134</f>
        <v>104022</v>
      </c>
      <c r="U134" s="18">
        <f>+[8]Total!U134</f>
        <v>39934783.600000001</v>
      </c>
      <c r="V134" s="18">
        <f>+[8]Total!V134</f>
        <v>146410</v>
      </c>
      <c r="W134" s="18">
        <f>+[8]Total!W134</f>
        <v>60200121.149999999</v>
      </c>
      <c r="X134" s="18">
        <f>+[8]Total!X134</f>
        <v>109043</v>
      </c>
      <c r="Y134" s="18">
        <f>+[8]Total!Y134</f>
        <v>42047098.759999998</v>
      </c>
      <c r="Z134" s="24">
        <f t="shared" si="96"/>
        <v>877021</v>
      </c>
      <c r="AA134" s="23">
        <f t="shared" si="96"/>
        <v>384726689.92999995</v>
      </c>
    </row>
    <row r="135" spans="1:27" x14ac:dyDescent="0.25">
      <c r="A135" s="6" t="s">
        <v>125</v>
      </c>
      <c r="B135" s="18">
        <f>+[8]Total!B135</f>
        <v>34859</v>
      </c>
      <c r="C135" s="18">
        <f>+[8]Total!C135</f>
        <v>28662438.079999998</v>
      </c>
      <c r="D135" s="18">
        <f>+[8]Total!D135</f>
        <v>28208</v>
      </c>
      <c r="E135" s="18">
        <f>+[8]Total!E135</f>
        <v>16308150.550000001</v>
      </c>
      <c r="F135" s="18">
        <f>+[8]Total!F135</f>
        <v>39420</v>
      </c>
      <c r="G135" s="18">
        <f>+[8]Total!G135</f>
        <v>24528874.420000002</v>
      </c>
      <c r="H135" s="18">
        <f>+[8]Total!H135</f>
        <v>29792</v>
      </c>
      <c r="I135" s="18">
        <f>+[8]Total!I135</f>
        <v>19484982.32</v>
      </c>
      <c r="J135" s="18">
        <f>+[8]Total!J135</f>
        <v>44078</v>
      </c>
      <c r="K135" s="18">
        <f>+[8]Total!K135</f>
        <v>23487232.199999999</v>
      </c>
      <c r="L135" s="18">
        <f>+[8]Total!L135</f>
        <v>58638</v>
      </c>
      <c r="M135" s="18">
        <f>+[8]Total!M135</f>
        <v>29059760</v>
      </c>
      <c r="N135" s="18">
        <f>+[8]Total!N135</f>
        <v>73846</v>
      </c>
      <c r="O135" s="18">
        <f>+[8]Total!O135</f>
        <v>33171814.5</v>
      </c>
      <c r="P135" s="18">
        <f>+[8]Total!P135</f>
        <v>78737</v>
      </c>
      <c r="Q135" s="18">
        <f>+[8]Total!Q135</f>
        <v>33781247.950000003</v>
      </c>
      <c r="R135" s="18">
        <f>+[8]Total!R135</f>
        <v>84465</v>
      </c>
      <c r="S135" s="18">
        <f>+[8]Total!S135</f>
        <v>32948889.949999999</v>
      </c>
      <c r="T135" s="18">
        <f>+[8]Total!T135</f>
        <v>95684</v>
      </c>
      <c r="U135" s="18">
        <f>+[8]Total!U135</f>
        <v>38285778.380000003</v>
      </c>
      <c r="V135" s="18">
        <f>+[8]Total!V135</f>
        <v>122412</v>
      </c>
      <c r="W135" s="18">
        <f>+[8]Total!W135</f>
        <v>49841404.899999999</v>
      </c>
      <c r="X135" s="18">
        <f>+[8]Total!X135</f>
        <v>124825</v>
      </c>
      <c r="Y135" s="18">
        <f>+[8]Total!Y135</f>
        <v>43184229.450000003</v>
      </c>
      <c r="Z135" s="24">
        <f t="shared" si="96"/>
        <v>814964</v>
      </c>
      <c r="AA135" s="23">
        <f t="shared" si="96"/>
        <v>372744802.69999993</v>
      </c>
    </row>
    <row r="136" spans="1:27" x14ac:dyDescent="0.25">
      <c r="A136" s="6" t="s">
        <v>126</v>
      </c>
      <c r="B136" s="18">
        <f>+[8]Total!B136</f>
        <v>73528</v>
      </c>
      <c r="C136" s="18">
        <f>+[8]Total!C136</f>
        <v>91668154.620000005</v>
      </c>
      <c r="D136" s="18">
        <f>+[8]Total!D136</f>
        <v>64938</v>
      </c>
      <c r="E136" s="18">
        <f>+[8]Total!E136</f>
        <v>63815294.229999997</v>
      </c>
      <c r="F136" s="18">
        <f>+[8]Total!F136</f>
        <v>76004</v>
      </c>
      <c r="G136" s="18">
        <f>+[8]Total!G136</f>
        <v>61322855.810000002</v>
      </c>
      <c r="H136" s="18">
        <f>+[8]Total!H136</f>
        <v>59481</v>
      </c>
      <c r="I136" s="18">
        <f>+[8]Total!I136</f>
        <v>55652917.289999999</v>
      </c>
      <c r="J136" s="18">
        <f>+[8]Total!J136</f>
        <v>94116</v>
      </c>
      <c r="K136" s="18">
        <f>+[8]Total!K136</f>
        <v>94101929.629999995</v>
      </c>
      <c r="L136" s="18">
        <f>+[8]Total!L136</f>
        <v>116622</v>
      </c>
      <c r="M136" s="18">
        <f>+[8]Total!M136</f>
        <v>102311501.61</v>
      </c>
      <c r="N136" s="18">
        <f>+[8]Total!N136</f>
        <v>152597</v>
      </c>
      <c r="O136" s="18">
        <f>+[8]Total!O136</f>
        <v>133110839</v>
      </c>
      <c r="P136" s="18">
        <f>+[8]Total!P136</f>
        <v>164701</v>
      </c>
      <c r="Q136" s="18">
        <f>+[8]Total!Q136</f>
        <v>133005427.88</v>
      </c>
      <c r="R136" s="18">
        <f>+[8]Total!R136</f>
        <v>178796</v>
      </c>
      <c r="S136" s="18">
        <f>+[8]Total!S136</f>
        <v>125854030.88</v>
      </c>
      <c r="T136" s="18">
        <f>+[8]Total!T136</f>
        <v>193414</v>
      </c>
      <c r="U136" s="18">
        <f>+[8]Total!U136</f>
        <v>120319047.16</v>
      </c>
      <c r="V136" s="18">
        <f>+[8]Total!V136</f>
        <v>236805</v>
      </c>
      <c r="W136" s="18">
        <f>+[8]Total!W136</f>
        <v>164174151.38999999</v>
      </c>
      <c r="X136" s="18">
        <f>+[8]Total!X136</f>
        <v>190181</v>
      </c>
      <c r="Y136" s="18">
        <f>+[8]Total!Y136</f>
        <v>127896968.02</v>
      </c>
      <c r="Z136" s="24">
        <f t="shared" si="96"/>
        <v>1601183</v>
      </c>
      <c r="AA136" s="23">
        <f t="shared" si="96"/>
        <v>1273233117.52</v>
      </c>
    </row>
    <row r="137" spans="1:27" x14ac:dyDescent="0.25">
      <c r="A137" s="6" t="s">
        <v>127</v>
      </c>
      <c r="B137" s="18">
        <f>+[8]Total!B137</f>
        <v>49905</v>
      </c>
      <c r="C137" s="18">
        <f>+[8]Total!C137</f>
        <v>33839564.890000001</v>
      </c>
      <c r="D137" s="18">
        <f>+[8]Total!D137</f>
        <v>46251</v>
      </c>
      <c r="E137" s="18">
        <f>+[8]Total!E137</f>
        <v>27988623.699999999</v>
      </c>
      <c r="F137" s="18">
        <f>+[8]Total!F137</f>
        <v>56922</v>
      </c>
      <c r="G137" s="18">
        <f>+[8]Total!G137</f>
        <v>33721554.759999998</v>
      </c>
      <c r="H137" s="18">
        <f>+[8]Total!H137</f>
        <v>45094</v>
      </c>
      <c r="I137" s="18">
        <f>+[8]Total!I137</f>
        <v>27909885.560000002</v>
      </c>
      <c r="J137" s="18">
        <f>+[8]Total!J137</f>
        <v>66309</v>
      </c>
      <c r="K137" s="18">
        <f>+[8]Total!K137</f>
        <v>37446502.259999998</v>
      </c>
      <c r="L137" s="18">
        <f>+[8]Total!L137</f>
        <v>87256</v>
      </c>
      <c r="M137" s="18">
        <f>+[8]Total!M137</f>
        <v>51831680.850000001</v>
      </c>
      <c r="N137" s="18">
        <f>+[8]Total!N137</f>
        <v>114968</v>
      </c>
      <c r="O137" s="18">
        <f>+[8]Total!O137</f>
        <v>69971061.859999999</v>
      </c>
      <c r="P137" s="18">
        <f>+[8]Total!P137</f>
        <v>127331</v>
      </c>
      <c r="Q137" s="18">
        <f>+[8]Total!Q137</f>
        <v>80148253.689999998</v>
      </c>
      <c r="R137" s="18">
        <f>+[8]Total!R137</f>
        <v>143097</v>
      </c>
      <c r="S137" s="18">
        <f>+[8]Total!S137</f>
        <v>85762877.689999998</v>
      </c>
      <c r="T137" s="18">
        <f>+[8]Total!T137</f>
        <v>161263</v>
      </c>
      <c r="U137" s="18">
        <f>+[8]Total!U137</f>
        <v>97422898.849999994</v>
      </c>
      <c r="V137" s="18">
        <f>+[8]Total!V137</f>
        <v>225554</v>
      </c>
      <c r="W137" s="18">
        <f>+[8]Total!W137</f>
        <v>134262380.50999999</v>
      </c>
      <c r="X137" s="18">
        <f>+[8]Total!X137</f>
        <v>200354</v>
      </c>
      <c r="Y137" s="18">
        <f>+[8]Total!Y137</f>
        <v>114182834.62</v>
      </c>
      <c r="Z137" s="24">
        <f t="shared" si="96"/>
        <v>1324304</v>
      </c>
      <c r="AA137" s="23">
        <f t="shared" si="96"/>
        <v>794488119.24000001</v>
      </c>
    </row>
    <row r="138" spans="1:27" x14ac:dyDescent="0.25">
      <c r="A138" s="6" t="s">
        <v>128</v>
      </c>
      <c r="B138" s="18">
        <f>+[8]Total!B138</f>
        <v>74875</v>
      </c>
      <c r="C138" s="18">
        <f>+[8]Total!C138</f>
        <v>67769423.890000001</v>
      </c>
      <c r="D138" s="18">
        <f>+[8]Total!D138</f>
        <v>63194</v>
      </c>
      <c r="E138" s="18">
        <f>+[8]Total!E138</f>
        <v>52289866.43</v>
      </c>
      <c r="F138" s="18">
        <f>+[8]Total!F138</f>
        <v>67773</v>
      </c>
      <c r="G138" s="18">
        <f>+[8]Total!G138</f>
        <v>49657063.109999999</v>
      </c>
      <c r="H138" s="18">
        <f>+[8]Total!H138</f>
        <v>55144</v>
      </c>
      <c r="I138" s="18">
        <f>+[8]Total!I138</f>
        <v>40903882.159999996</v>
      </c>
      <c r="J138" s="18">
        <f>+[8]Total!J138</f>
        <v>74945</v>
      </c>
      <c r="K138" s="18">
        <f>+[8]Total!K138</f>
        <v>48967038.620000005</v>
      </c>
      <c r="L138" s="18">
        <f>+[8]Total!L138</f>
        <v>94666</v>
      </c>
      <c r="M138" s="18">
        <f>+[8]Total!M138</f>
        <v>61396615.920000002</v>
      </c>
      <c r="N138" s="18">
        <f>+[8]Total!N138</f>
        <v>122289</v>
      </c>
      <c r="O138" s="18">
        <f>+[8]Total!O138</f>
        <v>80425141.799999997</v>
      </c>
      <c r="P138" s="18">
        <f>+[8]Total!P138</f>
        <v>137447</v>
      </c>
      <c r="Q138" s="18">
        <f>+[8]Total!Q138</f>
        <v>92150209.269999996</v>
      </c>
      <c r="R138" s="18">
        <f>+[8]Total!R138</f>
        <v>151572</v>
      </c>
      <c r="S138" s="18">
        <f>+[8]Total!S138</f>
        <v>91536774.269999996</v>
      </c>
      <c r="T138" s="18">
        <f>+[8]Total!T138</f>
        <v>161940</v>
      </c>
      <c r="U138" s="18">
        <f>+[8]Total!U138</f>
        <v>91027281.310000002</v>
      </c>
      <c r="V138" s="18">
        <f>+[8]Total!V138</f>
        <v>200008</v>
      </c>
      <c r="W138" s="18">
        <f>+[8]Total!W138</f>
        <v>111572618.69</v>
      </c>
      <c r="X138" s="18">
        <f>+[8]Total!X138</f>
        <v>164826</v>
      </c>
      <c r="Y138" s="18">
        <f>+[8]Total!Y138</f>
        <v>97660436.989999995</v>
      </c>
      <c r="Z138" s="24">
        <f t="shared" si="96"/>
        <v>1368679</v>
      </c>
      <c r="AA138" s="23">
        <f t="shared" si="96"/>
        <v>885356352.46000004</v>
      </c>
    </row>
    <row r="139" spans="1:27" x14ac:dyDescent="0.25">
      <c r="A139" s="6" t="s">
        <v>129</v>
      </c>
      <c r="B139" s="18">
        <f>+[8]Total!B139</f>
        <v>1993</v>
      </c>
      <c r="C139" s="18">
        <f>+[8]Total!C139</f>
        <v>2901264.42</v>
      </c>
      <c r="D139" s="18">
        <f>+[8]Total!D139</f>
        <v>1058</v>
      </c>
      <c r="E139" s="18">
        <f>+[8]Total!E139</f>
        <v>1242479.5</v>
      </c>
      <c r="F139" s="18">
        <f>+[8]Total!F139</f>
        <v>841</v>
      </c>
      <c r="G139" s="18">
        <f>+[8]Total!G139</f>
        <v>754472</v>
      </c>
      <c r="H139" s="18">
        <f>+[8]Total!H139</f>
        <v>952</v>
      </c>
      <c r="I139" s="18">
        <f>+[8]Total!I139</f>
        <v>918925</v>
      </c>
      <c r="J139" s="18">
        <f>+[8]Total!J139</f>
        <v>1287</v>
      </c>
      <c r="K139" s="18">
        <f>+[8]Total!K139</f>
        <v>1101398.8</v>
      </c>
      <c r="L139" s="18">
        <f>+[8]Total!L139</f>
        <v>1219</v>
      </c>
      <c r="M139" s="18">
        <f>+[8]Total!M139</f>
        <v>883497</v>
      </c>
      <c r="N139" s="18">
        <f>+[8]Total!N139</f>
        <v>907</v>
      </c>
      <c r="O139" s="18">
        <f>+[8]Total!O139</f>
        <v>509099</v>
      </c>
      <c r="P139" s="18">
        <f>+[8]Total!P139</f>
        <v>970</v>
      </c>
      <c r="Q139" s="18">
        <f>+[8]Total!Q139</f>
        <v>551430</v>
      </c>
      <c r="R139" s="18">
        <f>+[8]Total!R139</f>
        <v>970</v>
      </c>
      <c r="S139" s="18">
        <f>+[8]Total!S139</f>
        <v>551430</v>
      </c>
      <c r="T139" s="18">
        <f>+[8]Total!T139</f>
        <v>754</v>
      </c>
      <c r="U139" s="18">
        <f>+[8]Total!U139</f>
        <v>479396</v>
      </c>
      <c r="V139" s="18">
        <f>+[8]Total!V139</f>
        <v>621</v>
      </c>
      <c r="W139" s="18">
        <f>+[8]Total!W139</f>
        <v>350856</v>
      </c>
      <c r="X139" s="18">
        <f>+[8]Total!X139</f>
        <v>751</v>
      </c>
      <c r="Y139" s="18">
        <f>+[8]Total!Y139</f>
        <v>357739.8</v>
      </c>
      <c r="Z139" s="24">
        <f t="shared" si="96"/>
        <v>12323</v>
      </c>
      <c r="AA139" s="23">
        <f t="shared" si="96"/>
        <v>10601987.52</v>
      </c>
    </row>
    <row r="140" spans="1:27" x14ac:dyDescent="0.25">
      <c r="A140" s="6" t="s">
        <v>130</v>
      </c>
      <c r="B140" s="18">
        <f>+[8]Total!B140</f>
        <v>124</v>
      </c>
      <c r="C140" s="18">
        <f>+[8]Total!C140</f>
        <v>80885.34</v>
      </c>
      <c r="D140" s="18">
        <f>+[8]Total!D140</f>
        <v>1368</v>
      </c>
      <c r="E140" s="18">
        <f>+[8]Total!E140</f>
        <v>1728291.8</v>
      </c>
      <c r="F140" s="18">
        <f>+[8]Total!F140</f>
        <v>1549</v>
      </c>
      <c r="G140" s="18">
        <f>+[8]Total!G140</f>
        <v>1802991.7</v>
      </c>
      <c r="H140" s="18">
        <f>+[8]Total!H140</f>
        <v>1192</v>
      </c>
      <c r="I140" s="18">
        <f>+[8]Total!I140</f>
        <v>1362733.7</v>
      </c>
      <c r="J140" s="18">
        <f>+[8]Total!J140</f>
        <v>1771</v>
      </c>
      <c r="K140" s="18">
        <f>+[8]Total!K140</f>
        <v>1974286</v>
      </c>
      <c r="L140" s="18">
        <f>+[8]Total!L140</f>
        <v>1359</v>
      </c>
      <c r="M140" s="18">
        <f>+[8]Total!M140</f>
        <v>1387150</v>
      </c>
      <c r="N140" s="18">
        <f>+[8]Total!N140</f>
        <v>1939</v>
      </c>
      <c r="O140" s="18">
        <f>+[8]Total!O140</f>
        <v>1684563</v>
      </c>
      <c r="P140" s="18">
        <f>+[8]Total!P140</f>
        <v>1972</v>
      </c>
      <c r="Q140" s="18">
        <f>+[8]Total!Q140</f>
        <v>986480.78</v>
      </c>
      <c r="R140" s="18">
        <f>+[8]Total!R140</f>
        <v>1972</v>
      </c>
      <c r="S140" s="18">
        <f>+[8]Total!S140</f>
        <v>986480.78</v>
      </c>
      <c r="T140" s="18">
        <f>+[8]Total!T140</f>
        <v>1934</v>
      </c>
      <c r="U140" s="18">
        <f>+[8]Total!U140</f>
        <v>1121930.3799999999</v>
      </c>
      <c r="V140" s="18">
        <f>+[8]Total!V140</f>
        <v>2238</v>
      </c>
      <c r="W140" s="18">
        <f>+[8]Total!W140</f>
        <v>1726597.1</v>
      </c>
      <c r="X140" s="18">
        <f>+[8]Total!X140</f>
        <v>3725</v>
      </c>
      <c r="Y140" s="18">
        <f>+[8]Total!Y140</f>
        <v>1668862.28</v>
      </c>
      <c r="Z140" s="24">
        <f t="shared" si="96"/>
        <v>21143</v>
      </c>
      <c r="AA140" s="23">
        <f t="shared" si="96"/>
        <v>16511252.859999996</v>
      </c>
    </row>
    <row r="141" spans="1:27" x14ac:dyDescent="0.25">
      <c r="A141" s="6"/>
      <c r="B141" s="18">
        <f>+[8]Total!B141</f>
        <v>0</v>
      </c>
      <c r="C141" s="18">
        <f>+[8]Total!C141</f>
        <v>0</v>
      </c>
      <c r="D141" s="18">
        <f>+[8]Total!D141</f>
        <v>0</v>
      </c>
      <c r="E141" s="18">
        <f>+[8]Total!E141</f>
        <v>0</v>
      </c>
      <c r="F141" s="18">
        <f>+[8]Total!F141</f>
        <v>0</v>
      </c>
      <c r="G141" s="18">
        <f>+[8]Total!G141</f>
        <v>0</v>
      </c>
      <c r="H141" s="18">
        <f>+[8]Total!H141</f>
        <v>0</v>
      </c>
      <c r="I141" s="18">
        <f>+[8]Total!I141</f>
        <v>0</v>
      </c>
      <c r="J141" s="18">
        <f>+[8]Total!J141</f>
        <v>0</v>
      </c>
      <c r="K141" s="18">
        <f>+[8]Total!K141</f>
        <v>0</v>
      </c>
      <c r="L141" s="18">
        <f>+[8]Total!L141</f>
        <v>0</v>
      </c>
      <c r="M141" s="18">
        <f>+[8]Total!M141</f>
        <v>0</v>
      </c>
      <c r="N141" s="18">
        <f>+[8]Total!N141</f>
        <v>0</v>
      </c>
      <c r="O141" s="18">
        <f>+[8]Total!O141</f>
        <v>0</v>
      </c>
      <c r="P141" s="18">
        <f>+[8]Total!P141</f>
        <v>0</v>
      </c>
      <c r="Q141" s="18">
        <f>+[8]Total!Q141</f>
        <v>0</v>
      </c>
      <c r="R141" s="18">
        <f>+[8]Total!R141</f>
        <v>0</v>
      </c>
      <c r="S141" s="18">
        <f>+[8]Total!S141</f>
        <v>0</v>
      </c>
      <c r="T141" s="18">
        <f>+[8]Total!T141</f>
        <v>0</v>
      </c>
      <c r="U141" s="18">
        <f>+[8]Total!U141</f>
        <v>0</v>
      </c>
      <c r="V141" s="18">
        <f>+[8]Total!V141</f>
        <v>0</v>
      </c>
      <c r="W141" s="18">
        <f>+[8]Total!W141</f>
        <v>0</v>
      </c>
      <c r="X141" s="18">
        <f>+[8]Total!X141</f>
        <v>0</v>
      </c>
      <c r="Y141" s="18">
        <f>+[8]Total!Y141</f>
        <v>0</v>
      </c>
      <c r="Z141" s="24">
        <f t="shared" si="96"/>
        <v>0</v>
      </c>
      <c r="AA141" s="23">
        <f t="shared" si="96"/>
        <v>0</v>
      </c>
    </row>
    <row r="142" spans="1:27" x14ac:dyDescent="0.25">
      <c r="A142" s="8" t="s">
        <v>131</v>
      </c>
      <c r="B142" s="28">
        <f t="shared" ref="B142:C142" si="97">SUM(B143:B159)</f>
        <v>1819213</v>
      </c>
      <c r="C142" s="23">
        <f t="shared" si="97"/>
        <v>2099278218.4600003</v>
      </c>
      <c r="D142" s="28">
        <f>SUM(D143:D159)</f>
        <v>1500229</v>
      </c>
      <c r="E142" s="28">
        <f>SUM(E143:E159)</f>
        <v>1623654120.03</v>
      </c>
      <c r="F142" s="28">
        <f>SUM(F143:F160)</f>
        <v>1671573</v>
      </c>
      <c r="G142" s="28">
        <f t="shared" ref="G142" si="98">SUM(G143:G160)</f>
        <v>1640329324.1899998</v>
      </c>
      <c r="H142" s="28">
        <f>SUM(H143:H160)</f>
        <v>1516810</v>
      </c>
      <c r="I142" s="28">
        <f t="shared" ref="I142" si="99">SUM(I143:I160)</f>
        <v>1530102655.8399999</v>
      </c>
      <c r="J142" s="28">
        <f>SUM(J143:J160)</f>
        <v>2031735</v>
      </c>
      <c r="K142" s="28">
        <f t="shared" ref="K142" si="100">SUM(K143:K160)</f>
        <v>1818337541.48</v>
      </c>
      <c r="L142" s="28">
        <f>SUM(L143:L160)</f>
        <v>2236017</v>
      </c>
      <c r="M142" s="28">
        <f t="shared" ref="M142" si="101">SUM(M143:M160)</f>
        <v>1977713631.9199996</v>
      </c>
      <c r="N142" s="28">
        <f>SUM(N143:N160)</f>
        <v>2670867</v>
      </c>
      <c r="O142" s="28">
        <f t="shared" ref="O142" si="102">SUM(O143:O160)</f>
        <v>2384185924.9699998</v>
      </c>
      <c r="P142" s="28">
        <f>SUM(P143:P160)</f>
        <v>2863572</v>
      </c>
      <c r="Q142" s="28">
        <f t="shared" ref="Q142" si="103">SUM(Q143:Q160)</f>
        <v>2509379897.6599998</v>
      </c>
      <c r="R142" s="28">
        <f>SUM(R143:R160)</f>
        <v>3140774</v>
      </c>
      <c r="S142" s="28">
        <f t="shared" ref="S142" si="104">SUM(S143:S160)</f>
        <v>2625717918.6599998</v>
      </c>
      <c r="T142" s="28">
        <f>SUM(T143:T160)</f>
        <v>3338003</v>
      </c>
      <c r="U142" s="28">
        <f t="shared" ref="U142" si="105">SUM(U143:U160)</f>
        <v>2648511557.1800003</v>
      </c>
      <c r="V142" s="28">
        <f>SUM(V143:V160)</f>
        <v>3996651</v>
      </c>
      <c r="W142" s="28">
        <f t="shared" ref="W142" si="106">SUM(W143:W160)</f>
        <v>3241444637.27</v>
      </c>
      <c r="X142" s="28">
        <f>SUM(X143:X160)</f>
        <v>3648026</v>
      </c>
      <c r="Y142" s="28">
        <f t="shared" ref="Y142:AA142" si="107">SUM(Y143:Y160)</f>
        <v>3169179529.0599999</v>
      </c>
      <c r="Z142" s="24">
        <f t="shared" si="107"/>
        <v>30433470</v>
      </c>
      <c r="AA142" s="23">
        <f t="shared" si="107"/>
        <v>27267834956.719997</v>
      </c>
    </row>
    <row r="143" spans="1:27" x14ac:dyDescent="0.25">
      <c r="A143" s="6" t="s">
        <v>132</v>
      </c>
      <c r="B143" s="18">
        <f>+[8]Total!B143</f>
        <v>833372</v>
      </c>
      <c r="C143" s="18">
        <f>+[8]Total!C143</f>
        <v>946177130.38</v>
      </c>
      <c r="D143" s="18">
        <f>+[8]Total!D143</f>
        <v>657177</v>
      </c>
      <c r="E143" s="18">
        <f>+[8]Total!E143</f>
        <v>704053847.92999995</v>
      </c>
      <c r="F143" s="18">
        <f>+[8]Total!F143</f>
        <v>718888</v>
      </c>
      <c r="G143" s="18">
        <f>+[8]Total!G143</f>
        <v>713996305.54999995</v>
      </c>
      <c r="H143" s="18">
        <f>+[8]Total!H143</f>
        <v>666325</v>
      </c>
      <c r="I143" s="18">
        <f>+[8]Total!I143</f>
        <v>673212438.01999998</v>
      </c>
      <c r="J143" s="18">
        <f>+[8]Total!J143</f>
        <v>866714</v>
      </c>
      <c r="K143" s="18">
        <f>+[8]Total!K143</f>
        <v>773888550.07000005</v>
      </c>
      <c r="L143" s="18">
        <f>+[8]Total!L143</f>
        <v>911054</v>
      </c>
      <c r="M143" s="18">
        <f>+[8]Total!M143</f>
        <v>811055480.44000006</v>
      </c>
      <c r="N143" s="18">
        <f>+[8]Total!N143</f>
        <v>1038558</v>
      </c>
      <c r="O143" s="18">
        <f>+[8]Total!O143</f>
        <v>948930361.16999996</v>
      </c>
      <c r="P143" s="18">
        <f>+[8]Total!P143</f>
        <v>1100202</v>
      </c>
      <c r="Q143" s="18">
        <f>+[8]Total!Q143</f>
        <v>1014263268.79</v>
      </c>
      <c r="R143" s="18">
        <f>+[8]Total!R143</f>
        <v>1204210</v>
      </c>
      <c r="S143" s="18">
        <f>+[8]Total!S143</f>
        <v>1073809296.79</v>
      </c>
      <c r="T143" s="18">
        <f>+[8]Total!T143</f>
        <v>1251710</v>
      </c>
      <c r="U143" s="18">
        <f>+[8]Total!U143</f>
        <v>1093798286.54</v>
      </c>
      <c r="V143" s="18">
        <f>+[8]Total!V143</f>
        <v>1486811</v>
      </c>
      <c r="W143" s="18">
        <f>+[8]Total!W143</f>
        <v>1355202519.5799999</v>
      </c>
      <c r="X143" s="18">
        <f>+[8]Total!X143</f>
        <v>1394652</v>
      </c>
      <c r="Y143" s="18">
        <f>+[8]Total!Y143</f>
        <v>1354462833.29</v>
      </c>
      <c r="Z143" s="24">
        <f t="shared" ref="Z143:AA160" si="108">+B143+D143+F143+H143+J143+L143+N143+P143+R143+T143+V143+X143</f>
        <v>12129673</v>
      </c>
      <c r="AA143" s="23">
        <f t="shared" si="108"/>
        <v>11462850318.549999</v>
      </c>
    </row>
    <row r="144" spans="1:27" x14ac:dyDescent="0.25">
      <c r="A144" s="6" t="s">
        <v>133</v>
      </c>
      <c r="B144" s="18">
        <f>+[8]Total!B144</f>
        <v>85491</v>
      </c>
      <c r="C144" s="18">
        <f>+[8]Total!C144</f>
        <v>73050005.00999999</v>
      </c>
      <c r="D144" s="18">
        <f>+[8]Total!D144</f>
        <v>73472</v>
      </c>
      <c r="E144" s="18">
        <f>+[8]Total!E144</f>
        <v>53986592.140000001</v>
      </c>
      <c r="F144" s="18">
        <f>+[8]Total!F144</f>
        <v>79983</v>
      </c>
      <c r="G144" s="18">
        <f>+[8]Total!G144</f>
        <v>54914071.960000001</v>
      </c>
      <c r="H144" s="18">
        <f>+[8]Total!H144</f>
        <v>67640</v>
      </c>
      <c r="I144" s="18">
        <f>+[8]Total!I144</f>
        <v>50145820.890000001</v>
      </c>
      <c r="J144" s="18">
        <f>+[8]Total!J144</f>
        <v>97765</v>
      </c>
      <c r="K144" s="18">
        <f>+[8]Total!K144</f>
        <v>67683160.74000001</v>
      </c>
      <c r="L144" s="18">
        <f>+[8]Total!L144</f>
        <v>104916</v>
      </c>
      <c r="M144" s="18">
        <f>+[8]Total!M144</f>
        <v>65507551.600000001</v>
      </c>
      <c r="N144" s="18">
        <f>+[8]Total!N144</f>
        <v>134279</v>
      </c>
      <c r="O144" s="18">
        <f>+[8]Total!O144</f>
        <v>84566435</v>
      </c>
      <c r="P144" s="18">
        <f>+[8]Total!P144</f>
        <v>152317</v>
      </c>
      <c r="Q144" s="18">
        <f>+[8]Total!Q144</f>
        <v>98430300.870000005</v>
      </c>
      <c r="R144" s="18">
        <f>+[8]Total!R144</f>
        <v>172216</v>
      </c>
      <c r="S144" s="18">
        <f>+[8]Total!S144</f>
        <v>105427805.87</v>
      </c>
      <c r="T144" s="18">
        <f>+[8]Total!T144</f>
        <v>183357</v>
      </c>
      <c r="U144" s="18">
        <f>+[8]Total!U144</f>
        <v>108107560.27</v>
      </c>
      <c r="V144" s="18">
        <f>+[8]Total!V144</f>
        <v>217582</v>
      </c>
      <c r="W144" s="18">
        <f>+[8]Total!W144</f>
        <v>129799632.83</v>
      </c>
      <c r="X144" s="18">
        <f>+[8]Total!X144</f>
        <v>199741</v>
      </c>
      <c r="Y144" s="18">
        <f>+[8]Total!Y144</f>
        <v>128904030.3</v>
      </c>
      <c r="Z144" s="24">
        <f t="shared" si="108"/>
        <v>1568759</v>
      </c>
      <c r="AA144" s="23">
        <f t="shared" si="108"/>
        <v>1020522967.48</v>
      </c>
    </row>
    <row r="145" spans="1:27" x14ac:dyDescent="0.25">
      <c r="A145" s="6" t="s">
        <v>134</v>
      </c>
      <c r="B145" s="18">
        <f>+[8]Total!B145</f>
        <v>57062</v>
      </c>
      <c r="C145" s="18">
        <f>+[8]Total!C145</f>
        <v>70959484.400000006</v>
      </c>
      <c r="D145" s="18">
        <f>+[8]Total!D145</f>
        <v>44333</v>
      </c>
      <c r="E145" s="18">
        <f>+[8]Total!E145</f>
        <v>50040708.369999997</v>
      </c>
      <c r="F145" s="18">
        <f>+[8]Total!F145</f>
        <v>47588</v>
      </c>
      <c r="G145" s="18">
        <f>+[8]Total!G145</f>
        <v>50605155.460000001</v>
      </c>
      <c r="H145" s="18">
        <f>+[8]Total!H145</f>
        <v>43813</v>
      </c>
      <c r="I145" s="18">
        <f>+[8]Total!I145</f>
        <v>45516668.219999999</v>
      </c>
      <c r="J145" s="18">
        <f>+[8]Total!J145</f>
        <v>57755</v>
      </c>
      <c r="K145" s="18">
        <f>+[8]Total!K145</f>
        <v>54045928.630000003</v>
      </c>
      <c r="L145" s="18">
        <f>+[8]Total!L145</f>
        <v>71682</v>
      </c>
      <c r="M145" s="18">
        <f>+[8]Total!M145</f>
        <v>87477239.609999999</v>
      </c>
      <c r="N145" s="18">
        <f>+[8]Total!N145</f>
        <v>90341</v>
      </c>
      <c r="O145" s="18">
        <f>+[8]Total!O145</f>
        <v>106949961.75</v>
      </c>
      <c r="P145" s="18">
        <f>+[8]Total!P145</f>
        <v>86708</v>
      </c>
      <c r="Q145" s="18">
        <f>+[8]Total!Q145</f>
        <v>90322899.849999994</v>
      </c>
      <c r="R145" s="18">
        <f>+[8]Total!R145</f>
        <v>94784</v>
      </c>
      <c r="S145" s="18">
        <f>+[8]Total!S145</f>
        <v>89791852.849999994</v>
      </c>
      <c r="T145" s="18">
        <f>+[8]Total!T145</f>
        <v>94333</v>
      </c>
      <c r="U145" s="18">
        <f>+[8]Total!U145</f>
        <v>71152972.019999996</v>
      </c>
      <c r="V145" s="18">
        <f>+[8]Total!V145</f>
        <v>110916</v>
      </c>
      <c r="W145" s="18">
        <f>+[8]Total!W145</f>
        <v>88153402.400000006</v>
      </c>
      <c r="X145" s="18">
        <f>+[8]Total!X145</f>
        <v>103815</v>
      </c>
      <c r="Y145" s="18">
        <f>+[8]Total!Y145</f>
        <v>87041157.900000006</v>
      </c>
      <c r="Z145" s="24">
        <f t="shared" si="108"/>
        <v>903130</v>
      </c>
      <c r="AA145" s="23">
        <f t="shared" si="108"/>
        <v>892057431.46000004</v>
      </c>
    </row>
    <row r="146" spans="1:27" x14ac:dyDescent="0.25">
      <c r="A146" s="6" t="s">
        <v>135</v>
      </c>
      <c r="B146" s="18">
        <f>+[8]Total!B146</f>
        <v>92624</v>
      </c>
      <c r="C146" s="18">
        <f>+[8]Total!C146</f>
        <v>106104232.61</v>
      </c>
      <c r="D146" s="18">
        <f>+[8]Total!D146</f>
        <v>74958</v>
      </c>
      <c r="E146" s="18">
        <f>+[8]Total!E146</f>
        <v>73031991.060000002</v>
      </c>
      <c r="F146" s="18">
        <f>+[8]Total!F146</f>
        <v>86366</v>
      </c>
      <c r="G146" s="18">
        <f>+[8]Total!G146</f>
        <v>74137904.719999999</v>
      </c>
      <c r="H146" s="18">
        <f>+[8]Total!H146</f>
        <v>75975</v>
      </c>
      <c r="I146" s="18">
        <f>+[8]Total!I146</f>
        <v>68403897.700000003</v>
      </c>
      <c r="J146" s="18">
        <f>+[8]Total!J146</f>
        <v>106488</v>
      </c>
      <c r="K146" s="18">
        <f>+[8]Total!K146</f>
        <v>86101268.069999993</v>
      </c>
      <c r="L146" s="18">
        <f>+[8]Total!L146</f>
        <v>136879</v>
      </c>
      <c r="M146" s="18">
        <f>+[8]Total!M146</f>
        <v>106357632.97</v>
      </c>
      <c r="N146" s="18">
        <f>+[8]Total!N146</f>
        <v>174593</v>
      </c>
      <c r="O146" s="18">
        <f>+[8]Total!O146</f>
        <v>129899679.25</v>
      </c>
      <c r="P146" s="18">
        <f>+[8]Total!P146</f>
        <v>191266</v>
      </c>
      <c r="Q146" s="18">
        <f>+[8]Total!Q146</f>
        <v>143556629.71000001</v>
      </c>
      <c r="R146" s="18">
        <f>+[8]Total!R146</f>
        <v>209640</v>
      </c>
      <c r="S146" s="18">
        <f>+[8]Total!S146</f>
        <v>137138289.71000001</v>
      </c>
      <c r="T146" s="18">
        <f>+[8]Total!T146</f>
        <v>228115</v>
      </c>
      <c r="U146" s="18">
        <f>+[8]Total!U146</f>
        <v>137453357.88</v>
      </c>
      <c r="V146" s="18">
        <f>+[8]Total!V146</f>
        <v>286022</v>
      </c>
      <c r="W146" s="18">
        <f>+[8]Total!W146</f>
        <v>172486903.50999999</v>
      </c>
      <c r="X146" s="18">
        <f>+[8]Total!X146</f>
        <v>246180</v>
      </c>
      <c r="Y146" s="18">
        <f>+[8]Total!Y146</f>
        <v>171528727.18000001</v>
      </c>
      <c r="Z146" s="24">
        <f t="shared" si="108"/>
        <v>1909106</v>
      </c>
      <c r="AA146" s="23">
        <f t="shared" si="108"/>
        <v>1406200514.3700001</v>
      </c>
    </row>
    <row r="147" spans="1:27" x14ac:dyDescent="0.25">
      <c r="A147" s="6" t="s">
        <v>136</v>
      </c>
      <c r="B147" s="18">
        <f>+[8]Total!B147</f>
        <v>14678</v>
      </c>
      <c r="C147" s="18">
        <f>+[8]Total!C147</f>
        <v>14560598</v>
      </c>
      <c r="D147" s="18">
        <f>+[8]Total!D147</f>
        <v>18089</v>
      </c>
      <c r="E147" s="18">
        <f>+[8]Total!E147</f>
        <v>16248017</v>
      </c>
      <c r="F147" s="18">
        <f>+[8]Total!F147</f>
        <v>25352</v>
      </c>
      <c r="G147" s="18">
        <f>+[8]Total!G147</f>
        <v>21631822</v>
      </c>
      <c r="H147" s="18">
        <f>+[8]Total!H147</f>
        <v>17291</v>
      </c>
      <c r="I147" s="18">
        <f>+[8]Total!I147</f>
        <v>15248331</v>
      </c>
      <c r="J147" s="18">
        <f>+[8]Total!J147</f>
        <v>27262</v>
      </c>
      <c r="K147" s="18">
        <f>+[8]Total!K147</f>
        <v>23557691</v>
      </c>
      <c r="L147" s="18">
        <f>+[8]Total!L147</f>
        <v>36150</v>
      </c>
      <c r="M147" s="18">
        <f>+[8]Total!M147</f>
        <v>28413146</v>
      </c>
      <c r="N147" s="18">
        <f>+[8]Total!N147</f>
        <v>40690</v>
      </c>
      <c r="O147" s="18">
        <f>+[8]Total!O147</f>
        <v>32406572.050000001</v>
      </c>
      <c r="P147" s="18">
        <f>+[8]Total!P147</f>
        <v>47604</v>
      </c>
      <c r="Q147" s="18">
        <f>+[8]Total!Q147</f>
        <v>38237053</v>
      </c>
      <c r="R147" s="18">
        <f>+[8]Total!R147</f>
        <v>49626</v>
      </c>
      <c r="S147" s="18">
        <f>+[8]Total!S147</f>
        <v>36935077</v>
      </c>
      <c r="T147" s="18">
        <f>+[8]Total!T147</f>
        <v>62393</v>
      </c>
      <c r="U147" s="18">
        <f>+[8]Total!U147</f>
        <v>44114760.240000002</v>
      </c>
      <c r="V147" s="18">
        <f>+[8]Total!V147</f>
        <v>71225</v>
      </c>
      <c r="W147" s="18">
        <f>+[8]Total!W147</f>
        <v>50541144.100000001</v>
      </c>
      <c r="X147" s="18">
        <f>+[8]Total!X147</f>
        <v>58598</v>
      </c>
      <c r="Y147" s="18">
        <f>+[8]Total!Y147</f>
        <v>40113448</v>
      </c>
      <c r="Z147" s="24">
        <f t="shared" si="108"/>
        <v>468958</v>
      </c>
      <c r="AA147" s="23">
        <f t="shared" si="108"/>
        <v>362007659.39000005</v>
      </c>
    </row>
    <row r="148" spans="1:27" x14ac:dyDescent="0.25">
      <c r="A148" s="6" t="s">
        <v>137</v>
      </c>
      <c r="B148" s="18">
        <f>+[8]Total!B148</f>
        <v>63315</v>
      </c>
      <c r="C148" s="18">
        <f>+[8]Total!C148</f>
        <v>59384447.560000002</v>
      </c>
      <c r="D148" s="18">
        <f>+[8]Total!D148</f>
        <v>52161</v>
      </c>
      <c r="E148" s="18">
        <f>+[8]Total!E148</f>
        <v>43553964.68</v>
      </c>
      <c r="F148" s="18">
        <f>+[8]Total!F148</f>
        <v>46531</v>
      </c>
      <c r="G148" s="18">
        <f>+[8]Total!G148</f>
        <v>36386686.670000002</v>
      </c>
      <c r="H148" s="18">
        <f>+[8]Total!H148</f>
        <v>42003</v>
      </c>
      <c r="I148" s="18">
        <f>+[8]Total!I148</f>
        <v>34038578.469999999</v>
      </c>
      <c r="J148" s="18">
        <f>+[8]Total!J148</f>
        <v>61088</v>
      </c>
      <c r="K148" s="18">
        <f>+[8]Total!K148</f>
        <v>45282531.869999997</v>
      </c>
      <c r="L148" s="18">
        <f>+[8]Total!L148</f>
        <v>55657</v>
      </c>
      <c r="M148" s="18">
        <f>+[8]Total!M148</f>
        <v>38110305</v>
      </c>
      <c r="N148" s="18">
        <f>+[8]Total!N148</f>
        <v>65785</v>
      </c>
      <c r="O148" s="18">
        <f>+[8]Total!O148</f>
        <v>45579970.170000002</v>
      </c>
      <c r="P148" s="18">
        <f>+[8]Total!P148</f>
        <v>75919</v>
      </c>
      <c r="Q148" s="18">
        <f>+[8]Total!Q148</f>
        <v>53132733.769999996</v>
      </c>
      <c r="R148" s="18">
        <f>+[8]Total!R148</f>
        <v>91834</v>
      </c>
      <c r="S148" s="18">
        <f>+[8]Total!S148</f>
        <v>64910656.769999996</v>
      </c>
      <c r="T148" s="18">
        <f>+[8]Total!T148</f>
        <v>84288</v>
      </c>
      <c r="U148" s="18">
        <f>+[8]Total!U148</f>
        <v>54942749.93</v>
      </c>
      <c r="V148" s="18">
        <f>+[8]Total!V148</f>
        <v>91474</v>
      </c>
      <c r="W148" s="18">
        <f>+[8]Total!W148</f>
        <v>60837255.189999998</v>
      </c>
      <c r="X148" s="18">
        <f>+[8]Total!X148</f>
        <v>86803</v>
      </c>
      <c r="Y148" s="18">
        <f>+[8]Total!Y148</f>
        <v>66322315.350000001</v>
      </c>
      <c r="Z148" s="24">
        <f t="shared" si="108"/>
        <v>816858</v>
      </c>
      <c r="AA148" s="23">
        <f t="shared" si="108"/>
        <v>602482195.42999995</v>
      </c>
    </row>
    <row r="149" spans="1:27" x14ac:dyDescent="0.25">
      <c r="A149" s="6" t="s">
        <v>138</v>
      </c>
      <c r="B149" s="18">
        <f>+[8]Total!B149</f>
        <v>20253</v>
      </c>
      <c r="C149" s="18">
        <f>+[8]Total!C149</f>
        <v>15909980.4</v>
      </c>
      <c r="D149" s="18">
        <f>+[8]Total!D149</f>
        <v>16853</v>
      </c>
      <c r="E149" s="18">
        <f>+[8]Total!E149</f>
        <v>12252233.529999999</v>
      </c>
      <c r="F149" s="18">
        <f>+[8]Total!F149</f>
        <v>19645</v>
      </c>
      <c r="G149" s="18">
        <f>+[8]Total!G149</f>
        <v>13586297.5</v>
      </c>
      <c r="H149" s="18">
        <f>+[8]Total!H149</f>
        <v>17653</v>
      </c>
      <c r="I149" s="18">
        <f>+[8]Total!I149</f>
        <v>12294188.699999999</v>
      </c>
      <c r="J149" s="18">
        <f>+[8]Total!J149</f>
        <v>23575</v>
      </c>
      <c r="K149" s="18">
        <f>+[8]Total!K149</f>
        <v>11361076.52</v>
      </c>
      <c r="L149" s="18">
        <f>+[8]Total!L149</f>
        <v>26080</v>
      </c>
      <c r="M149" s="18">
        <f>+[8]Total!M149</f>
        <v>13562895.609999999</v>
      </c>
      <c r="N149" s="18">
        <f>+[8]Total!N149</f>
        <v>29636</v>
      </c>
      <c r="O149" s="18">
        <f>+[8]Total!O149</f>
        <v>16351710.08</v>
      </c>
      <c r="P149" s="18">
        <f>+[8]Total!P149</f>
        <v>31772</v>
      </c>
      <c r="Q149" s="18">
        <f>+[8]Total!Q149</f>
        <v>16444099.960000001</v>
      </c>
      <c r="R149" s="18">
        <f>+[8]Total!R149</f>
        <v>34306</v>
      </c>
      <c r="S149" s="18">
        <f>+[8]Total!S149</f>
        <v>16671069.960000001</v>
      </c>
      <c r="T149" s="18">
        <f>+[8]Total!T149</f>
        <v>37468</v>
      </c>
      <c r="U149" s="18">
        <f>+[8]Total!U149</f>
        <v>17271697.789999999</v>
      </c>
      <c r="V149" s="18">
        <f>+[8]Total!V149</f>
        <v>50383</v>
      </c>
      <c r="W149" s="18">
        <f>+[8]Total!W149</f>
        <v>24632026.600000001</v>
      </c>
      <c r="X149" s="18">
        <f>+[8]Total!X149</f>
        <v>39352</v>
      </c>
      <c r="Y149" s="18">
        <f>+[8]Total!Y149</f>
        <v>18196038.809999999</v>
      </c>
      <c r="Z149" s="24">
        <f t="shared" si="108"/>
        <v>346976</v>
      </c>
      <c r="AA149" s="23">
        <f t="shared" si="108"/>
        <v>188533315.45999998</v>
      </c>
    </row>
    <row r="150" spans="1:27" x14ac:dyDescent="0.25">
      <c r="A150" s="6" t="s">
        <v>139</v>
      </c>
      <c r="B150" s="18">
        <f>+[8]Total!B150</f>
        <v>15567</v>
      </c>
      <c r="C150" s="18">
        <f>+[8]Total!C150</f>
        <v>15623018.4</v>
      </c>
      <c r="D150" s="18">
        <f>+[8]Total!D150</f>
        <v>10187</v>
      </c>
      <c r="E150" s="18">
        <f>+[8]Total!E150</f>
        <v>9699532.8300000001</v>
      </c>
      <c r="F150" s="18">
        <f>+[8]Total!F150</f>
        <v>14001</v>
      </c>
      <c r="G150" s="18">
        <f>+[8]Total!G150</f>
        <v>11184150.800000001</v>
      </c>
      <c r="H150" s="18">
        <f>+[8]Total!H150</f>
        <v>11306</v>
      </c>
      <c r="I150" s="18">
        <f>+[8]Total!I150</f>
        <v>8602204.8000000007</v>
      </c>
      <c r="J150" s="18">
        <f>+[8]Total!J150</f>
        <v>15672</v>
      </c>
      <c r="K150" s="18">
        <f>+[8]Total!K150</f>
        <v>11625650</v>
      </c>
      <c r="L150" s="18">
        <f>+[8]Total!L150</f>
        <v>18581</v>
      </c>
      <c r="M150" s="18">
        <f>+[8]Total!M150</f>
        <v>14083241.6</v>
      </c>
      <c r="N150" s="18">
        <f>+[8]Total!N150</f>
        <v>23162</v>
      </c>
      <c r="O150" s="18">
        <f>+[8]Total!O150</f>
        <v>19248450</v>
      </c>
      <c r="P150" s="18">
        <f>+[8]Total!P150</f>
        <v>26890</v>
      </c>
      <c r="Q150" s="18">
        <f>+[8]Total!Q150</f>
        <v>23019136.73</v>
      </c>
      <c r="R150" s="18">
        <f>+[8]Total!R150</f>
        <v>29932</v>
      </c>
      <c r="S150" s="18">
        <f>+[8]Total!S150</f>
        <v>25333205.73</v>
      </c>
      <c r="T150" s="18">
        <f>+[8]Total!T150</f>
        <v>36409</v>
      </c>
      <c r="U150" s="18">
        <f>+[8]Total!U150</f>
        <v>33537837</v>
      </c>
      <c r="V150" s="18">
        <f>+[8]Total!V150</f>
        <v>41875</v>
      </c>
      <c r="W150" s="18">
        <f>+[8]Total!W150</f>
        <v>34689378</v>
      </c>
      <c r="X150" s="18">
        <f>+[8]Total!X150</f>
        <v>32924</v>
      </c>
      <c r="Y150" s="18">
        <f>+[8]Total!Y150</f>
        <v>28433959.469999999</v>
      </c>
      <c r="Z150" s="24">
        <f t="shared" si="108"/>
        <v>276506</v>
      </c>
      <c r="AA150" s="23">
        <f t="shared" si="108"/>
        <v>235079765.35999998</v>
      </c>
    </row>
    <row r="151" spans="1:27" x14ac:dyDescent="0.25">
      <c r="A151" s="6" t="s">
        <v>140</v>
      </c>
      <c r="B151" s="18">
        <f>+[8]Total!B151</f>
        <v>92161</v>
      </c>
      <c r="C151" s="18">
        <f>+[8]Total!C151</f>
        <v>106752590.94</v>
      </c>
      <c r="D151" s="18">
        <f>+[8]Total!D151</f>
        <v>73434</v>
      </c>
      <c r="E151" s="18">
        <f>+[8]Total!E151</f>
        <v>78799734.689999998</v>
      </c>
      <c r="F151" s="18">
        <f>+[8]Total!F151</f>
        <v>80515</v>
      </c>
      <c r="G151" s="18">
        <f>+[8]Total!G151</f>
        <v>81441549.920000002</v>
      </c>
      <c r="H151" s="18">
        <f>+[8]Total!H151</f>
        <v>86032</v>
      </c>
      <c r="I151" s="18">
        <f>+[8]Total!I151</f>
        <v>88314134.900000006</v>
      </c>
      <c r="J151" s="18">
        <f>+[8]Total!J151</f>
        <v>111658</v>
      </c>
      <c r="K151" s="18">
        <f>+[8]Total!K151</f>
        <v>114123717.03</v>
      </c>
      <c r="L151" s="18">
        <f>+[8]Total!L151</f>
        <v>116423</v>
      </c>
      <c r="M151" s="18">
        <f>+[8]Total!M151</f>
        <v>114494610.22</v>
      </c>
      <c r="N151" s="18">
        <f>+[8]Total!N151</f>
        <v>124733</v>
      </c>
      <c r="O151" s="18">
        <f>+[8]Total!O151</f>
        <v>121423942.34999999</v>
      </c>
      <c r="P151" s="18">
        <f>+[8]Total!P151</f>
        <v>136937</v>
      </c>
      <c r="Q151" s="18">
        <f>+[8]Total!Q151</f>
        <v>138071412.59</v>
      </c>
      <c r="R151" s="18">
        <f>+[8]Total!R151</f>
        <v>144765</v>
      </c>
      <c r="S151" s="18">
        <f>+[8]Total!S151</f>
        <v>142513813.59</v>
      </c>
      <c r="T151" s="18">
        <f>+[8]Total!T151</f>
        <v>149624</v>
      </c>
      <c r="U151" s="18">
        <f>+[8]Total!U151</f>
        <v>139761128.48000002</v>
      </c>
      <c r="V151" s="18">
        <f>+[8]Total!V151</f>
        <v>155420</v>
      </c>
      <c r="W151" s="18">
        <f>+[8]Total!W151</f>
        <v>146328556.78</v>
      </c>
      <c r="X151" s="18">
        <f>+[8]Total!X151</f>
        <v>156734</v>
      </c>
      <c r="Y151" s="18">
        <f>+[8]Total!Y151</f>
        <v>159087576.18000001</v>
      </c>
      <c r="Z151" s="24">
        <f t="shared" si="108"/>
        <v>1428436</v>
      </c>
      <c r="AA151" s="23">
        <f t="shared" si="108"/>
        <v>1431112767.6700001</v>
      </c>
    </row>
    <row r="152" spans="1:27" x14ac:dyDescent="0.25">
      <c r="A152" s="6" t="s">
        <v>141</v>
      </c>
      <c r="B152" s="18">
        <f>+[8]Total!B152</f>
        <v>235896</v>
      </c>
      <c r="C152" s="18">
        <f>+[8]Total!C152</f>
        <v>308380838.93000001</v>
      </c>
      <c r="D152" s="18">
        <f>+[8]Total!D152</f>
        <v>190564</v>
      </c>
      <c r="E152" s="18">
        <f>+[8]Total!E152</f>
        <v>251621384.12</v>
      </c>
      <c r="F152" s="18">
        <f>+[8]Total!F152</f>
        <v>208027</v>
      </c>
      <c r="G152" s="18">
        <f>+[8]Total!G152</f>
        <v>239475350.06999999</v>
      </c>
      <c r="H152" s="18">
        <f>+[8]Total!H152</f>
        <v>187071</v>
      </c>
      <c r="I152" s="18">
        <f>+[8]Total!I152</f>
        <v>218319008.16</v>
      </c>
      <c r="J152" s="18">
        <f>+[8]Total!J152</f>
        <v>253821</v>
      </c>
      <c r="K152" s="18">
        <f>+[8]Total!K152</f>
        <v>243102730.83000001</v>
      </c>
      <c r="L152" s="18">
        <f>+[8]Total!L152</f>
        <v>284136</v>
      </c>
      <c r="M152" s="18">
        <f>+[8]Total!M152</f>
        <v>267232017.53999999</v>
      </c>
      <c r="N152" s="18">
        <f>+[8]Total!N152</f>
        <v>351049</v>
      </c>
      <c r="O152" s="18">
        <f>+[8]Total!O152</f>
        <v>334326144.81999999</v>
      </c>
      <c r="P152" s="18">
        <f>+[8]Total!P152</f>
        <v>371861</v>
      </c>
      <c r="Q152" s="18">
        <f>+[8]Total!Q152</f>
        <v>343054299.01999998</v>
      </c>
      <c r="R152" s="18">
        <f>+[8]Total!R152</f>
        <v>409488</v>
      </c>
      <c r="S152" s="18">
        <f>+[8]Total!S152</f>
        <v>367386906.01999998</v>
      </c>
      <c r="T152" s="18">
        <f>+[8]Total!T152</f>
        <v>432392</v>
      </c>
      <c r="U152" s="18">
        <f>+[8]Total!U152</f>
        <v>359629286.72000003</v>
      </c>
      <c r="V152" s="18">
        <f>+[8]Total!V152</f>
        <v>549395</v>
      </c>
      <c r="W152" s="18">
        <f>+[8]Total!W152</f>
        <v>457462228.61000001</v>
      </c>
      <c r="X152" s="18">
        <f>+[8]Total!X152</f>
        <v>502061</v>
      </c>
      <c r="Y152" s="18">
        <f>+[8]Total!Y152</f>
        <v>441983517.25999999</v>
      </c>
      <c r="Z152" s="24">
        <f t="shared" si="108"/>
        <v>3975761</v>
      </c>
      <c r="AA152" s="23">
        <f t="shared" si="108"/>
        <v>3831973712.0999994</v>
      </c>
    </row>
    <row r="153" spans="1:27" x14ac:dyDescent="0.25">
      <c r="A153" s="6" t="s">
        <v>142</v>
      </c>
      <c r="B153" s="18">
        <f>+[8]Total!B153</f>
        <v>120113</v>
      </c>
      <c r="C153" s="18">
        <f>+[8]Total!C153</f>
        <v>167017642</v>
      </c>
      <c r="D153" s="18">
        <f>+[8]Total!D153</f>
        <v>105119</v>
      </c>
      <c r="E153" s="18">
        <f>+[8]Total!E153</f>
        <v>146712357.41</v>
      </c>
      <c r="F153" s="18">
        <f>+[8]Total!F153</f>
        <v>124722</v>
      </c>
      <c r="G153" s="18">
        <f>+[8]Total!G153</f>
        <v>137879424.43000001</v>
      </c>
      <c r="H153" s="18">
        <f>+[8]Total!H153</f>
        <v>105588</v>
      </c>
      <c r="I153" s="18">
        <f>+[8]Total!I153</f>
        <v>124646579.09999999</v>
      </c>
      <c r="J153" s="18">
        <f>+[8]Total!J153</f>
        <v>135489</v>
      </c>
      <c r="K153" s="18">
        <f>+[8]Total!K153</f>
        <v>135402994.59</v>
      </c>
      <c r="L153" s="18">
        <f>+[8]Total!L153</f>
        <v>159324</v>
      </c>
      <c r="M153" s="18">
        <f>+[8]Total!M153</f>
        <v>152977409.84999999</v>
      </c>
      <c r="N153" s="18">
        <f>+[8]Total!N153</f>
        <v>194297</v>
      </c>
      <c r="O153" s="18">
        <f>+[8]Total!O153</f>
        <v>188258788.25</v>
      </c>
      <c r="P153" s="18">
        <f>+[8]Total!P153</f>
        <v>203813</v>
      </c>
      <c r="Q153" s="18">
        <f>+[8]Total!Q153</f>
        <v>191763312.03</v>
      </c>
      <c r="R153" s="18">
        <f>+[8]Total!R153</f>
        <v>222333</v>
      </c>
      <c r="S153" s="18">
        <f>+[8]Total!S153</f>
        <v>203423512.03</v>
      </c>
      <c r="T153" s="18">
        <f>+[8]Total!T153</f>
        <v>238046</v>
      </c>
      <c r="U153" s="18">
        <f>+[8]Total!U153</f>
        <v>197240144.92000002</v>
      </c>
      <c r="V153" s="18">
        <f>+[8]Total!V153</f>
        <v>300367</v>
      </c>
      <c r="W153" s="18">
        <f>+[8]Total!W153</f>
        <v>260043669.24000001</v>
      </c>
      <c r="X153" s="18">
        <f>+[8]Total!X153</f>
        <v>270346</v>
      </c>
      <c r="Y153" s="18">
        <f>+[8]Total!Y153</f>
        <v>255462839.79000002</v>
      </c>
      <c r="Z153" s="24">
        <f t="shared" si="108"/>
        <v>2179557</v>
      </c>
      <c r="AA153" s="23">
        <f t="shared" si="108"/>
        <v>2160828673.6400003</v>
      </c>
    </row>
    <row r="154" spans="1:27" x14ac:dyDescent="0.25">
      <c r="A154" s="6" t="s">
        <v>143</v>
      </c>
      <c r="B154" s="18">
        <f>+[8]Total!B154</f>
        <v>24453</v>
      </c>
      <c r="C154" s="18">
        <f>+[8]Total!C154</f>
        <v>17210866.09</v>
      </c>
      <c r="D154" s="18">
        <f>+[8]Total!D154</f>
        <v>24975</v>
      </c>
      <c r="E154" s="18">
        <f>+[8]Total!E154</f>
        <v>15773004.439999999</v>
      </c>
      <c r="F154" s="18">
        <f>+[8]Total!F154</f>
        <v>28996</v>
      </c>
      <c r="G154" s="18">
        <f>+[8]Total!G154</f>
        <v>13773389.059999999</v>
      </c>
      <c r="H154" s="18">
        <f>+[8]Total!H154</f>
        <v>24194</v>
      </c>
      <c r="I154" s="18">
        <f>+[8]Total!I154</f>
        <v>12215294.26</v>
      </c>
      <c r="J154" s="18">
        <f>+[8]Total!J154</f>
        <v>34074</v>
      </c>
      <c r="K154" s="18">
        <f>+[8]Total!K154</f>
        <v>20041008.300000001</v>
      </c>
      <c r="L154" s="18">
        <f>+[8]Total!L154</f>
        <v>27312</v>
      </c>
      <c r="M154" s="18">
        <f>+[8]Total!M154</f>
        <v>12246954.550000001</v>
      </c>
      <c r="N154" s="18">
        <f>+[8]Total!N154</f>
        <v>32740</v>
      </c>
      <c r="O154" s="18">
        <f>+[8]Total!O154</f>
        <v>16581500.02</v>
      </c>
      <c r="P154" s="18">
        <f>+[8]Total!P154</f>
        <v>37517</v>
      </c>
      <c r="Q154" s="18">
        <f>+[8]Total!Q154</f>
        <v>19532202.399999999</v>
      </c>
      <c r="R154" s="18">
        <f>+[8]Total!R154</f>
        <v>37261</v>
      </c>
      <c r="S154" s="18">
        <f>+[8]Total!S154</f>
        <v>17346651.399999999</v>
      </c>
      <c r="T154" s="18">
        <f>+[8]Total!T154</f>
        <v>43515</v>
      </c>
      <c r="U154" s="18">
        <f>+[8]Total!U154</f>
        <v>20474426</v>
      </c>
      <c r="V154" s="18">
        <f>+[8]Total!V154</f>
        <v>49309</v>
      </c>
      <c r="W154" s="18">
        <f>+[8]Total!W154</f>
        <v>22273907.16</v>
      </c>
      <c r="X154" s="18">
        <f>+[8]Total!X154</f>
        <v>44374</v>
      </c>
      <c r="Y154" s="18">
        <f>+[8]Total!Y154</f>
        <v>22838225.449999999</v>
      </c>
      <c r="Z154" s="24">
        <f t="shared" si="108"/>
        <v>408720</v>
      </c>
      <c r="AA154" s="23">
        <f t="shared" si="108"/>
        <v>210307429.13</v>
      </c>
    </row>
    <row r="155" spans="1:27" x14ac:dyDescent="0.25">
      <c r="A155" s="6" t="s">
        <v>144</v>
      </c>
      <c r="B155" s="18">
        <f>+[8]Total!B155</f>
        <v>34675</v>
      </c>
      <c r="C155" s="18">
        <f>+[8]Total!C155</f>
        <v>38527891.670000002</v>
      </c>
      <c r="D155" s="18">
        <f>+[8]Total!D155</f>
        <v>34207</v>
      </c>
      <c r="E155" s="18">
        <f>+[8]Total!E155</f>
        <v>33955549.200000003</v>
      </c>
      <c r="F155" s="18">
        <f>+[8]Total!F155</f>
        <v>42007</v>
      </c>
      <c r="G155" s="18">
        <f>+[8]Total!G155</f>
        <v>37801141.010000005</v>
      </c>
      <c r="H155" s="18">
        <f>+[8]Total!H155</f>
        <v>31729</v>
      </c>
      <c r="I155" s="18">
        <f>+[8]Total!I155</f>
        <v>30489160.109999999</v>
      </c>
      <c r="J155" s="18">
        <f>+[8]Total!J155</f>
        <v>47946</v>
      </c>
      <c r="K155" s="18">
        <f>+[8]Total!K155</f>
        <v>42905654.049999997</v>
      </c>
      <c r="L155" s="18">
        <f>+[8]Total!L155</f>
        <v>68412</v>
      </c>
      <c r="M155" s="18">
        <f>+[8]Total!M155</f>
        <v>65776421.32</v>
      </c>
      <c r="N155" s="18">
        <f>+[8]Total!N155</f>
        <v>93407</v>
      </c>
      <c r="O155" s="18">
        <f>+[8]Total!O155</f>
        <v>83596051</v>
      </c>
      <c r="P155" s="18">
        <f>+[8]Total!P155</f>
        <v>101903</v>
      </c>
      <c r="Q155" s="18">
        <f>+[8]Total!Q155</f>
        <v>72695571.200000003</v>
      </c>
      <c r="R155" s="18">
        <f>+[8]Total!R155</f>
        <v>108713</v>
      </c>
      <c r="S155" s="18">
        <f>+[8]Total!S155</f>
        <v>66918065.200000003</v>
      </c>
      <c r="T155" s="18">
        <f>+[8]Total!T155</f>
        <v>121452</v>
      </c>
      <c r="U155" s="18">
        <f>+[8]Total!U155</f>
        <v>70448208.879999995</v>
      </c>
      <c r="V155" s="18">
        <f>+[8]Total!V155</f>
        <v>154097</v>
      </c>
      <c r="W155" s="18">
        <f>+[8]Total!W155</f>
        <v>92991372.379999995</v>
      </c>
      <c r="X155" s="18">
        <f>+[8]Total!X155</f>
        <v>122273</v>
      </c>
      <c r="Y155" s="18">
        <f>+[8]Total!Y155</f>
        <v>75484700.780000001</v>
      </c>
      <c r="Z155" s="24">
        <f t="shared" si="108"/>
        <v>960821</v>
      </c>
      <c r="AA155" s="23">
        <f t="shared" si="108"/>
        <v>711589786.79999995</v>
      </c>
    </row>
    <row r="156" spans="1:27" x14ac:dyDescent="0.25">
      <c r="A156" s="6" t="s">
        <v>145</v>
      </c>
      <c r="B156" s="18">
        <f>+[8]Total!B156</f>
        <v>27828</v>
      </c>
      <c r="C156" s="18">
        <f>+[8]Total!C156</f>
        <v>32067310.670000002</v>
      </c>
      <c r="D156" s="18">
        <f>+[8]Total!D156</f>
        <v>26362</v>
      </c>
      <c r="E156" s="18">
        <f>+[8]Total!E156</f>
        <v>24366857.579999998</v>
      </c>
      <c r="F156" s="18">
        <f>+[8]Total!F156</f>
        <v>30751</v>
      </c>
      <c r="G156" s="18">
        <f>+[8]Total!G156</f>
        <v>24107164.98</v>
      </c>
      <c r="H156" s="18">
        <f>+[8]Total!H156</f>
        <v>24222</v>
      </c>
      <c r="I156" s="18">
        <f>+[8]Total!I156</f>
        <v>19762646.380000003</v>
      </c>
      <c r="J156" s="18">
        <f>+[8]Total!J156</f>
        <v>33796</v>
      </c>
      <c r="K156" s="18">
        <f>+[8]Total!K156</f>
        <v>23536162.899999999</v>
      </c>
      <c r="L156" s="18">
        <f>+[8]Total!L156</f>
        <v>39440</v>
      </c>
      <c r="M156" s="18">
        <f>+[8]Total!M156</f>
        <v>26090761</v>
      </c>
      <c r="N156" s="18">
        <f>+[8]Total!N156</f>
        <v>51244</v>
      </c>
      <c r="O156" s="18">
        <f>+[8]Total!O156</f>
        <v>36523087</v>
      </c>
      <c r="P156" s="18">
        <f>+[8]Total!P156</f>
        <v>53512</v>
      </c>
      <c r="Q156" s="18">
        <f>+[8]Total!Q156</f>
        <v>32489912.82</v>
      </c>
      <c r="R156" s="18">
        <f>+[8]Total!R156</f>
        <v>64482</v>
      </c>
      <c r="S156" s="18">
        <f>+[8]Total!S156</f>
        <v>36622274.82</v>
      </c>
      <c r="T156" s="18">
        <f>+[8]Total!T156</f>
        <v>74679</v>
      </c>
      <c r="U156" s="18">
        <f>+[8]Total!U156</f>
        <v>45166435.899999999</v>
      </c>
      <c r="V156" s="18">
        <f>+[8]Total!V156</f>
        <v>92773</v>
      </c>
      <c r="W156" s="18">
        <f>+[8]Total!W156</f>
        <v>71590576.900000006</v>
      </c>
      <c r="X156" s="18">
        <f>+[8]Total!X156</f>
        <v>77880</v>
      </c>
      <c r="Y156" s="18">
        <f>+[8]Total!Y156</f>
        <v>58455246.100000001</v>
      </c>
      <c r="Z156" s="24">
        <f t="shared" si="108"/>
        <v>596969</v>
      </c>
      <c r="AA156" s="23">
        <f t="shared" si="108"/>
        <v>430778437.05000007</v>
      </c>
    </row>
    <row r="157" spans="1:27" x14ac:dyDescent="0.25">
      <c r="A157" s="6" t="s">
        <v>146</v>
      </c>
      <c r="B157" s="18">
        <f>+[8]Total!B157</f>
        <v>85227</v>
      </c>
      <c r="C157" s="18">
        <f>+[8]Total!C157</f>
        <v>113709829.15000001</v>
      </c>
      <c r="D157" s="18">
        <f>+[8]Total!D157</f>
        <v>78028</v>
      </c>
      <c r="E157" s="18">
        <f>+[8]Total!E157</f>
        <v>94669644.049999997</v>
      </c>
      <c r="F157" s="18">
        <f>+[8]Total!F157</f>
        <v>92660</v>
      </c>
      <c r="G157" s="18">
        <f>+[8]Total!G157</f>
        <v>114070861.03</v>
      </c>
      <c r="H157" s="18">
        <f>+[8]Total!H157</f>
        <v>97709</v>
      </c>
      <c r="I157" s="18">
        <f>+[8]Total!I157</f>
        <v>118590846.09999999</v>
      </c>
      <c r="J157" s="18">
        <f>+[8]Total!J157</f>
        <v>131479</v>
      </c>
      <c r="K157" s="18">
        <f>+[8]Total!K157</f>
        <v>151594427.88</v>
      </c>
      <c r="L157" s="18">
        <f>+[8]Total!L157</f>
        <v>137724</v>
      </c>
      <c r="M157" s="18">
        <f>+[8]Total!M157</f>
        <v>151197768.11000001</v>
      </c>
      <c r="N157" s="18">
        <f>+[8]Total!N157</f>
        <v>155426</v>
      </c>
      <c r="O157" s="18">
        <f>+[8]Total!O157</f>
        <v>177685992.56</v>
      </c>
      <c r="P157" s="18">
        <f>+[8]Total!P157</f>
        <v>156930</v>
      </c>
      <c r="Q157" s="18">
        <f>+[8]Total!Q157</f>
        <v>182461359.09999999</v>
      </c>
      <c r="R157" s="18">
        <f>+[8]Total!R157</f>
        <v>159405</v>
      </c>
      <c r="S157" s="18">
        <f>+[8]Total!S157</f>
        <v>184380058.09999999</v>
      </c>
      <c r="T157" s="18">
        <f>+[8]Total!T157</f>
        <v>168917</v>
      </c>
      <c r="U157" s="18">
        <f>+[8]Total!U157</f>
        <v>185345863.59</v>
      </c>
      <c r="V157" s="18">
        <f>+[8]Total!V157</f>
        <v>174475</v>
      </c>
      <c r="W157" s="18">
        <f>+[8]Total!W157</f>
        <v>186834501.88999999</v>
      </c>
      <c r="X157" s="18">
        <f>+[8]Total!X157</f>
        <v>173901</v>
      </c>
      <c r="Y157" s="18">
        <f>+[8]Total!Y157</f>
        <v>183966157.56999999</v>
      </c>
      <c r="Z157" s="24">
        <f t="shared" si="108"/>
        <v>1611881</v>
      </c>
      <c r="AA157" s="23">
        <f t="shared" si="108"/>
        <v>1844507309.1299999</v>
      </c>
    </row>
    <row r="158" spans="1:27" x14ac:dyDescent="0.25">
      <c r="A158" s="6" t="s">
        <v>147</v>
      </c>
      <c r="B158" s="18">
        <f>+[8]Total!B158</f>
        <v>8035</v>
      </c>
      <c r="C158" s="18">
        <f>+[8]Total!C158</f>
        <v>4556679</v>
      </c>
      <c r="D158" s="18">
        <f>+[8]Total!D158</f>
        <v>10968</v>
      </c>
      <c r="E158" s="18">
        <f>+[8]Total!E158</f>
        <v>7734382</v>
      </c>
      <c r="F158" s="18">
        <f>+[8]Total!F158</f>
        <v>14565</v>
      </c>
      <c r="G158" s="18">
        <f>+[8]Total!G158</f>
        <v>6681768</v>
      </c>
      <c r="H158" s="18">
        <f>+[8]Total!H158</f>
        <v>10679</v>
      </c>
      <c r="I158" s="18">
        <f>+[8]Total!I158</f>
        <v>4765313</v>
      </c>
      <c r="J158" s="18">
        <f>+[8]Total!J158</f>
        <v>17625</v>
      </c>
      <c r="K158" s="18">
        <f>+[8]Total!K158</f>
        <v>7623217</v>
      </c>
      <c r="L158" s="18">
        <f>+[8]Total!L158</f>
        <v>28030</v>
      </c>
      <c r="M158" s="18">
        <f>+[8]Total!M158</f>
        <v>13083518</v>
      </c>
      <c r="N158" s="18">
        <f>+[8]Total!N158</f>
        <v>45050</v>
      </c>
      <c r="O158" s="18">
        <f>+[8]Total!O158</f>
        <v>22641327</v>
      </c>
      <c r="P158" s="18">
        <f>+[8]Total!P158</f>
        <v>51940</v>
      </c>
      <c r="Q158" s="18">
        <f>+[8]Total!Q158</f>
        <v>25665073</v>
      </c>
      <c r="R158" s="18">
        <f>+[8]Total!R158</f>
        <v>64273</v>
      </c>
      <c r="S158" s="18">
        <f>+[8]Total!S158</f>
        <v>29293342</v>
      </c>
      <c r="T158" s="18">
        <f>+[8]Total!T158</f>
        <v>79425</v>
      </c>
      <c r="U158" s="18">
        <f>+[8]Total!U158</f>
        <v>36406344</v>
      </c>
      <c r="V158" s="18">
        <f>+[8]Total!V158</f>
        <v>103733</v>
      </c>
      <c r="W158" s="18">
        <f>+[8]Total!W158</f>
        <v>50107749</v>
      </c>
      <c r="X158" s="18">
        <f>+[8]Total!X158</f>
        <v>90554</v>
      </c>
      <c r="Y158" s="18">
        <f>+[8]Total!Y158</f>
        <v>47256066</v>
      </c>
      <c r="Z158" s="24">
        <f t="shared" si="108"/>
        <v>524877</v>
      </c>
      <c r="AA158" s="23">
        <f t="shared" si="108"/>
        <v>255814778</v>
      </c>
    </row>
    <row r="159" spans="1:27" x14ac:dyDescent="0.25">
      <c r="A159" s="6" t="s">
        <v>148</v>
      </c>
      <c r="B159" s="18">
        <f>+[8]Total!B159</f>
        <v>8463</v>
      </c>
      <c r="C159" s="18">
        <f>+[8]Total!C159</f>
        <v>9285673.25</v>
      </c>
      <c r="D159" s="18">
        <f>+[8]Total!D159</f>
        <v>9342</v>
      </c>
      <c r="E159" s="18">
        <f>+[8]Total!E159</f>
        <v>7154319</v>
      </c>
      <c r="F159" s="18">
        <f>+[8]Total!F159</f>
        <v>10976</v>
      </c>
      <c r="G159" s="18">
        <f>+[8]Total!G159</f>
        <v>8656281.0299999993</v>
      </c>
      <c r="H159" s="18">
        <f>+[8]Total!H159</f>
        <v>7580</v>
      </c>
      <c r="I159" s="18">
        <f>+[8]Total!I159</f>
        <v>5537546.0299999993</v>
      </c>
      <c r="J159" s="18">
        <f>+[8]Total!J159</f>
        <v>9528</v>
      </c>
      <c r="K159" s="18">
        <f>+[8]Total!K159</f>
        <v>6461772</v>
      </c>
      <c r="L159" s="18">
        <f>+[8]Total!L159</f>
        <v>14217</v>
      </c>
      <c r="M159" s="18">
        <f>+[8]Total!M159</f>
        <v>10046678.5</v>
      </c>
      <c r="N159" s="18">
        <f>+[8]Total!N159</f>
        <v>25877</v>
      </c>
      <c r="O159" s="18">
        <f>+[8]Total!O159</f>
        <v>19215952.5</v>
      </c>
      <c r="P159" s="18">
        <f>+[8]Total!P159</f>
        <v>36481</v>
      </c>
      <c r="Q159" s="18">
        <f>+[8]Total!Q159</f>
        <v>26240632.82</v>
      </c>
      <c r="R159" s="18">
        <f>+[8]Total!R159</f>
        <v>43506</v>
      </c>
      <c r="S159" s="18">
        <f>+[8]Total!S159</f>
        <v>27816040.82</v>
      </c>
      <c r="T159" s="18">
        <f>+[8]Total!T159</f>
        <v>51880</v>
      </c>
      <c r="U159" s="18">
        <f>+[8]Total!U159</f>
        <v>33660497.019999996</v>
      </c>
      <c r="V159" s="18">
        <f>+[8]Total!V159</f>
        <v>60794</v>
      </c>
      <c r="W159" s="18">
        <f>+[8]Total!W159</f>
        <v>37469813.100000001</v>
      </c>
      <c r="X159" s="18">
        <f>+[8]Total!X159</f>
        <v>47838</v>
      </c>
      <c r="Y159" s="18">
        <f>+[8]Total!Y159</f>
        <v>29642689.629999999</v>
      </c>
      <c r="Z159" s="24">
        <f t="shared" si="108"/>
        <v>326482</v>
      </c>
      <c r="AA159" s="23">
        <f t="shared" si="108"/>
        <v>221187895.69999996</v>
      </c>
    </row>
    <row r="160" spans="1:27" x14ac:dyDescent="0.25">
      <c r="A160" s="6"/>
      <c r="B160" s="18">
        <f>+[8]Total!B160</f>
        <v>0</v>
      </c>
      <c r="C160" s="18">
        <f>+[8]Total!C160</f>
        <v>0</v>
      </c>
      <c r="D160" s="18">
        <f>+[8]Total!D160</f>
        <v>0</v>
      </c>
      <c r="E160" s="18">
        <f>+[8]Total!E160</f>
        <v>0</v>
      </c>
      <c r="F160" s="18">
        <f>+[8]Total!F160</f>
        <v>0</v>
      </c>
      <c r="G160" s="18">
        <f>+[8]Total!G160</f>
        <v>0</v>
      </c>
      <c r="H160" s="18">
        <f>+[8]Total!H160</f>
        <v>0</v>
      </c>
      <c r="I160" s="18">
        <f>+[8]Total!I160</f>
        <v>0</v>
      </c>
      <c r="J160" s="18">
        <f>+[8]Total!J160</f>
        <v>0</v>
      </c>
      <c r="K160" s="18">
        <f>+[8]Total!K160</f>
        <v>0</v>
      </c>
      <c r="L160" s="18">
        <f>+[8]Total!L160</f>
        <v>0</v>
      </c>
      <c r="M160" s="18">
        <f>+[8]Total!M160</f>
        <v>0</v>
      </c>
      <c r="N160" s="18">
        <f>+[8]Total!N160</f>
        <v>0</v>
      </c>
      <c r="O160" s="18">
        <f>+[8]Total!O160</f>
        <v>0</v>
      </c>
      <c r="P160" s="18">
        <f>+[8]Total!P160</f>
        <v>0</v>
      </c>
      <c r="Q160" s="18">
        <f>+[8]Total!Q160</f>
        <v>0</v>
      </c>
      <c r="R160" s="18">
        <f>+[8]Total!R160</f>
        <v>0</v>
      </c>
      <c r="S160" s="18">
        <f>+[8]Total!S160</f>
        <v>0</v>
      </c>
      <c r="T160" s="18">
        <f>+[8]Total!T160</f>
        <v>0</v>
      </c>
      <c r="U160" s="18">
        <f>+[8]Total!U160</f>
        <v>0</v>
      </c>
      <c r="V160" s="18">
        <f>+[8]Total!V160</f>
        <v>0</v>
      </c>
      <c r="W160" s="18">
        <f>+[8]Total!W160</f>
        <v>0</v>
      </c>
      <c r="X160" s="18">
        <f>+[8]Total!X160</f>
        <v>0</v>
      </c>
      <c r="Y160" s="18">
        <f>+[8]Total!Y160</f>
        <v>0</v>
      </c>
      <c r="Z160" s="24">
        <f t="shared" si="108"/>
        <v>0</v>
      </c>
      <c r="AA160" s="23">
        <f t="shared" si="108"/>
        <v>0</v>
      </c>
    </row>
    <row r="161" spans="1:27" x14ac:dyDescent="0.25">
      <c r="A161" s="8" t="s">
        <v>149</v>
      </c>
      <c r="B161" s="28">
        <f t="shared" ref="B161:C161" si="109">SUM(B162:B177)</f>
        <v>953401</v>
      </c>
      <c r="C161" s="23">
        <f t="shared" si="109"/>
        <v>960562861.63000011</v>
      </c>
      <c r="D161" s="28">
        <f>SUM(D162:D177)</f>
        <v>817233</v>
      </c>
      <c r="E161" s="28">
        <f>SUM(E162:E177)</f>
        <v>748204478.9000001</v>
      </c>
      <c r="F161" s="28">
        <f>SUM(F162:F178)</f>
        <v>902265</v>
      </c>
      <c r="G161" s="28">
        <f t="shared" ref="G161" si="110">SUM(G162:G178)</f>
        <v>623074882.73999989</v>
      </c>
      <c r="H161" s="28">
        <f>SUM(H162:H178)</f>
        <v>756466</v>
      </c>
      <c r="I161" s="28">
        <f t="shared" ref="I161" si="111">SUM(I162:I178)</f>
        <v>559114901.79000008</v>
      </c>
      <c r="J161" s="28">
        <f>SUM(J162:J178)</f>
        <v>1035089</v>
      </c>
      <c r="K161" s="28">
        <f t="shared" ref="K161" si="112">SUM(K162:K178)</f>
        <v>676157362.64999998</v>
      </c>
      <c r="L161" s="28">
        <f>SUM(L162:L178)</f>
        <v>1287449</v>
      </c>
      <c r="M161" s="28">
        <f t="shared" ref="M161" si="113">SUM(M162:M178)</f>
        <v>866636069.13000011</v>
      </c>
      <c r="N161" s="28">
        <f>SUM(N162:N178)</f>
        <v>1667218</v>
      </c>
      <c r="O161" s="28">
        <f t="shared" ref="O161" si="114">SUM(O162:O178)</f>
        <v>1152265002.3700004</v>
      </c>
      <c r="P161" s="28">
        <f>SUM(P162:P178)</f>
        <v>1888597</v>
      </c>
      <c r="Q161" s="28">
        <f t="shared" ref="Q161" si="115">SUM(Q162:Q178)</f>
        <v>1290435516.0899999</v>
      </c>
      <c r="R161" s="28">
        <f>SUM(R162:R178)</f>
        <v>2078095</v>
      </c>
      <c r="S161" s="28">
        <f t="shared" ref="S161" si="116">SUM(S162:S178)</f>
        <v>1286876369.0899999</v>
      </c>
      <c r="T161" s="28">
        <f>SUM(T162:T178)</f>
        <v>2293937</v>
      </c>
      <c r="U161" s="28">
        <f t="shared" ref="U161" si="117">SUM(U162:U178)</f>
        <v>1296116466.6100001</v>
      </c>
      <c r="V161" s="28">
        <f>SUM(V162:V178)</f>
        <v>2766313</v>
      </c>
      <c r="W161" s="28">
        <f t="shared" ref="W161" si="118">SUM(W162:W178)</f>
        <v>1573483727.23</v>
      </c>
      <c r="X161" s="28">
        <f>SUM(X162:X178)</f>
        <v>2399143</v>
      </c>
      <c r="Y161" s="28">
        <f t="shared" ref="Y161:AA161" si="119">SUM(Y162:Y178)</f>
        <v>1449003528.7499998</v>
      </c>
      <c r="Z161" s="24">
        <f t="shared" si="119"/>
        <v>18845206</v>
      </c>
      <c r="AA161" s="23">
        <f t="shared" si="119"/>
        <v>12481931166.979996</v>
      </c>
    </row>
    <row r="162" spans="1:27" x14ac:dyDescent="0.25">
      <c r="A162" s="6" t="s">
        <v>150</v>
      </c>
      <c r="B162" s="18">
        <f>+[8]Total!B162</f>
        <v>404047</v>
      </c>
      <c r="C162" s="18">
        <f>+[8]Total!C162</f>
        <v>427444553.43000001</v>
      </c>
      <c r="D162" s="18">
        <f>+[8]Total!D162</f>
        <v>345663</v>
      </c>
      <c r="E162" s="18">
        <f>+[8]Total!E162</f>
        <v>342089853.21000004</v>
      </c>
      <c r="F162" s="18">
        <f>+[8]Total!F162</f>
        <v>378211</v>
      </c>
      <c r="G162" s="18">
        <f>+[8]Total!G162</f>
        <v>280645879.65999997</v>
      </c>
      <c r="H162" s="18">
        <f>+[8]Total!H162</f>
        <v>319315</v>
      </c>
      <c r="I162" s="18">
        <f>+[8]Total!I162</f>
        <v>250974164.47</v>
      </c>
      <c r="J162" s="18">
        <f>+[8]Total!J162</f>
        <v>431953</v>
      </c>
      <c r="K162" s="18">
        <f>+[8]Total!K162</f>
        <v>291146479.47000003</v>
      </c>
      <c r="L162" s="18">
        <f>+[8]Total!L162</f>
        <v>521815</v>
      </c>
      <c r="M162" s="18">
        <f>+[8]Total!M162</f>
        <v>382237854.5</v>
      </c>
      <c r="N162" s="18">
        <f>+[8]Total!N162</f>
        <v>659486</v>
      </c>
      <c r="O162" s="18">
        <f>+[8]Total!O162</f>
        <v>497429286.06999999</v>
      </c>
      <c r="P162" s="18">
        <f>+[8]Total!P162</f>
        <v>742763</v>
      </c>
      <c r="Q162" s="18">
        <f>+[8]Total!Q162</f>
        <v>544571697.38999999</v>
      </c>
      <c r="R162" s="18">
        <f>+[8]Total!R162</f>
        <v>828610</v>
      </c>
      <c r="S162" s="18">
        <f>+[8]Total!S162</f>
        <v>565044565.38999999</v>
      </c>
      <c r="T162" s="18">
        <f>+[8]Total!T162</f>
        <v>904715</v>
      </c>
      <c r="U162" s="18">
        <f>+[8]Total!U162</f>
        <v>577250373.38999999</v>
      </c>
      <c r="V162" s="18">
        <f>+[8]Total!V162</f>
        <v>1115990</v>
      </c>
      <c r="W162" s="18">
        <f>+[8]Total!W162</f>
        <v>730912771.64999998</v>
      </c>
      <c r="X162" s="18">
        <f>+[8]Total!X162</f>
        <v>996535</v>
      </c>
      <c r="Y162" s="18">
        <f>+[8]Total!Y162</f>
        <v>700077084.04999995</v>
      </c>
      <c r="Z162" s="24">
        <f t="shared" ref="Z162:AA178" si="120">+B162+D162+F162+H162+J162+L162+N162+P162+R162+T162+V162+X162</f>
        <v>7649103</v>
      </c>
      <c r="AA162" s="23">
        <f t="shared" si="120"/>
        <v>5589824562.6799994</v>
      </c>
    </row>
    <row r="163" spans="1:27" x14ac:dyDescent="0.25">
      <c r="A163" s="6" t="s">
        <v>151</v>
      </c>
      <c r="B163" s="18">
        <f>+[8]Total!B163</f>
        <v>190619</v>
      </c>
      <c r="C163" s="18">
        <f>+[8]Total!C163</f>
        <v>190503161.31</v>
      </c>
      <c r="D163" s="18">
        <f>+[8]Total!D163</f>
        <v>147975</v>
      </c>
      <c r="E163" s="18">
        <f>+[8]Total!E163</f>
        <v>132523919.06</v>
      </c>
      <c r="F163" s="18">
        <f>+[8]Total!F163</f>
        <v>158352</v>
      </c>
      <c r="G163" s="18">
        <f>+[8]Total!G163</f>
        <v>119047228.19</v>
      </c>
      <c r="H163" s="18">
        <f>+[8]Total!H163</f>
        <v>135254</v>
      </c>
      <c r="I163" s="18">
        <f>+[8]Total!I163</f>
        <v>105750059.08</v>
      </c>
      <c r="J163" s="18">
        <f>+[8]Total!J163</f>
        <v>186170</v>
      </c>
      <c r="K163" s="18">
        <f>+[8]Total!K163</f>
        <v>145814189.09</v>
      </c>
      <c r="L163" s="18">
        <f>+[8]Total!L163</f>
        <v>218370</v>
      </c>
      <c r="M163" s="18">
        <f>+[8]Total!M163</f>
        <v>162614698.47</v>
      </c>
      <c r="N163" s="18">
        <f>+[8]Total!N163</f>
        <v>275569</v>
      </c>
      <c r="O163" s="18">
        <f>+[8]Total!O163</f>
        <v>217252942.90000001</v>
      </c>
      <c r="P163" s="18">
        <f>+[8]Total!P163</f>
        <v>334495</v>
      </c>
      <c r="Q163" s="18">
        <f>+[8]Total!Q163</f>
        <v>282833601.81999999</v>
      </c>
      <c r="R163" s="18">
        <f>+[8]Total!R163</f>
        <v>355549</v>
      </c>
      <c r="S163" s="18">
        <f>+[8]Total!S163</f>
        <v>263190214.81999999</v>
      </c>
      <c r="T163" s="18">
        <f>+[8]Total!T163</f>
        <v>363260</v>
      </c>
      <c r="U163" s="18">
        <f>+[8]Total!U163</f>
        <v>217165160.66</v>
      </c>
      <c r="V163" s="18">
        <f>+[8]Total!V163</f>
        <v>434857</v>
      </c>
      <c r="W163" s="18">
        <f>+[8]Total!W163</f>
        <v>265844431.80000001</v>
      </c>
      <c r="X163" s="18">
        <f>+[8]Total!X163</f>
        <v>391695</v>
      </c>
      <c r="Y163" s="18">
        <f>+[8]Total!Y163</f>
        <v>243147040.07999998</v>
      </c>
      <c r="Z163" s="24">
        <f t="shared" si="120"/>
        <v>3192165</v>
      </c>
      <c r="AA163" s="23">
        <f t="shared" si="120"/>
        <v>2345686647.2800002</v>
      </c>
    </row>
    <row r="164" spans="1:27" x14ac:dyDescent="0.25">
      <c r="A164" s="6" t="s">
        <v>152</v>
      </c>
      <c r="B164" s="18">
        <f>+[8]Total!B164</f>
        <v>42978</v>
      </c>
      <c r="C164" s="18">
        <f>+[8]Total!C164</f>
        <v>44178411.579999998</v>
      </c>
      <c r="D164" s="18">
        <f>+[8]Total!D164</f>
        <v>38364</v>
      </c>
      <c r="E164" s="18">
        <f>+[8]Total!E164</f>
        <v>29024970.550000001</v>
      </c>
      <c r="F164" s="18">
        <f>+[8]Total!F164</f>
        <v>43822</v>
      </c>
      <c r="G164" s="18">
        <f>+[8]Total!G164</f>
        <v>28914348.259999998</v>
      </c>
      <c r="H164" s="18">
        <f>+[8]Total!H164</f>
        <v>37603</v>
      </c>
      <c r="I164" s="18">
        <f>+[8]Total!I164</f>
        <v>27184803.189999998</v>
      </c>
      <c r="J164" s="18">
        <f>+[8]Total!J164</f>
        <v>52471</v>
      </c>
      <c r="K164" s="18">
        <f>+[8]Total!K164</f>
        <v>30712854.140000001</v>
      </c>
      <c r="L164" s="18">
        <f>+[8]Total!L164</f>
        <v>62788</v>
      </c>
      <c r="M164" s="18">
        <f>+[8]Total!M164</f>
        <v>37050741</v>
      </c>
      <c r="N164" s="18">
        <f>+[8]Total!N164</f>
        <v>81184</v>
      </c>
      <c r="O164" s="18">
        <f>+[8]Total!O164</f>
        <v>48980865.200000003</v>
      </c>
      <c r="P164" s="18">
        <f>+[8]Total!P164</f>
        <v>92575</v>
      </c>
      <c r="Q164" s="18">
        <f>+[8]Total!Q164</f>
        <v>52725005.049999997</v>
      </c>
      <c r="R164" s="18">
        <f>+[8]Total!R164</f>
        <v>109069</v>
      </c>
      <c r="S164" s="18">
        <f>+[8]Total!S164</f>
        <v>64237938.049999997</v>
      </c>
      <c r="T164" s="18">
        <f>+[8]Total!T164</f>
        <v>133732</v>
      </c>
      <c r="U164" s="18">
        <f>+[8]Total!U164</f>
        <v>84708469.599999994</v>
      </c>
      <c r="V164" s="18">
        <f>+[8]Total!V164</f>
        <v>157058</v>
      </c>
      <c r="W164" s="18">
        <f>+[8]Total!W164</f>
        <v>92884438.859999999</v>
      </c>
      <c r="X164" s="18">
        <f>+[8]Total!X164</f>
        <v>129126</v>
      </c>
      <c r="Y164" s="18">
        <f>+[8]Total!Y164</f>
        <v>76731887</v>
      </c>
      <c r="Z164" s="24">
        <f t="shared" si="120"/>
        <v>980770</v>
      </c>
      <c r="AA164" s="23">
        <f t="shared" si="120"/>
        <v>617334732.48000002</v>
      </c>
    </row>
    <row r="165" spans="1:27" x14ac:dyDescent="0.25">
      <c r="A165" s="6" t="s">
        <v>153</v>
      </c>
      <c r="B165" s="18">
        <f>+[8]Total!B165</f>
        <v>20817</v>
      </c>
      <c r="C165" s="18">
        <f>+[8]Total!C165</f>
        <v>11827298</v>
      </c>
      <c r="D165" s="18">
        <f>+[8]Total!D165</f>
        <v>21223</v>
      </c>
      <c r="E165" s="18">
        <f>+[8]Total!E165</f>
        <v>10356109.08</v>
      </c>
      <c r="F165" s="18">
        <f>+[8]Total!F165</f>
        <v>25650</v>
      </c>
      <c r="G165" s="18">
        <f>+[8]Total!G165</f>
        <v>10349994.25</v>
      </c>
      <c r="H165" s="18">
        <f>+[8]Total!H165</f>
        <v>19534</v>
      </c>
      <c r="I165" s="18">
        <f>+[8]Total!I165</f>
        <v>8597645</v>
      </c>
      <c r="J165" s="18">
        <f>+[8]Total!J165</f>
        <v>30818</v>
      </c>
      <c r="K165" s="18">
        <f>+[8]Total!K165</f>
        <v>12021083.199999999</v>
      </c>
      <c r="L165" s="18">
        <f>+[8]Total!L165</f>
        <v>39274</v>
      </c>
      <c r="M165" s="18">
        <f>+[8]Total!M165</f>
        <v>13520020</v>
      </c>
      <c r="N165" s="18">
        <f>+[8]Total!N165</f>
        <v>55525</v>
      </c>
      <c r="O165" s="18">
        <f>+[8]Total!O165</f>
        <v>20781493.57</v>
      </c>
      <c r="P165" s="18">
        <f>+[8]Total!P165</f>
        <v>55439</v>
      </c>
      <c r="Q165" s="18">
        <f>+[8]Total!Q165</f>
        <v>19744267</v>
      </c>
      <c r="R165" s="18">
        <f>+[8]Total!R165</f>
        <v>60482</v>
      </c>
      <c r="S165" s="18">
        <f>+[8]Total!S165</f>
        <v>19368753</v>
      </c>
      <c r="T165" s="18">
        <f>+[8]Total!T165</f>
        <v>68612</v>
      </c>
      <c r="U165" s="18">
        <f>+[8]Total!U165</f>
        <v>23321258</v>
      </c>
      <c r="V165" s="18">
        <f>+[8]Total!V165</f>
        <v>75262</v>
      </c>
      <c r="W165" s="18">
        <f>+[8]Total!W165</f>
        <v>25771514.699999999</v>
      </c>
      <c r="X165" s="18">
        <f>+[8]Total!X165</f>
        <v>63607</v>
      </c>
      <c r="Y165" s="18">
        <f>+[8]Total!Y165</f>
        <v>25849309</v>
      </c>
      <c r="Z165" s="24">
        <f t="shared" si="120"/>
        <v>536243</v>
      </c>
      <c r="AA165" s="23">
        <f t="shared" si="120"/>
        <v>201508744.79999998</v>
      </c>
    </row>
    <row r="166" spans="1:27" x14ac:dyDescent="0.25">
      <c r="A166" s="6" t="s">
        <v>154</v>
      </c>
      <c r="B166" s="18">
        <f>+[8]Total!B166</f>
        <v>66938</v>
      </c>
      <c r="C166" s="18">
        <f>+[8]Total!C166</f>
        <v>67609408.099999994</v>
      </c>
      <c r="D166" s="18">
        <f>+[8]Total!D166</f>
        <v>53868</v>
      </c>
      <c r="E166" s="18">
        <f>+[8]Total!E166</f>
        <v>49208387.259999998</v>
      </c>
      <c r="F166" s="18">
        <f>+[8]Total!F166</f>
        <v>64336</v>
      </c>
      <c r="G166" s="18">
        <f>+[8]Total!G166</f>
        <v>47138049.939999998</v>
      </c>
      <c r="H166" s="18">
        <f>+[8]Total!H166</f>
        <v>52749</v>
      </c>
      <c r="I166" s="18">
        <f>+[8]Total!I166</f>
        <v>43264705.399999999</v>
      </c>
      <c r="J166" s="18">
        <f>+[8]Total!J166</f>
        <v>69917</v>
      </c>
      <c r="K166" s="18">
        <f>+[8]Total!K166</f>
        <v>50964696.210000001</v>
      </c>
      <c r="L166" s="18">
        <f>+[8]Total!L166</f>
        <v>94200</v>
      </c>
      <c r="M166" s="18">
        <f>+[8]Total!M166</f>
        <v>64292700.200000003</v>
      </c>
      <c r="N166" s="18">
        <f>+[8]Total!N166</f>
        <v>121761</v>
      </c>
      <c r="O166" s="18">
        <f>+[8]Total!O166</f>
        <v>84157352</v>
      </c>
      <c r="P166" s="18">
        <f>+[8]Total!P166</f>
        <v>139584</v>
      </c>
      <c r="Q166" s="18">
        <f>+[8]Total!Q166</f>
        <v>95475787.109999999</v>
      </c>
      <c r="R166" s="18">
        <f>+[8]Total!R166</f>
        <v>152994</v>
      </c>
      <c r="S166" s="18">
        <f>+[8]Total!S166</f>
        <v>94244852.109999999</v>
      </c>
      <c r="T166" s="18">
        <f>+[8]Total!T166</f>
        <v>174409</v>
      </c>
      <c r="U166" s="18">
        <f>+[8]Total!U166</f>
        <v>102799840.90000001</v>
      </c>
      <c r="V166" s="18">
        <f>+[8]Total!V166</f>
        <v>203362</v>
      </c>
      <c r="W166" s="18">
        <f>+[8]Total!W166</f>
        <v>110028001.40000001</v>
      </c>
      <c r="X166" s="18">
        <f>+[8]Total!X166</f>
        <v>171380</v>
      </c>
      <c r="Y166" s="18">
        <f>+[8]Total!Y166</f>
        <v>94267717.079999998</v>
      </c>
      <c r="Z166" s="24">
        <f t="shared" si="120"/>
        <v>1365498</v>
      </c>
      <c r="AA166" s="23">
        <f t="shared" si="120"/>
        <v>903451497.71000004</v>
      </c>
    </row>
    <row r="167" spans="1:27" x14ac:dyDescent="0.25">
      <c r="A167" s="6" t="s">
        <v>155</v>
      </c>
      <c r="B167" s="18">
        <f>+[8]Total!B167</f>
        <v>32733</v>
      </c>
      <c r="C167" s="18">
        <f>+[8]Total!C167</f>
        <v>39912922.100000001</v>
      </c>
      <c r="D167" s="18">
        <f>+[8]Total!D167</f>
        <v>28688</v>
      </c>
      <c r="E167" s="18">
        <f>+[8]Total!E167</f>
        <v>29379696.5</v>
      </c>
      <c r="F167" s="18">
        <f>+[8]Total!F167</f>
        <v>31459</v>
      </c>
      <c r="G167" s="18">
        <f>+[8]Total!G167</f>
        <v>24786112.380000003</v>
      </c>
      <c r="H167" s="18">
        <f>+[8]Total!H167</f>
        <v>24231</v>
      </c>
      <c r="I167" s="18">
        <f>+[8]Total!I167</f>
        <v>22490261.23</v>
      </c>
      <c r="J167" s="18">
        <f>+[8]Total!J167</f>
        <v>32770</v>
      </c>
      <c r="K167" s="18">
        <f>+[8]Total!K167</f>
        <v>24990549.100000001</v>
      </c>
      <c r="L167" s="18">
        <f>+[8]Total!L167</f>
        <v>42447</v>
      </c>
      <c r="M167" s="18">
        <f>+[8]Total!M167</f>
        <v>34643198</v>
      </c>
      <c r="N167" s="18">
        <f>+[8]Total!N167</f>
        <v>63273</v>
      </c>
      <c r="O167" s="18">
        <f>+[8]Total!O167</f>
        <v>52973013</v>
      </c>
      <c r="P167" s="18">
        <f>+[8]Total!P167</f>
        <v>65358</v>
      </c>
      <c r="Q167" s="18">
        <f>+[8]Total!Q167</f>
        <v>49262673</v>
      </c>
      <c r="R167" s="18">
        <f>+[8]Total!R167</f>
        <v>71614</v>
      </c>
      <c r="S167" s="18">
        <f>+[8]Total!S167</f>
        <v>47190602</v>
      </c>
      <c r="T167" s="18">
        <f>+[8]Total!T167</f>
        <v>82073</v>
      </c>
      <c r="U167" s="18">
        <f>+[8]Total!U167</f>
        <v>55881047.399999999</v>
      </c>
      <c r="V167" s="18">
        <f>+[8]Total!V167</f>
        <v>95406</v>
      </c>
      <c r="W167" s="18">
        <f>+[8]Total!W167</f>
        <v>59141553.5</v>
      </c>
      <c r="X167" s="18">
        <f>+[8]Total!X167</f>
        <v>80329</v>
      </c>
      <c r="Y167" s="18">
        <f>+[8]Total!Y167</f>
        <v>55642399</v>
      </c>
      <c r="Z167" s="24">
        <f t="shared" si="120"/>
        <v>650381</v>
      </c>
      <c r="AA167" s="23">
        <f t="shared" si="120"/>
        <v>496294027.20999998</v>
      </c>
    </row>
    <row r="168" spans="1:27" x14ac:dyDescent="0.25">
      <c r="A168" s="6" t="s">
        <v>156</v>
      </c>
      <c r="B168" s="18">
        <f>+[8]Total!B168</f>
        <v>17566</v>
      </c>
      <c r="C168" s="18">
        <f>+[8]Total!C168</f>
        <v>18113554.48</v>
      </c>
      <c r="D168" s="18">
        <f>+[8]Total!D168</f>
        <v>16074</v>
      </c>
      <c r="E168" s="18">
        <f>+[8]Total!E168</f>
        <v>14570003.91</v>
      </c>
      <c r="F168" s="18">
        <f>+[8]Total!F168</f>
        <v>16535</v>
      </c>
      <c r="G168" s="18">
        <f>+[8]Total!G168</f>
        <v>9853461.1699999999</v>
      </c>
      <c r="H168" s="18">
        <f>+[8]Total!H168</f>
        <v>12949</v>
      </c>
      <c r="I168" s="18">
        <f>+[8]Total!I168</f>
        <v>9503241.4199999999</v>
      </c>
      <c r="J168" s="18">
        <f>+[8]Total!J168</f>
        <v>18853</v>
      </c>
      <c r="K168" s="18">
        <f>+[8]Total!K168</f>
        <v>10761410</v>
      </c>
      <c r="L168" s="18">
        <f>+[8]Total!L168</f>
        <v>25913</v>
      </c>
      <c r="M168" s="18">
        <f>+[8]Total!M168</f>
        <v>16352617.199999999</v>
      </c>
      <c r="N168" s="18">
        <f>+[8]Total!N168</f>
        <v>35494</v>
      </c>
      <c r="O168" s="18">
        <f>+[8]Total!O168</f>
        <v>23487515.120000001</v>
      </c>
      <c r="P168" s="18">
        <f>+[8]Total!P168</f>
        <v>42850</v>
      </c>
      <c r="Q168" s="18">
        <f>+[8]Total!Q168</f>
        <v>32528512.25</v>
      </c>
      <c r="R168" s="18">
        <f>+[8]Total!R168</f>
        <v>47894</v>
      </c>
      <c r="S168" s="18">
        <f>+[8]Total!S168</f>
        <v>29412126.25</v>
      </c>
      <c r="T168" s="18">
        <f>+[8]Total!T168</f>
        <v>48868</v>
      </c>
      <c r="U168" s="18">
        <f>+[8]Total!U168</f>
        <v>21348722.800000001</v>
      </c>
      <c r="V168" s="18">
        <f>+[8]Total!V168</f>
        <v>59004</v>
      </c>
      <c r="W168" s="18">
        <f>+[8]Total!W168</f>
        <v>23610907.469999999</v>
      </c>
      <c r="X168" s="18">
        <f>+[8]Total!X168</f>
        <v>50603</v>
      </c>
      <c r="Y168" s="18">
        <f>+[8]Total!Y168</f>
        <v>21807679</v>
      </c>
      <c r="Z168" s="24">
        <f t="shared" si="120"/>
        <v>392603</v>
      </c>
      <c r="AA168" s="23">
        <f t="shared" si="120"/>
        <v>231349751.07000002</v>
      </c>
    </row>
    <row r="169" spans="1:27" x14ac:dyDescent="0.25">
      <c r="A169" s="6" t="s">
        <v>157</v>
      </c>
      <c r="B169" s="18">
        <f>+[8]Total!B169</f>
        <v>10172</v>
      </c>
      <c r="C169" s="18">
        <f>+[8]Total!C169</f>
        <v>12837810</v>
      </c>
      <c r="D169" s="18">
        <f>+[8]Total!D169</f>
        <v>12272</v>
      </c>
      <c r="E169" s="18">
        <f>+[8]Total!E169</f>
        <v>11471459</v>
      </c>
      <c r="F169" s="18">
        <f>+[8]Total!F169</f>
        <v>14176</v>
      </c>
      <c r="G169" s="18">
        <f>+[8]Total!G169</f>
        <v>9199472</v>
      </c>
      <c r="H169" s="18">
        <f>+[8]Total!H169</f>
        <v>11054</v>
      </c>
      <c r="I169" s="18">
        <f>+[8]Total!I169</f>
        <v>8040493</v>
      </c>
      <c r="J169" s="18">
        <f>+[8]Total!J169</f>
        <v>13711</v>
      </c>
      <c r="K169" s="18">
        <f>+[8]Total!K169</f>
        <v>9377419.5</v>
      </c>
      <c r="L169" s="18">
        <f>+[8]Total!L169</f>
        <v>18778</v>
      </c>
      <c r="M169" s="18">
        <f>+[8]Total!M169</f>
        <v>19225519</v>
      </c>
      <c r="N169" s="18">
        <f>+[8]Total!N169</f>
        <v>26875</v>
      </c>
      <c r="O169" s="18">
        <f>+[8]Total!O169</f>
        <v>20835257</v>
      </c>
      <c r="P169" s="18">
        <f>+[8]Total!P169</f>
        <v>30167</v>
      </c>
      <c r="Q169" s="18">
        <f>+[8]Total!Q169</f>
        <v>21140125</v>
      </c>
      <c r="R169" s="18">
        <f>+[8]Total!R169</f>
        <v>30666</v>
      </c>
      <c r="S169" s="18">
        <f>+[8]Total!S169</f>
        <v>18419237</v>
      </c>
      <c r="T169" s="18">
        <f>+[8]Total!T169</f>
        <v>33581</v>
      </c>
      <c r="U169" s="18">
        <f>+[8]Total!U169</f>
        <v>18598176.379999999</v>
      </c>
      <c r="V169" s="18">
        <f>+[8]Total!V169</f>
        <v>37568</v>
      </c>
      <c r="W169" s="18">
        <f>+[8]Total!W169</f>
        <v>21737193</v>
      </c>
      <c r="X169" s="18">
        <f>+[8]Total!X169</f>
        <v>30208</v>
      </c>
      <c r="Y169" s="18">
        <f>+[8]Total!Y169</f>
        <v>16671001</v>
      </c>
      <c r="Z169" s="24">
        <f t="shared" si="120"/>
        <v>269228</v>
      </c>
      <c r="AA169" s="23">
        <f t="shared" si="120"/>
        <v>187553161.88</v>
      </c>
    </row>
    <row r="170" spans="1:27" x14ac:dyDescent="0.25">
      <c r="A170" s="6" t="s">
        <v>158</v>
      </c>
      <c r="B170" s="18">
        <f>+[8]Total!B170</f>
        <v>54134</v>
      </c>
      <c r="C170" s="18">
        <f>+[8]Total!C170</f>
        <v>50112013.969999999</v>
      </c>
      <c r="D170" s="18">
        <f>+[8]Total!D170</f>
        <v>50484</v>
      </c>
      <c r="E170" s="18">
        <f>+[8]Total!E170</f>
        <v>46629339.060000002</v>
      </c>
      <c r="F170" s="18">
        <f>+[8]Total!F170</f>
        <v>52273</v>
      </c>
      <c r="G170" s="18">
        <f>+[8]Total!G170</f>
        <v>30492934.469999999</v>
      </c>
      <c r="H170" s="18">
        <f>+[8]Total!H170</f>
        <v>44098</v>
      </c>
      <c r="I170" s="18">
        <f>+[8]Total!I170</f>
        <v>27024664.170000002</v>
      </c>
      <c r="J170" s="18">
        <f>+[8]Total!J170</f>
        <v>60406</v>
      </c>
      <c r="K170" s="18">
        <f>+[8]Total!K170</f>
        <v>32453450.68</v>
      </c>
      <c r="L170" s="18">
        <f>+[8]Total!L170</f>
        <v>88444</v>
      </c>
      <c r="M170" s="18">
        <f>+[8]Total!M170</f>
        <v>51399190.799999997</v>
      </c>
      <c r="N170" s="18">
        <f>+[8]Total!N170</f>
        <v>118717</v>
      </c>
      <c r="O170" s="18">
        <f>+[8]Total!O170</f>
        <v>68987801.900000006</v>
      </c>
      <c r="P170" s="18">
        <f>+[8]Total!P170</f>
        <v>132329</v>
      </c>
      <c r="Q170" s="18">
        <f>+[8]Total!Q170</f>
        <v>67835463.010000005</v>
      </c>
      <c r="R170" s="18">
        <f>+[8]Total!R170</f>
        <v>139041</v>
      </c>
      <c r="S170" s="18">
        <f>+[8]Total!S170</f>
        <v>64072213.009999998</v>
      </c>
      <c r="T170" s="18">
        <f>+[8]Total!T170</f>
        <v>159776</v>
      </c>
      <c r="U170" s="18">
        <f>+[8]Total!U170</f>
        <v>67922255.810000002</v>
      </c>
      <c r="V170" s="18">
        <f>+[8]Total!V170</f>
        <v>193067</v>
      </c>
      <c r="W170" s="18">
        <f>+[8]Total!W170</f>
        <v>84049086.430000007</v>
      </c>
      <c r="X170" s="18">
        <f>+[8]Total!X170</f>
        <v>156989</v>
      </c>
      <c r="Y170" s="18">
        <f>+[8]Total!Y170</f>
        <v>70319956.730000004</v>
      </c>
      <c r="Z170" s="24">
        <f t="shared" si="120"/>
        <v>1249758</v>
      </c>
      <c r="AA170" s="23">
        <f t="shared" si="120"/>
        <v>661298370.04000008</v>
      </c>
    </row>
    <row r="171" spans="1:27" x14ac:dyDescent="0.25">
      <c r="A171" s="6" t="s">
        <v>159</v>
      </c>
      <c r="B171" s="18">
        <f>+[8]Total!B171</f>
        <v>16778</v>
      </c>
      <c r="C171" s="18">
        <f>+[8]Total!C171</f>
        <v>15280037</v>
      </c>
      <c r="D171" s="18">
        <f>+[8]Total!D171</f>
        <v>12565</v>
      </c>
      <c r="E171" s="18">
        <f>+[8]Total!E171</f>
        <v>9806338.5999999996</v>
      </c>
      <c r="F171" s="18">
        <f>+[8]Total!F171</f>
        <v>13636</v>
      </c>
      <c r="G171" s="18">
        <f>+[8]Total!G171</f>
        <v>8485360</v>
      </c>
      <c r="H171" s="18">
        <f>+[8]Total!H171</f>
        <v>12890</v>
      </c>
      <c r="I171" s="18">
        <f>+[8]Total!I171</f>
        <v>8400889.9800000004</v>
      </c>
      <c r="J171" s="18">
        <f>+[8]Total!J171</f>
        <v>15537</v>
      </c>
      <c r="K171" s="18">
        <f>+[8]Total!K171</f>
        <v>9919419</v>
      </c>
      <c r="L171" s="18">
        <f>+[8]Total!L171</f>
        <v>16182</v>
      </c>
      <c r="M171" s="18">
        <f>+[8]Total!M171</f>
        <v>9303090</v>
      </c>
      <c r="N171" s="18">
        <f>+[8]Total!N171</f>
        <v>20582</v>
      </c>
      <c r="O171" s="18">
        <f>+[8]Total!O171</f>
        <v>11964313</v>
      </c>
      <c r="P171" s="18">
        <f>+[8]Total!P171</f>
        <v>23667</v>
      </c>
      <c r="Q171" s="18">
        <f>+[8]Total!Q171</f>
        <v>13741232.83</v>
      </c>
      <c r="R171" s="18">
        <f>+[8]Total!R171</f>
        <v>28124</v>
      </c>
      <c r="S171" s="18">
        <f>+[8]Total!S171</f>
        <v>17832286.829999998</v>
      </c>
      <c r="T171" s="18">
        <f>+[8]Total!T171</f>
        <v>28197</v>
      </c>
      <c r="U171" s="18">
        <f>+[8]Total!U171</f>
        <v>17480670.550000001</v>
      </c>
      <c r="V171" s="18">
        <f>+[8]Total!V171</f>
        <v>35260</v>
      </c>
      <c r="W171" s="18">
        <f>+[8]Total!W171</f>
        <v>22389520.550000001</v>
      </c>
      <c r="X171" s="18">
        <f>+[8]Total!X171</f>
        <v>31137</v>
      </c>
      <c r="Y171" s="18">
        <f>+[8]Total!Y171</f>
        <v>21964258.009999998</v>
      </c>
      <c r="Z171" s="24">
        <f t="shared" si="120"/>
        <v>254555</v>
      </c>
      <c r="AA171" s="23">
        <f t="shared" si="120"/>
        <v>166567416.34999999</v>
      </c>
    </row>
    <row r="172" spans="1:27" x14ac:dyDescent="0.25">
      <c r="A172" s="6" t="s">
        <v>160</v>
      </c>
      <c r="B172" s="18">
        <f>+[8]Total!B172</f>
        <v>15743</v>
      </c>
      <c r="C172" s="18">
        <f>+[8]Total!C172</f>
        <v>11352144.699999999</v>
      </c>
      <c r="D172" s="18">
        <f>+[8]Total!D172</f>
        <v>13642</v>
      </c>
      <c r="E172" s="18">
        <f>+[8]Total!E172</f>
        <v>8183125.1100000003</v>
      </c>
      <c r="F172" s="18">
        <f>+[8]Total!F172</f>
        <v>14180</v>
      </c>
      <c r="G172" s="18">
        <f>+[8]Total!G172</f>
        <v>7870312</v>
      </c>
      <c r="H172" s="18">
        <f>+[8]Total!H172</f>
        <v>11732</v>
      </c>
      <c r="I172" s="18">
        <f>+[8]Total!I172</f>
        <v>6985725.0999999996</v>
      </c>
      <c r="J172" s="18">
        <f>+[8]Total!J172</f>
        <v>17648</v>
      </c>
      <c r="K172" s="18">
        <f>+[8]Total!K172</f>
        <v>9272277</v>
      </c>
      <c r="L172" s="18">
        <f>+[8]Total!L172</f>
        <v>21911</v>
      </c>
      <c r="M172" s="18">
        <f>+[8]Total!M172</f>
        <v>11908526</v>
      </c>
      <c r="N172" s="18">
        <f>+[8]Total!N172</f>
        <v>29786</v>
      </c>
      <c r="O172" s="18">
        <f>+[8]Total!O172</f>
        <v>16844747</v>
      </c>
      <c r="P172" s="18">
        <f>+[8]Total!P172</f>
        <v>37873</v>
      </c>
      <c r="Q172" s="18">
        <f>+[8]Total!Q172</f>
        <v>23168638.129999999</v>
      </c>
      <c r="R172" s="18">
        <f>+[8]Total!R172</f>
        <v>40661</v>
      </c>
      <c r="S172" s="18">
        <f>+[8]Total!S172</f>
        <v>21071352.129999999</v>
      </c>
      <c r="T172" s="18">
        <f>+[8]Total!T172</f>
        <v>46050</v>
      </c>
      <c r="U172" s="18">
        <f>+[8]Total!U172</f>
        <v>17945744</v>
      </c>
      <c r="V172" s="18">
        <f>+[8]Total!V172</f>
        <v>54996</v>
      </c>
      <c r="W172" s="18">
        <f>+[8]Total!W172</f>
        <v>20580328.300000001</v>
      </c>
      <c r="X172" s="18">
        <f>+[8]Total!X172</f>
        <v>47909</v>
      </c>
      <c r="Y172" s="18">
        <f>+[8]Total!Y172</f>
        <v>20799945</v>
      </c>
      <c r="Z172" s="24">
        <f t="shared" si="120"/>
        <v>352131</v>
      </c>
      <c r="AA172" s="23">
        <f t="shared" si="120"/>
        <v>175982864.47</v>
      </c>
    </row>
    <row r="173" spans="1:27" x14ac:dyDescent="0.25">
      <c r="A173" s="6" t="s">
        <v>161</v>
      </c>
      <c r="B173" s="18">
        <f>+[8]Total!B173</f>
        <v>12975</v>
      </c>
      <c r="C173" s="18">
        <f>+[8]Total!C173</f>
        <v>8677263</v>
      </c>
      <c r="D173" s="18">
        <f>+[8]Total!D173</f>
        <v>13237</v>
      </c>
      <c r="E173" s="18">
        <f>+[8]Total!E173</f>
        <v>8218987.4000000004</v>
      </c>
      <c r="F173" s="18">
        <f>+[8]Total!F173</f>
        <v>16399</v>
      </c>
      <c r="G173" s="18">
        <f>+[8]Total!G173</f>
        <v>7263702.2999999998</v>
      </c>
      <c r="H173" s="18">
        <f>+[8]Total!H173</f>
        <v>12513</v>
      </c>
      <c r="I173" s="18">
        <f>+[8]Total!I173</f>
        <v>6140909.2999999998</v>
      </c>
      <c r="J173" s="18">
        <f>+[8]Total!J173</f>
        <v>17171</v>
      </c>
      <c r="K173" s="18">
        <f>+[8]Total!K173</f>
        <v>7073717</v>
      </c>
      <c r="L173" s="18">
        <f>+[8]Total!L173</f>
        <v>23683</v>
      </c>
      <c r="M173" s="18">
        <f>+[8]Total!M173</f>
        <v>10138667</v>
      </c>
      <c r="N173" s="18">
        <f>+[8]Total!N173</f>
        <v>31508</v>
      </c>
      <c r="O173" s="18">
        <f>+[8]Total!O173</f>
        <v>15820676.5</v>
      </c>
      <c r="P173" s="18">
        <f>+[8]Total!P173</f>
        <v>35462</v>
      </c>
      <c r="Q173" s="18">
        <f>+[8]Total!Q173</f>
        <v>15218167</v>
      </c>
      <c r="R173" s="18">
        <f>+[8]Total!R173</f>
        <v>39726</v>
      </c>
      <c r="S173" s="18">
        <f>+[8]Total!S173</f>
        <v>13736298</v>
      </c>
      <c r="T173" s="18">
        <f>+[8]Total!T173</f>
        <v>48308</v>
      </c>
      <c r="U173" s="18">
        <f>+[8]Total!U173</f>
        <v>14730143</v>
      </c>
      <c r="V173" s="18">
        <f>+[8]Total!V173</f>
        <v>60903</v>
      </c>
      <c r="W173" s="18">
        <f>+[8]Total!W173</f>
        <v>21719647.149999999</v>
      </c>
      <c r="X173" s="18">
        <f>+[8]Total!X173</f>
        <v>49868</v>
      </c>
      <c r="Y173" s="18">
        <f>+[8]Total!Y173</f>
        <v>20833772</v>
      </c>
      <c r="Z173" s="24">
        <f t="shared" si="120"/>
        <v>361753</v>
      </c>
      <c r="AA173" s="23">
        <f t="shared" si="120"/>
        <v>149571949.65000001</v>
      </c>
    </row>
    <row r="174" spans="1:27" x14ac:dyDescent="0.25">
      <c r="A174" s="6" t="s">
        <v>162</v>
      </c>
      <c r="B174" s="18">
        <f>+[8]Total!B174</f>
        <v>14445</v>
      </c>
      <c r="C174" s="18">
        <f>+[8]Total!C174</f>
        <v>13357419.9</v>
      </c>
      <c r="D174" s="18">
        <f>+[8]Total!D174</f>
        <v>13221</v>
      </c>
      <c r="E174" s="18">
        <f>+[8]Total!E174</f>
        <v>9911980.4600000009</v>
      </c>
      <c r="F174" s="18">
        <f>+[8]Total!F174</f>
        <v>16442</v>
      </c>
      <c r="G174" s="18">
        <f>+[8]Total!G174</f>
        <v>10153920.6</v>
      </c>
      <c r="H174" s="18">
        <f>+[8]Total!H174</f>
        <v>13157</v>
      </c>
      <c r="I174" s="18">
        <f>+[8]Total!I174</f>
        <v>8521276.5999999996</v>
      </c>
      <c r="J174" s="18">
        <f>+[8]Total!J174</f>
        <v>17714</v>
      </c>
      <c r="K174" s="18">
        <f>+[8]Total!K174</f>
        <v>10396308.15</v>
      </c>
      <c r="L174" s="18">
        <f>+[8]Total!L174</f>
        <v>22331</v>
      </c>
      <c r="M174" s="18">
        <f>+[8]Total!M174</f>
        <v>12642772</v>
      </c>
      <c r="N174" s="18">
        <f>+[8]Total!N174</f>
        <v>28372</v>
      </c>
      <c r="O174" s="18">
        <f>+[8]Total!O174</f>
        <v>16220725.449999999</v>
      </c>
      <c r="P174" s="18">
        <f>+[8]Total!P174</f>
        <v>30060</v>
      </c>
      <c r="Q174" s="18">
        <f>+[8]Total!Q174</f>
        <v>14378621.620000001</v>
      </c>
      <c r="R174" s="18">
        <f>+[8]Total!R174</f>
        <v>34168</v>
      </c>
      <c r="S174" s="18">
        <f>+[8]Total!S174</f>
        <v>16765175.620000001</v>
      </c>
      <c r="T174" s="18">
        <f>+[8]Total!T174</f>
        <v>40544</v>
      </c>
      <c r="U174" s="18">
        <f>+[8]Total!U174</f>
        <v>20770540.199999999</v>
      </c>
      <c r="V174" s="18">
        <f>+[8]Total!V174</f>
        <v>47384</v>
      </c>
      <c r="W174" s="18">
        <f>+[8]Total!W174</f>
        <v>26465889.559999999</v>
      </c>
      <c r="X174" s="18">
        <f>+[8]Total!X174</f>
        <v>38808</v>
      </c>
      <c r="Y174" s="18">
        <f>+[8]Total!Y174</f>
        <v>22301414</v>
      </c>
      <c r="Z174" s="24">
        <f t="shared" si="120"/>
        <v>316646</v>
      </c>
      <c r="AA174" s="23">
        <f t="shared" si="120"/>
        <v>181886044.16</v>
      </c>
    </row>
    <row r="175" spans="1:27" x14ac:dyDescent="0.25">
      <c r="A175" s="6" t="s">
        <v>163</v>
      </c>
      <c r="B175" s="18">
        <f>+[8]Total!B175</f>
        <v>11471</v>
      </c>
      <c r="C175" s="18">
        <f>+[8]Total!C175</f>
        <v>9140632.0399999991</v>
      </c>
      <c r="D175" s="18">
        <f>+[8]Total!D175</f>
        <v>11136</v>
      </c>
      <c r="E175" s="18">
        <f>+[8]Total!E175</f>
        <v>7730097</v>
      </c>
      <c r="F175" s="18">
        <f>+[8]Total!F175</f>
        <v>12918</v>
      </c>
      <c r="G175" s="18">
        <f>+[8]Total!G175</f>
        <v>6669298</v>
      </c>
      <c r="H175" s="18">
        <f>+[8]Total!H175</f>
        <v>9499</v>
      </c>
      <c r="I175" s="18">
        <f>+[8]Total!I175</f>
        <v>5589397</v>
      </c>
      <c r="J175" s="18">
        <f>+[8]Total!J175</f>
        <v>15558</v>
      </c>
      <c r="K175" s="18">
        <f>+[8]Total!K175</f>
        <v>8727624.1099999994</v>
      </c>
      <c r="L175" s="18">
        <f>+[8]Total!L175</f>
        <v>23843</v>
      </c>
      <c r="M175" s="18">
        <f>+[8]Total!M175</f>
        <v>14325921</v>
      </c>
      <c r="N175" s="18">
        <f>+[8]Total!N175</f>
        <v>36114</v>
      </c>
      <c r="O175" s="18">
        <f>+[8]Total!O175</f>
        <v>21317745</v>
      </c>
      <c r="P175" s="18">
        <f>+[8]Total!P175</f>
        <v>42026</v>
      </c>
      <c r="Q175" s="18">
        <f>+[8]Total!Q175</f>
        <v>25400331</v>
      </c>
      <c r="R175" s="18">
        <f>+[8]Total!R175</f>
        <v>41486</v>
      </c>
      <c r="S175" s="18">
        <f>+[8]Total!S175</f>
        <v>18336369</v>
      </c>
      <c r="T175" s="18">
        <f>+[8]Total!T175</f>
        <v>45929</v>
      </c>
      <c r="U175" s="18">
        <f>+[8]Total!U175</f>
        <v>19893619.199999999</v>
      </c>
      <c r="V175" s="18">
        <f>+[8]Total!V175</f>
        <v>52784</v>
      </c>
      <c r="W175" s="18">
        <f>+[8]Total!W175</f>
        <v>22417662</v>
      </c>
      <c r="X175" s="18">
        <f>+[8]Total!X175</f>
        <v>45948</v>
      </c>
      <c r="Y175" s="18">
        <f>+[8]Total!Y175</f>
        <v>20063574</v>
      </c>
      <c r="Z175" s="24">
        <f t="shared" si="120"/>
        <v>348712</v>
      </c>
      <c r="AA175" s="23">
        <f t="shared" si="120"/>
        <v>179612269.34999999</v>
      </c>
    </row>
    <row r="176" spans="1:27" x14ac:dyDescent="0.25">
      <c r="A176" s="6" t="s">
        <v>164</v>
      </c>
      <c r="B176" s="18">
        <f>+[8]Total!B176</f>
        <v>31841</v>
      </c>
      <c r="C176" s="18">
        <f>+[8]Total!C176</f>
        <v>32374379.02</v>
      </c>
      <c r="D176" s="18">
        <f>+[8]Total!D176</f>
        <v>28943</v>
      </c>
      <c r="E176" s="18">
        <f>+[8]Total!E176</f>
        <v>33470420.649999999</v>
      </c>
      <c r="F176" s="18">
        <f>+[8]Total!F176</f>
        <v>31125</v>
      </c>
      <c r="G176" s="18">
        <f>+[8]Total!G176</f>
        <v>16949002.52</v>
      </c>
      <c r="H176" s="18">
        <f>+[8]Total!H176</f>
        <v>28826</v>
      </c>
      <c r="I176" s="18">
        <f>+[8]Total!I176</f>
        <v>15807698.619999999</v>
      </c>
      <c r="J176" s="18">
        <f>+[8]Total!J176</f>
        <v>40007</v>
      </c>
      <c r="K176" s="18">
        <f>+[8]Total!K176</f>
        <v>17453204</v>
      </c>
      <c r="L176" s="18">
        <f>+[8]Total!L176</f>
        <v>48886</v>
      </c>
      <c r="M176" s="18">
        <f>+[8]Total!M176</f>
        <v>20377967.960000001</v>
      </c>
      <c r="N176" s="18">
        <f>+[8]Total!N176</f>
        <v>58340</v>
      </c>
      <c r="O176" s="18">
        <f>+[8]Total!O176</f>
        <v>25192863.66</v>
      </c>
      <c r="P176" s="18">
        <f>+[8]Total!P176</f>
        <v>55938</v>
      </c>
      <c r="Q176" s="18">
        <f>+[8]Total!Q176</f>
        <v>23425810.75</v>
      </c>
      <c r="R176" s="18">
        <f>+[8]Total!R176</f>
        <v>64625</v>
      </c>
      <c r="S176" s="18">
        <f>+[8]Total!S176</f>
        <v>23574686.75</v>
      </c>
      <c r="T176" s="18">
        <f>+[8]Total!T176</f>
        <v>77508</v>
      </c>
      <c r="U176" s="18">
        <f>+[8]Total!U176</f>
        <v>25475416.719999999</v>
      </c>
      <c r="V176" s="18">
        <f>+[8]Total!V176</f>
        <v>95803</v>
      </c>
      <c r="W176" s="18">
        <f>+[8]Total!W176</f>
        <v>30666238.859999999</v>
      </c>
      <c r="X176" s="18">
        <f>+[8]Total!X176</f>
        <v>75259</v>
      </c>
      <c r="Y176" s="18">
        <f>+[8]Total!Y176</f>
        <v>26583413.98</v>
      </c>
      <c r="Z176" s="24">
        <f t="shared" si="120"/>
        <v>637101</v>
      </c>
      <c r="AA176" s="23">
        <f t="shared" si="120"/>
        <v>291351103.49000001</v>
      </c>
    </row>
    <row r="177" spans="1:27" x14ac:dyDescent="0.25">
      <c r="A177" s="6" t="s">
        <v>165</v>
      </c>
      <c r="B177" s="18">
        <f>+[8]Total!B177</f>
        <v>10144</v>
      </c>
      <c r="C177" s="18">
        <f>+[8]Total!C177</f>
        <v>7841853</v>
      </c>
      <c r="D177" s="18">
        <f>+[8]Total!D177</f>
        <v>9878</v>
      </c>
      <c r="E177" s="18">
        <f>+[8]Total!E177</f>
        <v>5629792.0499999998</v>
      </c>
      <c r="F177" s="18">
        <f>+[8]Total!F177</f>
        <v>12751</v>
      </c>
      <c r="G177" s="18">
        <f>+[8]Total!G177</f>
        <v>5255807</v>
      </c>
      <c r="H177" s="18">
        <f>+[8]Total!H177</f>
        <v>11062</v>
      </c>
      <c r="I177" s="18">
        <f>+[8]Total!I177</f>
        <v>4838968.2300000004</v>
      </c>
      <c r="J177" s="18">
        <f>+[8]Total!J177</f>
        <v>14385</v>
      </c>
      <c r="K177" s="18">
        <f>+[8]Total!K177</f>
        <v>5072682</v>
      </c>
      <c r="L177" s="18">
        <f>+[8]Total!L177</f>
        <v>18584</v>
      </c>
      <c r="M177" s="18">
        <f>+[8]Total!M177</f>
        <v>6602586</v>
      </c>
      <c r="N177" s="18">
        <f>+[8]Total!N177</f>
        <v>24632</v>
      </c>
      <c r="O177" s="18">
        <f>+[8]Total!O177</f>
        <v>10018405</v>
      </c>
      <c r="P177" s="18">
        <f>+[8]Total!P177</f>
        <v>28011</v>
      </c>
      <c r="Q177" s="18">
        <f>+[8]Total!Q177</f>
        <v>8985583.129999999</v>
      </c>
      <c r="R177" s="18">
        <f>+[8]Total!R177</f>
        <v>33386</v>
      </c>
      <c r="S177" s="18">
        <f>+[8]Total!S177</f>
        <v>10379699.129999999</v>
      </c>
      <c r="T177" s="18">
        <f>+[8]Total!T177</f>
        <v>38375</v>
      </c>
      <c r="U177" s="18">
        <f>+[8]Total!U177</f>
        <v>10825028</v>
      </c>
      <c r="V177" s="18">
        <f>+[8]Total!V177</f>
        <v>47609</v>
      </c>
      <c r="W177" s="18">
        <f>+[8]Total!W177</f>
        <v>15264542</v>
      </c>
      <c r="X177" s="18">
        <f>+[8]Total!X177</f>
        <v>39742</v>
      </c>
      <c r="Y177" s="18">
        <f>+[8]Total!Y177</f>
        <v>11943078.82</v>
      </c>
      <c r="Z177" s="24">
        <f t="shared" si="120"/>
        <v>288559</v>
      </c>
      <c r="AA177" s="23">
        <f t="shared" si="120"/>
        <v>102658024.35999998</v>
      </c>
    </row>
    <row r="178" spans="1:27" x14ac:dyDescent="0.25">
      <c r="B178" s="18">
        <f>+[8]Total!B178</f>
        <v>0</v>
      </c>
      <c r="C178" s="18">
        <f>+[8]Total!C178</f>
        <v>0</v>
      </c>
      <c r="D178" s="18">
        <f>+[8]Total!D178</f>
        <v>0</v>
      </c>
      <c r="E178" s="18">
        <f>+[8]Total!E178</f>
        <v>0</v>
      </c>
      <c r="F178" s="18">
        <f>+[8]Total!F178</f>
        <v>0</v>
      </c>
      <c r="G178" s="18">
        <f>+[8]Total!G178</f>
        <v>0</v>
      </c>
      <c r="H178" s="18">
        <f>+[8]Total!H178</f>
        <v>0</v>
      </c>
      <c r="I178" s="18">
        <f>+[8]Total!I178</f>
        <v>0</v>
      </c>
      <c r="J178" s="18">
        <f>+[8]Total!J178</f>
        <v>0</v>
      </c>
      <c r="K178" s="18">
        <f>+[8]Total!K178</f>
        <v>0</v>
      </c>
      <c r="L178" s="18">
        <f>+[8]Total!L178</f>
        <v>0</v>
      </c>
      <c r="M178" s="18">
        <f>+[8]Total!M178</f>
        <v>0</v>
      </c>
      <c r="N178" s="18">
        <f>+[8]Total!N178</f>
        <v>0</v>
      </c>
      <c r="O178" s="18">
        <f>+[8]Total!O178</f>
        <v>0</v>
      </c>
      <c r="P178" s="18">
        <f>+[8]Total!P178</f>
        <v>0</v>
      </c>
      <c r="Q178" s="18">
        <f>+[8]Total!Q178</f>
        <v>0</v>
      </c>
      <c r="R178" s="18">
        <f>+[8]Total!R178</f>
        <v>0</v>
      </c>
      <c r="S178" s="18">
        <f>+[8]Total!S178</f>
        <v>0</v>
      </c>
      <c r="T178" s="18">
        <f>+[8]Total!T178</f>
        <v>0</v>
      </c>
      <c r="U178" s="18">
        <f>+[8]Total!U178</f>
        <v>0</v>
      </c>
      <c r="V178" s="18">
        <f>+[8]Total!V178</f>
        <v>0</v>
      </c>
      <c r="W178" s="18">
        <f>+[8]Total!W178</f>
        <v>0</v>
      </c>
      <c r="X178" s="18">
        <f>+[8]Total!X178</f>
        <v>0</v>
      </c>
      <c r="Y178" s="18">
        <f>+[8]Total!Y178</f>
        <v>0</v>
      </c>
      <c r="Z178" s="24">
        <f t="shared" si="120"/>
        <v>0</v>
      </c>
      <c r="AA178" s="23">
        <f t="shared" si="120"/>
        <v>0</v>
      </c>
    </row>
    <row r="179" spans="1:27" x14ac:dyDescent="0.25">
      <c r="A179" s="8" t="s">
        <v>166</v>
      </c>
      <c r="B179" s="57">
        <f>+B161+B142+B117+B93+B76+B62+B47+B31+B15+B4</f>
        <v>32899716</v>
      </c>
      <c r="C179" s="23">
        <f t="shared" ref="C179:AA179" si="121">+C161+C142+C117+C93+C76+C62+C47+C31+C15+C4</f>
        <v>33536206494.060005</v>
      </c>
      <c r="D179" s="24">
        <f t="shared" si="121"/>
        <v>27009891</v>
      </c>
      <c r="E179" s="24">
        <f t="shared" si="121"/>
        <v>25717574439.299999</v>
      </c>
      <c r="F179" s="24">
        <f t="shared" si="121"/>
        <v>30375296</v>
      </c>
      <c r="G179" s="24">
        <f t="shared" si="121"/>
        <v>27018916149.16</v>
      </c>
      <c r="H179" s="24">
        <f t="shared" si="121"/>
        <v>26660978</v>
      </c>
      <c r="I179" s="24">
        <f t="shared" si="121"/>
        <v>24882393673.700001</v>
      </c>
      <c r="J179" s="24">
        <f t="shared" si="121"/>
        <v>35570312</v>
      </c>
      <c r="K179" s="24">
        <f t="shared" si="121"/>
        <v>29982624570.889999</v>
      </c>
      <c r="L179" s="24">
        <f t="shared" si="121"/>
        <v>40501856</v>
      </c>
      <c r="M179" s="24">
        <f t="shared" si="121"/>
        <v>33475037258.709999</v>
      </c>
      <c r="N179" s="24">
        <f t="shared" si="121"/>
        <v>47208849</v>
      </c>
      <c r="O179" s="24">
        <f t="shared" si="121"/>
        <v>38935533126.440002</v>
      </c>
      <c r="P179" s="29">
        <f t="shared" si="121"/>
        <v>50410197</v>
      </c>
      <c r="Q179" s="23">
        <f t="shared" si="121"/>
        <v>41007067780.139999</v>
      </c>
      <c r="R179" s="24">
        <f t="shared" si="121"/>
        <v>54281943</v>
      </c>
      <c r="S179" s="24">
        <f t="shared" si="121"/>
        <v>42679889805.349991</v>
      </c>
      <c r="T179" s="24">
        <f t="shared" si="121"/>
        <v>56259544</v>
      </c>
      <c r="U179" s="24">
        <f t="shared" si="121"/>
        <v>43000665433.550011</v>
      </c>
      <c r="V179" s="24">
        <f t="shared" si="121"/>
        <v>70623817</v>
      </c>
      <c r="W179" s="24">
        <f t="shared" si="121"/>
        <v>57449301879.339996</v>
      </c>
      <c r="X179" s="24">
        <f t="shared" si="121"/>
        <v>63632087</v>
      </c>
      <c r="Y179" s="24">
        <f t="shared" si="121"/>
        <v>53855339593.889999</v>
      </c>
      <c r="Z179" s="47">
        <f t="shared" si="121"/>
        <v>535434486</v>
      </c>
      <c r="AA179" s="23">
        <f t="shared" si="121"/>
        <v>451540550204.52997</v>
      </c>
    </row>
    <row r="180" spans="1:27" x14ac:dyDescent="0.25">
      <c r="D180" s="75">
        <f>+B179</f>
        <v>32899716</v>
      </c>
      <c r="E180" s="75">
        <f t="shared" ref="E180:M180" si="122">+C179</f>
        <v>33536206494.060005</v>
      </c>
      <c r="F180" s="75">
        <f t="shared" si="122"/>
        <v>27009891</v>
      </c>
      <c r="G180" s="75">
        <f t="shared" si="122"/>
        <v>25717574439.299999</v>
      </c>
      <c r="H180" s="75">
        <f t="shared" si="122"/>
        <v>30375296</v>
      </c>
      <c r="I180" s="75">
        <f t="shared" si="122"/>
        <v>27018916149.16</v>
      </c>
      <c r="J180" s="75">
        <f t="shared" si="122"/>
        <v>26660978</v>
      </c>
      <c r="K180" s="75">
        <f t="shared" si="122"/>
        <v>24882393673.700001</v>
      </c>
      <c r="L180" s="75">
        <f t="shared" si="122"/>
        <v>35570312</v>
      </c>
      <c r="M180" s="75">
        <f t="shared" si="122"/>
        <v>29982624570.889999</v>
      </c>
    </row>
    <row r="181" spans="1:27" x14ac:dyDescent="0.25">
      <c r="B181" s="49"/>
      <c r="C181" s="49"/>
      <c r="D181" s="76">
        <f>+D179/D180-1</f>
        <v>-0.17902358184490108</v>
      </c>
      <c r="E181" s="76">
        <f t="shared" ref="E181:M181" si="123">+E179/E180-1</f>
        <v>-0.23314002602366057</v>
      </c>
      <c r="F181" s="76">
        <f t="shared" si="123"/>
        <v>0.124598984868173</v>
      </c>
      <c r="G181" s="76">
        <f t="shared" si="123"/>
        <v>5.0601261519880092E-2</v>
      </c>
      <c r="H181" s="76">
        <f t="shared" si="123"/>
        <v>-0.12228088246448698</v>
      </c>
      <c r="I181" s="76">
        <f t="shared" si="123"/>
        <v>-7.9075062214382097E-2</v>
      </c>
      <c r="J181" s="76">
        <f t="shared" si="123"/>
        <v>0.33417131209515261</v>
      </c>
      <c r="K181" s="76">
        <f t="shared" si="123"/>
        <v>0.20497348302067908</v>
      </c>
      <c r="L181" s="76">
        <f t="shared" si="123"/>
        <v>0.13864213504790168</v>
      </c>
      <c r="M181" s="76">
        <f t="shared" si="123"/>
        <v>0.11648121996667249</v>
      </c>
    </row>
    <row r="185" spans="1:27" ht="15.75" x14ac:dyDescent="0.25">
      <c r="A185" s="14" t="s">
        <v>195</v>
      </c>
      <c r="B185" s="49">
        <f>+B179</f>
        <v>32899716</v>
      </c>
      <c r="C185" s="49">
        <f>+C179</f>
        <v>33536206494.060005</v>
      </c>
      <c r="E185" s="49"/>
    </row>
    <row r="186" spans="1:27" ht="15.75" x14ac:dyDescent="0.25">
      <c r="A186" s="14" t="s">
        <v>196</v>
      </c>
      <c r="B186" s="49">
        <f>+D179</f>
        <v>27009891</v>
      </c>
      <c r="C186" s="49">
        <f>+E179</f>
        <v>25717574439.299999</v>
      </c>
      <c r="E186" s="49"/>
    </row>
    <row r="187" spans="1:27" ht="15.75" x14ac:dyDescent="0.25">
      <c r="A187" s="14" t="s">
        <v>197</v>
      </c>
      <c r="B187" s="49">
        <f>+F179</f>
        <v>30375296</v>
      </c>
      <c r="C187" s="49">
        <f>+G179</f>
        <v>27018916149.16</v>
      </c>
      <c r="E187" s="49"/>
    </row>
    <row r="188" spans="1:27" ht="15.75" x14ac:dyDescent="0.25">
      <c r="A188" s="14" t="s">
        <v>170</v>
      </c>
      <c r="B188" s="49">
        <f>+H179</f>
        <v>26660978</v>
      </c>
      <c r="C188" s="49">
        <f>+I179</f>
        <v>24882393673.700001</v>
      </c>
      <c r="E188" s="49"/>
    </row>
    <row r="189" spans="1:27" ht="15.75" x14ac:dyDescent="0.25">
      <c r="A189" s="14" t="s">
        <v>171</v>
      </c>
      <c r="B189" s="27">
        <f>+J179</f>
        <v>35570312</v>
      </c>
      <c r="C189" s="27">
        <f>+K179</f>
        <v>29982624570.889999</v>
      </c>
      <c r="E189" s="49"/>
    </row>
    <row r="190" spans="1:27" ht="15.75" x14ac:dyDescent="0.25">
      <c r="A190" s="14" t="s">
        <v>198</v>
      </c>
      <c r="B190" s="27">
        <f>+L179</f>
        <v>40501856</v>
      </c>
      <c r="C190" s="27">
        <f>+M179</f>
        <v>33475037258.709999</v>
      </c>
    </row>
    <row r="191" spans="1:27" ht="15.75" x14ac:dyDescent="0.25">
      <c r="A191" s="14" t="s">
        <v>172</v>
      </c>
      <c r="B191" s="27">
        <f>+N179</f>
        <v>47208849</v>
      </c>
      <c r="C191" s="27">
        <f>+O179</f>
        <v>38935533126.440002</v>
      </c>
    </row>
    <row r="192" spans="1:27" ht="15.75" x14ac:dyDescent="0.25">
      <c r="A192" s="14" t="s">
        <v>173</v>
      </c>
      <c r="B192" s="49">
        <f>+P179</f>
        <v>50410197</v>
      </c>
      <c r="C192" s="49">
        <f>+Q179</f>
        <v>41007067780.139999</v>
      </c>
    </row>
    <row r="193" spans="1:3" ht="15.75" x14ac:dyDescent="0.25">
      <c r="A193" s="14" t="s">
        <v>174</v>
      </c>
      <c r="B193" s="27">
        <f>+R179</f>
        <v>54281943</v>
      </c>
      <c r="C193" s="27">
        <f>+S179</f>
        <v>42679889805.349991</v>
      </c>
    </row>
    <row r="194" spans="1:3" ht="15.75" x14ac:dyDescent="0.25">
      <c r="A194" s="14" t="s">
        <v>175</v>
      </c>
      <c r="B194" s="27">
        <f>+T179</f>
        <v>56259544</v>
      </c>
      <c r="C194" s="27">
        <f>+U179</f>
        <v>43000665433.550011</v>
      </c>
    </row>
    <row r="195" spans="1:3" ht="15.75" x14ac:dyDescent="0.25">
      <c r="A195" s="14" t="s">
        <v>176</v>
      </c>
      <c r="B195" s="27">
        <f>+V179</f>
        <v>70623817</v>
      </c>
      <c r="C195" s="27">
        <f>+W179</f>
        <v>57449301879.339996</v>
      </c>
    </row>
    <row r="196" spans="1:3" ht="15.75" x14ac:dyDescent="0.25">
      <c r="A196" s="14" t="s">
        <v>177</v>
      </c>
      <c r="B196" s="27">
        <f>+X179</f>
        <v>63632087</v>
      </c>
      <c r="C196" s="27">
        <f>+Y179</f>
        <v>53855339593.889999</v>
      </c>
    </row>
    <row r="300" spans="1:1" x14ac:dyDescent="0.25">
      <c r="A300" t="s">
        <v>202</v>
      </c>
    </row>
  </sheetData>
  <mergeCells count="13">
    <mergeCell ref="L2:M2"/>
    <mergeCell ref="B2:C2"/>
    <mergeCell ref="D2:E2"/>
    <mergeCell ref="F2:G2"/>
    <mergeCell ref="H2:I2"/>
    <mergeCell ref="J2:K2"/>
    <mergeCell ref="Z2:AA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205"/>
  <sheetViews>
    <sheetView workbookViewId="0">
      <pane xSplit="1" ySplit="3" topLeftCell="S172" activePane="bottomRight" state="frozen"/>
      <selection pane="topRight" activeCell="B1" sqref="B1"/>
      <selection pane="bottomLeft" activeCell="A4" sqref="A4"/>
      <selection pane="bottomRight" activeCell="AA179" sqref="AA179"/>
    </sheetView>
  </sheetViews>
  <sheetFormatPr defaultRowHeight="17.25" x14ac:dyDescent="0.3"/>
  <cols>
    <col min="1" max="1" width="58.28515625" style="30" customWidth="1"/>
    <col min="2" max="2" width="14.5703125" customWidth="1"/>
    <col min="3" max="3" width="18.7109375" bestFit="1" customWidth="1"/>
    <col min="4" max="4" width="17.42578125" bestFit="1" customWidth="1"/>
    <col min="5" max="5" width="17.5703125" bestFit="1" customWidth="1"/>
    <col min="6" max="6" width="16.42578125" customWidth="1"/>
    <col min="7" max="7" width="18.85546875" bestFit="1" customWidth="1"/>
    <col min="8" max="8" width="14.5703125" style="48" bestFit="1" customWidth="1"/>
    <col min="9" max="9" width="18.7109375" style="48" bestFit="1" customWidth="1"/>
    <col min="10" max="10" width="16.85546875" customWidth="1"/>
    <col min="11" max="11" width="18.85546875" bestFit="1" customWidth="1"/>
    <col min="12" max="12" width="14.5703125" bestFit="1" customWidth="1"/>
    <col min="13" max="13" width="17.5703125" bestFit="1" customWidth="1"/>
    <col min="14" max="14" width="18.28515625" customWidth="1"/>
    <col min="15" max="15" width="17.5703125" bestFit="1" customWidth="1"/>
    <col min="16" max="16" width="14.5703125" style="50" customWidth="1"/>
    <col min="17" max="17" width="18.85546875" style="48" bestFit="1" customWidth="1"/>
    <col min="18" max="18" width="14.5703125" bestFit="1" customWidth="1"/>
    <col min="19" max="19" width="17.5703125" bestFit="1" customWidth="1"/>
    <col min="20" max="20" width="14.5703125" bestFit="1" customWidth="1"/>
    <col min="21" max="21" width="17.5703125" bestFit="1" customWidth="1"/>
    <col min="22" max="22" width="18.140625" customWidth="1"/>
    <col min="23" max="23" width="18.85546875" bestFit="1" customWidth="1"/>
    <col min="24" max="24" width="14.5703125" bestFit="1" customWidth="1"/>
    <col min="25" max="25" width="18.7109375" bestFit="1" customWidth="1"/>
    <col min="26" max="26" width="20.140625" style="53" bestFit="1" customWidth="1"/>
    <col min="27" max="27" width="23" customWidth="1"/>
    <col min="29" max="32" width="9.140625" style="46"/>
  </cols>
  <sheetData>
    <row r="1" spans="1:32" s="35" customFormat="1" x14ac:dyDescent="0.3">
      <c r="A1" s="1" t="s">
        <v>205</v>
      </c>
      <c r="H1" s="36"/>
      <c r="I1" s="36"/>
      <c r="P1" s="37"/>
      <c r="Q1" s="36"/>
      <c r="Z1" s="38"/>
      <c r="AC1" s="39"/>
      <c r="AD1" s="39"/>
      <c r="AE1" s="39"/>
      <c r="AF1" s="39"/>
    </row>
    <row r="2" spans="1:32" s="35" customFormat="1" x14ac:dyDescent="0.3">
      <c r="A2" s="2" t="s">
        <v>1</v>
      </c>
      <c r="B2" s="95" t="s">
        <v>167</v>
      </c>
      <c r="C2" s="96"/>
      <c r="D2" s="93" t="s">
        <v>168</v>
      </c>
      <c r="E2" s="94"/>
      <c r="F2" s="95" t="s">
        <v>169</v>
      </c>
      <c r="G2" s="96"/>
      <c r="H2" s="93" t="s">
        <v>186</v>
      </c>
      <c r="I2" s="94"/>
      <c r="J2" s="95" t="s">
        <v>187</v>
      </c>
      <c r="K2" s="96"/>
      <c r="L2" s="93" t="s">
        <v>188</v>
      </c>
      <c r="M2" s="94"/>
      <c r="N2" s="95" t="s">
        <v>189</v>
      </c>
      <c r="O2" s="96"/>
      <c r="P2" s="97" t="s">
        <v>173</v>
      </c>
      <c r="Q2" s="98"/>
      <c r="R2" s="95" t="s">
        <v>191</v>
      </c>
      <c r="S2" s="96"/>
      <c r="T2" s="97" t="s">
        <v>192</v>
      </c>
      <c r="U2" s="98"/>
      <c r="V2" s="97" t="s">
        <v>193</v>
      </c>
      <c r="W2" s="98"/>
      <c r="X2" s="97" t="s">
        <v>194</v>
      </c>
      <c r="Y2" s="98"/>
      <c r="Z2" s="97" t="s">
        <v>166</v>
      </c>
      <c r="AA2" s="98"/>
      <c r="AC2" s="39"/>
      <c r="AD2" s="40"/>
      <c r="AE2" s="40"/>
      <c r="AF2" s="40"/>
    </row>
    <row r="3" spans="1:32" x14ac:dyDescent="0.3">
      <c r="A3" s="41"/>
      <c r="B3" s="42" t="s">
        <v>200</v>
      </c>
      <c r="C3" s="42" t="s">
        <v>201</v>
      </c>
      <c r="D3" s="42" t="s">
        <v>200</v>
      </c>
      <c r="E3" s="42" t="s">
        <v>201</v>
      </c>
      <c r="F3" s="42" t="s">
        <v>200</v>
      </c>
      <c r="G3" s="42" t="s">
        <v>201</v>
      </c>
      <c r="H3" s="42" t="s">
        <v>200</v>
      </c>
      <c r="I3" s="42" t="s">
        <v>201</v>
      </c>
      <c r="J3" s="42" t="s">
        <v>200</v>
      </c>
      <c r="K3" s="42" t="s">
        <v>201</v>
      </c>
      <c r="L3" s="42" t="s">
        <v>200</v>
      </c>
      <c r="M3" s="42" t="s">
        <v>201</v>
      </c>
      <c r="N3" s="42" t="s">
        <v>200</v>
      </c>
      <c r="O3" s="42" t="s">
        <v>201</v>
      </c>
      <c r="P3" s="43" t="s">
        <v>200</v>
      </c>
      <c r="Q3" s="44" t="s">
        <v>201</v>
      </c>
      <c r="R3" s="42" t="s">
        <v>200</v>
      </c>
      <c r="S3" s="42" t="s">
        <v>201</v>
      </c>
      <c r="T3" s="42" t="s">
        <v>200</v>
      </c>
      <c r="U3" s="42" t="s">
        <v>201</v>
      </c>
      <c r="V3" s="42" t="s">
        <v>200</v>
      </c>
      <c r="W3" s="42" t="s">
        <v>201</v>
      </c>
      <c r="X3" s="42" t="s">
        <v>200</v>
      </c>
      <c r="Y3" s="42" t="s">
        <v>201</v>
      </c>
      <c r="Z3" s="45" t="s">
        <v>200</v>
      </c>
      <c r="AA3" s="42" t="s">
        <v>201</v>
      </c>
      <c r="AD3" s="40"/>
      <c r="AE3" s="40"/>
      <c r="AF3" s="40"/>
    </row>
    <row r="4" spans="1:32" x14ac:dyDescent="0.3">
      <c r="A4" s="5" t="s">
        <v>2</v>
      </c>
      <c r="B4" s="58">
        <f t="shared" ref="B4" si="0">SUM(B5:B14)</f>
        <v>15060346</v>
      </c>
      <c r="C4" s="57">
        <f>SUM(C5:C14)</f>
        <v>2560651946.8999996</v>
      </c>
      <c r="D4" s="24">
        <f>SUM(D5:D14)</f>
        <v>14420681</v>
      </c>
      <c r="E4" s="24">
        <f t="shared" ref="E4" si="1">SUM(E5:E14)</f>
        <v>2419823975.9399996</v>
      </c>
      <c r="F4" s="24">
        <f>SUM(F5:F14)</f>
        <v>16241950</v>
      </c>
      <c r="G4" s="24">
        <f t="shared" ref="G4" si="2">SUM(G5:G14)</f>
        <v>2829426073.98</v>
      </c>
      <c r="H4" s="24">
        <f>SUM(H5:H14)</f>
        <v>15641638</v>
      </c>
      <c r="I4" s="24">
        <f t="shared" ref="I4" si="3">SUM(I5:I14)</f>
        <v>2712501741.2999992</v>
      </c>
      <c r="J4" s="24">
        <f>SUM(J5:J14)</f>
        <v>17174559</v>
      </c>
      <c r="K4" s="24">
        <f t="shared" ref="K4" si="4">SUM(K5:K14)</f>
        <v>2736711945.789999</v>
      </c>
      <c r="L4" s="24">
        <f>SUM(L5:L14)</f>
        <v>19525356</v>
      </c>
      <c r="M4" s="24">
        <f t="shared" ref="M4" si="5">SUM(M5:M14)</f>
        <v>2806556630.8599997</v>
      </c>
      <c r="N4" s="24">
        <f>SUM(N5:N14)</f>
        <v>20466604</v>
      </c>
      <c r="O4" s="24">
        <f t="shared" ref="O4" si="6">SUM(O5:O14)</f>
        <v>2976634534.6800003</v>
      </c>
      <c r="P4" s="24">
        <f>SUM(P5:P14)</f>
        <v>20891223</v>
      </c>
      <c r="Q4" s="24">
        <f t="shared" ref="Q4" si="7">SUM(Q5:Q14)</f>
        <v>3034645529.2400002</v>
      </c>
      <c r="R4" s="24">
        <f>SUM(R5:R14)</f>
        <v>19359166</v>
      </c>
      <c r="S4" s="24">
        <f t="shared" ref="S4" si="8">SUM(S5:S14)</f>
        <v>2875069113.6600003</v>
      </c>
      <c r="T4" s="24">
        <f>SUM(T5:T14)</f>
        <v>21490618</v>
      </c>
      <c r="U4" s="24">
        <f t="shared" ref="U4" si="9">SUM(U5:U14)</f>
        <v>3137277040.6800003</v>
      </c>
      <c r="V4" s="24">
        <f>SUM(V5:V14)</f>
        <v>22193907.000000011</v>
      </c>
      <c r="W4" s="24">
        <f t="shared" ref="W4" si="10">SUM(W5:W14)</f>
        <v>3047689531.25</v>
      </c>
      <c r="X4" s="24">
        <f>SUM(X5:X14)</f>
        <v>22111894.999999993</v>
      </c>
      <c r="Y4" s="24">
        <f t="shared" ref="Y4:AA4" si="11">SUM(Y5:Y14)</f>
        <v>3259144690.3599997</v>
      </c>
      <c r="Z4" s="24">
        <f>SUM(Z5:Z14)</f>
        <v>224577943</v>
      </c>
      <c r="AA4" s="23">
        <f t="shared" si="11"/>
        <v>34396132754.639999</v>
      </c>
      <c r="AD4" s="40"/>
      <c r="AE4" s="40"/>
      <c r="AF4" s="40"/>
    </row>
    <row r="5" spans="1:32" x14ac:dyDescent="0.3">
      <c r="A5" s="6" t="s">
        <v>3</v>
      </c>
      <c r="B5" s="18">
        <f>+[9]Total!B5</f>
        <v>13829938</v>
      </c>
      <c r="C5" s="18">
        <f>+[9]Total!C5</f>
        <v>2468671113.7999997</v>
      </c>
      <c r="D5" s="18">
        <f>+[9]Total!D5</f>
        <v>13256569</v>
      </c>
      <c r="E5" s="18">
        <f>+[9]Total!E5</f>
        <v>2305438397.6799998</v>
      </c>
      <c r="F5" s="18">
        <f>+[9]Total!F5</f>
        <v>14924133</v>
      </c>
      <c r="G5" s="18">
        <f>+[9]Total!G5</f>
        <v>2729039698.98</v>
      </c>
      <c r="H5" s="18">
        <f>+[9]Total!H5</f>
        <v>14287705</v>
      </c>
      <c r="I5" s="18">
        <f>+[9]Total!I5</f>
        <v>2611759778.3299994</v>
      </c>
      <c r="J5" s="18">
        <f>+[9]Total!J5</f>
        <v>15696989</v>
      </c>
      <c r="K5" s="18">
        <f>+[9]Total!K5</f>
        <v>2627852358.5899992</v>
      </c>
      <c r="L5" s="18">
        <f>+[9]Total!L5</f>
        <v>18026028</v>
      </c>
      <c r="M5" s="18">
        <f>+[9]Total!M5</f>
        <v>2695986682.0599995</v>
      </c>
      <c r="N5" s="18">
        <f>+[9]Total!N5</f>
        <v>18883554</v>
      </c>
      <c r="O5" s="18">
        <f>+[9]Total!O5</f>
        <v>2856318982.0800004</v>
      </c>
      <c r="P5" s="18">
        <f>+[9]Total!P5</f>
        <v>19459791</v>
      </c>
      <c r="Q5" s="18">
        <f>+[9]Total!Q5</f>
        <v>2928236572.2400002</v>
      </c>
      <c r="R5" s="18">
        <f>+[9]Total!R5</f>
        <v>17429846</v>
      </c>
      <c r="S5" s="18">
        <f>+[9]Total!S5</f>
        <v>2710753642.7800007</v>
      </c>
      <c r="T5" s="18">
        <f>+[9]Total!T5</f>
        <v>19453921</v>
      </c>
      <c r="U5" s="18">
        <f>+[9]Total!U5</f>
        <v>2961297667.7199998</v>
      </c>
      <c r="V5" s="18">
        <f>+[9]Total!V5</f>
        <v>19461989.000000011</v>
      </c>
      <c r="W5" s="18">
        <f>+[9]Total!W5</f>
        <v>2803884707.4400001</v>
      </c>
      <c r="X5" s="18">
        <f>+[9]Total!X5</f>
        <v>19871964.999999993</v>
      </c>
      <c r="Y5" s="18">
        <f>+[9]Total!Y5</f>
        <v>3049777529.7799997</v>
      </c>
      <c r="Z5" s="24">
        <f>+B5+D5+F5+H5+J5+L5+N5+P5+R5+T5+V5+X5</f>
        <v>204582428</v>
      </c>
      <c r="AA5" s="23">
        <f>+C5+E5+G5+I5+K5+M5+O5+Q5+S5+U5+W5+Y5</f>
        <v>32749017131.48</v>
      </c>
      <c r="AC5" s="40"/>
      <c r="AD5" s="40"/>
      <c r="AE5" s="40"/>
      <c r="AF5" s="40"/>
    </row>
    <row r="6" spans="1:32" x14ac:dyDescent="0.3">
      <c r="A6" s="6" t="s">
        <v>4</v>
      </c>
      <c r="B6" s="18">
        <f>+[9]Total!B6</f>
        <v>831804</v>
      </c>
      <c r="C6" s="18">
        <f>+[9]Total!C6</f>
        <v>63719590</v>
      </c>
      <c r="D6" s="18">
        <f>+[9]Total!D6</f>
        <v>796916</v>
      </c>
      <c r="E6" s="18">
        <f>+[9]Total!E6</f>
        <v>88011698.629999995</v>
      </c>
      <c r="F6" s="18">
        <f>+[9]Total!F6</f>
        <v>891321</v>
      </c>
      <c r="G6" s="18">
        <f>+[9]Total!G6</f>
        <v>69621530</v>
      </c>
      <c r="H6" s="18">
        <f>+[9]Total!H6</f>
        <v>885832</v>
      </c>
      <c r="I6" s="18">
        <f>+[9]Total!I6</f>
        <v>67887756.969999999</v>
      </c>
      <c r="J6" s="18">
        <f>+[9]Total!J6</f>
        <v>959662</v>
      </c>
      <c r="K6" s="18">
        <f>+[9]Total!K6</f>
        <v>72946163.200000003</v>
      </c>
      <c r="L6" s="18">
        <f>+[9]Total!L6</f>
        <v>976098</v>
      </c>
      <c r="M6" s="18">
        <f>+[9]Total!M6</f>
        <v>73622482.799999997</v>
      </c>
      <c r="N6" s="18">
        <f>+[9]Total!N6</f>
        <v>1033383</v>
      </c>
      <c r="O6" s="18">
        <f>+[9]Total!O6</f>
        <v>80740339.600000009</v>
      </c>
      <c r="P6" s="18">
        <f>+[9]Total!P6</f>
        <v>923544</v>
      </c>
      <c r="Q6" s="18">
        <f>+[9]Total!Q6</f>
        <v>71522072.099999994</v>
      </c>
      <c r="R6" s="18">
        <f>+[9]Total!R6</f>
        <v>1256341</v>
      </c>
      <c r="S6" s="18">
        <f>+[9]Total!S6</f>
        <v>108639867.64</v>
      </c>
      <c r="T6" s="18">
        <f>+[9]Total!T6</f>
        <v>1330527</v>
      </c>
      <c r="U6" s="18">
        <f>+[9]Total!U6</f>
        <v>116529412.57000001</v>
      </c>
      <c r="V6" s="18">
        <f>+[9]Total!V6</f>
        <v>1785751</v>
      </c>
      <c r="W6" s="18">
        <f>+[9]Total!W6</f>
        <v>161888299.38</v>
      </c>
      <c r="X6" s="18">
        <f>+[9]Total!X6</f>
        <v>1451256</v>
      </c>
      <c r="Y6" s="18">
        <f>+[9]Total!Y6</f>
        <v>137799937.34999999</v>
      </c>
      <c r="Z6" s="24">
        <f t="shared" ref="Z6:AA14" si="12">+B6+D6+F6+H6+J6+L6+N6+P6+R6+T6+V6+X6</f>
        <v>13122435</v>
      </c>
      <c r="AA6" s="23">
        <f t="shared" si="12"/>
        <v>1112929150.24</v>
      </c>
      <c r="AC6" s="40"/>
      <c r="AD6" s="40"/>
      <c r="AE6" s="40"/>
      <c r="AF6" s="40"/>
    </row>
    <row r="7" spans="1:32" x14ac:dyDescent="0.3">
      <c r="A7" s="6" t="s">
        <v>5</v>
      </c>
      <c r="B7" s="18">
        <f>+[9]Total!B7</f>
        <v>93377</v>
      </c>
      <c r="C7" s="18">
        <f>+[9]Total!C7</f>
        <v>6872426.0999999996</v>
      </c>
      <c r="D7" s="18">
        <f>+[9]Total!D7</f>
        <v>86358</v>
      </c>
      <c r="E7" s="18">
        <f>+[9]Total!E7</f>
        <v>6379497.9500000002</v>
      </c>
      <c r="F7" s="18">
        <f>+[9]Total!F7</f>
        <v>99909</v>
      </c>
      <c r="G7" s="18">
        <f>+[9]Total!G7</f>
        <v>7470013</v>
      </c>
      <c r="H7" s="18">
        <f>+[9]Total!H7</f>
        <v>108148</v>
      </c>
      <c r="I7" s="18">
        <f>+[9]Total!I7</f>
        <v>7937576</v>
      </c>
      <c r="J7" s="18">
        <f>+[9]Total!J7</f>
        <v>118837</v>
      </c>
      <c r="K7" s="18">
        <f>+[9]Total!K7</f>
        <v>8644363</v>
      </c>
      <c r="L7" s="18">
        <f>+[9]Total!L7</f>
        <v>125213</v>
      </c>
      <c r="M7" s="18">
        <f>+[9]Total!M7</f>
        <v>9270070</v>
      </c>
      <c r="N7" s="18">
        <f>+[9]Total!N7</f>
        <v>132488</v>
      </c>
      <c r="O7" s="18">
        <f>+[9]Total!O7</f>
        <v>9975781</v>
      </c>
      <c r="P7" s="18">
        <f>+[9]Total!P7</f>
        <v>126216</v>
      </c>
      <c r="Q7" s="18">
        <f>+[9]Total!Q7</f>
        <v>9388251.6799999997</v>
      </c>
      <c r="R7" s="18">
        <f>+[9]Total!R7</f>
        <v>169884</v>
      </c>
      <c r="S7" s="18">
        <f>+[9]Total!S7</f>
        <v>15219114.24</v>
      </c>
      <c r="T7" s="18">
        <f>+[9]Total!T7</f>
        <v>181566</v>
      </c>
      <c r="U7" s="18">
        <f>+[9]Total!U7</f>
        <v>16978454.629999999</v>
      </c>
      <c r="V7" s="18">
        <f>+[9]Total!V7</f>
        <v>247145</v>
      </c>
      <c r="W7" s="18">
        <f>+[9]Total!W7</f>
        <v>23920314.109999999</v>
      </c>
      <c r="X7" s="18">
        <f>+[9]Total!X7</f>
        <v>209293</v>
      </c>
      <c r="Y7" s="18">
        <f>+[9]Total!Y7</f>
        <v>21156644.899999999</v>
      </c>
      <c r="Z7" s="24">
        <f t="shared" si="12"/>
        <v>1698434</v>
      </c>
      <c r="AA7" s="23">
        <f t="shared" si="12"/>
        <v>143212506.60999998</v>
      </c>
      <c r="AC7" s="40"/>
      <c r="AD7" s="40"/>
      <c r="AE7" s="40"/>
      <c r="AF7" s="40"/>
    </row>
    <row r="8" spans="1:32" x14ac:dyDescent="0.3">
      <c r="A8" s="6" t="s">
        <v>6</v>
      </c>
      <c r="B8" s="18">
        <f>+[9]Total!B8</f>
        <v>17775</v>
      </c>
      <c r="C8" s="18">
        <f>+[9]Total!C8</f>
        <v>1114074</v>
      </c>
      <c r="D8" s="18">
        <f>+[9]Total!D8</f>
        <v>16819</v>
      </c>
      <c r="E8" s="18">
        <f>+[9]Total!E8</f>
        <v>1154179</v>
      </c>
      <c r="F8" s="18">
        <f>+[9]Total!F8</f>
        <v>20533</v>
      </c>
      <c r="G8" s="18">
        <f>+[9]Total!G8</f>
        <v>1238649</v>
      </c>
      <c r="H8" s="18">
        <f>+[9]Total!H8</f>
        <v>21231</v>
      </c>
      <c r="I8" s="18">
        <f>+[9]Total!I8</f>
        <v>1248213</v>
      </c>
      <c r="J8" s="18">
        <f>+[9]Total!J8</f>
        <v>23464</v>
      </c>
      <c r="K8" s="18">
        <f>+[9]Total!K8</f>
        <v>1311978</v>
      </c>
      <c r="L8" s="18">
        <f>+[9]Total!L8</f>
        <v>24042</v>
      </c>
      <c r="M8" s="18">
        <f>+[9]Total!M8</f>
        <v>1357821</v>
      </c>
      <c r="N8" s="18">
        <f>+[9]Total!N8</f>
        <v>24083</v>
      </c>
      <c r="O8" s="18">
        <f>+[9]Total!O8</f>
        <v>1354444</v>
      </c>
      <c r="P8" s="18">
        <f>+[9]Total!P8</f>
        <v>22462</v>
      </c>
      <c r="Q8" s="18">
        <f>+[9]Total!Q8</f>
        <v>1219650</v>
      </c>
      <c r="R8" s="18">
        <f>+[9]Total!R8</f>
        <v>26962</v>
      </c>
      <c r="S8" s="18">
        <f>+[9]Total!S8</f>
        <v>1732414</v>
      </c>
      <c r="T8" s="18">
        <f>+[9]Total!T8</f>
        <v>29009</v>
      </c>
      <c r="U8" s="18">
        <f>+[9]Total!U8</f>
        <v>1931334</v>
      </c>
      <c r="V8" s="18">
        <f>+[9]Total!V8</f>
        <v>39985</v>
      </c>
      <c r="W8" s="18">
        <f>+[9]Total!W8</f>
        <v>2621442</v>
      </c>
      <c r="X8" s="18">
        <f>+[9]Total!X8</f>
        <v>32046</v>
      </c>
      <c r="Y8" s="18">
        <f>+[9]Total!Y8</f>
        <v>2207497</v>
      </c>
      <c r="Z8" s="24">
        <f t="shared" si="12"/>
        <v>298411</v>
      </c>
      <c r="AA8" s="23">
        <f t="shared" si="12"/>
        <v>18491695</v>
      </c>
      <c r="AC8" s="40"/>
      <c r="AD8" s="40"/>
      <c r="AE8" s="40"/>
      <c r="AF8" s="40"/>
    </row>
    <row r="9" spans="1:32" x14ac:dyDescent="0.3">
      <c r="A9" s="6" t="s">
        <v>7</v>
      </c>
      <c r="B9" s="18">
        <f>+[9]Total!B9</f>
        <v>60802</v>
      </c>
      <c r="C9" s="18">
        <f>+[9]Total!C9</f>
        <v>4276181</v>
      </c>
      <c r="D9" s="18">
        <f>+[9]Total!D9</f>
        <v>54935</v>
      </c>
      <c r="E9" s="18">
        <f>+[9]Total!E9</f>
        <v>3950786</v>
      </c>
      <c r="F9" s="18">
        <f>+[9]Total!F9</f>
        <v>64379</v>
      </c>
      <c r="G9" s="18">
        <f>+[9]Total!G9</f>
        <v>4576577</v>
      </c>
      <c r="H9" s="18">
        <f>+[9]Total!H9</f>
        <v>67366</v>
      </c>
      <c r="I9" s="18">
        <f>+[9]Total!I9</f>
        <v>4513951</v>
      </c>
      <c r="J9" s="18">
        <f>+[9]Total!J9</f>
        <v>74664</v>
      </c>
      <c r="K9" s="18">
        <f>+[9]Total!K9</f>
        <v>4875801</v>
      </c>
      <c r="L9" s="18">
        <f>+[9]Total!L9</f>
        <v>71922</v>
      </c>
      <c r="M9" s="18">
        <f>+[9]Total!M9</f>
        <v>4769331</v>
      </c>
      <c r="N9" s="18">
        <f>+[9]Total!N9</f>
        <v>75346</v>
      </c>
      <c r="O9" s="18">
        <f>+[9]Total!O9</f>
        <v>4995789</v>
      </c>
      <c r="P9" s="18">
        <f>+[9]Total!P9</f>
        <v>68178</v>
      </c>
      <c r="Q9" s="18">
        <f>+[9]Total!Q9</f>
        <v>4304255.8</v>
      </c>
      <c r="R9" s="18">
        <f>+[9]Total!R9</f>
        <v>88622</v>
      </c>
      <c r="S9" s="18">
        <f>+[9]Total!S9</f>
        <v>6525586</v>
      </c>
      <c r="T9" s="18">
        <f>+[9]Total!T9</f>
        <v>91420</v>
      </c>
      <c r="U9" s="18">
        <f>+[9]Total!U9</f>
        <v>6938442</v>
      </c>
      <c r="V9" s="18">
        <f>+[9]Total!V9</f>
        <v>118509</v>
      </c>
      <c r="W9" s="18">
        <f>+[9]Total!W9</f>
        <v>9228996</v>
      </c>
      <c r="X9" s="18">
        <f>+[9]Total!X9</f>
        <v>98140</v>
      </c>
      <c r="Y9" s="18">
        <f>+[9]Total!Y9</f>
        <v>8056412</v>
      </c>
      <c r="Z9" s="24">
        <f t="shared" si="12"/>
        <v>934283</v>
      </c>
      <c r="AA9" s="23">
        <f t="shared" si="12"/>
        <v>67012107.799999997</v>
      </c>
      <c r="AC9" s="40"/>
      <c r="AD9" s="40"/>
      <c r="AE9" s="40"/>
      <c r="AF9" s="40"/>
    </row>
    <row r="10" spans="1:32" x14ac:dyDescent="0.3">
      <c r="A10" s="6" t="s">
        <v>8</v>
      </c>
      <c r="B10" s="18">
        <f>+[9]Total!B10</f>
        <v>140863</v>
      </c>
      <c r="C10" s="18">
        <f>+[9]Total!C10</f>
        <v>10511764</v>
      </c>
      <c r="D10" s="18">
        <f>+[9]Total!D10</f>
        <v>130202</v>
      </c>
      <c r="E10" s="18">
        <f>+[9]Total!E10</f>
        <v>9775709.6799999997</v>
      </c>
      <c r="F10" s="18">
        <f>+[9]Total!F10</f>
        <v>149954</v>
      </c>
      <c r="G10" s="18">
        <f>+[9]Total!G10</f>
        <v>11343674</v>
      </c>
      <c r="H10" s="18">
        <f>+[9]Total!H10</f>
        <v>179082</v>
      </c>
      <c r="I10" s="18">
        <f>+[9]Total!I10</f>
        <v>13161190</v>
      </c>
      <c r="J10" s="18">
        <f>+[9]Total!J10</f>
        <v>199459</v>
      </c>
      <c r="K10" s="18">
        <f>+[9]Total!K10</f>
        <v>14443129</v>
      </c>
      <c r="L10" s="18">
        <f>+[9]Total!L10</f>
        <v>199038</v>
      </c>
      <c r="M10" s="18">
        <f>+[9]Total!M10</f>
        <v>14708474</v>
      </c>
      <c r="N10" s="18">
        <f>+[9]Total!N10</f>
        <v>207800</v>
      </c>
      <c r="O10" s="18">
        <f>+[9]Total!O10</f>
        <v>15893502</v>
      </c>
      <c r="P10" s="18">
        <f>+[9]Total!P10</f>
        <v>188238</v>
      </c>
      <c r="Q10" s="18">
        <f>+[9]Total!Q10</f>
        <v>13560340.189999999</v>
      </c>
      <c r="R10" s="18">
        <f>+[9]Total!R10</f>
        <v>258400</v>
      </c>
      <c r="S10" s="18">
        <f>+[9]Total!S10</f>
        <v>22641448</v>
      </c>
      <c r="T10" s="18">
        <f>+[9]Total!T10</f>
        <v>268685</v>
      </c>
      <c r="U10" s="18">
        <f>+[9]Total!U10</f>
        <v>23648548.690000001</v>
      </c>
      <c r="V10" s="18">
        <f>+[9]Total!V10</f>
        <v>357738</v>
      </c>
      <c r="W10" s="18">
        <f>+[9]Total!W10</f>
        <v>32090148.640000001</v>
      </c>
      <c r="X10" s="18">
        <f>+[9]Total!X10</f>
        <v>299154</v>
      </c>
      <c r="Y10" s="18">
        <f>+[9]Total!Y10</f>
        <v>28054734.98</v>
      </c>
      <c r="Z10" s="24">
        <f t="shared" si="12"/>
        <v>2578613</v>
      </c>
      <c r="AA10" s="23">
        <f t="shared" si="12"/>
        <v>209832663.17999998</v>
      </c>
      <c r="AC10" s="40"/>
      <c r="AD10" s="40"/>
      <c r="AE10" s="40"/>
      <c r="AF10" s="40"/>
    </row>
    <row r="11" spans="1:32" x14ac:dyDescent="0.3">
      <c r="A11" s="6" t="s">
        <v>9</v>
      </c>
      <c r="B11" s="18">
        <f>+[9]Total!B11</f>
        <v>28580</v>
      </c>
      <c r="C11" s="18">
        <f>+[9]Total!C11</f>
        <v>1703960</v>
      </c>
      <c r="D11" s="18">
        <f>+[9]Total!D11</f>
        <v>25646</v>
      </c>
      <c r="E11" s="18">
        <f>+[9]Total!E11</f>
        <v>1487276</v>
      </c>
      <c r="F11" s="18">
        <f>+[9]Total!F11</f>
        <v>28446</v>
      </c>
      <c r="G11" s="18">
        <f>+[9]Total!G11</f>
        <v>1741409</v>
      </c>
      <c r="H11" s="18">
        <f>+[9]Total!H11</f>
        <v>28125</v>
      </c>
      <c r="I11" s="18">
        <f>+[9]Total!I11</f>
        <v>1721249</v>
      </c>
      <c r="J11" s="18">
        <f>+[9]Total!J11</f>
        <v>30362</v>
      </c>
      <c r="K11" s="18">
        <f>+[9]Total!K11</f>
        <v>1868503</v>
      </c>
      <c r="L11" s="18">
        <f>+[9]Total!L11</f>
        <v>30953</v>
      </c>
      <c r="M11" s="18">
        <f>+[9]Total!M11</f>
        <v>1984451</v>
      </c>
      <c r="N11" s="18">
        <f>+[9]Total!N11</f>
        <v>32941</v>
      </c>
      <c r="O11" s="18">
        <f>+[9]Total!O11</f>
        <v>2151732</v>
      </c>
      <c r="P11" s="18">
        <f>+[9]Total!P11</f>
        <v>29861</v>
      </c>
      <c r="Q11" s="18">
        <f>+[9]Total!Q11</f>
        <v>1795742</v>
      </c>
      <c r="R11" s="18">
        <f>+[9]Total!R11</f>
        <v>35847</v>
      </c>
      <c r="S11" s="18">
        <f>+[9]Total!S11</f>
        <v>2636369</v>
      </c>
      <c r="T11" s="18">
        <f>+[9]Total!T11</f>
        <v>36775</v>
      </c>
      <c r="U11" s="18">
        <f>+[9]Total!U11</f>
        <v>2703350</v>
      </c>
      <c r="V11" s="18">
        <f>+[9]Total!V11</f>
        <v>49916</v>
      </c>
      <c r="W11" s="18">
        <f>+[9]Total!W11</f>
        <v>3926268</v>
      </c>
      <c r="X11" s="18">
        <f>+[9]Total!X11</f>
        <v>42328</v>
      </c>
      <c r="Y11" s="18">
        <f>+[9]Total!Y11</f>
        <v>3520220</v>
      </c>
      <c r="Z11" s="24">
        <f t="shared" si="12"/>
        <v>399780</v>
      </c>
      <c r="AA11" s="23">
        <f t="shared" si="12"/>
        <v>27240529</v>
      </c>
      <c r="AC11" s="40"/>
      <c r="AD11" s="40"/>
      <c r="AE11" s="40"/>
      <c r="AF11" s="40"/>
    </row>
    <row r="12" spans="1:32" x14ac:dyDescent="0.3">
      <c r="A12" s="6" t="s">
        <v>10</v>
      </c>
      <c r="B12" s="18">
        <f>+[9]Total!B12</f>
        <v>12924</v>
      </c>
      <c r="C12" s="18">
        <f>+[9]Total!C12</f>
        <v>861393</v>
      </c>
      <c r="D12" s="18">
        <f>+[9]Total!D12</f>
        <v>11392</v>
      </c>
      <c r="E12" s="18">
        <f>+[9]Total!E12</f>
        <v>761477</v>
      </c>
      <c r="F12" s="18">
        <f>+[9]Total!F12</f>
        <v>13497</v>
      </c>
      <c r="G12" s="18">
        <f>+[9]Total!G12</f>
        <v>924528</v>
      </c>
      <c r="H12" s="18">
        <f>+[9]Total!H12</f>
        <v>13729</v>
      </c>
      <c r="I12" s="18">
        <f>+[9]Total!I12</f>
        <v>890348</v>
      </c>
      <c r="J12" s="18">
        <f>+[9]Total!J12</f>
        <v>15098</v>
      </c>
      <c r="K12" s="18">
        <f>+[9]Total!K12</f>
        <v>996231</v>
      </c>
      <c r="L12" s="18">
        <f>+[9]Total!L12</f>
        <v>15330</v>
      </c>
      <c r="M12" s="18">
        <f>+[9]Total!M12</f>
        <v>953739</v>
      </c>
      <c r="N12" s="18">
        <f>+[9]Total!N12</f>
        <v>16235</v>
      </c>
      <c r="O12" s="18">
        <f>+[9]Total!O12</f>
        <v>1029273</v>
      </c>
      <c r="P12" s="18">
        <f>+[9]Total!P12</f>
        <v>15081</v>
      </c>
      <c r="Q12" s="18">
        <f>+[9]Total!Q12</f>
        <v>913564</v>
      </c>
      <c r="R12" s="18">
        <f>+[9]Total!R12</f>
        <v>19551</v>
      </c>
      <c r="S12" s="18">
        <f>+[9]Total!S12</f>
        <v>1330490</v>
      </c>
      <c r="T12" s="18">
        <f>+[9]Total!T12</f>
        <v>20214</v>
      </c>
      <c r="U12" s="18">
        <f>+[9]Total!U12</f>
        <v>1356595</v>
      </c>
      <c r="V12" s="18">
        <f>+[9]Total!V12</f>
        <v>27505</v>
      </c>
      <c r="W12" s="18">
        <f>+[9]Total!W12</f>
        <v>2008577</v>
      </c>
      <c r="X12" s="18">
        <f>+[9]Total!X12</f>
        <v>21677</v>
      </c>
      <c r="Y12" s="18">
        <f>+[9]Total!Y12</f>
        <v>1653618</v>
      </c>
      <c r="Z12" s="24">
        <f t="shared" si="12"/>
        <v>202233</v>
      </c>
      <c r="AA12" s="23">
        <f t="shared" si="12"/>
        <v>13679833</v>
      </c>
      <c r="AC12" s="40"/>
      <c r="AD12" s="40"/>
      <c r="AE12" s="40"/>
      <c r="AF12" s="40"/>
    </row>
    <row r="13" spans="1:32" x14ac:dyDescent="0.3">
      <c r="A13" s="6" t="s">
        <v>11</v>
      </c>
      <c r="B13" s="18">
        <f>+[9]Total!B13</f>
        <v>44283</v>
      </c>
      <c r="C13" s="18">
        <f>+[9]Total!C13</f>
        <v>2921445</v>
      </c>
      <c r="D13" s="18">
        <f>+[9]Total!D13</f>
        <v>41844</v>
      </c>
      <c r="E13" s="18">
        <f>+[9]Total!E13</f>
        <v>2864954</v>
      </c>
      <c r="F13" s="18">
        <f>+[9]Total!F13</f>
        <v>49778</v>
      </c>
      <c r="G13" s="18">
        <f>+[9]Total!G13</f>
        <v>3469995</v>
      </c>
      <c r="H13" s="18">
        <f>+[9]Total!H13</f>
        <v>50420</v>
      </c>
      <c r="I13" s="18">
        <f>+[9]Total!I13</f>
        <v>3381679</v>
      </c>
      <c r="J13" s="18">
        <f>+[9]Total!J13</f>
        <v>56024</v>
      </c>
      <c r="K13" s="18">
        <f>+[9]Total!K13</f>
        <v>3773419</v>
      </c>
      <c r="L13" s="18">
        <f>+[9]Total!L13</f>
        <v>56732</v>
      </c>
      <c r="M13" s="18">
        <f>+[9]Total!M13</f>
        <v>3903580</v>
      </c>
      <c r="N13" s="18">
        <f>+[9]Total!N13</f>
        <v>60774</v>
      </c>
      <c r="O13" s="18">
        <f>+[9]Total!O13</f>
        <v>4174692</v>
      </c>
      <c r="P13" s="18">
        <f>+[9]Total!P13</f>
        <v>57852</v>
      </c>
      <c r="Q13" s="18">
        <f>+[9]Total!Q13</f>
        <v>3705081.23</v>
      </c>
      <c r="R13" s="18">
        <f>+[9]Total!R13</f>
        <v>73713</v>
      </c>
      <c r="S13" s="18">
        <f>+[9]Total!S13</f>
        <v>5590182</v>
      </c>
      <c r="T13" s="18">
        <f>+[9]Total!T13</f>
        <v>78501</v>
      </c>
      <c r="U13" s="18">
        <f>+[9]Total!U13</f>
        <v>5893236.0700000003</v>
      </c>
      <c r="V13" s="18">
        <f>+[9]Total!V13</f>
        <v>105369</v>
      </c>
      <c r="W13" s="18">
        <f>+[9]Total!W13</f>
        <v>8120778.6799999997</v>
      </c>
      <c r="X13" s="18">
        <f>+[9]Total!X13</f>
        <v>86036</v>
      </c>
      <c r="Y13" s="18">
        <f>+[9]Total!Y13</f>
        <v>6918096.3499999996</v>
      </c>
      <c r="Z13" s="24">
        <f t="shared" si="12"/>
        <v>761326</v>
      </c>
      <c r="AA13" s="23">
        <f t="shared" si="12"/>
        <v>54717138.330000006</v>
      </c>
      <c r="AC13" s="40"/>
      <c r="AD13" s="40"/>
      <c r="AE13" s="40"/>
      <c r="AF13" s="40"/>
    </row>
    <row r="14" spans="1:32" x14ac:dyDescent="0.3">
      <c r="A14" s="7"/>
      <c r="B14" s="18">
        <f>+[9]Total!B14</f>
        <v>0</v>
      </c>
      <c r="C14" s="18">
        <f>+[9]Total!C14</f>
        <v>0</v>
      </c>
      <c r="D14" s="18">
        <f>+[9]Total!D14</f>
        <v>0</v>
      </c>
      <c r="E14" s="18">
        <f>+[9]Total!E14</f>
        <v>0</v>
      </c>
      <c r="F14" s="18">
        <f>+[9]Total!F14</f>
        <v>0</v>
      </c>
      <c r="G14" s="18">
        <f>+[9]Total!G14</f>
        <v>0</v>
      </c>
      <c r="H14" s="18">
        <f>+[9]Total!H14</f>
        <v>0</v>
      </c>
      <c r="I14" s="18">
        <f>+[9]Total!I14</f>
        <v>0</v>
      </c>
      <c r="J14" s="18">
        <f>+[9]Total!J14</f>
        <v>0</v>
      </c>
      <c r="K14" s="18">
        <f>+[9]Total!K14</f>
        <v>0</v>
      </c>
      <c r="L14" s="18">
        <f>+[9]Total!L14</f>
        <v>0</v>
      </c>
      <c r="M14" s="18">
        <f>+[9]Total!M14</f>
        <v>0</v>
      </c>
      <c r="N14" s="18">
        <f>+[9]Total!N14</f>
        <v>0</v>
      </c>
      <c r="O14" s="18">
        <f>+[9]Total!O14</f>
        <v>0</v>
      </c>
      <c r="P14" s="18">
        <f>+[9]Total!P14</f>
        <v>0</v>
      </c>
      <c r="Q14" s="18">
        <f>+[9]Total!Q14</f>
        <v>0</v>
      </c>
      <c r="R14" s="18">
        <f>+[9]Total!R14</f>
        <v>0</v>
      </c>
      <c r="S14" s="18">
        <f>+[9]Total!S14</f>
        <v>0</v>
      </c>
      <c r="T14" s="18">
        <f>+[9]Total!T14</f>
        <v>0</v>
      </c>
      <c r="U14" s="18">
        <f>+[9]Total!U14</f>
        <v>0</v>
      </c>
      <c r="V14" s="18">
        <f>+[9]Total!V14</f>
        <v>0</v>
      </c>
      <c r="W14" s="18">
        <f>+[9]Total!W14</f>
        <v>0</v>
      </c>
      <c r="X14" s="18">
        <f>+[9]Total!X14</f>
        <v>0</v>
      </c>
      <c r="Y14" s="18">
        <f>+[9]Total!Y14</f>
        <v>0</v>
      </c>
      <c r="Z14" s="24">
        <f t="shared" si="12"/>
        <v>0</v>
      </c>
      <c r="AA14" s="23">
        <f t="shared" si="12"/>
        <v>0</v>
      </c>
      <c r="AC14" s="40"/>
      <c r="AD14" s="40"/>
      <c r="AE14" s="40"/>
      <c r="AF14" s="40"/>
    </row>
    <row r="15" spans="1:32" x14ac:dyDescent="0.3">
      <c r="A15" s="8" t="s">
        <v>12</v>
      </c>
      <c r="B15" s="5">
        <f>SUM(B16:B29)</f>
        <v>643987</v>
      </c>
      <c r="C15" s="23">
        <f>SUM(C16:C29)</f>
        <v>41945792</v>
      </c>
      <c r="D15" s="28">
        <f>SUM(D16:D29)</f>
        <v>557480</v>
      </c>
      <c r="E15" s="28">
        <f>SUM(E16:E29)</f>
        <v>36353806.189999998</v>
      </c>
      <c r="F15" s="28">
        <f>SUM(F16:F29)</f>
        <v>604587</v>
      </c>
      <c r="G15" s="28">
        <f t="shared" ref="G15" si="13">SUM(G16:G30)</f>
        <v>42546760.359999999</v>
      </c>
      <c r="H15" s="28">
        <f>SUM(H16:H30)</f>
        <v>626492</v>
      </c>
      <c r="I15" s="28">
        <f t="shared" ref="I15" si="14">SUM(I16:I30)</f>
        <v>41012367.829999998</v>
      </c>
      <c r="J15" s="28">
        <f>SUM(J16:J30)</f>
        <v>682078</v>
      </c>
      <c r="K15" s="28">
        <f t="shared" ref="K15" si="15">SUM(K16:K30)</f>
        <v>43452761.600000001</v>
      </c>
      <c r="L15" s="28">
        <f>SUM(L16:L30)</f>
        <v>694179</v>
      </c>
      <c r="M15" s="28">
        <f t="shared" ref="M15" si="16">SUM(M16:M30)</f>
        <v>44454049.769999996</v>
      </c>
      <c r="N15" s="28">
        <f>SUM(N16:N30)</f>
        <v>713816</v>
      </c>
      <c r="O15" s="28">
        <f t="shared" ref="O15" si="17">SUM(O16:O30)</f>
        <v>44472753.769999996</v>
      </c>
      <c r="P15" s="28">
        <f>SUM(P16:P30)</f>
        <v>662499</v>
      </c>
      <c r="Q15" s="28">
        <f t="shared" ref="Q15" si="18">SUM(Q16:Q30)</f>
        <v>37776756.369999997</v>
      </c>
      <c r="R15" s="28">
        <f>SUM(R16:R30)</f>
        <v>813310</v>
      </c>
      <c r="S15" s="28">
        <f t="shared" ref="S15" si="19">SUM(S16:S30)</f>
        <v>55374221.149999999</v>
      </c>
      <c r="T15" s="28">
        <f>SUM(T16:T30)</f>
        <v>859273</v>
      </c>
      <c r="U15" s="28">
        <f t="shared" ref="U15" si="20">SUM(U16:U30)</f>
        <v>59714422.670000002</v>
      </c>
      <c r="V15" s="28">
        <f>SUM(V16:V30)</f>
        <v>1144516</v>
      </c>
      <c r="W15" s="28">
        <f t="shared" ref="W15" si="21">SUM(W16:W30)</f>
        <v>82137858.889999986</v>
      </c>
      <c r="X15" s="28">
        <f>SUM(X16:X30)</f>
        <v>946030</v>
      </c>
      <c r="Y15" s="28">
        <f t="shared" ref="Y15:AA15" si="22">SUM(Y16:Y30)</f>
        <v>72735463.349999994</v>
      </c>
      <c r="Z15" s="24">
        <f t="shared" si="22"/>
        <v>8948247</v>
      </c>
      <c r="AA15" s="23">
        <f t="shared" si="22"/>
        <v>601977013.95000005</v>
      </c>
      <c r="AC15" s="40"/>
      <c r="AD15" s="40"/>
      <c r="AE15" s="40"/>
      <c r="AF15" s="40"/>
    </row>
    <row r="16" spans="1:32" x14ac:dyDescent="0.3">
      <c r="A16" s="6" t="s">
        <v>13</v>
      </c>
      <c r="B16" s="18">
        <f>+[9]Total!B16</f>
        <v>183722</v>
      </c>
      <c r="C16" s="18">
        <f>+[9]Total!C16</f>
        <v>15088080</v>
      </c>
      <c r="D16" s="18">
        <f>+[9]Total!D16</f>
        <v>167948</v>
      </c>
      <c r="E16" s="18">
        <f>+[9]Total!E16</f>
        <v>13054866.460000001</v>
      </c>
      <c r="F16" s="18">
        <f>+[9]Total!F16</f>
        <v>187930</v>
      </c>
      <c r="G16" s="18">
        <f>+[9]Total!G16</f>
        <v>16324644.810000001</v>
      </c>
      <c r="H16" s="18">
        <f>+[9]Total!H16</f>
        <v>187699</v>
      </c>
      <c r="I16" s="18">
        <f>+[9]Total!I16</f>
        <v>14304131.4</v>
      </c>
      <c r="J16" s="18">
        <f>+[9]Total!J16</f>
        <v>204982</v>
      </c>
      <c r="K16" s="18">
        <f>+[9]Total!K16</f>
        <v>15402482.6</v>
      </c>
      <c r="L16" s="18">
        <f>+[9]Total!L16</f>
        <v>205254</v>
      </c>
      <c r="M16" s="18">
        <f>+[9]Total!M16</f>
        <v>15657251.91</v>
      </c>
      <c r="N16" s="18">
        <f>+[9]Total!N16</f>
        <v>205934</v>
      </c>
      <c r="O16" s="18">
        <f>+[9]Total!O16</f>
        <v>15289999</v>
      </c>
      <c r="P16" s="18">
        <f>+[9]Total!P16</f>
        <v>184978</v>
      </c>
      <c r="Q16" s="18">
        <f>+[9]Total!Q16</f>
        <v>12837868.939999999</v>
      </c>
      <c r="R16" s="18">
        <f>+[9]Total!R16</f>
        <v>234112</v>
      </c>
      <c r="S16" s="18">
        <f>+[9]Total!S16</f>
        <v>19355035.16</v>
      </c>
      <c r="T16" s="18">
        <f>+[9]Total!T16</f>
        <v>244323</v>
      </c>
      <c r="U16" s="18">
        <f>+[9]Total!U16</f>
        <v>20453099.379999999</v>
      </c>
      <c r="V16" s="18">
        <f>+[9]Total!V16</f>
        <v>320442</v>
      </c>
      <c r="W16" s="18">
        <f>+[9]Total!W16</f>
        <v>27608511.32</v>
      </c>
      <c r="X16" s="18">
        <f>+[9]Total!X16</f>
        <v>259795</v>
      </c>
      <c r="Y16" s="18">
        <f>+[9]Total!Y16</f>
        <v>24314776.630000003</v>
      </c>
      <c r="Z16" s="24">
        <f t="shared" ref="Z16:AA30" si="23">+B16+D16+F16+H16+J16+L16+N16+P16+R16+T16+V16+X16</f>
        <v>2587119</v>
      </c>
      <c r="AA16" s="23">
        <f t="shared" si="23"/>
        <v>209690747.60999998</v>
      </c>
      <c r="AC16" s="40"/>
      <c r="AD16" s="40"/>
      <c r="AE16" s="40"/>
      <c r="AF16" s="40"/>
    </row>
    <row r="17" spans="1:32" x14ac:dyDescent="0.3">
      <c r="A17" s="6" t="s">
        <v>14</v>
      </c>
      <c r="B17" s="18">
        <f>+[9]Total!B17</f>
        <v>68997</v>
      </c>
      <c r="C17" s="18">
        <f>+[9]Total!C17</f>
        <v>4871194</v>
      </c>
      <c r="D17" s="18">
        <f>+[9]Total!D17</f>
        <v>59059</v>
      </c>
      <c r="E17" s="18">
        <f>+[9]Total!E17</f>
        <v>4137251</v>
      </c>
      <c r="F17" s="18">
        <f>+[9]Total!F17</f>
        <v>64265</v>
      </c>
      <c r="G17" s="18">
        <f>+[9]Total!G17</f>
        <v>4575050</v>
      </c>
      <c r="H17" s="18">
        <f>+[9]Total!H17</f>
        <v>66222</v>
      </c>
      <c r="I17" s="18">
        <f>+[9]Total!I17</f>
        <v>4521010</v>
      </c>
      <c r="J17" s="18">
        <f>+[9]Total!J17</f>
        <v>70617</v>
      </c>
      <c r="K17" s="18">
        <f>+[9]Total!K17</f>
        <v>4722387</v>
      </c>
      <c r="L17" s="18">
        <f>+[9]Total!L17</f>
        <v>72271</v>
      </c>
      <c r="M17" s="18">
        <f>+[9]Total!M17</f>
        <v>4820757</v>
      </c>
      <c r="N17" s="18">
        <f>+[9]Total!N17</f>
        <v>76211</v>
      </c>
      <c r="O17" s="18">
        <f>+[9]Total!O17</f>
        <v>5006131</v>
      </c>
      <c r="P17" s="18">
        <f>+[9]Total!P17</f>
        <v>68338</v>
      </c>
      <c r="Q17" s="18">
        <f>+[9]Total!Q17</f>
        <v>4085615.5</v>
      </c>
      <c r="R17" s="18">
        <f>+[9]Total!R17</f>
        <v>87646</v>
      </c>
      <c r="S17" s="18">
        <f>+[9]Total!S17</f>
        <v>6253287</v>
      </c>
      <c r="T17" s="18">
        <f>+[9]Total!T17</f>
        <v>91143</v>
      </c>
      <c r="U17" s="18">
        <f>+[9]Total!U17</f>
        <v>6639044</v>
      </c>
      <c r="V17" s="18">
        <f>+[9]Total!V17</f>
        <v>124225</v>
      </c>
      <c r="W17" s="18">
        <f>+[9]Total!W17</f>
        <v>9380540</v>
      </c>
      <c r="X17" s="18">
        <f>+[9]Total!X17</f>
        <v>104051</v>
      </c>
      <c r="Y17" s="18">
        <f>+[9]Total!Y17</f>
        <v>8607585</v>
      </c>
      <c r="Z17" s="24">
        <f t="shared" si="23"/>
        <v>953045</v>
      </c>
      <c r="AA17" s="23">
        <f t="shared" si="23"/>
        <v>67619851.5</v>
      </c>
      <c r="AC17" s="40"/>
      <c r="AD17" s="40"/>
      <c r="AE17" s="40"/>
      <c r="AF17" s="40"/>
    </row>
    <row r="18" spans="1:32" x14ac:dyDescent="0.3">
      <c r="A18" s="6" t="s">
        <v>15</v>
      </c>
      <c r="B18" s="18">
        <f>+[9]Total!B18</f>
        <v>47616</v>
      </c>
      <c r="C18" s="18">
        <f>+[9]Total!C18</f>
        <v>2699093</v>
      </c>
      <c r="D18" s="18">
        <f>+[9]Total!D18</f>
        <v>41714</v>
      </c>
      <c r="E18" s="18">
        <f>+[9]Total!E18</f>
        <v>2406325.2799999998</v>
      </c>
      <c r="F18" s="18">
        <f>+[9]Total!F18</f>
        <v>46661</v>
      </c>
      <c r="G18" s="18">
        <f>+[9]Total!G18</f>
        <v>2807599</v>
      </c>
      <c r="H18" s="18">
        <f>+[9]Total!H18</f>
        <v>49139</v>
      </c>
      <c r="I18" s="18">
        <f>+[9]Total!I18</f>
        <v>2749637</v>
      </c>
      <c r="J18" s="18">
        <f>+[9]Total!J18</f>
        <v>55156</v>
      </c>
      <c r="K18" s="18">
        <f>+[9]Total!K18</f>
        <v>3056343</v>
      </c>
      <c r="L18" s="18">
        <f>+[9]Total!L18</f>
        <v>56417</v>
      </c>
      <c r="M18" s="18">
        <f>+[9]Total!M18</f>
        <v>3125126.86</v>
      </c>
      <c r="N18" s="18">
        <f>+[9]Total!N18</f>
        <v>59298</v>
      </c>
      <c r="O18" s="18">
        <f>+[9]Total!O18</f>
        <v>3218909</v>
      </c>
      <c r="P18" s="18">
        <f>+[9]Total!P18</f>
        <v>60533</v>
      </c>
      <c r="Q18" s="18">
        <f>+[9]Total!Q18</f>
        <v>2977278.73</v>
      </c>
      <c r="R18" s="18">
        <f>+[9]Total!R18</f>
        <v>72483</v>
      </c>
      <c r="S18" s="18">
        <f>+[9]Total!S18</f>
        <v>4172296</v>
      </c>
      <c r="T18" s="18">
        <f>+[9]Total!T18</f>
        <v>77624</v>
      </c>
      <c r="U18" s="18">
        <f>+[9]Total!U18</f>
        <v>4650977</v>
      </c>
      <c r="V18" s="18">
        <f>+[9]Total!V18</f>
        <v>102126</v>
      </c>
      <c r="W18" s="18">
        <f>+[9]Total!W18</f>
        <v>6210931</v>
      </c>
      <c r="X18" s="18">
        <f>+[9]Total!X18</f>
        <v>85399</v>
      </c>
      <c r="Y18" s="18">
        <f>+[9]Total!Y18</f>
        <v>5621138</v>
      </c>
      <c r="Z18" s="24">
        <f t="shared" si="23"/>
        <v>754166</v>
      </c>
      <c r="AA18" s="23">
        <f t="shared" si="23"/>
        <v>43695653.870000005</v>
      </c>
      <c r="AC18" s="40"/>
      <c r="AD18" s="40"/>
      <c r="AE18" s="40"/>
      <c r="AF18" s="40"/>
    </row>
    <row r="19" spans="1:32" x14ac:dyDescent="0.3">
      <c r="A19" s="6" t="s">
        <v>16</v>
      </c>
      <c r="B19" s="18">
        <f>+[9]Total!B19</f>
        <v>24129</v>
      </c>
      <c r="C19" s="18">
        <f>+[9]Total!C19</f>
        <v>1033494</v>
      </c>
      <c r="D19" s="18">
        <f>+[9]Total!D19</f>
        <v>16515</v>
      </c>
      <c r="E19" s="18">
        <f>+[9]Total!E19</f>
        <v>869240</v>
      </c>
      <c r="F19" s="18">
        <f>+[9]Total!F19</f>
        <v>16152</v>
      </c>
      <c r="G19" s="18">
        <f>+[9]Total!G19</f>
        <v>933853</v>
      </c>
      <c r="H19" s="18">
        <f>+[9]Total!H19</f>
        <v>15861</v>
      </c>
      <c r="I19" s="18">
        <f>+[9]Total!I19</f>
        <v>840943</v>
      </c>
      <c r="J19" s="18">
        <f>+[9]Total!J19</f>
        <v>16811</v>
      </c>
      <c r="K19" s="18">
        <f>+[9]Total!K19</f>
        <v>880299</v>
      </c>
      <c r="L19" s="18">
        <f>+[9]Total!L19</f>
        <v>16755</v>
      </c>
      <c r="M19" s="18">
        <f>+[9]Total!M19</f>
        <v>894811</v>
      </c>
      <c r="N19" s="18">
        <f>+[9]Total!N19</f>
        <v>16400</v>
      </c>
      <c r="O19" s="18">
        <f>+[9]Total!O19</f>
        <v>869457</v>
      </c>
      <c r="P19" s="18">
        <f>+[9]Total!P19</f>
        <v>15570</v>
      </c>
      <c r="Q19" s="18">
        <f>+[9]Total!Q19</f>
        <v>774481</v>
      </c>
      <c r="R19" s="18">
        <f>+[9]Total!R19</f>
        <v>16733</v>
      </c>
      <c r="S19" s="18">
        <f>+[9]Total!S19</f>
        <v>938355</v>
      </c>
      <c r="T19" s="18">
        <f>+[9]Total!T19</f>
        <v>16955</v>
      </c>
      <c r="U19" s="18">
        <f>+[9]Total!U19</f>
        <v>1004588</v>
      </c>
      <c r="V19" s="18">
        <f>+[9]Total!V19</f>
        <v>21151</v>
      </c>
      <c r="W19" s="18">
        <f>+[9]Total!W19</f>
        <v>1341725</v>
      </c>
      <c r="X19" s="18">
        <f>+[9]Total!X19</f>
        <v>17117</v>
      </c>
      <c r="Y19" s="18">
        <f>+[9]Total!Y19</f>
        <v>1117225</v>
      </c>
      <c r="Z19" s="24">
        <f t="shared" si="23"/>
        <v>210149</v>
      </c>
      <c r="AA19" s="23">
        <f t="shared" si="23"/>
        <v>11498471</v>
      </c>
      <c r="AC19" s="40"/>
      <c r="AD19" s="40"/>
      <c r="AE19" s="40"/>
      <c r="AF19" s="40"/>
    </row>
    <row r="20" spans="1:32" x14ac:dyDescent="0.3">
      <c r="A20" s="6" t="s">
        <v>17</v>
      </c>
      <c r="B20" s="18">
        <f>+[9]Total!B20</f>
        <v>7243</v>
      </c>
      <c r="C20" s="18">
        <f>+[9]Total!C20</f>
        <v>288556</v>
      </c>
      <c r="D20" s="18">
        <f>+[9]Total!D20</f>
        <v>6582</v>
      </c>
      <c r="E20" s="18">
        <f>+[9]Total!E20</f>
        <v>295665</v>
      </c>
      <c r="F20" s="18">
        <f>+[9]Total!F20</f>
        <v>6717</v>
      </c>
      <c r="G20" s="18">
        <f>+[9]Total!G20</f>
        <v>291426</v>
      </c>
      <c r="H20" s="18">
        <f>+[9]Total!H20</f>
        <v>6564</v>
      </c>
      <c r="I20" s="18">
        <f>+[9]Total!I20</f>
        <v>288568</v>
      </c>
      <c r="J20" s="18">
        <f>+[9]Total!J20</f>
        <v>7113</v>
      </c>
      <c r="K20" s="18">
        <f>+[9]Total!K20</f>
        <v>319289</v>
      </c>
      <c r="L20" s="18">
        <f>+[9]Total!L20</f>
        <v>7744</v>
      </c>
      <c r="M20" s="18">
        <f>+[9]Total!M20</f>
        <v>359239</v>
      </c>
      <c r="N20" s="18">
        <f>+[9]Total!N20</f>
        <v>8316</v>
      </c>
      <c r="O20" s="18">
        <f>+[9]Total!O20</f>
        <v>387626</v>
      </c>
      <c r="P20" s="18">
        <f>+[9]Total!P20</f>
        <v>8629</v>
      </c>
      <c r="Q20" s="18">
        <f>+[9]Total!Q20</f>
        <v>344171</v>
      </c>
      <c r="R20" s="18">
        <f>+[9]Total!R20</f>
        <v>8814</v>
      </c>
      <c r="S20" s="18">
        <f>+[9]Total!S20</f>
        <v>374158</v>
      </c>
      <c r="T20" s="18">
        <f>+[9]Total!T20</f>
        <v>9341</v>
      </c>
      <c r="U20" s="18">
        <f>+[9]Total!U20</f>
        <v>415891</v>
      </c>
      <c r="V20" s="18">
        <f>+[9]Total!V20</f>
        <v>13080</v>
      </c>
      <c r="W20" s="18">
        <f>+[9]Total!W20</f>
        <v>611988</v>
      </c>
      <c r="X20" s="18">
        <f>+[9]Total!X20</f>
        <v>10403</v>
      </c>
      <c r="Y20" s="18">
        <f>+[9]Total!Y20</f>
        <v>483155</v>
      </c>
      <c r="Z20" s="24">
        <f t="shared" si="23"/>
        <v>100546</v>
      </c>
      <c r="AA20" s="23">
        <f t="shared" si="23"/>
        <v>4459732</v>
      </c>
      <c r="AC20" s="40"/>
      <c r="AD20" s="40"/>
      <c r="AE20" s="40"/>
      <c r="AF20" s="40"/>
    </row>
    <row r="21" spans="1:32" x14ac:dyDescent="0.3">
      <c r="A21" s="6" t="s">
        <v>18</v>
      </c>
      <c r="B21" s="18">
        <f>+[9]Total!B21</f>
        <v>90736</v>
      </c>
      <c r="C21" s="18">
        <f>+[9]Total!C21</f>
        <v>5432585</v>
      </c>
      <c r="D21" s="18">
        <f>+[9]Total!D21</f>
        <v>84035</v>
      </c>
      <c r="E21" s="18">
        <f>+[9]Total!E21</f>
        <v>5009042.95</v>
      </c>
      <c r="F21" s="18">
        <f>+[9]Total!F21</f>
        <v>91097</v>
      </c>
      <c r="G21" s="18">
        <f>+[9]Total!G21</f>
        <v>5790078.9000000004</v>
      </c>
      <c r="H21" s="18">
        <f>+[9]Total!H21</f>
        <v>97904</v>
      </c>
      <c r="I21" s="18">
        <f>+[9]Total!I21</f>
        <v>5993231.4299999997</v>
      </c>
      <c r="J21" s="18">
        <f>+[9]Total!J21</f>
        <v>105989</v>
      </c>
      <c r="K21" s="18">
        <f>+[9]Total!K21</f>
        <v>6226284</v>
      </c>
      <c r="L21" s="18">
        <f>+[9]Total!L21</f>
        <v>108441</v>
      </c>
      <c r="M21" s="18">
        <f>+[9]Total!M21</f>
        <v>6294172</v>
      </c>
      <c r="N21" s="18">
        <f>+[9]Total!N21</f>
        <v>111325</v>
      </c>
      <c r="O21" s="18">
        <f>+[9]Total!O21</f>
        <v>6370188.7699999996</v>
      </c>
      <c r="P21" s="18">
        <f>+[9]Total!P21</f>
        <v>100730</v>
      </c>
      <c r="Q21" s="18">
        <f>+[9]Total!Q21</f>
        <v>5324785.54</v>
      </c>
      <c r="R21" s="18">
        <f>+[9]Total!R21</f>
        <v>126613</v>
      </c>
      <c r="S21" s="18">
        <f>+[9]Total!S21</f>
        <v>7887880.9900000002</v>
      </c>
      <c r="T21" s="18">
        <f>+[9]Total!T21</f>
        <v>137937</v>
      </c>
      <c r="U21" s="18">
        <f>+[9]Total!U21</f>
        <v>8785322.9800000004</v>
      </c>
      <c r="V21" s="18">
        <f>+[9]Total!V21</f>
        <v>186265</v>
      </c>
      <c r="W21" s="18">
        <f>+[9]Total!W21</f>
        <v>12205762.23</v>
      </c>
      <c r="X21" s="18">
        <f>+[9]Total!X21</f>
        <v>152720</v>
      </c>
      <c r="Y21" s="18">
        <f>+[9]Total!Y21</f>
        <v>10403164.720000001</v>
      </c>
      <c r="Z21" s="24">
        <f t="shared" si="23"/>
        <v>1393792</v>
      </c>
      <c r="AA21" s="23">
        <f t="shared" si="23"/>
        <v>85722499.510000005</v>
      </c>
      <c r="AC21" s="40"/>
      <c r="AD21" s="40"/>
      <c r="AE21" s="40"/>
      <c r="AF21" s="40"/>
    </row>
    <row r="22" spans="1:32" x14ac:dyDescent="0.3">
      <c r="A22" s="6" t="s">
        <v>19</v>
      </c>
      <c r="B22" s="18">
        <f>+[9]Total!B22</f>
        <v>17359</v>
      </c>
      <c r="C22" s="18">
        <f>+[9]Total!C22</f>
        <v>986230</v>
      </c>
      <c r="D22" s="18">
        <f>+[9]Total!D22</f>
        <v>16365</v>
      </c>
      <c r="E22" s="18">
        <f>+[9]Total!E22</f>
        <v>965559.5</v>
      </c>
      <c r="F22" s="18">
        <f>+[9]Total!F22</f>
        <v>17870</v>
      </c>
      <c r="G22" s="18">
        <f>+[9]Total!G22</f>
        <v>1120516</v>
      </c>
      <c r="H22" s="18">
        <f>+[9]Total!H22</f>
        <v>18652</v>
      </c>
      <c r="I22" s="18">
        <f>+[9]Total!I22</f>
        <v>1151317</v>
      </c>
      <c r="J22" s="18">
        <f>+[9]Total!J22</f>
        <v>20711</v>
      </c>
      <c r="K22" s="18">
        <f>+[9]Total!K22</f>
        <v>1201555</v>
      </c>
      <c r="L22" s="18">
        <f>+[9]Total!L22</f>
        <v>21966</v>
      </c>
      <c r="M22" s="18">
        <f>+[9]Total!M22</f>
        <v>1302584</v>
      </c>
      <c r="N22" s="18">
        <f>+[9]Total!N22</f>
        <v>23458</v>
      </c>
      <c r="O22" s="18">
        <f>+[9]Total!O22</f>
        <v>1282959</v>
      </c>
      <c r="P22" s="18">
        <f>+[9]Total!P22</f>
        <v>20712</v>
      </c>
      <c r="Q22" s="18">
        <f>+[9]Total!Q22</f>
        <v>1052325.18</v>
      </c>
      <c r="R22" s="18">
        <f>+[9]Total!R22</f>
        <v>26937</v>
      </c>
      <c r="S22" s="18">
        <f>+[9]Total!S22</f>
        <v>1544742</v>
      </c>
      <c r="T22" s="18">
        <f>+[9]Total!T22</f>
        <v>28867</v>
      </c>
      <c r="U22" s="18">
        <f>+[9]Total!U22</f>
        <v>1648071</v>
      </c>
      <c r="V22" s="18">
        <f>+[9]Total!V22</f>
        <v>40360</v>
      </c>
      <c r="W22" s="18">
        <f>+[9]Total!W22</f>
        <v>2360741</v>
      </c>
      <c r="X22" s="18">
        <f>+[9]Total!X22</f>
        <v>33836</v>
      </c>
      <c r="Y22" s="18">
        <f>+[9]Total!Y22</f>
        <v>2056288.25</v>
      </c>
      <c r="Z22" s="24">
        <f t="shared" si="23"/>
        <v>287093</v>
      </c>
      <c r="AA22" s="23">
        <f t="shared" si="23"/>
        <v>16672887.93</v>
      </c>
      <c r="AC22" s="40"/>
      <c r="AD22" s="40"/>
      <c r="AE22" s="40"/>
      <c r="AF22" s="40"/>
    </row>
    <row r="23" spans="1:32" x14ac:dyDescent="0.3">
      <c r="A23" s="6" t="s">
        <v>20</v>
      </c>
      <c r="B23" s="18">
        <f>+[9]Total!B23</f>
        <v>23404</v>
      </c>
      <c r="C23" s="18">
        <f>+[9]Total!C23</f>
        <v>915475</v>
      </c>
      <c r="D23" s="18">
        <f>+[9]Total!D23</f>
        <v>18075</v>
      </c>
      <c r="E23" s="18">
        <f>+[9]Total!E23</f>
        <v>845171</v>
      </c>
      <c r="F23" s="18">
        <f>+[9]Total!F23</f>
        <v>16779</v>
      </c>
      <c r="G23" s="18">
        <f>+[9]Total!G23</f>
        <v>813309</v>
      </c>
      <c r="H23" s="18">
        <f>+[9]Total!H23</f>
        <v>16133</v>
      </c>
      <c r="I23" s="18">
        <f>+[9]Total!I23</f>
        <v>770906</v>
      </c>
      <c r="J23" s="18">
        <f>+[9]Total!J23</f>
        <v>17469</v>
      </c>
      <c r="K23" s="18">
        <f>+[9]Total!K23</f>
        <v>821100</v>
      </c>
      <c r="L23" s="18">
        <f>+[9]Total!L23</f>
        <v>17069</v>
      </c>
      <c r="M23" s="18">
        <f>+[9]Total!M23</f>
        <v>813199</v>
      </c>
      <c r="N23" s="18">
        <f>+[9]Total!N23</f>
        <v>17605</v>
      </c>
      <c r="O23" s="18">
        <f>+[9]Total!O23</f>
        <v>853692</v>
      </c>
      <c r="P23" s="18">
        <f>+[9]Total!P23</f>
        <v>17675</v>
      </c>
      <c r="Q23" s="18">
        <f>+[9]Total!Q23</f>
        <v>766405</v>
      </c>
      <c r="R23" s="18">
        <f>+[9]Total!R23</f>
        <v>19373</v>
      </c>
      <c r="S23" s="18">
        <f>+[9]Total!S23</f>
        <v>980194</v>
      </c>
      <c r="T23" s="18">
        <f>+[9]Total!T23</f>
        <v>20518</v>
      </c>
      <c r="U23" s="18">
        <f>+[9]Total!U23</f>
        <v>1098705</v>
      </c>
      <c r="V23" s="18">
        <f>+[9]Total!V23</f>
        <v>26093</v>
      </c>
      <c r="W23" s="18">
        <f>+[9]Total!W23</f>
        <v>1452147</v>
      </c>
      <c r="X23" s="18">
        <f>+[9]Total!X23</f>
        <v>20736</v>
      </c>
      <c r="Y23" s="18">
        <f>+[9]Total!Y23</f>
        <v>1188886</v>
      </c>
      <c r="Z23" s="24">
        <f t="shared" si="23"/>
        <v>230929</v>
      </c>
      <c r="AA23" s="23">
        <f t="shared" si="23"/>
        <v>11319189</v>
      </c>
      <c r="AC23" s="40"/>
      <c r="AD23" s="40"/>
      <c r="AE23" s="40"/>
      <c r="AF23" s="40"/>
    </row>
    <row r="24" spans="1:32" x14ac:dyDescent="0.3">
      <c r="A24" s="6" t="s">
        <v>21</v>
      </c>
      <c r="B24" s="18">
        <f>+[9]Total!B24</f>
        <v>49784</v>
      </c>
      <c r="C24" s="18">
        <f>+[9]Total!C24</f>
        <v>2746510</v>
      </c>
      <c r="D24" s="18">
        <f>+[9]Total!D24</f>
        <v>38911</v>
      </c>
      <c r="E24" s="18">
        <f>+[9]Total!E24</f>
        <v>2202351</v>
      </c>
      <c r="F24" s="18">
        <f>+[9]Total!F24</f>
        <v>41603</v>
      </c>
      <c r="G24" s="18">
        <f>+[9]Total!G24</f>
        <v>2515280.65</v>
      </c>
      <c r="H24" s="18">
        <f>+[9]Total!H24</f>
        <v>44028</v>
      </c>
      <c r="I24" s="18">
        <f>+[9]Total!I24</f>
        <v>2607165</v>
      </c>
      <c r="J24" s="18">
        <f>+[9]Total!J24</f>
        <v>48757</v>
      </c>
      <c r="K24" s="18">
        <f>+[9]Total!K24</f>
        <v>2767885</v>
      </c>
      <c r="L24" s="18">
        <f>+[9]Total!L24</f>
        <v>50182</v>
      </c>
      <c r="M24" s="18">
        <f>+[9]Total!M24</f>
        <v>2838133</v>
      </c>
      <c r="N24" s="18">
        <f>+[9]Total!N24</f>
        <v>53976</v>
      </c>
      <c r="O24" s="18">
        <f>+[9]Total!O24</f>
        <v>2883770</v>
      </c>
      <c r="P24" s="18">
        <f>+[9]Total!P24</f>
        <v>52251</v>
      </c>
      <c r="Q24" s="18">
        <f>+[9]Total!Q24</f>
        <v>2469908.2000000002</v>
      </c>
      <c r="R24" s="18">
        <f>+[9]Total!R24</f>
        <v>60700</v>
      </c>
      <c r="S24" s="18">
        <f>+[9]Total!S24</f>
        <v>3378441</v>
      </c>
      <c r="T24" s="18">
        <f>+[9]Total!T24</f>
        <v>64129</v>
      </c>
      <c r="U24" s="18">
        <f>+[9]Total!U24</f>
        <v>3711265.24</v>
      </c>
      <c r="V24" s="18">
        <f>+[9]Total!V24</f>
        <v>85966</v>
      </c>
      <c r="W24" s="18">
        <f>+[9]Total!W24</f>
        <v>5048995.24</v>
      </c>
      <c r="X24" s="18">
        <f>+[9]Total!X24</f>
        <v>74476</v>
      </c>
      <c r="Y24" s="18">
        <f>+[9]Total!Y24</f>
        <v>4729685</v>
      </c>
      <c r="Z24" s="24">
        <f t="shared" si="23"/>
        <v>664763</v>
      </c>
      <c r="AA24" s="23">
        <f t="shared" si="23"/>
        <v>37899389.329999998</v>
      </c>
      <c r="AC24" s="40"/>
      <c r="AD24" s="40"/>
      <c r="AE24" s="40"/>
      <c r="AF24" s="40"/>
    </row>
    <row r="25" spans="1:32" x14ac:dyDescent="0.3">
      <c r="A25" s="6" t="s">
        <v>22</v>
      </c>
      <c r="B25" s="18">
        <f>+[9]Total!B25</f>
        <v>11326</v>
      </c>
      <c r="C25" s="18">
        <f>+[9]Total!C25</f>
        <v>402516</v>
      </c>
      <c r="D25" s="18">
        <f>+[9]Total!D25</f>
        <v>8165</v>
      </c>
      <c r="E25" s="18">
        <f>+[9]Total!E25</f>
        <v>354796</v>
      </c>
      <c r="F25" s="18">
        <f>+[9]Total!F25</f>
        <v>7600</v>
      </c>
      <c r="G25" s="18">
        <f>+[9]Total!G25</f>
        <v>343501</v>
      </c>
      <c r="H25" s="18">
        <f>+[9]Total!H25</f>
        <v>7297</v>
      </c>
      <c r="I25" s="18">
        <f>+[9]Total!I25</f>
        <v>332168</v>
      </c>
      <c r="J25" s="18">
        <f>+[9]Total!J25</f>
        <v>7284</v>
      </c>
      <c r="K25" s="18">
        <f>+[9]Total!K25</f>
        <v>369588</v>
      </c>
      <c r="L25" s="18">
        <f>+[9]Total!L25</f>
        <v>8053</v>
      </c>
      <c r="M25" s="18">
        <f>+[9]Total!M25</f>
        <v>366913</v>
      </c>
      <c r="N25" s="18">
        <f>+[9]Total!N25</f>
        <v>8603</v>
      </c>
      <c r="O25" s="18">
        <f>+[9]Total!O25</f>
        <v>363788</v>
      </c>
      <c r="P25" s="18">
        <f>+[9]Total!P25</f>
        <v>7955</v>
      </c>
      <c r="Q25" s="18">
        <f>+[9]Total!Q25</f>
        <v>331965</v>
      </c>
      <c r="R25" s="18">
        <f>+[9]Total!R25</f>
        <v>8449</v>
      </c>
      <c r="S25" s="18">
        <f>+[9]Total!S25</f>
        <v>382482</v>
      </c>
      <c r="T25" s="18">
        <f>+[9]Total!T25</f>
        <v>8670</v>
      </c>
      <c r="U25" s="18">
        <f>+[9]Total!U25</f>
        <v>402273</v>
      </c>
      <c r="V25" s="18">
        <f>+[9]Total!V25</f>
        <v>11047</v>
      </c>
      <c r="W25" s="18">
        <f>+[9]Total!W25</f>
        <v>554792</v>
      </c>
      <c r="X25" s="18">
        <f>+[9]Total!X25</f>
        <v>9528</v>
      </c>
      <c r="Y25" s="18">
        <f>+[9]Total!Y25</f>
        <v>476671</v>
      </c>
      <c r="Z25" s="24">
        <f t="shared" si="23"/>
        <v>103977</v>
      </c>
      <c r="AA25" s="23">
        <f t="shared" si="23"/>
        <v>4681453</v>
      </c>
      <c r="AC25" s="40"/>
      <c r="AD25" s="40"/>
      <c r="AE25" s="40"/>
      <c r="AF25" s="40"/>
    </row>
    <row r="26" spans="1:32" x14ac:dyDescent="0.3">
      <c r="A26" s="6" t="s">
        <v>23</v>
      </c>
      <c r="B26" s="18">
        <f>+[9]Total!B26</f>
        <v>19862</v>
      </c>
      <c r="C26" s="18">
        <f>+[9]Total!C26</f>
        <v>1016131</v>
      </c>
      <c r="D26" s="18">
        <f>+[9]Total!D26</f>
        <v>16938</v>
      </c>
      <c r="E26" s="18">
        <f>+[9]Total!E26</f>
        <v>902854</v>
      </c>
      <c r="F26" s="18">
        <f>+[9]Total!F26</f>
        <v>16876</v>
      </c>
      <c r="G26" s="18">
        <f>+[9]Total!G26</f>
        <v>986254</v>
      </c>
      <c r="H26" s="18">
        <f>+[9]Total!H26</f>
        <v>16793</v>
      </c>
      <c r="I26" s="18">
        <f>+[9]Total!I26</f>
        <v>939091</v>
      </c>
      <c r="J26" s="18">
        <f>+[9]Total!J26</f>
        <v>17985</v>
      </c>
      <c r="K26" s="18">
        <f>+[9]Total!K26</f>
        <v>1004300</v>
      </c>
      <c r="L26" s="18">
        <f>+[9]Total!L26</f>
        <v>17831</v>
      </c>
      <c r="M26" s="18">
        <f>+[9]Total!M26</f>
        <v>982614</v>
      </c>
      <c r="N26" s="18">
        <f>+[9]Total!N26</f>
        <v>18360</v>
      </c>
      <c r="O26" s="18">
        <f>+[9]Total!O26</f>
        <v>942482</v>
      </c>
      <c r="P26" s="18">
        <f>+[9]Total!P26</f>
        <v>17612</v>
      </c>
      <c r="Q26" s="18">
        <f>+[9]Total!Q26</f>
        <v>939133</v>
      </c>
      <c r="R26" s="18">
        <f>+[9]Total!R26</f>
        <v>21591</v>
      </c>
      <c r="S26" s="18">
        <f>+[9]Total!S26</f>
        <v>1407759</v>
      </c>
      <c r="T26" s="18">
        <f>+[9]Total!T26</f>
        <v>22804</v>
      </c>
      <c r="U26" s="18">
        <f>+[9]Total!U26</f>
        <v>1677213</v>
      </c>
      <c r="V26" s="18">
        <f>+[9]Total!V26</f>
        <v>30544</v>
      </c>
      <c r="W26" s="18">
        <f>+[9]Total!W26</f>
        <v>2228352</v>
      </c>
      <c r="X26" s="18">
        <f>+[9]Total!X26</f>
        <v>25448</v>
      </c>
      <c r="Y26" s="18">
        <f>+[9]Total!Y26</f>
        <v>1904667</v>
      </c>
      <c r="Z26" s="24">
        <f t="shared" si="23"/>
        <v>242644</v>
      </c>
      <c r="AA26" s="23">
        <f t="shared" si="23"/>
        <v>14930850</v>
      </c>
      <c r="AC26" s="40"/>
      <c r="AD26" s="40"/>
      <c r="AE26" s="40"/>
      <c r="AF26" s="40"/>
    </row>
    <row r="27" spans="1:32" x14ac:dyDescent="0.3">
      <c r="A27" s="6" t="s">
        <v>24</v>
      </c>
      <c r="B27" s="18">
        <f>+[9]Total!B27</f>
        <v>44958</v>
      </c>
      <c r="C27" s="18">
        <f>+[9]Total!C27</f>
        <v>3397043</v>
      </c>
      <c r="D27" s="18">
        <f>+[9]Total!D27</f>
        <v>37966</v>
      </c>
      <c r="E27" s="18">
        <f>+[9]Total!E27</f>
        <v>2725363</v>
      </c>
      <c r="F27" s="18">
        <f>+[9]Total!F27</f>
        <v>42697</v>
      </c>
      <c r="G27" s="18">
        <f>+[9]Total!G27</f>
        <v>3147477</v>
      </c>
      <c r="H27" s="18">
        <f>+[9]Total!H27</f>
        <v>49754</v>
      </c>
      <c r="I27" s="18">
        <f>+[9]Total!I27</f>
        <v>3555657</v>
      </c>
      <c r="J27" s="18">
        <f>+[9]Total!J27</f>
        <v>52258</v>
      </c>
      <c r="K27" s="18">
        <f>+[9]Total!K27</f>
        <v>3457518</v>
      </c>
      <c r="L27" s="18">
        <f>+[9]Total!L27</f>
        <v>52802</v>
      </c>
      <c r="M27" s="18">
        <f>+[9]Total!M27</f>
        <v>3653536</v>
      </c>
      <c r="N27" s="18">
        <f>+[9]Total!N27</f>
        <v>52474</v>
      </c>
      <c r="O27" s="18">
        <f>+[9]Total!O27</f>
        <v>3600106</v>
      </c>
      <c r="P27" s="18">
        <f>+[9]Total!P27</f>
        <v>49173</v>
      </c>
      <c r="Q27" s="18">
        <f>+[9]Total!Q27</f>
        <v>3083050.72</v>
      </c>
      <c r="R27" s="18">
        <f>+[9]Total!R27</f>
        <v>61916</v>
      </c>
      <c r="S27" s="18">
        <f>+[9]Total!S27</f>
        <v>4502262</v>
      </c>
      <c r="T27" s="18">
        <f>+[9]Total!T27</f>
        <v>65091</v>
      </c>
      <c r="U27" s="18">
        <f>+[9]Total!U27</f>
        <v>4969526.07</v>
      </c>
      <c r="V27" s="18">
        <f>+[9]Total!V27</f>
        <v>87979</v>
      </c>
      <c r="W27" s="18">
        <f>+[9]Total!W27</f>
        <v>7154445.0999999996</v>
      </c>
      <c r="X27" s="18">
        <f>+[9]Total!X27</f>
        <v>72084</v>
      </c>
      <c r="Y27" s="18">
        <f>+[9]Total!Y27</f>
        <v>6518802.75</v>
      </c>
      <c r="Z27" s="24">
        <f t="shared" si="23"/>
        <v>669152</v>
      </c>
      <c r="AA27" s="23">
        <f t="shared" si="23"/>
        <v>49764786.640000001</v>
      </c>
      <c r="AC27" s="40"/>
      <c r="AD27" s="40"/>
      <c r="AE27" s="40"/>
      <c r="AF27" s="40"/>
    </row>
    <row r="28" spans="1:32" x14ac:dyDescent="0.3">
      <c r="A28" s="6" t="s">
        <v>25</v>
      </c>
      <c r="B28" s="18">
        <f>+[9]Total!B28</f>
        <v>24178</v>
      </c>
      <c r="C28" s="18">
        <f>+[9]Total!C28</f>
        <v>1113640</v>
      </c>
      <c r="D28" s="18">
        <f>+[9]Total!D28</f>
        <v>18518</v>
      </c>
      <c r="E28" s="18">
        <f>+[9]Total!E28</f>
        <v>943638</v>
      </c>
      <c r="F28" s="18">
        <f>+[9]Total!F28</f>
        <v>18890</v>
      </c>
      <c r="G28" s="18">
        <f>+[9]Total!G28</f>
        <v>1014989</v>
      </c>
      <c r="H28" s="18">
        <f>+[9]Total!H28</f>
        <v>19189</v>
      </c>
      <c r="I28" s="18">
        <f>+[9]Total!I28</f>
        <v>965241</v>
      </c>
      <c r="J28" s="18">
        <f>+[9]Total!J28</f>
        <v>22217</v>
      </c>
      <c r="K28" s="18">
        <f>+[9]Total!K28</f>
        <v>1052299</v>
      </c>
      <c r="L28" s="18">
        <f>+[9]Total!L28</f>
        <v>23642</v>
      </c>
      <c r="M28" s="18">
        <f>+[9]Total!M28</f>
        <v>1104303</v>
      </c>
      <c r="N28" s="18">
        <f>+[9]Total!N28</f>
        <v>23583</v>
      </c>
      <c r="O28" s="18">
        <f>+[9]Total!O28</f>
        <v>1142626</v>
      </c>
      <c r="P28" s="18">
        <f>+[9]Total!P28</f>
        <v>22940</v>
      </c>
      <c r="Q28" s="18">
        <f>+[9]Total!Q28</f>
        <v>1013765</v>
      </c>
      <c r="R28" s="18">
        <f>+[9]Total!R28</f>
        <v>23802</v>
      </c>
      <c r="S28" s="18">
        <f>+[9]Total!S28</f>
        <v>1210227</v>
      </c>
      <c r="T28" s="18">
        <f>+[9]Total!T28</f>
        <v>24664</v>
      </c>
      <c r="U28" s="18">
        <f>+[9]Total!U28</f>
        <v>1276481</v>
      </c>
      <c r="V28" s="18">
        <f>+[9]Total!V28</f>
        <v>32632</v>
      </c>
      <c r="W28" s="18">
        <f>+[9]Total!W28</f>
        <v>1806775</v>
      </c>
      <c r="X28" s="18">
        <f>+[9]Total!X28</f>
        <v>27863</v>
      </c>
      <c r="Y28" s="18">
        <f>+[9]Total!Y28</f>
        <v>1550805</v>
      </c>
      <c r="Z28" s="24">
        <f t="shared" si="23"/>
        <v>282118</v>
      </c>
      <c r="AA28" s="23">
        <f t="shared" si="23"/>
        <v>14194789</v>
      </c>
      <c r="AC28" s="40"/>
      <c r="AD28" s="40"/>
      <c r="AE28" s="40"/>
      <c r="AF28" s="40"/>
    </row>
    <row r="29" spans="1:32" x14ac:dyDescent="0.3">
      <c r="A29" s="6" t="s">
        <v>26</v>
      </c>
      <c r="B29" s="18">
        <f>+[9]Total!B29</f>
        <v>30673</v>
      </c>
      <c r="C29" s="18">
        <f>+[9]Total!C29</f>
        <v>1955245</v>
      </c>
      <c r="D29" s="18">
        <f>+[9]Total!D29</f>
        <v>26689</v>
      </c>
      <c r="E29" s="18">
        <f>+[9]Total!E29</f>
        <v>1641683</v>
      </c>
      <c r="F29" s="18">
        <f>+[9]Total!F29</f>
        <v>29450</v>
      </c>
      <c r="G29" s="18">
        <f>+[9]Total!G29</f>
        <v>1882782</v>
      </c>
      <c r="H29" s="18">
        <f>+[9]Total!H29</f>
        <v>31257</v>
      </c>
      <c r="I29" s="18">
        <f>+[9]Total!I29</f>
        <v>1993302</v>
      </c>
      <c r="J29" s="18">
        <f>+[9]Total!J29</f>
        <v>34729</v>
      </c>
      <c r="K29" s="18">
        <f>+[9]Total!K29</f>
        <v>2171432</v>
      </c>
      <c r="L29" s="18">
        <f>+[9]Total!L29</f>
        <v>35752</v>
      </c>
      <c r="M29" s="18">
        <f>+[9]Total!M29</f>
        <v>2241410</v>
      </c>
      <c r="N29" s="18">
        <f>+[9]Total!N29</f>
        <v>38273</v>
      </c>
      <c r="O29" s="18">
        <f>+[9]Total!O29</f>
        <v>2261020</v>
      </c>
      <c r="P29" s="18">
        <f>+[9]Total!P29</f>
        <v>35403</v>
      </c>
      <c r="Q29" s="18">
        <f>+[9]Total!Q29</f>
        <v>1776003.56</v>
      </c>
      <c r="R29" s="18">
        <f>+[9]Total!R29</f>
        <v>44141</v>
      </c>
      <c r="S29" s="18">
        <f>+[9]Total!S29</f>
        <v>2987102</v>
      </c>
      <c r="T29" s="18">
        <f>+[9]Total!T29</f>
        <v>47207</v>
      </c>
      <c r="U29" s="18">
        <f>+[9]Total!U29</f>
        <v>2981966</v>
      </c>
      <c r="V29" s="18">
        <f>+[9]Total!V29</f>
        <v>62606</v>
      </c>
      <c r="W29" s="18">
        <f>+[9]Total!W29</f>
        <v>4172154</v>
      </c>
      <c r="X29" s="18">
        <f>+[9]Total!X29</f>
        <v>52574</v>
      </c>
      <c r="Y29" s="18">
        <f>+[9]Total!Y29</f>
        <v>3762614</v>
      </c>
      <c r="Z29" s="24">
        <f t="shared" si="23"/>
        <v>468754</v>
      </c>
      <c r="AA29" s="23">
        <f t="shared" si="23"/>
        <v>29826713.560000002</v>
      </c>
      <c r="AC29" s="40"/>
      <c r="AD29" s="40"/>
      <c r="AE29" s="40"/>
      <c r="AF29" s="40"/>
    </row>
    <row r="30" spans="1:32" x14ac:dyDescent="0.3">
      <c r="A30" s="6"/>
      <c r="B30" s="18">
        <f>+[9]Total!B30</f>
        <v>0</v>
      </c>
      <c r="C30" s="18">
        <f>+[9]Total!C30</f>
        <v>0</v>
      </c>
      <c r="D30" s="18">
        <f>+[9]Total!D30</f>
        <v>0</v>
      </c>
      <c r="E30" s="18">
        <f>+[9]Total!E30</f>
        <v>0</v>
      </c>
      <c r="F30" s="18">
        <f>+[9]Total!F30</f>
        <v>0</v>
      </c>
      <c r="G30" s="18">
        <f>+[9]Total!G30</f>
        <v>0</v>
      </c>
      <c r="H30" s="18">
        <f>+[9]Total!H30</f>
        <v>0</v>
      </c>
      <c r="I30" s="18">
        <f>+[9]Total!I30</f>
        <v>0</v>
      </c>
      <c r="J30" s="18">
        <f>+[9]Total!J30</f>
        <v>0</v>
      </c>
      <c r="K30" s="18">
        <f>+[9]Total!K30</f>
        <v>0</v>
      </c>
      <c r="L30" s="18">
        <f>+[9]Total!L30</f>
        <v>0</v>
      </c>
      <c r="M30" s="18">
        <f>+[9]Total!M30</f>
        <v>0</v>
      </c>
      <c r="N30" s="18">
        <f>+[9]Total!N30</f>
        <v>0</v>
      </c>
      <c r="O30" s="18">
        <f>+[9]Total!O30</f>
        <v>0</v>
      </c>
      <c r="P30" s="18">
        <f>+[9]Total!P30</f>
        <v>0</v>
      </c>
      <c r="Q30" s="18">
        <f>+[9]Total!Q30</f>
        <v>0</v>
      </c>
      <c r="R30" s="18">
        <f>+[9]Total!R30</f>
        <v>0</v>
      </c>
      <c r="S30" s="18">
        <f>+[9]Total!S30</f>
        <v>0</v>
      </c>
      <c r="T30" s="18">
        <f>+[9]Total!T30</f>
        <v>0</v>
      </c>
      <c r="U30" s="18">
        <f>+[9]Total!U30</f>
        <v>0</v>
      </c>
      <c r="V30" s="18">
        <f>+[9]Total!V30</f>
        <v>0</v>
      </c>
      <c r="W30" s="18">
        <f>+[9]Total!W30</f>
        <v>0</v>
      </c>
      <c r="X30" s="18">
        <f>+[9]Total!X30</f>
        <v>0</v>
      </c>
      <c r="Y30" s="18">
        <f>+[9]Total!Y30</f>
        <v>0</v>
      </c>
      <c r="Z30" s="24">
        <f t="shared" si="23"/>
        <v>0</v>
      </c>
      <c r="AA30" s="23">
        <f t="shared" si="23"/>
        <v>0</v>
      </c>
      <c r="AC30" s="40"/>
      <c r="AD30" s="40"/>
      <c r="AE30" s="40"/>
      <c r="AF30" s="40"/>
    </row>
    <row r="31" spans="1:32" x14ac:dyDescent="0.3">
      <c r="A31" s="8" t="s">
        <v>27</v>
      </c>
      <c r="B31" s="5">
        <f>SUM(B32:B45)</f>
        <v>541535</v>
      </c>
      <c r="C31" s="23">
        <f>SUM(C32:C45)</f>
        <v>35278641.170000002</v>
      </c>
      <c r="D31" s="28">
        <f>SUM(D32:D45)</f>
        <v>441278</v>
      </c>
      <c r="E31" s="28">
        <f>SUM(E32:E45)</f>
        <v>29254018.539999999</v>
      </c>
      <c r="F31" s="28">
        <f>SUM(F32:F45)</f>
        <v>483905</v>
      </c>
      <c r="G31" s="28">
        <f t="shared" ref="G31" si="24">SUM(G32:G46)</f>
        <v>33830551.25</v>
      </c>
      <c r="H31" s="28">
        <f>SUM(H32:H46)</f>
        <v>501248</v>
      </c>
      <c r="I31" s="28">
        <f t="shared" ref="I31" si="25">SUM(I32:I46)</f>
        <v>33643875.480000004</v>
      </c>
      <c r="J31" s="28">
        <f>SUM(J32:J46)</f>
        <v>547357</v>
      </c>
      <c r="K31" s="28">
        <f t="shared" ref="K31" si="26">SUM(K32:K46)</f>
        <v>35679567.280000001</v>
      </c>
      <c r="L31" s="28">
        <f>SUM(L32:L46)</f>
        <v>562991</v>
      </c>
      <c r="M31" s="28">
        <f t="shared" ref="M31" si="27">SUM(M32:M46)</f>
        <v>36884764.120000005</v>
      </c>
      <c r="N31" s="28">
        <f>SUM(N32:N46)</f>
        <v>592901</v>
      </c>
      <c r="O31" s="28">
        <f t="shared" ref="O31" si="28">SUM(O32:O46)</f>
        <v>38149362.560000002</v>
      </c>
      <c r="P31" s="28">
        <f>SUM(P32:P46)</f>
        <v>556922</v>
      </c>
      <c r="Q31" s="28">
        <f t="shared" ref="Q31" si="29">SUM(Q32:Q46)</f>
        <v>33473305.879999999</v>
      </c>
      <c r="R31" s="28">
        <f>SUM(R32:R46)</f>
        <v>675120</v>
      </c>
      <c r="S31" s="28">
        <f t="shared" ref="S31" si="30">SUM(S32:S46)</f>
        <v>47634451.520000003</v>
      </c>
      <c r="T31" s="28">
        <f>SUM(T32:T46)</f>
        <v>708320</v>
      </c>
      <c r="U31" s="28">
        <f t="shared" ref="U31" si="31">SUM(U32:U46)</f>
        <v>51400347.200000003</v>
      </c>
      <c r="V31" s="28">
        <f>SUM(V32:V46)</f>
        <v>953485</v>
      </c>
      <c r="W31" s="28">
        <f t="shared" ref="W31" si="32">SUM(W32:W46)</f>
        <v>69407282.730000004</v>
      </c>
      <c r="X31" s="28">
        <f>SUM(X32:X46)</f>
        <v>798076</v>
      </c>
      <c r="Y31" s="28">
        <f t="shared" ref="Y31:AA31" si="33">SUM(Y32:Y46)</f>
        <v>61730997.700000003</v>
      </c>
      <c r="Z31" s="24">
        <f t="shared" si="33"/>
        <v>7363138</v>
      </c>
      <c r="AA31" s="23">
        <f t="shared" si="33"/>
        <v>506367165.43000001</v>
      </c>
      <c r="AC31" s="40"/>
      <c r="AD31" s="40"/>
      <c r="AE31" s="40"/>
      <c r="AF31" s="40"/>
    </row>
    <row r="32" spans="1:32" x14ac:dyDescent="0.3">
      <c r="A32" s="6" t="s">
        <v>28</v>
      </c>
      <c r="B32" s="18">
        <f>+[9]Total!B32</f>
        <v>85778</v>
      </c>
      <c r="C32" s="18">
        <f>+[9]Total!C32</f>
        <v>7185062.5</v>
      </c>
      <c r="D32" s="18">
        <f>+[9]Total!D32</f>
        <v>73201</v>
      </c>
      <c r="E32" s="18">
        <f>+[9]Total!E32</f>
        <v>5887011.6200000001</v>
      </c>
      <c r="F32" s="18">
        <f>+[9]Total!F32</f>
        <v>82520</v>
      </c>
      <c r="G32" s="18">
        <f>+[9]Total!G32</f>
        <v>7415162.25</v>
      </c>
      <c r="H32" s="18">
        <f>+[9]Total!H32</f>
        <v>84640</v>
      </c>
      <c r="I32" s="18">
        <f>+[9]Total!I32</f>
        <v>7154090.4800000004</v>
      </c>
      <c r="J32" s="18">
        <f>+[9]Total!J32</f>
        <v>91241</v>
      </c>
      <c r="K32" s="18">
        <f>+[9]Total!K32</f>
        <v>7393342.4400000004</v>
      </c>
      <c r="L32" s="18">
        <f>+[9]Total!L32</f>
        <v>92250</v>
      </c>
      <c r="M32" s="18">
        <f>+[9]Total!M32</f>
        <v>7580945.1200000001</v>
      </c>
      <c r="N32" s="18">
        <f>+[9]Total!N32</f>
        <v>95140</v>
      </c>
      <c r="O32" s="18">
        <f>+[9]Total!O32</f>
        <v>7995853.5599999996</v>
      </c>
      <c r="P32" s="18">
        <f>+[9]Total!P32</f>
        <v>86197</v>
      </c>
      <c r="Q32" s="18">
        <f>+[9]Total!Q32</f>
        <v>7179430.5999999996</v>
      </c>
      <c r="R32" s="18">
        <f>+[9]Total!R32</f>
        <v>109650</v>
      </c>
      <c r="S32" s="18">
        <f>+[9]Total!S32</f>
        <v>9676800.3200000003</v>
      </c>
      <c r="T32" s="18">
        <f>+[9]Total!T32</f>
        <v>114415</v>
      </c>
      <c r="U32" s="18">
        <f>+[9]Total!U32</f>
        <v>10555124.869999999</v>
      </c>
      <c r="V32" s="18">
        <f>+[9]Total!V32</f>
        <v>155251</v>
      </c>
      <c r="W32" s="18">
        <f>+[9]Total!W32</f>
        <v>13957640.32</v>
      </c>
      <c r="X32" s="18">
        <f>+[9]Total!X32</f>
        <v>128215</v>
      </c>
      <c r="Y32" s="18">
        <f>+[9]Total!Y32</f>
        <v>13127561.32</v>
      </c>
      <c r="Z32" s="24">
        <f t="shared" ref="Z32:AA46" si="34">+B32+D32+F32+H32+J32+L32+N32+P32+R32+T32+V32+X32</f>
        <v>1198498</v>
      </c>
      <c r="AA32" s="23">
        <f t="shared" si="34"/>
        <v>105108025.40000001</v>
      </c>
      <c r="AC32" s="40"/>
      <c r="AD32" s="40"/>
      <c r="AE32" s="40"/>
      <c r="AF32" s="40"/>
    </row>
    <row r="33" spans="1:32" x14ac:dyDescent="0.3">
      <c r="A33" s="6" t="s">
        <v>29</v>
      </c>
      <c r="B33" s="18">
        <f>+[9]Total!B33</f>
        <v>107278</v>
      </c>
      <c r="C33" s="18">
        <f>+[9]Total!C33</f>
        <v>8201873</v>
      </c>
      <c r="D33" s="18">
        <f>+[9]Total!D33</f>
        <v>94499</v>
      </c>
      <c r="E33" s="18">
        <f>+[9]Total!E33</f>
        <v>7058719</v>
      </c>
      <c r="F33" s="18">
        <f>+[9]Total!F33</f>
        <v>107497</v>
      </c>
      <c r="G33" s="18">
        <f>+[9]Total!G33</f>
        <v>8301793</v>
      </c>
      <c r="H33" s="18">
        <f>+[9]Total!H33</f>
        <v>109196</v>
      </c>
      <c r="I33" s="18">
        <f>+[9]Total!I33</f>
        <v>7928039</v>
      </c>
      <c r="J33" s="18">
        <f>+[9]Total!J33</f>
        <v>119327</v>
      </c>
      <c r="K33" s="18">
        <f>+[9]Total!K33</f>
        <v>8321290.8399999999</v>
      </c>
      <c r="L33" s="18">
        <f>+[9]Total!L33</f>
        <v>122248</v>
      </c>
      <c r="M33" s="18">
        <f>+[9]Total!M33</f>
        <v>8618936</v>
      </c>
      <c r="N33" s="18">
        <f>+[9]Total!N33</f>
        <v>126152</v>
      </c>
      <c r="O33" s="18">
        <f>+[9]Total!O33</f>
        <v>8698722.8000000007</v>
      </c>
      <c r="P33" s="18">
        <f>+[9]Total!P33</f>
        <v>113175</v>
      </c>
      <c r="Q33" s="18">
        <f>+[9]Total!Q33</f>
        <v>7640209.5999999996</v>
      </c>
      <c r="R33" s="18">
        <f>+[9]Total!R33</f>
        <v>144890</v>
      </c>
      <c r="S33" s="18">
        <f>+[9]Total!S33</f>
        <v>11430538</v>
      </c>
      <c r="T33" s="18">
        <f>+[9]Total!T33</f>
        <v>153677</v>
      </c>
      <c r="U33" s="18">
        <f>+[9]Total!U33</f>
        <v>12580531.35</v>
      </c>
      <c r="V33" s="18">
        <f>+[9]Total!V33</f>
        <v>208493</v>
      </c>
      <c r="W33" s="18">
        <f>+[9]Total!W33</f>
        <v>17178800.48</v>
      </c>
      <c r="X33" s="18">
        <f>+[9]Total!X33</f>
        <v>174002</v>
      </c>
      <c r="Y33" s="18">
        <f>+[9]Total!Y33</f>
        <v>14967906.060000001</v>
      </c>
      <c r="Z33" s="24">
        <f t="shared" si="34"/>
        <v>1580434</v>
      </c>
      <c r="AA33" s="23">
        <f t="shared" si="34"/>
        <v>120927359.13000001</v>
      </c>
      <c r="AC33" s="40"/>
      <c r="AD33" s="40"/>
      <c r="AE33" s="40"/>
      <c r="AF33" s="40"/>
    </row>
    <row r="34" spans="1:32" x14ac:dyDescent="0.3">
      <c r="A34" s="6" t="s">
        <v>30</v>
      </c>
      <c r="B34" s="18">
        <f>+[9]Total!B34</f>
        <v>15736</v>
      </c>
      <c r="C34" s="18">
        <f>+[9]Total!C34</f>
        <v>598157</v>
      </c>
      <c r="D34" s="18">
        <f>+[9]Total!D34</f>
        <v>11607</v>
      </c>
      <c r="E34" s="18">
        <f>+[9]Total!E34</f>
        <v>524668.92000000004</v>
      </c>
      <c r="F34" s="18">
        <f>+[9]Total!F34</f>
        <v>11461</v>
      </c>
      <c r="G34" s="18">
        <f>+[9]Total!G34</f>
        <v>515636</v>
      </c>
      <c r="H34" s="18">
        <f>+[9]Total!H34</f>
        <v>11667</v>
      </c>
      <c r="I34" s="18">
        <f>+[9]Total!I34</f>
        <v>519399</v>
      </c>
      <c r="J34" s="18">
        <f>+[9]Total!J34</f>
        <v>12747</v>
      </c>
      <c r="K34" s="18">
        <f>+[9]Total!K34</f>
        <v>596853</v>
      </c>
      <c r="L34" s="18">
        <f>+[9]Total!L34</f>
        <v>12993</v>
      </c>
      <c r="M34" s="18">
        <f>+[9]Total!M34</f>
        <v>594099</v>
      </c>
      <c r="N34" s="18">
        <f>+[9]Total!N34</f>
        <v>14664</v>
      </c>
      <c r="O34" s="18">
        <f>+[9]Total!O34</f>
        <v>626273</v>
      </c>
      <c r="P34" s="18">
        <f>+[9]Total!P34</f>
        <v>15055</v>
      </c>
      <c r="Q34" s="18">
        <f>+[9]Total!Q34</f>
        <v>609507</v>
      </c>
      <c r="R34" s="18">
        <f>+[9]Total!R34</f>
        <v>15152</v>
      </c>
      <c r="S34" s="18">
        <f>+[9]Total!S34</f>
        <v>729436</v>
      </c>
      <c r="T34" s="18">
        <f>+[9]Total!T34</f>
        <v>15140</v>
      </c>
      <c r="U34" s="18">
        <f>+[9]Total!U34</f>
        <v>680972</v>
      </c>
      <c r="V34" s="18">
        <f>+[9]Total!V34</f>
        <v>19989</v>
      </c>
      <c r="W34" s="18">
        <f>+[9]Total!W34</f>
        <v>1006086</v>
      </c>
      <c r="X34" s="18">
        <f>+[9]Total!X34</f>
        <v>17316</v>
      </c>
      <c r="Y34" s="18">
        <f>+[9]Total!Y34</f>
        <v>871718</v>
      </c>
      <c r="Z34" s="24">
        <f t="shared" si="34"/>
        <v>173527</v>
      </c>
      <c r="AA34" s="23">
        <f t="shared" si="34"/>
        <v>7872804.9199999999</v>
      </c>
      <c r="AC34" s="40"/>
      <c r="AD34" s="40"/>
      <c r="AE34" s="40"/>
      <c r="AF34" s="40"/>
    </row>
    <row r="35" spans="1:32" x14ac:dyDescent="0.3">
      <c r="A35" s="6" t="s">
        <v>31</v>
      </c>
      <c r="B35" s="18">
        <f>+[9]Total!B35</f>
        <v>17119</v>
      </c>
      <c r="C35" s="18">
        <f>+[9]Total!C35</f>
        <v>759931</v>
      </c>
      <c r="D35" s="18">
        <f>+[9]Total!D35</f>
        <v>12259</v>
      </c>
      <c r="E35" s="18">
        <f>+[9]Total!E35</f>
        <v>639524</v>
      </c>
      <c r="F35" s="18">
        <f>+[9]Total!F35</f>
        <v>12830</v>
      </c>
      <c r="G35" s="18">
        <f>+[9]Total!G35</f>
        <v>722151</v>
      </c>
      <c r="H35" s="18">
        <f>+[9]Total!H35</f>
        <v>14638</v>
      </c>
      <c r="I35" s="18">
        <f>+[9]Total!I35</f>
        <v>787114</v>
      </c>
      <c r="J35" s="18">
        <f>+[9]Total!J35</f>
        <v>15726</v>
      </c>
      <c r="K35" s="18">
        <f>+[9]Total!K35</f>
        <v>824762</v>
      </c>
      <c r="L35" s="18">
        <f>+[9]Total!L35</f>
        <v>15766</v>
      </c>
      <c r="M35" s="18">
        <f>+[9]Total!M35</f>
        <v>861783</v>
      </c>
      <c r="N35" s="18">
        <f>+[9]Total!N35</f>
        <v>16541</v>
      </c>
      <c r="O35" s="18">
        <f>+[9]Total!O35</f>
        <v>913131</v>
      </c>
      <c r="P35" s="18">
        <f>+[9]Total!P35</f>
        <v>16718</v>
      </c>
      <c r="Q35" s="18">
        <f>+[9]Total!Q35</f>
        <v>811541.84</v>
      </c>
      <c r="R35" s="18">
        <f>+[9]Total!R35</f>
        <v>19255</v>
      </c>
      <c r="S35" s="18">
        <f>+[9]Total!S35</f>
        <v>1089376</v>
      </c>
      <c r="T35" s="18">
        <f>+[9]Total!T35</f>
        <v>18972</v>
      </c>
      <c r="U35" s="18">
        <f>+[9]Total!U35</f>
        <v>1116691</v>
      </c>
      <c r="V35" s="18">
        <f>+[9]Total!V35</f>
        <v>26019</v>
      </c>
      <c r="W35" s="18">
        <f>+[9]Total!W35</f>
        <v>1453252</v>
      </c>
      <c r="X35" s="18">
        <f>+[9]Total!X35</f>
        <v>22517</v>
      </c>
      <c r="Y35" s="18">
        <f>+[9]Total!Y35</f>
        <v>1277438</v>
      </c>
      <c r="Z35" s="24">
        <f t="shared" si="34"/>
        <v>208360</v>
      </c>
      <c r="AA35" s="23">
        <f t="shared" si="34"/>
        <v>11256694.84</v>
      </c>
      <c r="AC35" s="40"/>
      <c r="AD35" s="40"/>
      <c r="AE35" s="40"/>
      <c r="AF35" s="40"/>
    </row>
    <row r="36" spans="1:32" x14ac:dyDescent="0.3">
      <c r="A36" s="6" t="s">
        <v>32</v>
      </c>
      <c r="B36" s="18">
        <f>+[9]Total!B36</f>
        <v>26171</v>
      </c>
      <c r="C36" s="18">
        <f>+[9]Total!C36</f>
        <v>1422804</v>
      </c>
      <c r="D36" s="18">
        <f>+[9]Total!D36</f>
        <v>20499</v>
      </c>
      <c r="E36" s="18">
        <f>+[9]Total!E36</f>
        <v>1138661</v>
      </c>
      <c r="F36" s="18">
        <f>+[9]Total!F36</f>
        <v>22333</v>
      </c>
      <c r="G36" s="18">
        <f>+[9]Total!G36</f>
        <v>1201912</v>
      </c>
      <c r="H36" s="18">
        <f>+[9]Total!H36</f>
        <v>23457</v>
      </c>
      <c r="I36" s="18">
        <f>+[9]Total!I36</f>
        <v>1231029</v>
      </c>
      <c r="J36" s="18">
        <f>+[9]Total!J36</f>
        <v>26439</v>
      </c>
      <c r="K36" s="18">
        <f>+[9]Total!K36</f>
        <v>1327056</v>
      </c>
      <c r="L36" s="18">
        <f>+[9]Total!L36</f>
        <v>28355</v>
      </c>
      <c r="M36" s="18">
        <f>+[9]Total!M36</f>
        <v>1422693</v>
      </c>
      <c r="N36" s="18">
        <f>+[9]Total!N36</f>
        <v>30363</v>
      </c>
      <c r="O36" s="18">
        <f>+[9]Total!O36</f>
        <v>1568480</v>
      </c>
      <c r="P36" s="18">
        <f>+[9]Total!P36</f>
        <v>29707</v>
      </c>
      <c r="Q36" s="18">
        <f>+[9]Total!Q36</f>
        <v>1313243</v>
      </c>
      <c r="R36" s="18">
        <f>+[9]Total!R36</f>
        <v>34316</v>
      </c>
      <c r="S36" s="18">
        <f>+[9]Total!S36</f>
        <v>1861012</v>
      </c>
      <c r="T36" s="18">
        <f>+[9]Total!T36</f>
        <v>36500</v>
      </c>
      <c r="U36" s="18">
        <f>+[9]Total!U36</f>
        <v>2039115</v>
      </c>
      <c r="V36" s="18">
        <f>+[9]Total!V36</f>
        <v>50184</v>
      </c>
      <c r="W36" s="18">
        <f>+[9]Total!W36</f>
        <v>2806812</v>
      </c>
      <c r="X36" s="18">
        <f>+[9]Total!X36</f>
        <v>43443</v>
      </c>
      <c r="Y36" s="18">
        <f>+[9]Total!Y36</f>
        <v>2545541</v>
      </c>
      <c r="Z36" s="24">
        <f t="shared" si="34"/>
        <v>371767</v>
      </c>
      <c r="AA36" s="23">
        <f t="shared" si="34"/>
        <v>19878358</v>
      </c>
      <c r="AC36" s="40"/>
      <c r="AD36" s="40"/>
      <c r="AE36" s="40"/>
      <c r="AF36" s="40"/>
    </row>
    <row r="37" spans="1:32" x14ac:dyDescent="0.3">
      <c r="A37" s="6" t="s">
        <v>33</v>
      </c>
      <c r="B37" s="18">
        <f>+[9]Total!B37</f>
        <v>30640</v>
      </c>
      <c r="C37" s="18">
        <f>+[9]Total!C37</f>
        <v>1804800</v>
      </c>
      <c r="D37" s="18">
        <f>+[9]Total!D37</f>
        <v>23359</v>
      </c>
      <c r="E37" s="18">
        <f>+[9]Total!E37</f>
        <v>1415543</v>
      </c>
      <c r="F37" s="18">
        <f>+[9]Total!F37</f>
        <v>25032</v>
      </c>
      <c r="G37" s="18">
        <f>+[9]Total!G37</f>
        <v>1517483</v>
      </c>
      <c r="H37" s="18">
        <f>+[9]Total!H37</f>
        <v>25339</v>
      </c>
      <c r="I37" s="18">
        <f>+[9]Total!I37</f>
        <v>1593859</v>
      </c>
      <c r="J37" s="18">
        <f>+[9]Total!J37</f>
        <v>28570</v>
      </c>
      <c r="K37" s="18">
        <f>+[9]Total!K37</f>
        <v>1680887</v>
      </c>
      <c r="L37" s="18">
        <f>+[9]Total!L37</f>
        <v>29472</v>
      </c>
      <c r="M37" s="18">
        <f>+[9]Total!M37</f>
        <v>1756719</v>
      </c>
      <c r="N37" s="18">
        <f>+[9]Total!N37</f>
        <v>31862</v>
      </c>
      <c r="O37" s="18">
        <f>+[9]Total!O37</f>
        <v>1803504</v>
      </c>
      <c r="P37" s="18">
        <f>+[9]Total!P37</f>
        <v>30597</v>
      </c>
      <c r="Q37" s="18">
        <f>+[9]Total!Q37</f>
        <v>1591943.64</v>
      </c>
      <c r="R37" s="18">
        <f>+[9]Total!R37</f>
        <v>36057</v>
      </c>
      <c r="S37" s="18">
        <f>+[9]Total!S37</f>
        <v>2176502</v>
      </c>
      <c r="T37" s="18">
        <f>+[9]Total!T37</f>
        <v>38378</v>
      </c>
      <c r="U37" s="18">
        <f>+[9]Total!U37</f>
        <v>2255090</v>
      </c>
      <c r="V37" s="18">
        <f>+[9]Total!V37</f>
        <v>52232</v>
      </c>
      <c r="W37" s="18">
        <f>+[9]Total!W37</f>
        <v>3282823</v>
      </c>
      <c r="X37" s="18">
        <f>+[9]Total!X37</f>
        <v>44767</v>
      </c>
      <c r="Y37" s="18">
        <f>+[9]Total!Y37</f>
        <v>2844691</v>
      </c>
      <c r="Z37" s="24">
        <f t="shared" si="34"/>
        <v>396305</v>
      </c>
      <c r="AA37" s="23">
        <f t="shared" si="34"/>
        <v>23723844.640000001</v>
      </c>
      <c r="AC37" s="40"/>
      <c r="AD37" s="40"/>
      <c r="AE37" s="40"/>
      <c r="AF37" s="40"/>
    </row>
    <row r="38" spans="1:32" x14ac:dyDescent="0.3">
      <c r="A38" s="6" t="s">
        <v>34</v>
      </c>
      <c r="B38" s="18">
        <f>+[9]Total!B38</f>
        <v>30175</v>
      </c>
      <c r="C38" s="18">
        <f>+[9]Total!C38</f>
        <v>1864193</v>
      </c>
      <c r="D38" s="18">
        <f>+[9]Total!D38</f>
        <v>25510</v>
      </c>
      <c r="E38" s="18">
        <f>+[9]Total!E38</f>
        <v>1681278</v>
      </c>
      <c r="F38" s="18">
        <f>+[9]Total!F38</f>
        <v>27614</v>
      </c>
      <c r="G38" s="18">
        <f>+[9]Total!G38</f>
        <v>1837431</v>
      </c>
      <c r="H38" s="18">
        <f>+[9]Total!H38</f>
        <v>29562</v>
      </c>
      <c r="I38" s="18">
        <f>+[9]Total!I38</f>
        <v>1988246</v>
      </c>
      <c r="J38" s="18">
        <f>+[9]Total!J38</f>
        <v>32611</v>
      </c>
      <c r="K38" s="18">
        <f>+[9]Total!K38</f>
        <v>2142216</v>
      </c>
      <c r="L38" s="18">
        <f>+[9]Total!L38</f>
        <v>33023</v>
      </c>
      <c r="M38" s="18">
        <f>+[9]Total!M38</f>
        <v>2314941</v>
      </c>
      <c r="N38" s="18">
        <f>+[9]Total!N38</f>
        <v>33618</v>
      </c>
      <c r="O38" s="18">
        <f>+[9]Total!O38</f>
        <v>2314918.2000000002</v>
      </c>
      <c r="P38" s="18">
        <f>+[9]Total!P38</f>
        <v>31105</v>
      </c>
      <c r="Q38" s="18">
        <f>+[9]Total!Q38</f>
        <v>2043089.2</v>
      </c>
      <c r="R38" s="18">
        <f>+[9]Total!R38</f>
        <v>36851</v>
      </c>
      <c r="S38" s="18">
        <f>+[9]Total!S38</f>
        <v>2842136</v>
      </c>
      <c r="T38" s="18">
        <f>+[9]Total!T38</f>
        <v>37864</v>
      </c>
      <c r="U38" s="18">
        <f>+[9]Total!U38</f>
        <v>2932464</v>
      </c>
      <c r="V38" s="18">
        <f>+[9]Total!V38</f>
        <v>49978</v>
      </c>
      <c r="W38" s="18">
        <f>+[9]Total!W38</f>
        <v>3961676</v>
      </c>
      <c r="X38" s="18">
        <f>+[9]Total!X38</f>
        <v>40384</v>
      </c>
      <c r="Y38" s="18">
        <f>+[9]Total!Y38</f>
        <v>3359377</v>
      </c>
      <c r="Z38" s="24">
        <f t="shared" si="34"/>
        <v>408295</v>
      </c>
      <c r="AA38" s="23">
        <f t="shared" si="34"/>
        <v>29281965.399999999</v>
      </c>
      <c r="AC38" s="40"/>
      <c r="AD38" s="40"/>
      <c r="AE38" s="40"/>
      <c r="AF38" s="40"/>
    </row>
    <row r="39" spans="1:32" x14ac:dyDescent="0.3">
      <c r="A39" s="6" t="s">
        <v>35</v>
      </c>
      <c r="B39" s="18">
        <f>+[9]Total!B39</f>
        <v>16337</v>
      </c>
      <c r="C39" s="18">
        <f>+[9]Total!C39</f>
        <v>987586</v>
      </c>
      <c r="D39" s="18">
        <f>+[9]Total!D39</f>
        <v>12836</v>
      </c>
      <c r="E39" s="18">
        <f>+[9]Total!E39</f>
        <v>813424</v>
      </c>
      <c r="F39" s="18">
        <f>+[9]Total!F39</f>
        <v>13415</v>
      </c>
      <c r="G39" s="18">
        <f>+[9]Total!G39</f>
        <v>902168</v>
      </c>
      <c r="H39" s="18">
        <f>+[9]Total!H39</f>
        <v>14029</v>
      </c>
      <c r="I39" s="18">
        <f>+[9]Total!I39</f>
        <v>926406</v>
      </c>
      <c r="J39" s="18">
        <f>+[9]Total!J39</f>
        <v>15370</v>
      </c>
      <c r="K39" s="18">
        <f>+[9]Total!K39</f>
        <v>953618</v>
      </c>
      <c r="L39" s="18">
        <f>+[9]Total!L39</f>
        <v>16274</v>
      </c>
      <c r="M39" s="18">
        <f>+[9]Total!M39</f>
        <v>957929</v>
      </c>
      <c r="N39" s="18">
        <f>+[9]Total!N39</f>
        <v>17551</v>
      </c>
      <c r="O39" s="18">
        <f>+[9]Total!O39</f>
        <v>1086830</v>
      </c>
      <c r="P39" s="18">
        <f>+[9]Total!P39</f>
        <v>16923</v>
      </c>
      <c r="Q39" s="18">
        <f>+[9]Total!Q39</f>
        <v>912542</v>
      </c>
      <c r="R39" s="18">
        <f>+[9]Total!R39</f>
        <v>20676</v>
      </c>
      <c r="S39" s="18">
        <f>+[9]Total!S39</f>
        <v>1296974</v>
      </c>
      <c r="T39" s="18">
        <f>+[9]Total!T39</f>
        <v>21912</v>
      </c>
      <c r="U39" s="18">
        <f>+[9]Total!U39</f>
        <v>1376735</v>
      </c>
      <c r="V39" s="18">
        <f>+[9]Total!V39</f>
        <v>30102</v>
      </c>
      <c r="W39" s="18">
        <f>+[9]Total!W39</f>
        <v>2032946.88</v>
      </c>
      <c r="X39" s="18">
        <f>+[9]Total!X39</f>
        <v>25647</v>
      </c>
      <c r="Y39" s="18">
        <f>+[9]Total!Y39</f>
        <v>1864392</v>
      </c>
      <c r="Z39" s="24">
        <f t="shared" si="34"/>
        <v>221072</v>
      </c>
      <c r="AA39" s="23">
        <f t="shared" si="34"/>
        <v>14111550.879999999</v>
      </c>
      <c r="AC39" s="40"/>
      <c r="AD39" s="40"/>
      <c r="AE39" s="40"/>
      <c r="AF39" s="40"/>
    </row>
    <row r="40" spans="1:32" x14ac:dyDescent="0.3">
      <c r="A40" s="6" t="s">
        <v>36</v>
      </c>
      <c r="B40" s="18">
        <f>+[9]Total!B40</f>
        <v>18912</v>
      </c>
      <c r="C40" s="18">
        <f>+[9]Total!C40</f>
        <v>751402</v>
      </c>
      <c r="D40" s="18">
        <f>+[9]Total!D40</f>
        <v>14261</v>
      </c>
      <c r="E40" s="18">
        <f>+[9]Total!E40</f>
        <v>647889</v>
      </c>
      <c r="F40" s="18">
        <f>+[9]Total!F40</f>
        <v>11687</v>
      </c>
      <c r="G40" s="18">
        <f>+[9]Total!G40</f>
        <v>593260</v>
      </c>
      <c r="H40" s="18">
        <f>+[9]Total!H40</f>
        <v>13863</v>
      </c>
      <c r="I40" s="18">
        <f>+[9]Total!I40</f>
        <v>670945</v>
      </c>
      <c r="J40" s="18">
        <f>+[9]Total!J40</f>
        <v>15350</v>
      </c>
      <c r="K40" s="18">
        <f>+[9]Total!K40</f>
        <v>755171</v>
      </c>
      <c r="L40" s="18">
        <f>+[9]Total!L40</f>
        <v>16391</v>
      </c>
      <c r="M40" s="18">
        <f>+[9]Total!M40</f>
        <v>757801</v>
      </c>
      <c r="N40" s="18">
        <f>+[9]Total!N40</f>
        <v>17244</v>
      </c>
      <c r="O40" s="18">
        <f>+[9]Total!O40</f>
        <v>791406</v>
      </c>
      <c r="P40" s="18">
        <f>+[9]Total!P40</f>
        <v>17260</v>
      </c>
      <c r="Q40" s="18">
        <f>+[9]Total!Q40</f>
        <v>754630</v>
      </c>
      <c r="R40" s="18">
        <f>+[9]Total!R40</f>
        <v>19382</v>
      </c>
      <c r="S40" s="18">
        <f>+[9]Total!S40</f>
        <v>1019485</v>
      </c>
      <c r="T40" s="18">
        <f>+[9]Total!T40</f>
        <v>19356</v>
      </c>
      <c r="U40" s="18">
        <f>+[9]Total!U40</f>
        <v>1089640</v>
      </c>
      <c r="V40" s="18">
        <f>+[9]Total!V40</f>
        <v>25396</v>
      </c>
      <c r="W40" s="18">
        <f>+[9]Total!W40</f>
        <v>1435206</v>
      </c>
      <c r="X40" s="18">
        <f>+[9]Total!X40</f>
        <v>20929</v>
      </c>
      <c r="Y40" s="18">
        <f>+[9]Total!Y40</f>
        <v>1169206</v>
      </c>
      <c r="Z40" s="24">
        <f t="shared" si="34"/>
        <v>210031</v>
      </c>
      <c r="AA40" s="23">
        <f t="shared" si="34"/>
        <v>10436041</v>
      </c>
      <c r="AC40" s="40"/>
      <c r="AD40" s="40"/>
      <c r="AE40" s="40"/>
      <c r="AF40" s="40"/>
    </row>
    <row r="41" spans="1:32" x14ac:dyDescent="0.3">
      <c r="A41" s="6" t="s">
        <v>37</v>
      </c>
      <c r="B41" s="18">
        <f>+[9]Total!B41</f>
        <v>51273</v>
      </c>
      <c r="C41" s="18">
        <f>+[9]Total!C41</f>
        <v>3409247</v>
      </c>
      <c r="D41" s="18">
        <f>+[9]Total!D41</f>
        <v>40536</v>
      </c>
      <c r="E41" s="18">
        <f>+[9]Total!E41</f>
        <v>2758885</v>
      </c>
      <c r="F41" s="18">
        <f>+[9]Total!F41</f>
        <v>44910</v>
      </c>
      <c r="G41" s="18">
        <f>+[9]Total!G41</f>
        <v>3184211</v>
      </c>
      <c r="H41" s="18">
        <f>+[9]Total!H41</f>
        <v>46404</v>
      </c>
      <c r="I41" s="18">
        <f>+[9]Total!I41</f>
        <v>3176419</v>
      </c>
      <c r="J41" s="18">
        <f>+[9]Total!J41</f>
        <v>51159</v>
      </c>
      <c r="K41" s="18">
        <f>+[9]Total!K41</f>
        <v>3437793</v>
      </c>
      <c r="L41" s="18">
        <f>+[9]Total!L41</f>
        <v>52523</v>
      </c>
      <c r="M41" s="18">
        <f>+[9]Total!M41</f>
        <v>3440312</v>
      </c>
      <c r="N41" s="18">
        <f>+[9]Total!N41</f>
        <v>56811</v>
      </c>
      <c r="O41" s="18">
        <f>+[9]Total!O41</f>
        <v>3578048</v>
      </c>
      <c r="P41" s="18">
        <f>+[9]Total!P41</f>
        <v>54534</v>
      </c>
      <c r="Q41" s="18">
        <f>+[9]Total!Q41</f>
        <v>2925981</v>
      </c>
      <c r="R41" s="18">
        <f>+[9]Total!R41</f>
        <v>63814</v>
      </c>
      <c r="S41" s="18">
        <f>+[9]Total!S41</f>
        <v>4215626</v>
      </c>
      <c r="T41" s="18">
        <f>+[9]Total!T41</f>
        <v>68217</v>
      </c>
      <c r="U41" s="18">
        <f>+[9]Total!U41</f>
        <v>4460523.84</v>
      </c>
      <c r="V41" s="18">
        <f>+[9]Total!V41</f>
        <v>89686</v>
      </c>
      <c r="W41" s="18">
        <f>+[9]Total!W41</f>
        <v>5898269.7000000002</v>
      </c>
      <c r="X41" s="18">
        <f>+[9]Total!X41</f>
        <v>74228</v>
      </c>
      <c r="Y41" s="18">
        <f>+[9]Total!Y41</f>
        <v>5226805</v>
      </c>
      <c r="Z41" s="24">
        <f t="shared" si="34"/>
        <v>694095</v>
      </c>
      <c r="AA41" s="23">
        <f t="shared" si="34"/>
        <v>45712120.540000007</v>
      </c>
      <c r="AC41" s="40"/>
      <c r="AD41" s="40"/>
      <c r="AE41" s="40"/>
      <c r="AF41" s="40"/>
    </row>
    <row r="42" spans="1:32" x14ac:dyDescent="0.3">
      <c r="A42" s="6" t="s">
        <v>38</v>
      </c>
      <c r="B42" s="18">
        <f>+[9]Total!B42</f>
        <v>30245</v>
      </c>
      <c r="C42" s="18">
        <f>+[9]Total!C42</f>
        <v>1709955</v>
      </c>
      <c r="D42" s="18">
        <f>+[9]Total!D42</f>
        <v>22628</v>
      </c>
      <c r="E42" s="18">
        <f>+[9]Total!E42</f>
        <v>1328599</v>
      </c>
      <c r="F42" s="18">
        <f>+[9]Total!F42</f>
        <v>24601</v>
      </c>
      <c r="G42" s="18">
        <f>+[9]Total!G42</f>
        <v>1489413</v>
      </c>
      <c r="H42" s="18">
        <f>+[9]Total!H42</f>
        <v>24906</v>
      </c>
      <c r="I42" s="18">
        <f>+[9]Total!I42</f>
        <v>1441304</v>
      </c>
      <c r="J42" s="18">
        <f>+[9]Total!J42</f>
        <v>27312</v>
      </c>
      <c r="K42" s="18">
        <f>+[9]Total!K42</f>
        <v>1549660</v>
      </c>
      <c r="L42" s="18">
        <f>+[9]Total!L42</f>
        <v>28227</v>
      </c>
      <c r="M42" s="18">
        <f>+[9]Total!M42</f>
        <v>1650180</v>
      </c>
      <c r="N42" s="18">
        <f>+[9]Total!N42</f>
        <v>30196</v>
      </c>
      <c r="O42" s="18">
        <f>+[9]Total!O42</f>
        <v>1662233</v>
      </c>
      <c r="P42" s="18">
        <f>+[9]Total!P42</f>
        <v>28699</v>
      </c>
      <c r="Q42" s="18">
        <f>+[9]Total!Q42</f>
        <v>1508612</v>
      </c>
      <c r="R42" s="18">
        <f>+[9]Total!R42</f>
        <v>34253</v>
      </c>
      <c r="S42" s="18">
        <f>+[9]Total!S42</f>
        <v>2073757</v>
      </c>
      <c r="T42" s="18">
        <f>+[9]Total!T42</f>
        <v>36653</v>
      </c>
      <c r="U42" s="18">
        <f>+[9]Total!U42</f>
        <v>2251479</v>
      </c>
      <c r="V42" s="18">
        <f>+[9]Total!V42</f>
        <v>49411</v>
      </c>
      <c r="W42" s="18">
        <f>+[9]Total!W42</f>
        <v>2993171</v>
      </c>
      <c r="X42" s="18">
        <f>+[9]Total!X42</f>
        <v>42518</v>
      </c>
      <c r="Y42" s="18">
        <f>+[9]Total!Y42</f>
        <v>2764107</v>
      </c>
      <c r="Z42" s="24">
        <f t="shared" si="34"/>
        <v>379649</v>
      </c>
      <c r="AA42" s="23">
        <f t="shared" si="34"/>
        <v>22422470</v>
      </c>
      <c r="AC42" s="40"/>
      <c r="AD42" s="40"/>
      <c r="AE42" s="40"/>
      <c r="AF42" s="40"/>
    </row>
    <row r="43" spans="1:32" x14ac:dyDescent="0.3">
      <c r="A43" s="6" t="s">
        <v>39</v>
      </c>
      <c r="B43" s="18">
        <f>+[9]Total!B43</f>
        <v>14036</v>
      </c>
      <c r="C43" s="18">
        <f>+[9]Total!C43</f>
        <v>639769</v>
      </c>
      <c r="D43" s="18">
        <f>+[9]Total!D43</f>
        <v>10844</v>
      </c>
      <c r="E43" s="18">
        <f>+[9]Total!E43</f>
        <v>520391</v>
      </c>
      <c r="F43" s="18">
        <f>+[9]Total!F43</f>
        <v>11376</v>
      </c>
      <c r="G43" s="18">
        <f>+[9]Total!G43</f>
        <v>586074</v>
      </c>
      <c r="H43" s="18">
        <f>+[9]Total!H43</f>
        <v>11850</v>
      </c>
      <c r="I43" s="18">
        <f>+[9]Total!I43</f>
        <v>602096</v>
      </c>
      <c r="J43" s="18">
        <f>+[9]Total!J43</f>
        <v>12641</v>
      </c>
      <c r="K43" s="18">
        <f>+[9]Total!K43</f>
        <v>624299</v>
      </c>
      <c r="L43" s="18">
        <f>+[9]Total!L43</f>
        <v>13372</v>
      </c>
      <c r="M43" s="18">
        <f>+[9]Total!M43</f>
        <v>690086</v>
      </c>
      <c r="N43" s="18">
        <f>+[9]Total!N43</f>
        <v>14702</v>
      </c>
      <c r="O43" s="18">
        <f>+[9]Total!O43</f>
        <v>697905</v>
      </c>
      <c r="P43" s="18">
        <f>+[9]Total!P43</f>
        <v>14312</v>
      </c>
      <c r="Q43" s="18">
        <f>+[9]Total!Q43</f>
        <v>583997</v>
      </c>
      <c r="R43" s="18">
        <f>+[9]Total!R43</f>
        <v>15803</v>
      </c>
      <c r="S43" s="18">
        <f>+[9]Total!S43</f>
        <v>767564</v>
      </c>
      <c r="T43" s="18">
        <f>+[9]Total!T43</f>
        <v>15808</v>
      </c>
      <c r="U43" s="18">
        <f>+[9]Total!U43</f>
        <v>776459</v>
      </c>
      <c r="V43" s="18">
        <f>+[9]Total!V43</f>
        <v>21125</v>
      </c>
      <c r="W43" s="18">
        <f>+[9]Total!W43</f>
        <v>1121832</v>
      </c>
      <c r="X43" s="18">
        <f>+[9]Total!X43</f>
        <v>17441</v>
      </c>
      <c r="Y43" s="18">
        <f>+[9]Total!Y43</f>
        <v>897275</v>
      </c>
      <c r="Z43" s="24">
        <f t="shared" si="34"/>
        <v>173310</v>
      </c>
      <c r="AA43" s="23">
        <f t="shared" si="34"/>
        <v>8507747</v>
      </c>
      <c r="AC43" s="40"/>
      <c r="AD43" s="40"/>
      <c r="AE43" s="40"/>
      <c r="AF43" s="40"/>
    </row>
    <row r="44" spans="1:32" x14ac:dyDescent="0.3">
      <c r="A44" s="6" t="s">
        <v>40</v>
      </c>
      <c r="B44" s="18">
        <f>+[9]Total!B44</f>
        <v>61308</v>
      </c>
      <c r="C44" s="18">
        <f>+[9]Total!C44</f>
        <v>3915108.67</v>
      </c>
      <c r="D44" s="18">
        <f>+[9]Total!D44</f>
        <v>50751</v>
      </c>
      <c r="E44" s="18">
        <f>+[9]Total!E44</f>
        <v>3260016</v>
      </c>
      <c r="F44" s="18">
        <f>+[9]Total!F44</f>
        <v>58371</v>
      </c>
      <c r="G44" s="18">
        <f>+[9]Total!G44</f>
        <v>3804769</v>
      </c>
      <c r="H44" s="18">
        <f>+[9]Total!H44</f>
        <v>60935</v>
      </c>
      <c r="I44" s="18">
        <f>+[9]Total!I44</f>
        <v>3849898</v>
      </c>
      <c r="J44" s="18">
        <f>+[9]Total!J44</f>
        <v>64527</v>
      </c>
      <c r="K44" s="18">
        <f>+[9]Total!K44</f>
        <v>4141913</v>
      </c>
      <c r="L44" s="18">
        <f>+[9]Total!L44</f>
        <v>66482</v>
      </c>
      <c r="M44" s="18">
        <f>+[9]Total!M44</f>
        <v>4240926</v>
      </c>
      <c r="N44" s="18">
        <f>+[9]Total!N44</f>
        <v>69017</v>
      </c>
      <c r="O44" s="18">
        <f>+[9]Total!O44</f>
        <v>4371406</v>
      </c>
      <c r="P44" s="18">
        <f>+[9]Total!P44</f>
        <v>64972</v>
      </c>
      <c r="Q44" s="18">
        <f>+[9]Total!Q44</f>
        <v>3807328</v>
      </c>
      <c r="R44" s="18">
        <f>+[9]Total!R44</f>
        <v>81848</v>
      </c>
      <c r="S44" s="18">
        <f>+[9]Total!S44</f>
        <v>5889270</v>
      </c>
      <c r="T44" s="18">
        <f>+[9]Total!T44</f>
        <v>85289</v>
      </c>
      <c r="U44" s="18">
        <f>+[9]Total!U44</f>
        <v>6616662.1399999997</v>
      </c>
      <c r="V44" s="18">
        <f>+[9]Total!V44</f>
        <v>113105</v>
      </c>
      <c r="W44" s="18">
        <f>+[9]Total!W44</f>
        <v>8621475.3499999996</v>
      </c>
      <c r="X44" s="18">
        <f>+[9]Total!X44</f>
        <v>92848</v>
      </c>
      <c r="Y44" s="18">
        <f>+[9]Total!Y44</f>
        <v>7616596.3200000003</v>
      </c>
      <c r="Z44" s="24">
        <f t="shared" si="34"/>
        <v>869453</v>
      </c>
      <c r="AA44" s="23">
        <f t="shared" si="34"/>
        <v>60135368.480000004</v>
      </c>
      <c r="AC44" s="40"/>
      <c r="AD44" s="40"/>
      <c r="AE44" s="40"/>
      <c r="AF44" s="40"/>
    </row>
    <row r="45" spans="1:32" x14ac:dyDescent="0.3">
      <c r="A45" s="6" t="s">
        <v>41</v>
      </c>
      <c r="B45" s="18">
        <f>+[9]Total!B45</f>
        <v>36527</v>
      </c>
      <c r="C45" s="18">
        <f>+[9]Total!C45</f>
        <v>2028753</v>
      </c>
      <c r="D45" s="18">
        <f>+[9]Total!D45</f>
        <v>28488</v>
      </c>
      <c r="E45" s="18">
        <f>+[9]Total!E45</f>
        <v>1579409</v>
      </c>
      <c r="F45" s="18">
        <f>+[9]Total!F45</f>
        <v>30258</v>
      </c>
      <c r="G45" s="18">
        <f>+[9]Total!G45</f>
        <v>1759088</v>
      </c>
      <c r="H45" s="18">
        <f>+[9]Total!H45</f>
        <v>30762</v>
      </c>
      <c r="I45" s="18">
        <f>+[9]Total!I45</f>
        <v>1775031</v>
      </c>
      <c r="J45" s="18">
        <f>+[9]Total!J45</f>
        <v>34337</v>
      </c>
      <c r="K45" s="18">
        <f>+[9]Total!K45</f>
        <v>1930706</v>
      </c>
      <c r="L45" s="18">
        <f>+[9]Total!L45</f>
        <v>35615</v>
      </c>
      <c r="M45" s="18">
        <f>+[9]Total!M45</f>
        <v>1997414</v>
      </c>
      <c r="N45" s="18">
        <f>+[9]Total!N45</f>
        <v>39040</v>
      </c>
      <c r="O45" s="18">
        <f>+[9]Total!O45</f>
        <v>2040652</v>
      </c>
      <c r="P45" s="18">
        <f>+[9]Total!P45</f>
        <v>37668</v>
      </c>
      <c r="Q45" s="18">
        <f>+[9]Total!Q45</f>
        <v>1791251</v>
      </c>
      <c r="R45" s="18">
        <f>+[9]Total!R45</f>
        <v>43173</v>
      </c>
      <c r="S45" s="18">
        <f>+[9]Total!S45</f>
        <v>2565975.2000000002</v>
      </c>
      <c r="T45" s="18">
        <f>+[9]Total!T45</f>
        <v>46139</v>
      </c>
      <c r="U45" s="18">
        <f>+[9]Total!U45</f>
        <v>2668860</v>
      </c>
      <c r="V45" s="18">
        <f>+[9]Total!V45</f>
        <v>62514</v>
      </c>
      <c r="W45" s="18">
        <f>+[9]Total!W45</f>
        <v>3657292</v>
      </c>
      <c r="X45" s="18">
        <f>+[9]Total!X45</f>
        <v>53821</v>
      </c>
      <c r="Y45" s="18">
        <f>+[9]Total!Y45</f>
        <v>3198384</v>
      </c>
      <c r="Z45" s="24">
        <f t="shared" si="34"/>
        <v>478342</v>
      </c>
      <c r="AA45" s="23">
        <f t="shared" si="34"/>
        <v>26992815.199999999</v>
      </c>
      <c r="AC45" s="40"/>
      <c r="AD45" s="40"/>
      <c r="AE45" s="40"/>
      <c r="AF45" s="40"/>
    </row>
    <row r="46" spans="1:32" x14ac:dyDescent="0.3">
      <c r="A46" s="6"/>
      <c r="B46" s="18">
        <f>+[9]Total!B46</f>
        <v>0</v>
      </c>
      <c r="C46" s="18">
        <f>+[9]Total!C46</f>
        <v>0</v>
      </c>
      <c r="D46" s="18">
        <f>+[9]Total!D46</f>
        <v>0</v>
      </c>
      <c r="E46" s="18">
        <f>+[9]Total!E46</f>
        <v>0</v>
      </c>
      <c r="F46" s="18">
        <f>+[9]Total!F46</f>
        <v>0</v>
      </c>
      <c r="G46" s="18">
        <f>+[9]Total!G46</f>
        <v>0</v>
      </c>
      <c r="H46" s="18">
        <f>+[9]Total!H46</f>
        <v>0</v>
      </c>
      <c r="I46" s="18">
        <f>+[9]Total!I46</f>
        <v>0</v>
      </c>
      <c r="J46" s="18">
        <f>+[9]Total!J46</f>
        <v>0</v>
      </c>
      <c r="K46" s="18">
        <f>+[9]Total!K46</f>
        <v>0</v>
      </c>
      <c r="L46" s="18">
        <f>+[9]Total!L46</f>
        <v>0</v>
      </c>
      <c r="M46" s="18">
        <f>+[9]Total!M46</f>
        <v>0</v>
      </c>
      <c r="N46" s="18">
        <f>+[9]Total!N46</f>
        <v>0</v>
      </c>
      <c r="O46" s="18">
        <f>+[9]Total!O46</f>
        <v>0</v>
      </c>
      <c r="P46" s="18">
        <f>+[9]Total!P46</f>
        <v>0</v>
      </c>
      <c r="Q46" s="18">
        <f>+[9]Total!Q46</f>
        <v>0</v>
      </c>
      <c r="R46" s="18">
        <f>+[9]Total!R46</f>
        <v>0</v>
      </c>
      <c r="S46" s="18">
        <f>+[9]Total!S46</f>
        <v>0</v>
      </c>
      <c r="T46" s="18">
        <f>+[9]Total!T46</f>
        <v>0</v>
      </c>
      <c r="U46" s="18">
        <f>+[9]Total!U46</f>
        <v>0</v>
      </c>
      <c r="V46" s="18">
        <f>+[9]Total!V46</f>
        <v>0</v>
      </c>
      <c r="W46" s="18">
        <f>+[9]Total!W46</f>
        <v>0</v>
      </c>
      <c r="X46" s="18">
        <f>+[9]Total!X46</f>
        <v>0</v>
      </c>
      <c r="Y46" s="18">
        <f>+[9]Total!Y46</f>
        <v>0</v>
      </c>
      <c r="Z46" s="24">
        <f t="shared" si="34"/>
        <v>0</v>
      </c>
      <c r="AA46" s="23">
        <f t="shared" si="34"/>
        <v>0</v>
      </c>
      <c r="AC46" s="40"/>
      <c r="AD46" s="40"/>
      <c r="AE46" s="40"/>
      <c r="AF46" s="40"/>
    </row>
    <row r="47" spans="1:32" x14ac:dyDescent="0.3">
      <c r="A47" s="8" t="s">
        <v>42</v>
      </c>
      <c r="B47" s="5">
        <f>SUM(B48:B60)</f>
        <v>911560</v>
      </c>
      <c r="C47" s="23">
        <f>SUM(C48:C60)</f>
        <v>47229869.799999997</v>
      </c>
      <c r="D47" s="28">
        <f>SUM(D48:D60)</f>
        <v>748412</v>
      </c>
      <c r="E47" s="28">
        <f>SUM(E48:E60)</f>
        <v>45808966.149999999</v>
      </c>
      <c r="F47" s="28">
        <f>SUM(F48:F60)</f>
        <v>796171</v>
      </c>
      <c r="G47" s="28">
        <f t="shared" ref="G47" si="35">SUM(G48:G61)</f>
        <v>52780686.990000002</v>
      </c>
      <c r="H47" s="28">
        <f>SUM(H48:H61)</f>
        <v>827899</v>
      </c>
      <c r="I47" s="28">
        <f t="shared" ref="I47" si="36">SUM(I48:I61)</f>
        <v>54540845.460000001</v>
      </c>
      <c r="J47" s="28">
        <f>SUM(J48:J61)</f>
        <v>943307</v>
      </c>
      <c r="K47" s="28">
        <f t="shared" ref="K47" si="37">SUM(K48:K61)</f>
        <v>56566266</v>
      </c>
      <c r="L47" s="28">
        <f>SUM(L48:L61)</f>
        <v>949725</v>
      </c>
      <c r="M47" s="28">
        <f t="shared" ref="M47" si="38">SUM(M48:M61)</f>
        <v>56683006.25</v>
      </c>
      <c r="N47" s="28">
        <f>SUM(N48:N61)</f>
        <v>997897</v>
      </c>
      <c r="O47" s="28">
        <f t="shared" ref="O47" si="39">SUM(O48:O61)</f>
        <v>59504515.720000006</v>
      </c>
      <c r="P47" s="28">
        <f>SUM(P48:P61)</f>
        <v>946874</v>
      </c>
      <c r="Q47" s="28">
        <f t="shared" ref="Q47" si="40">SUM(Q48:Q61)</f>
        <v>53559185.690000005</v>
      </c>
      <c r="R47" s="28">
        <f>SUM(R48:R61)</f>
        <v>1159197</v>
      </c>
      <c r="S47" s="28">
        <f t="shared" ref="S47" si="41">SUM(S48:S61)</f>
        <v>79489575.159999996</v>
      </c>
      <c r="T47" s="28">
        <f>SUM(T48:T61)</f>
        <v>1225712</v>
      </c>
      <c r="U47" s="28">
        <f t="shared" ref="U47" si="42">SUM(U48:U61)</f>
        <v>90024600.829999998</v>
      </c>
      <c r="V47" s="28">
        <f>SUM(V48:V61)</f>
        <v>1630658</v>
      </c>
      <c r="W47" s="28">
        <f t="shared" ref="W47" si="43">SUM(W48:W61)</f>
        <v>121231715.61</v>
      </c>
      <c r="X47" s="28">
        <f>SUM(X48:X61)</f>
        <v>1347109</v>
      </c>
      <c r="Y47" s="28">
        <f t="shared" ref="Y47:AA47" si="44">SUM(Y48:Y61)</f>
        <v>105036108.42</v>
      </c>
      <c r="Z47" s="24">
        <f t="shared" si="44"/>
        <v>12484521</v>
      </c>
      <c r="AA47" s="23">
        <f t="shared" si="44"/>
        <v>822455342.08000004</v>
      </c>
      <c r="AC47" s="40"/>
      <c r="AD47" s="40"/>
      <c r="AE47" s="40"/>
      <c r="AF47" s="40"/>
    </row>
    <row r="48" spans="1:32" x14ac:dyDescent="0.3">
      <c r="A48" s="6" t="s">
        <v>43</v>
      </c>
      <c r="B48" s="18">
        <f>+[9]Total!B48</f>
        <v>539203</v>
      </c>
      <c r="C48" s="18">
        <f>+[9]Total!C48</f>
        <v>33074797.489999998</v>
      </c>
      <c r="D48" s="18">
        <f>+[9]Total!D48</f>
        <v>477024</v>
      </c>
      <c r="E48" s="18">
        <f>+[9]Total!E48</f>
        <v>33058040.149999999</v>
      </c>
      <c r="F48" s="18">
        <f>+[9]Total!F48</f>
        <v>525739</v>
      </c>
      <c r="G48" s="18">
        <f>+[9]Total!G48</f>
        <v>38745378.990000002</v>
      </c>
      <c r="H48" s="18">
        <f>+[9]Total!H48</f>
        <v>561794</v>
      </c>
      <c r="I48" s="18">
        <f>+[9]Total!I48</f>
        <v>40691371.460000001</v>
      </c>
      <c r="J48" s="18">
        <f>+[9]Total!J48</f>
        <v>620489</v>
      </c>
      <c r="K48" s="18">
        <f>+[9]Total!K48</f>
        <v>40201359</v>
      </c>
      <c r="L48" s="18">
        <f>+[9]Total!L48</f>
        <v>607183</v>
      </c>
      <c r="M48" s="18">
        <f>+[9]Total!M48</f>
        <v>38965964.479999997</v>
      </c>
      <c r="N48" s="18">
        <f>+[9]Total!N48</f>
        <v>634779</v>
      </c>
      <c r="O48" s="18">
        <f>+[9]Total!O48</f>
        <v>41027883.520000003</v>
      </c>
      <c r="P48" s="18">
        <f>+[9]Total!P48</f>
        <v>598717</v>
      </c>
      <c r="Q48" s="18">
        <f>+[9]Total!Q48</f>
        <v>37308735.039999999</v>
      </c>
      <c r="R48" s="18">
        <f>+[9]Total!R48</f>
        <v>743004</v>
      </c>
      <c r="S48" s="18">
        <f>+[9]Total!S48</f>
        <v>55102734.159999996</v>
      </c>
      <c r="T48" s="18">
        <f>+[9]Total!T48</f>
        <v>798272</v>
      </c>
      <c r="U48" s="18">
        <f>+[9]Total!U48</f>
        <v>63503898.829999998</v>
      </c>
      <c r="V48" s="18">
        <f>+[9]Total!V48</f>
        <v>1064529</v>
      </c>
      <c r="W48" s="18">
        <f>+[9]Total!W48</f>
        <v>86922765.609999999</v>
      </c>
      <c r="X48" s="18">
        <f>+[9]Total!X48</f>
        <v>883489</v>
      </c>
      <c r="Y48" s="18">
        <f>+[9]Total!Y48</f>
        <v>75518132.420000002</v>
      </c>
      <c r="Z48" s="24">
        <f t="shared" ref="Z48:AA61" si="45">+B48+D48+F48+H48+J48+L48+N48+P48+R48+T48+V48+X48</f>
        <v>8054222</v>
      </c>
      <c r="AA48" s="23">
        <f t="shared" si="45"/>
        <v>584121061.14999998</v>
      </c>
      <c r="AC48" s="40"/>
      <c r="AD48" s="40"/>
      <c r="AE48" s="40"/>
      <c r="AF48" s="40"/>
    </row>
    <row r="49" spans="1:32" x14ac:dyDescent="0.3">
      <c r="A49" s="6" t="s">
        <v>44</v>
      </c>
      <c r="B49" s="18">
        <f>+[9]Total!B49</f>
        <v>41368</v>
      </c>
      <c r="C49" s="18">
        <f>+[9]Total!C49</f>
        <v>1235490</v>
      </c>
      <c r="D49" s="18">
        <f>+[9]Total!D49</f>
        <v>30610</v>
      </c>
      <c r="E49" s="18">
        <f>+[9]Total!E49</f>
        <v>1056126</v>
      </c>
      <c r="F49" s="18">
        <f>+[9]Total!F49</f>
        <v>30753</v>
      </c>
      <c r="G49" s="18">
        <f>+[9]Total!G49</f>
        <v>1197026</v>
      </c>
      <c r="H49" s="18">
        <f>+[9]Total!H49</f>
        <v>33839</v>
      </c>
      <c r="I49" s="18">
        <f>+[9]Total!I49</f>
        <v>1297963</v>
      </c>
      <c r="J49" s="18">
        <f>+[9]Total!J49</f>
        <v>38346</v>
      </c>
      <c r="K49" s="18">
        <f>+[9]Total!K49</f>
        <v>1377030</v>
      </c>
      <c r="L49" s="18">
        <f>+[9]Total!L49</f>
        <v>39716</v>
      </c>
      <c r="M49" s="18">
        <f>+[9]Total!M49</f>
        <v>1506524</v>
      </c>
      <c r="N49" s="18">
        <f>+[9]Total!N49</f>
        <v>41712</v>
      </c>
      <c r="O49" s="18">
        <f>+[9]Total!O49</f>
        <v>1579266</v>
      </c>
      <c r="P49" s="18">
        <f>+[9]Total!P49</f>
        <v>39793</v>
      </c>
      <c r="Q49" s="18">
        <f>+[9]Total!Q49</f>
        <v>1337096.2</v>
      </c>
      <c r="R49" s="18">
        <f>+[9]Total!R49</f>
        <v>44676</v>
      </c>
      <c r="S49" s="18">
        <f>+[9]Total!S49</f>
        <v>1876590</v>
      </c>
      <c r="T49" s="18">
        <f>+[9]Total!T49</f>
        <v>45708</v>
      </c>
      <c r="U49" s="18">
        <f>+[9]Total!U49</f>
        <v>1976089</v>
      </c>
      <c r="V49" s="18">
        <f>+[9]Total!V49</f>
        <v>62409</v>
      </c>
      <c r="W49" s="18">
        <f>+[9]Total!W49</f>
        <v>2736915</v>
      </c>
      <c r="X49" s="18">
        <f>+[9]Total!X49</f>
        <v>51541</v>
      </c>
      <c r="Y49" s="18">
        <f>+[9]Total!Y49</f>
        <v>2393342</v>
      </c>
      <c r="Z49" s="24">
        <f t="shared" si="45"/>
        <v>500471</v>
      </c>
      <c r="AA49" s="23">
        <f t="shared" si="45"/>
        <v>19569457.199999999</v>
      </c>
      <c r="AC49" s="40"/>
      <c r="AD49" s="40"/>
      <c r="AE49" s="40"/>
      <c r="AF49" s="40"/>
    </row>
    <row r="50" spans="1:32" x14ac:dyDescent="0.3">
      <c r="A50" s="6" t="s">
        <v>45</v>
      </c>
      <c r="B50" s="18">
        <f>+[9]Total!B50</f>
        <v>35666</v>
      </c>
      <c r="C50" s="18">
        <f>+[9]Total!C50</f>
        <v>1417760</v>
      </c>
      <c r="D50" s="18">
        <f>+[9]Total!D50</f>
        <v>28519</v>
      </c>
      <c r="E50" s="18">
        <f>+[9]Total!E50</f>
        <v>1392403</v>
      </c>
      <c r="F50" s="18">
        <f>+[9]Total!F50</f>
        <v>28419</v>
      </c>
      <c r="G50" s="18">
        <f>+[9]Total!G50</f>
        <v>1573502</v>
      </c>
      <c r="H50" s="18">
        <f>+[9]Total!H50</f>
        <v>31685</v>
      </c>
      <c r="I50" s="18">
        <f>+[9]Total!I50</f>
        <v>1735713</v>
      </c>
      <c r="J50" s="18">
        <f>+[9]Total!J50</f>
        <v>34828</v>
      </c>
      <c r="K50" s="18">
        <f>+[9]Total!K50</f>
        <v>1940382</v>
      </c>
      <c r="L50" s="18">
        <f>+[9]Total!L50</f>
        <v>37037</v>
      </c>
      <c r="M50" s="18">
        <f>+[9]Total!M50</f>
        <v>1997274</v>
      </c>
      <c r="N50" s="18">
        <f>+[9]Total!N50</f>
        <v>39632</v>
      </c>
      <c r="O50" s="18">
        <f>+[9]Total!O50</f>
        <v>2068290</v>
      </c>
      <c r="P50" s="18">
        <f>+[9]Total!P50</f>
        <v>36015</v>
      </c>
      <c r="Q50" s="18">
        <f>+[9]Total!Q50</f>
        <v>1742882</v>
      </c>
      <c r="R50" s="18">
        <f>+[9]Total!R50</f>
        <v>44655</v>
      </c>
      <c r="S50" s="18">
        <f>+[9]Total!S50</f>
        <v>2721871</v>
      </c>
      <c r="T50" s="18">
        <f>+[9]Total!T50</f>
        <v>46872</v>
      </c>
      <c r="U50" s="18">
        <f>+[9]Total!U50</f>
        <v>3042676</v>
      </c>
      <c r="V50" s="18">
        <f>+[9]Total!V50</f>
        <v>58238</v>
      </c>
      <c r="W50" s="18">
        <f>+[9]Total!W50</f>
        <v>3715106</v>
      </c>
      <c r="X50" s="18">
        <f>+[9]Total!X50</f>
        <v>47501</v>
      </c>
      <c r="Y50" s="18">
        <f>+[9]Total!Y50</f>
        <v>3189421</v>
      </c>
      <c r="Z50" s="24">
        <f t="shared" si="45"/>
        <v>469067</v>
      </c>
      <c r="AA50" s="23">
        <f t="shared" si="45"/>
        <v>26537280</v>
      </c>
      <c r="AC50" s="40"/>
      <c r="AD50" s="40"/>
      <c r="AE50" s="40"/>
      <c r="AF50" s="40"/>
    </row>
    <row r="51" spans="1:32" x14ac:dyDescent="0.3">
      <c r="A51" s="6" t="s">
        <v>46</v>
      </c>
      <c r="B51" s="18">
        <f>+[9]Total!B51</f>
        <v>20840</v>
      </c>
      <c r="C51" s="18">
        <f>+[9]Total!C51</f>
        <v>614220</v>
      </c>
      <c r="D51" s="18">
        <f>+[9]Total!D51</f>
        <v>11841</v>
      </c>
      <c r="E51" s="18">
        <f>+[9]Total!E51</f>
        <v>488081</v>
      </c>
      <c r="F51" s="18">
        <f>+[9]Total!F51</f>
        <v>10000</v>
      </c>
      <c r="G51" s="18">
        <f>+[9]Total!G51</f>
        <v>497502</v>
      </c>
      <c r="H51" s="18">
        <f>+[9]Total!H51</f>
        <v>9744</v>
      </c>
      <c r="I51" s="18">
        <f>+[9]Total!I51</f>
        <v>538570</v>
      </c>
      <c r="J51" s="18">
        <f>+[9]Total!J51</f>
        <v>10543</v>
      </c>
      <c r="K51" s="18">
        <f>+[9]Total!K51</f>
        <v>598659</v>
      </c>
      <c r="L51" s="18">
        <f>+[9]Total!L51</f>
        <v>11681</v>
      </c>
      <c r="M51" s="18">
        <f>+[9]Total!M51</f>
        <v>623115</v>
      </c>
      <c r="N51" s="18">
        <f>+[9]Total!N51</f>
        <v>11435</v>
      </c>
      <c r="O51" s="18">
        <f>+[9]Total!O51</f>
        <v>605191</v>
      </c>
      <c r="P51" s="18">
        <f>+[9]Total!P51</f>
        <v>10986</v>
      </c>
      <c r="Q51" s="18">
        <f>+[9]Total!Q51</f>
        <v>558305.05000000005</v>
      </c>
      <c r="R51" s="18">
        <f>+[9]Total!R51</f>
        <v>12308</v>
      </c>
      <c r="S51" s="18">
        <f>+[9]Total!S51</f>
        <v>740642</v>
      </c>
      <c r="T51" s="18">
        <f>+[9]Total!T51</f>
        <v>12171</v>
      </c>
      <c r="U51" s="18">
        <f>+[9]Total!U51</f>
        <v>842112</v>
      </c>
      <c r="V51" s="18">
        <f>+[9]Total!V51</f>
        <v>15727</v>
      </c>
      <c r="W51" s="18">
        <f>+[9]Total!W51</f>
        <v>1104208</v>
      </c>
      <c r="X51" s="18">
        <f>+[9]Total!X51</f>
        <v>11590</v>
      </c>
      <c r="Y51" s="18">
        <f>+[9]Total!Y51</f>
        <v>878129</v>
      </c>
      <c r="Z51" s="24">
        <f t="shared" si="45"/>
        <v>148866</v>
      </c>
      <c r="AA51" s="23">
        <f t="shared" si="45"/>
        <v>8088734.0499999998</v>
      </c>
      <c r="AC51" s="40"/>
      <c r="AD51" s="40"/>
      <c r="AE51" s="40"/>
      <c r="AF51" s="40"/>
    </row>
    <row r="52" spans="1:32" x14ac:dyDescent="0.3">
      <c r="A52" s="6" t="s">
        <v>47</v>
      </c>
      <c r="B52" s="18">
        <f>+[9]Total!B52</f>
        <v>17428</v>
      </c>
      <c r="C52" s="18">
        <f>+[9]Total!C52</f>
        <v>586294</v>
      </c>
      <c r="D52" s="18">
        <f>+[9]Total!D52</f>
        <v>12789</v>
      </c>
      <c r="E52" s="18">
        <f>+[9]Total!E52</f>
        <v>533259</v>
      </c>
      <c r="F52" s="18">
        <f>+[9]Total!F52</f>
        <v>11532</v>
      </c>
      <c r="G52" s="18">
        <f>+[9]Total!G52</f>
        <v>590345</v>
      </c>
      <c r="H52" s="18">
        <f>+[9]Total!H52</f>
        <v>12928</v>
      </c>
      <c r="I52" s="18">
        <f>+[9]Total!I52</f>
        <v>593451</v>
      </c>
      <c r="J52" s="18">
        <f>+[9]Total!J52</f>
        <v>13532</v>
      </c>
      <c r="K52" s="18">
        <f>+[9]Total!K52</f>
        <v>619766</v>
      </c>
      <c r="L52" s="18">
        <f>+[9]Total!L52</f>
        <v>13754</v>
      </c>
      <c r="M52" s="18">
        <f>+[9]Total!M52</f>
        <v>681905</v>
      </c>
      <c r="N52" s="18">
        <f>+[9]Total!N52</f>
        <v>14536</v>
      </c>
      <c r="O52" s="18">
        <f>+[9]Total!O52</f>
        <v>762208</v>
      </c>
      <c r="P52" s="18">
        <f>+[9]Total!P52</f>
        <v>13867</v>
      </c>
      <c r="Q52" s="18">
        <f>+[9]Total!Q52</f>
        <v>690364</v>
      </c>
      <c r="R52" s="18">
        <f>+[9]Total!R52</f>
        <v>16102</v>
      </c>
      <c r="S52" s="18">
        <f>+[9]Total!S52</f>
        <v>1076061</v>
      </c>
      <c r="T52" s="18">
        <f>+[9]Total!T52</f>
        <v>16640</v>
      </c>
      <c r="U52" s="18">
        <f>+[9]Total!U52</f>
        <v>1190910</v>
      </c>
      <c r="V52" s="18">
        <f>+[9]Total!V52</f>
        <v>20244</v>
      </c>
      <c r="W52" s="18">
        <f>+[9]Total!W52</f>
        <v>1434285</v>
      </c>
      <c r="X52" s="18">
        <f>+[9]Total!X52</f>
        <v>16057</v>
      </c>
      <c r="Y52" s="18">
        <f>+[9]Total!Y52</f>
        <v>1227844</v>
      </c>
      <c r="Z52" s="24">
        <f t="shared" si="45"/>
        <v>179409</v>
      </c>
      <c r="AA52" s="23">
        <f t="shared" si="45"/>
        <v>9986692</v>
      </c>
      <c r="AC52" s="40"/>
      <c r="AD52" s="40"/>
      <c r="AE52" s="40"/>
      <c r="AF52" s="40"/>
    </row>
    <row r="53" spans="1:32" x14ac:dyDescent="0.3">
      <c r="A53" s="6" t="s">
        <v>48</v>
      </c>
      <c r="B53" s="18">
        <f>+[9]Total!B53</f>
        <v>20804</v>
      </c>
      <c r="C53" s="18">
        <f>+[9]Total!C53</f>
        <v>892467</v>
      </c>
      <c r="D53" s="18">
        <f>+[9]Total!D53</f>
        <v>18005</v>
      </c>
      <c r="E53" s="18">
        <f>+[9]Total!E53</f>
        <v>901157</v>
      </c>
      <c r="F53" s="18">
        <f>+[9]Total!F53</f>
        <v>16877</v>
      </c>
      <c r="G53" s="18">
        <f>+[9]Total!G53</f>
        <v>911235</v>
      </c>
      <c r="H53" s="18">
        <f>+[9]Total!H53</f>
        <v>17040</v>
      </c>
      <c r="I53" s="18">
        <f>+[9]Total!I53</f>
        <v>910416</v>
      </c>
      <c r="J53" s="18">
        <f>+[9]Total!J53</f>
        <v>19758</v>
      </c>
      <c r="K53" s="18">
        <f>+[9]Total!K53</f>
        <v>1043609</v>
      </c>
      <c r="L53" s="18">
        <f>+[9]Total!L53</f>
        <v>20864</v>
      </c>
      <c r="M53" s="18">
        <f>+[9]Total!M53</f>
        <v>1055527</v>
      </c>
      <c r="N53" s="18">
        <f>+[9]Total!N53</f>
        <v>22226</v>
      </c>
      <c r="O53" s="18">
        <f>+[9]Total!O53</f>
        <v>1122643</v>
      </c>
      <c r="P53" s="18">
        <f>+[9]Total!P53</f>
        <v>22530</v>
      </c>
      <c r="Q53" s="18">
        <f>+[9]Total!Q53</f>
        <v>1062903</v>
      </c>
      <c r="R53" s="18">
        <f>+[9]Total!R53</f>
        <v>23886</v>
      </c>
      <c r="S53" s="18">
        <f>+[9]Total!S53</f>
        <v>1447659</v>
      </c>
      <c r="T53" s="18">
        <f>+[9]Total!T53</f>
        <v>25595</v>
      </c>
      <c r="U53" s="18">
        <f>+[9]Total!U53</f>
        <v>1607611</v>
      </c>
      <c r="V53" s="18">
        <f>+[9]Total!V53</f>
        <v>33434</v>
      </c>
      <c r="W53" s="18">
        <f>+[9]Total!W53</f>
        <v>2078689</v>
      </c>
      <c r="X53" s="18">
        <f>+[9]Total!X53</f>
        <v>27585</v>
      </c>
      <c r="Y53" s="18">
        <f>+[9]Total!Y53</f>
        <v>1750343</v>
      </c>
      <c r="Z53" s="24">
        <f t="shared" si="45"/>
        <v>268604</v>
      </c>
      <c r="AA53" s="23">
        <f t="shared" si="45"/>
        <v>14784259</v>
      </c>
      <c r="AC53" s="40"/>
      <c r="AD53" s="40"/>
      <c r="AE53" s="40"/>
      <c r="AF53" s="40"/>
    </row>
    <row r="54" spans="1:32" x14ac:dyDescent="0.3">
      <c r="A54" s="6" t="s">
        <v>49</v>
      </c>
      <c r="B54" s="18">
        <f>+[9]Total!B54</f>
        <v>68199</v>
      </c>
      <c r="C54" s="18">
        <f>+[9]Total!C54</f>
        <v>3645798.31</v>
      </c>
      <c r="D54" s="18">
        <f>+[9]Total!D54</f>
        <v>55106</v>
      </c>
      <c r="E54" s="18">
        <f>+[9]Total!E54</f>
        <v>3178516</v>
      </c>
      <c r="F54" s="18">
        <f>+[9]Total!F54</f>
        <v>59018</v>
      </c>
      <c r="G54" s="18">
        <f>+[9]Total!G54</f>
        <v>3402072</v>
      </c>
      <c r="H54" s="18">
        <f>+[9]Total!H54</f>
        <v>64664</v>
      </c>
      <c r="I54" s="18">
        <f>+[9]Total!I54</f>
        <v>3728677</v>
      </c>
      <c r="J54" s="18">
        <f>+[9]Total!J54</f>
        <v>71025</v>
      </c>
      <c r="K54" s="18">
        <f>+[9]Total!K54</f>
        <v>4225987</v>
      </c>
      <c r="L54" s="18">
        <f>+[9]Total!L54</f>
        <v>76330</v>
      </c>
      <c r="M54" s="18">
        <f>+[9]Total!M54</f>
        <v>4581662.7699999996</v>
      </c>
      <c r="N54" s="18">
        <f>+[9]Total!N54</f>
        <v>78717</v>
      </c>
      <c r="O54" s="18">
        <f>+[9]Total!O54</f>
        <v>4733034</v>
      </c>
      <c r="P54" s="18">
        <f>+[9]Total!P54</f>
        <v>76758</v>
      </c>
      <c r="Q54" s="18">
        <f>+[9]Total!Q54</f>
        <v>4115310</v>
      </c>
      <c r="R54" s="18">
        <f>+[9]Total!R54</f>
        <v>100059</v>
      </c>
      <c r="S54" s="18">
        <f>+[9]Total!S54</f>
        <v>6406073</v>
      </c>
      <c r="T54" s="18">
        <f>+[9]Total!T54</f>
        <v>102279</v>
      </c>
      <c r="U54" s="18">
        <f>+[9]Total!U54</f>
        <v>6898589</v>
      </c>
      <c r="V54" s="18">
        <f>+[9]Total!V54</f>
        <v>135755</v>
      </c>
      <c r="W54" s="18">
        <f>+[9]Total!W54</f>
        <v>9204636</v>
      </c>
      <c r="X54" s="18">
        <f>+[9]Total!X54</f>
        <v>116642</v>
      </c>
      <c r="Y54" s="18">
        <f>+[9]Total!Y54</f>
        <v>8167663</v>
      </c>
      <c r="Z54" s="24">
        <f t="shared" si="45"/>
        <v>1004552</v>
      </c>
      <c r="AA54" s="23">
        <f t="shared" si="45"/>
        <v>62288018.079999998</v>
      </c>
      <c r="AC54" s="40"/>
      <c r="AD54" s="40"/>
      <c r="AE54" s="40"/>
      <c r="AF54" s="40"/>
    </row>
    <row r="55" spans="1:32" x14ac:dyDescent="0.3">
      <c r="A55" s="6" t="s">
        <v>50</v>
      </c>
      <c r="B55" s="18">
        <f>+[9]Total!B55</f>
        <v>35019</v>
      </c>
      <c r="C55" s="18">
        <f>+[9]Total!C55</f>
        <v>1275160</v>
      </c>
      <c r="D55" s="18">
        <f>+[9]Total!D55</f>
        <v>27582</v>
      </c>
      <c r="E55" s="18">
        <f>+[9]Total!E55</f>
        <v>1233903</v>
      </c>
      <c r="F55" s="18">
        <f>+[9]Total!F55</f>
        <v>23177</v>
      </c>
      <c r="G55" s="18">
        <f>+[9]Total!G55</f>
        <v>1101694</v>
      </c>
      <c r="H55" s="18">
        <f>+[9]Total!H55</f>
        <v>1613</v>
      </c>
      <c r="I55" s="18">
        <f>+[9]Total!I55</f>
        <v>100112</v>
      </c>
      <c r="J55" s="18">
        <f>+[9]Total!J55</f>
        <v>31710</v>
      </c>
      <c r="K55" s="18">
        <f>+[9]Total!K55</f>
        <v>1465655</v>
      </c>
      <c r="L55" s="18">
        <f>+[9]Total!L55</f>
        <v>33643</v>
      </c>
      <c r="M55" s="18">
        <f>+[9]Total!M55</f>
        <v>1596694</v>
      </c>
      <c r="N55" s="18">
        <f>+[9]Total!N55</f>
        <v>37876</v>
      </c>
      <c r="O55" s="18">
        <f>+[9]Total!O55</f>
        <v>1763258.2</v>
      </c>
      <c r="P55" s="18">
        <f>+[9]Total!P55</f>
        <v>35945</v>
      </c>
      <c r="Q55" s="18">
        <f>+[9]Total!Q55</f>
        <v>1548959.2</v>
      </c>
      <c r="R55" s="18">
        <f>+[9]Total!R55</f>
        <v>42855</v>
      </c>
      <c r="S55" s="18">
        <f>+[9]Total!S55</f>
        <v>2406428</v>
      </c>
      <c r="T55" s="18">
        <f>+[9]Total!T55</f>
        <v>44032</v>
      </c>
      <c r="U55" s="18">
        <f>+[9]Total!U55</f>
        <v>2541284</v>
      </c>
      <c r="V55" s="18">
        <f>+[9]Total!V55</f>
        <v>65965</v>
      </c>
      <c r="W55" s="18">
        <f>+[9]Total!W55</f>
        <v>3350335</v>
      </c>
      <c r="X55" s="18">
        <f>+[9]Total!X55</f>
        <v>51700</v>
      </c>
      <c r="Y55" s="18">
        <f>+[9]Total!Y55</f>
        <v>2861734</v>
      </c>
      <c r="Z55" s="24">
        <f t="shared" si="45"/>
        <v>431117</v>
      </c>
      <c r="AA55" s="23">
        <f t="shared" si="45"/>
        <v>21245216.399999999</v>
      </c>
      <c r="AC55" s="40"/>
      <c r="AD55" s="40"/>
      <c r="AE55" s="40"/>
      <c r="AF55" s="40"/>
    </row>
    <row r="56" spans="1:32" x14ac:dyDescent="0.3">
      <c r="A56" s="6" t="s">
        <v>51</v>
      </c>
      <c r="B56" s="18">
        <f>+[9]Total!B56</f>
        <v>8352</v>
      </c>
      <c r="C56" s="18">
        <f>+[9]Total!C56</f>
        <v>261320</v>
      </c>
      <c r="D56" s="18">
        <f>+[9]Total!D56</f>
        <v>6019</v>
      </c>
      <c r="E56" s="18">
        <f>+[9]Total!E56</f>
        <v>229473</v>
      </c>
      <c r="F56" s="18">
        <f>+[9]Total!F56</f>
        <v>7731</v>
      </c>
      <c r="G56" s="18">
        <f>+[9]Total!G56</f>
        <v>364576</v>
      </c>
      <c r="H56" s="18">
        <f>+[9]Total!H56</f>
        <v>7665</v>
      </c>
      <c r="I56" s="18">
        <f>+[9]Total!I56</f>
        <v>286919</v>
      </c>
      <c r="J56" s="18">
        <f>+[9]Total!J56</f>
        <v>8743</v>
      </c>
      <c r="K56" s="18">
        <f>+[9]Total!K56</f>
        <v>324916</v>
      </c>
      <c r="L56" s="18">
        <f>+[9]Total!L56</f>
        <v>8969</v>
      </c>
      <c r="M56" s="18">
        <f>+[9]Total!M56</f>
        <v>319150</v>
      </c>
      <c r="N56" s="18">
        <f>+[9]Total!N56</f>
        <v>9191</v>
      </c>
      <c r="O56" s="18">
        <f>+[9]Total!O56</f>
        <v>335041</v>
      </c>
      <c r="P56" s="18">
        <f>+[9]Total!P56</f>
        <v>9604</v>
      </c>
      <c r="Q56" s="18">
        <f>+[9]Total!Q56</f>
        <v>329137</v>
      </c>
      <c r="R56" s="18">
        <f>+[9]Total!R56</f>
        <v>10418</v>
      </c>
      <c r="S56" s="18">
        <f>+[9]Total!S56</f>
        <v>422662</v>
      </c>
      <c r="T56" s="18">
        <f>+[9]Total!T56</f>
        <v>10479</v>
      </c>
      <c r="U56" s="18">
        <f>+[9]Total!U56</f>
        <v>425677</v>
      </c>
      <c r="V56" s="18">
        <f>+[9]Total!V56</f>
        <v>12930</v>
      </c>
      <c r="W56" s="18">
        <f>+[9]Total!W56</f>
        <v>558365</v>
      </c>
      <c r="X56" s="18">
        <f>+[9]Total!X56</f>
        <v>10831</v>
      </c>
      <c r="Y56" s="18">
        <f>+[9]Total!Y56</f>
        <v>489332</v>
      </c>
      <c r="Z56" s="24">
        <f t="shared" si="45"/>
        <v>110932</v>
      </c>
      <c r="AA56" s="23">
        <f t="shared" si="45"/>
        <v>4346568</v>
      </c>
      <c r="AC56" s="40"/>
      <c r="AD56" s="40"/>
      <c r="AE56" s="40"/>
      <c r="AF56" s="40"/>
    </row>
    <row r="57" spans="1:32" x14ac:dyDescent="0.3">
      <c r="A57" s="6" t="s">
        <v>52</v>
      </c>
      <c r="B57" s="18">
        <f>+[9]Total!B57</f>
        <v>49163</v>
      </c>
      <c r="C57" s="18">
        <f>+[9]Total!C57</f>
        <v>1154376</v>
      </c>
      <c r="D57" s="18">
        <f>+[9]Total!D57</f>
        <v>22184</v>
      </c>
      <c r="E57" s="18">
        <f>+[9]Total!E57</f>
        <v>801568</v>
      </c>
      <c r="F57" s="18">
        <f>+[9]Total!F57</f>
        <v>17585</v>
      </c>
      <c r="G57" s="18">
        <f>+[9]Total!G57</f>
        <v>787147</v>
      </c>
      <c r="H57" s="18">
        <f>+[9]Total!H57</f>
        <v>17365</v>
      </c>
      <c r="I57" s="18">
        <f>+[9]Total!I57</f>
        <v>816632</v>
      </c>
      <c r="J57" s="18">
        <f>+[9]Total!J57</f>
        <v>18959</v>
      </c>
      <c r="K57" s="18">
        <f>+[9]Total!K57</f>
        <v>909702</v>
      </c>
      <c r="L57" s="18">
        <f>+[9]Total!L57</f>
        <v>21777</v>
      </c>
      <c r="M57" s="18">
        <f>+[9]Total!M57</f>
        <v>1060070</v>
      </c>
      <c r="N57" s="18">
        <f>+[9]Total!N57</f>
        <v>22445</v>
      </c>
      <c r="O57" s="18">
        <f>+[9]Total!O57</f>
        <v>1071172</v>
      </c>
      <c r="P57" s="18">
        <f>+[9]Total!P57</f>
        <v>19937</v>
      </c>
      <c r="Q57" s="18">
        <f>+[9]Total!Q57</f>
        <v>922610</v>
      </c>
      <c r="R57" s="18">
        <f>+[9]Total!R57</f>
        <v>20517</v>
      </c>
      <c r="S57" s="18">
        <f>+[9]Total!S57</f>
        <v>1287276</v>
      </c>
      <c r="T57" s="18">
        <f>+[9]Total!T57</f>
        <v>19812</v>
      </c>
      <c r="U57" s="18">
        <f>+[9]Total!U57</f>
        <v>1339994</v>
      </c>
      <c r="V57" s="18">
        <f>+[9]Total!V57</f>
        <v>24689</v>
      </c>
      <c r="W57" s="18">
        <f>+[9]Total!W57</f>
        <v>1811394</v>
      </c>
      <c r="X57" s="18">
        <f>+[9]Total!X57</f>
        <v>18872</v>
      </c>
      <c r="Y57" s="18">
        <f>+[9]Total!Y57</f>
        <v>1389977</v>
      </c>
      <c r="Z57" s="24">
        <f t="shared" si="45"/>
        <v>273305</v>
      </c>
      <c r="AA57" s="23">
        <f t="shared" si="45"/>
        <v>13351918</v>
      </c>
      <c r="AC57" s="40"/>
      <c r="AD57" s="40"/>
      <c r="AE57" s="40"/>
      <c r="AF57" s="40"/>
    </row>
    <row r="58" spans="1:32" x14ac:dyDescent="0.3">
      <c r="A58" s="6" t="s">
        <v>53</v>
      </c>
      <c r="B58" s="18">
        <f>+[9]Total!B58</f>
        <v>21967</v>
      </c>
      <c r="C58" s="18">
        <f>+[9]Total!C58</f>
        <v>883106</v>
      </c>
      <c r="D58" s="18">
        <f>+[9]Total!D58</f>
        <v>18136</v>
      </c>
      <c r="E58" s="18">
        <f>+[9]Total!E58</f>
        <v>996823</v>
      </c>
      <c r="F58" s="18">
        <f>+[9]Total!F58</f>
        <v>19266</v>
      </c>
      <c r="G58" s="18">
        <f>+[9]Total!G58</f>
        <v>1189795</v>
      </c>
      <c r="H58" s="18">
        <f>+[9]Total!H58</f>
        <v>19542</v>
      </c>
      <c r="I58" s="18">
        <f>+[9]Total!I58</f>
        <v>1262128</v>
      </c>
      <c r="J58" s="18">
        <f>+[9]Total!J58</f>
        <v>21829</v>
      </c>
      <c r="K58" s="18">
        <f>+[9]Total!K58</f>
        <v>1225496</v>
      </c>
      <c r="L58" s="18">
        <f>+[9]Total!L58</f>
        <v>23394</v>
      </c>
      <c r="M58" s="18">
        <f>+[9]Total!M58</f>
        <v>1458441</v>
      </c>
      <c r="N58" s="18">
        <f>+[9]Total!N58</f>
        <v>26801</v>
      </c>
      <c r="O58" s="18">
        <f>+[9]Total!O58</f>
        <v>1548637</v>
      </c>
      <c r="P58" s="18">
        <f>+[9]Total!P58</f>
        <v>24528</v>
      </c>
      <c r="Q58" s="18">
        <f>+[9]Total!Q58</f>
        <v>1263826</v>
      </c>
      <c r="R58" s="18">
        <f>+[9]Total!R58</f>
        <v>30732</v>
      </c>
      <c r="S58" s="18">
        <f>+[9]Total!S58</f>
        <v>2038810</v>
      </c>
      <c r="T58" s="18">
        <f>+[9]Total!T58</f>
        <v>31067</v>
      </c>
      <c r="U58" s="18">
        <f>+[9]Total!U58</f>
        <v>2238959</v>
      </c>
      <c r="V58" s="18">
        <f>+[9]Total!V58</f>
        <v>41254</v>
      </c>
      <c r="W58" s="18">
        <f>+[9]Total!W58</f>
        <v>2739223</v>
      </c>
      <c r="X58" s="18">
        <f>+[9]Total!X58</f>
        <v>34070</v>
      </c>
      <c r="Y58" s="18">
        <f>+[9]Total!Y58</f>
        <v>2407094</v>
      </c>
      <c r="Z58" s="24">
        <f t="shared" si="45"/>
        <v>312586</v>
      </c>
      <c r="AA58" s="23">
        <f t="shared" si="45"/>
        <v>19252338</v>
      </c>
      <c r="AC58" s="40"/>
      <c r="AD58" s="40"/>
      <c r="AE58" s="40"/>
      <c r="AF58" s="40"/>
    </row>
    <row r="59" spans="1:32" x14ac:dyDescent="0.3">
      <c r="A59" s="6" t="s">
        <v>54</v>
      </c>
      <c r="B59" s="18">
        <f>+[9]Total!B59</f>
        <v>15714</v>
      </c>
      <c r="C59" s="18">
        <f>+[9]Total!C59</f>
        <v>409208</v>
      </c>
      <c r="D59" s="18">
        <f>+[9]Total!D59</f>
        <v>10062</v>
      </c>
      <c r="E59" s="18">
        <f>+[9]Total!E59</f>
        <v>352542</v>
      </c>
      <c r="F59" s="18">
        <f>+[9]Total!F59</f>
        <v>8031</v>
      </c>
      <c r="G59" s="18">
        <f>+[9]Total!G59</f>
        <v>322159</v>
      </c>
      <c r="H59" s="18">
        <f>+[9]Total!H59</f>
        <v>9806</v>
      </c>
      <c r="I59" s="18">
        <f>+[9]Total!I59</f>
        <v>418178</v>
      </c>
      <c r="J59" s="18">
        <f>+[9]Total!J59</f>
        <v>10479</v>
      </c>
      <c r="K59" s="18">
        <f>+[9]Total!K59</f>
        <v>405394</v>
      </c>
      <c r="L59" s="18">
        <f>+[9]Total!L59</f>
        <v>11310</v>
      </c>
      <c r="M59" s="18">
        <f>+[9]Total!M59</f>
        <v>433611</v>
      </c>
      <c r="N59" s="18">
        <f>+[9]Total!N59</f>
        <v>12040</v>
      </c>
      <c r="O59" s="18">
        <f>+[9]Total!O59</f>
        <v>464025</v>
      </c>
      <c r="P59" s="18">
        <f>+[9]Total!P59</f>
        <v>11684</v>
      </c>
      <c r="Q59" s="18">
        <f>+[9]Total!Q59</f>
        <v>442722</v>
      </c>
      <c r="R59" s="18">
        <f>+[9]Total!R59</f>
        <v>12118</v>
      </c>
      <c r="S59" s="18">
        <f>+[9]Total!S59</f>
        <v>559532</v>
      </c>
      <c r="T59" s="18">
        <f>+[9]Total!T59</f>
        <v>11456</v>
      </c>
      <c r="U59" s="18">
        <f>+[9]Total!U59</f>
        <v>579768</v>
      </c>
      <c r="V59" s="18">
        <f>+[9]Total!V59</f>
        <v>13902</v>
      </c>
      <c r="W59" s="18">
        <f>+[9]Total!W59</f>
        <v>748477</v>
      </c>
      <c r="X59" s="18">
        <f>+[9]Total!X59</f>
        <v>10341</v>
      </c>
      <c r="Y59" s="18">
        <f>+[9]Total!Y59</f>
        <v>575718</v>
      </c>
      <c r="Z59" s="24">
        <f t="shared" si="45"/>
        <v>136943</v>
      </c>
      <c r="AA59" s="23">
        <f t="shared" si="45"/>
        <v>5711334</v>
      </c>
      <c r="AC59" s="40"/>
      <c r="AD59" s="40"/>
      <c r="AE59" s="40"/>
      <c r="AF59" s="40"/>
    </row>
    <row r="60" spans="1:32" x14ac:dyDescent="0.3">
      <c r="A60" s="6" t="s">
        <v>55</v>
      </c>
      <c r="B60" s="18">
        <f>+[9]Total!B60</f>
        <v>37837</v>
      </c>
      <c r="C60" s="18">
        <f>+[9]Total!C60</f>
        <v>1779873</v>
      </c>
      <c r="D60" s="18">
        <f>+[9]Total!D60</f>
        <v>30535</v>
      </c>
      <c r="E60" s="18">
        <f>+[9]Total!E60</f>
        <v>1587075</v>
      </c>
      <c r="F60" s="18">
        <f>+[9]Total!F60</f>
        <v>38043</v>
      </c>
      <c r="G60" s="18">
        <f>+[9]Total!G60</f>
        <v>2098255</v>
      </c>
      <c r="H60" s="18">
        <f>+[9]Total!H60</f>
        <v>40214</v>
      </c>
      <c r="I60" s="18">
        <f>+[9]Total!I60</f>
        <v>2160715</v>
      </c>
      <c r="J60" s="18">
        <f>+[9]Total!J60</f>
        <v>43066</v>
      </c>
      <c r="K60" s="18">
        <f>+[9]Total!K60</f>
        <v>2228311</v>
      </c>
      <c r="L60" s="18">
        <f>+[9]Total!L60</f>
        <v>44067</v>
      </c>
      <c r="M60" s="18">
        <f>+[9]Total!M60</f>
        <v>2403068</v>
      </c>
      <c r="N60" s="18">
        <f>+[9]Total!N60</f>
        <v>46507</v>
      </c>
      <c r="O60" s="18">
        <f>+[9]Total!O60</f>
        <v>2423867</v>
      </c>
      <c r="P60" s="18">
        <f>+[9]Total!P60</f>
        <v>46510</v>
      </c>
      <c r="Q60" s="18">
        <f>+[9]Total!Q60</f>
        <v>2236336.2000000002</v>
      </c>
      <c r="R60" s="18">
        <f>+[9]Total!R60</f>
        <v>57867</v>
      </c>
      <c r="S60" s="18">
        <f>+[9]Total!S60</f>
        <v>3403237</v>
      </c>
      <c r="T60" s="18">
        <f>+[9]Total!T60</f>
        <v>61329</v>
      </c>
      <c r="U60" s="18">
        <f>+[9]Total!U60</f>
        <v>3837033</v>
      </c>
      <c r="V60" s="18">
        <f>+[9]Total!V60</f>
        <v>81582</v>
      </c>
      <c r="W60" s="18">
        <f>+[9]Total!W60</f>
        <v>4827317</v>
      </c>
      <c r="X60" s="18">
        <f>+[9]Total!X60</f>
        <v>66890</v>
      </c>
      <c r="Y60" s="18">
        <f>+[9]Total!Y60</f>
        <v>4187379</v>
      </c>
      <c r="Z60" s="24">
        <f t="shared" si="45"/>
        <v>594447</v>
      </c>
      <c r="AA60" s="23">
        <f t="shared" si="45"/>
        <v>33172466.199999999</v>
      </c>
      <c r="AC60" s="40"/>
      <c r="AD60" s="40"/>
      <c r="AE60" s="40"/>
      <c r="AF60" s="40"/>
    </row>
    <row r="61" spans="1:32" x14ac:dyDescent="0.3">
      <c r="A61" s="6"/>
      <c r="B61" s="18">
        <f>+[9]Total!B61</f>
        <v>0</v>
      </c>
      <c r="C61" s="18">
        <f>+[9]Total!C61</f>
        <v>0</v>
      </c>
      <c r="D61" s="18">
        <f>+[9]Total!D61</f>
        <v>0</v>
      </c>
      <c r="E61" s="18">
        <f>+[9]Total!E61</f>
        <v>0</v>
      </c>
      <c r="F61" s="18">
        <f>+[9]Total!F61</f>
        <v>0</v>
      </c>
      <c r="G61" s="18">
        <f>+[9]Total!G61</f>
        <v>0</v>
      </c>
      <c r="H61" s="18">
        <f>+[9]Total!H61</f>
        <v>0</v>
      </c>
      <c r="I61" s="18">
        <f>+[9]Total!I61</f>
        <v>0</v>
      </c>
      <c r="J61" s="18">
        <f>+[9]Total!J61</f>
        <v>0</v>
      </c>
      <c r="K61" s="18">
        <f>+[9]Total!K61</f>
        <v>0</v>
      </c>
      <c r="L61" s="18">
        <f>+[9]Total!L61</f>
        <v>0</v>
      </c>
      <c r="M61" s="18">
        <f>+[9]Total!M61</f>
        <v>0</v>
      </c>
      <c r="N61" s="18">
        <f>+[9]Total!N61</f>
        <v>0</v>
      </c>
      <c r="O61" s="18">
        <f>+[9]Total!O61</f>
        <v>0</v>
      </c>
      <c r="P61" s="18">
        <f>+[9]Total!P61</f>
        <v>0</v>
      </c>
      <c r="Q61" s="18">
        <f>+[9]Total!Q61</f>
        <v>0</v>
      </c>
      <c r="R61" s="18">
        <f>+[9]Total!R61</f>
        <v>0</v>
      </c>
      <c r="S61" s="18">
        <f>+[9]Total!S61</f>
        <v>0</v>
      </c>
      <c r="T61" s="18">
        <f>+[9]Total!T61</f>
        <v>0</v>
      </c>
      <c r="U61" s="18">
        <f>+[9]Total!U61</f>
        <v>0</v>
      </c>
      <c r="V61" s="18">
        <f>+[9]Total!V61</f>
        <v>0</v>
      </c>
      <c r="W61" s="18">
        <f>+[9]Total!W61</f>
        <v>0</v>
      </c>
      <c r="X61" s="18">
        <f>+[9]Total!X61</f>
        <v>0</v>
      </c>
      <c r="Y61" s="18">
        <f>+[9]Total!Y61</f>
        <v>0</v>
      </c>
      <c r="Z61" s="24">
        <f t="shared" si="45"/>
        <v>0</v>
      </c>
      <c r="AA61" s="23">
        <f t="shared" si="45"/>
        <v>0</v>
      </c>
      <c r="AC61" s="40"/>
      <c r="AD61" s="40"/>
      <c r="AE61" s="40"/>
      <c r="AF61" s="40"/>
    </row>
    <row r="62" spans="1:32" x14ac:dyDescent="0.3">
      <c r="A62" s="8" t="s">
        <v>56</v>
      </c>
      <c r="B62" s="5">
        <f>SUM(B63:B74)</f>
        <v>798583</v>
      </c>
      <c r="C62" s="23">
        <f>SUM(C63:C74)</f>
        <v>33377312</v>
      </c>
      <c r="D62" s="28">
        <f>SUM(D63:D74)</f>
        <v>652796</v>
      </c>
      <c r="E62" s="28">
        <f>SUM(E63:E74)</f>
        <v>30952790.289999999</v>
      </c>
      <c r="F62" s="28">
        <f>SUM(F63:F74)</f>
        <v>696915</v>
      </c>
      <c r="G62" s="28">
        <f t="shared" ref="G62" si="46">SUM(G63:G75)</f>
        <v>35305233.82</v>
      </c>
      <c r="H62" s="28">
        <f>SUM(H63:H75)</f>
        <v>723549</v>
      </c>
      <c r="I62" s="28">
        <f t="shared" ref="I62" si="47">SUM(I63:I75)</f>
        <v>36988007.75</v>
      </c>
      <c r="J62" s="28">
        <f>SUM(J63:J75)</f>
        <v>813664</v>
      </c>
      <c r="K62" s="28">
        <f t="shared" ref="K62" si="48">SUM(K63:K75)</f>
        <v>40821814</v>
      </c>
      <c r="L62" s="28">
        <f>SUM(L63:L75)</f>
        <v>871378</v>
      </c>
      <c r="M62" s="28">
        <f t="shared" ref="M62" si="49">SUM(M63:M75)</f>
        <v>43409575</v>
      </c>
      <c r="N62" s="28">
        <f>SUM(N63:N75)</f>
        <v>913605</v>
      </c>
      <c r="O62" s="28">
        <f t="shared" ref="O62" si="50">SUM(O63:O75)</f>
        <v>45047840.93</v>
      </c>
      <c r="P62" s="28">
        <f>SUM(P63:P75)</f>
        <v>867008</v>
      </c>
      <c r="Q62" s="28">
        <f t="shared" ref="Q62" si="51">SUM(Q63:Q75)</f>
        <v>40367314.330000006</v>
      </c>
      <c r="R62" s="28">
        <f>SUM(R63:R75)</f>
        <v>1045435</v>
      </c>
      <c r="S62" s="28">
        <f t="shared" ref="S62" si="52">SUM(S63:S75)</f>
        <v>59511857.239999995</v>
      </c>
      <c r="T62" s="28">
        <f>SUM(T63:T75)</f>
        <v>1076362</v>
      </c>
      <c r="U62" s="28">
        <f t="shared" ref="U62" si="53">SUM(U63:U75)</f>
        <v>65471798.219999999</v>
      </c>
      <c r="V62" s="28">
        <f>SUM(V63:V75)</f>
        <v>1401918</v>
      </c>
      <c r="W62" s="28">
        <f t="shared" ref="W62" si="54">SUM(W63:W75)</f>
        <v>86735973.010000005</v>
      </c>
      <c r="X62" s="28">
        <f>SUM(X63:X75)</f>
        <v>1131755</v>
      </c>
      <c r="Y62" s="28">
        <f t="shared" ref="Y62:AA62" si="55">SUM(Y63:Y75)</f>
        <v>71938722.319999993</v>
      </c>
      <c r="Z62" s="24">
        <f t="shared" si="55"/>
        <v>10992968</v>
      </c>
      <c r="AA62" s="23">
        <f t="shared" si="55"/>
        <v>589928238.90999997</v>
      </c>
      <c r="AC62" s="40"/>
      <c r="AD62" s="40"/>
      <c r="AE62" s="40"/>
      <c r="AF62" s="40"/>
    </row>
    <row r="63" spans="1:32" x14ac:dyDescent="0.3">
      <c r="A63" s="6" t="s">
        <v>57</v>
      </c>
      <c r="B63" s="18">
        <f>+[9]Total!B63</f>
        <v>371138</v>
      </c>
      <c r="C63" s="18">
        <f>+[9]Total!C63</f>
        <v>17618720</v>
      </c>
      <c r="D63" s="18">
        <f>+[9]Total!D63</f>
        <v>331511</v>
      </c>
      <c r="E63" s="18">
        <f>+[9]Total!E63</f>
        <v>16908938.289999999</v>
      </c>
      <c r="F63" s="18">
        <f>+[9]Total!F63</f>
        <v>373918</v>
      </c>
      <c r="G63" s="18">
        <f>+[9]Total!G63</f>
        <v>19682773.91</v>
      </c>
      <c r="H63" s="18">
        <f>+[9]Total!H63</f>
        <v>387155</v>
      </c>
      <c r="I63" s="18">
        <f>+[9]Total!I63</f>
        <v>20568449.75</v>
      </c>
      <c r="J63" s="18">
        <f>+[9]Total!J63</f>
        <v>431380</v>
      </c>
      <c r="K63" s="18">
        <f>+[9]Total!K63</f>
        <v>22636453</v>
      </c>
      <c r="L63" s="18">
        <f>+[9]Total!L63</f>
        <v>462373</v>
      </c>
      <c r="M63" s="18">
        <f>+[9]Total!M63</f>
        <v>23670410</v>
      </c>
      <c r="N63" s="18">
        <f>+[9]Total!N63</f>
        <v>480947</v>
      </c>
      <c r="O63" s="18">
        <f>+[9]Total!O63</f>
        <v>24449442.93</v>
      </c>
      <c r="P63" s="18">
        <f>+[9]Total!P63</f>
        <v>446301</v>
      </c>
      <c r="Q63" s="18">
        <f>+[9]Total!Q63</f>
        <v>21920676.120000001</v>
      </c>
      <c r="R63" s="18">
        <f>+[9]Total!R63</f>
        <v>549179</v>
      </c>
      <c r="S63" s="18">
        <f>+[9]Total!S63</f>
        <v>32713414.239999998</v>
      </c>
      <c r="T63" s="18">
        <f>+[9]Total!T63</f>
        <v>567346</v>
      </c>
      <c r="U63" s="18">
        <f>+[9]Total!U63</f>
        <v>36495165.920000002</v>
      </c>
      <c r="V63" s="77">
        <f>+[9]Total!V63</f>
        <v>733339</v>
      </c>
      <c r="W63" s="77">
        <f>+[9]Total!W63</f>
        <v>48427088.899999999</v>
      </c>
      <c r="X63" s="18">
        <f>+[9]Total!X63</f>
        <v>589595</v>
      </c>
      <c r="Y63" s="18">
        <f>+[9]Total!Y63</f>
        <v>40069104.630000003</v>
      </c>
      <c r="Z63" s="24">
        <f t="shared" ref="Z63:AA75" si="56">+B63+D63+F63+H63+J63+L63+N63+P63+R63+T63+V63+X63</f>
        <v>5724182</v>
      </c>
      <c r="AA63" s="23">
        <f t="shared" si="56"/>
        <v>325160637.69</v>
      </c>
      <c r="AC63" s="40"/>
      <c r="AD63" s="40"/>
      <c r="AE63" s="40"/>
      <c r="AF63" s="40"/>
    </row>
    <row r="64" spans="1:32" x14ac:dyDescent="0.3">
      <c r="A64" s="6" t="s">
        <v>58</v>
      </c>
      <c r="B64" s="18">
        <f>+[9]Total!B64</f>
        <v>56706</v>
      </c>
      <c r="C64" s="18">
        <f>+[9]Total!C64</f>
        <v>1762758</v>
      </c>
      <c r="D64" s="18">
        <f>+[9]Total!D64</f>
        <v>39185</v>
      </c>
      <c r="E64" s="18">
        <f>+[9]Total!E64</f>
        <v>1532508</v>
      </c>
      <c r="F64" s="18">
        <f>+[9]Total!F64</f>
        <v>37894</v>
      </c>
      <c r="G64" s="18">
        <f>+[9]Total!G64</f>
        <v>1857746</v>
      </c>
      <c r="H64" s="18">
        <f>+[9]Total!H64</f>
        <v>40441</v>
      </c>
      <c r="I64" s="18">
        <f>+[9]Total!I64</f>
        <v>2051441</v>
      </c>
      <c r="J64" s="18">
        <f>+[9]Total!J64</f>
        <v>46497</v>
      </c>
      <c r="K64" s="18">
        <f>+[9]Total!K64</f>
        <v>2153052</v>
      </c>
      <c r="L64" s="18">
        <f>+[9]Total!L64</f>
        <v>51339</v>
      </c>
      <c r="M64" s="18">
        <f>+[9]Total!M64</f>
        <v>2466116</v>
      </c>
      <c r="N64" s="18">
        <f>+[9]Total!N64</f>
        <v>54151</v>
      </c>
      <c r="O64" s="18">
        <f>+[9]Total!O64</f>
        <v>2690072</v>
      </c>
      <c r="P64" s="18">
        <f>+[9]Total!P64</f>
        <v>57283</v>
      </c>
      <c r="Q64" s="18">
        <f>+[9]Total!Q64</f>
        <v>2424406</v>
      </c>
      <c r="R64" s="18">
        <f>+[9]Total!R64</f>
        <v>65560</v>
      </c>
      <c r="S64" s="18">
        <f>+[9]Total!S64</f>
        <v>3678041</v>
      </c>
      <c r="T64" s="18">
        <f>+[9]Total!T64</f>
        <v>63530</v>
      </c>
      <c r="U64" s="18">
        <f>+[9]Total!U64</f>
        <v>3880918.5</v>
      </c>
      <c r="V64" s="77">
        <f>+[9]Total!V64</f>
        <v>79855</v>
      </c>
      <c r="W64" s="77">
        <f>+[9]Total!W64</f>
        <v>4920949</v>
      </c>
      <c r="X64" s="18">
        <f>+[9]Total!X64</f>
        <v>64956</v>
      </c>
      <c r="Y64" s="18">
        <f>+[9]Total!Y64</f>
        <v>4060949</v>
      </c>
      <c r="Z64" s="24">
        <f t="shared" si="56"/>
        <v>657397</v>
      </c>
      <c r="AA64" s="23">
        <f t="shared" si="56"/>
        <v>33478956.5</v>
      </c>
      <c r="AC64" s="40"/>
      <c r="AD64" s="40"/>
      <c r="AE64" s="40"/>
      <c r="AF64" s="40"/>
    </row>
    <row r="65" spans="1:32" x14ac:dyDescent="0.3">
      <c r="A65" s="6" t="s">
        <v>59</v>
      </c>
      <c r="B65" s="18">
        <f>+[9]Total!B65</f>
        <v>36426</v>
      </c>
      <c r="C65" s="18">
        <f>+[9]Total!C65</f>
        <v>1402691</v>
      </c>
      <c r="D65" s="18">
        <f>+[9]Total!D65</f>
        <v>32033</v>
      </c>
      <c r="E65" s="18">
        <f>+[9]Total!E65</f>
        <v>1359046</v>
      </c>
      <c r="F65" s="18">
        <f>+[9]Total!F65</f>
        <v>33960</v>
      </c>
      <c r="G65" s="18">
        <f>+[9]Total!G65</f>
        <v>1478562</v>
      </c>
      <c r="H65" s="18">
        <f>+[9]Total!H65</f>
        <v>36364</v>
      </c>
      <c r="I65" s="18">
        <f>+[9]Total!I65</f>
        <v>1658135</v>
      </c>
      <c r="J65" s="18">
        <f>+[9]Total!J65</f>
        <v>42219</v>
      </c>
      <c r="K65" s="18">
        <f>+[9]Total!K65</f>
        <v>1836028</v>
      </c>
      <c r="L65" s="18">
        <f>+[9]Total!L65</f>
        <v>46495</v>
      </c>
      <c r="M65" s="18">
        <f>+[9]Total!M65</f>
        <v>2012684</v>
      </c>
      <c r="N65" s="18">
        <f>+[9]Total!N65</f>
        <v>49062</v>
      </c>
      <c r="O65" s="18">
        <f>+[9]Total!O65</f>
        <v>2052913</v>
      </c>
      <c r="P65" s="18">
        <f>+[9]Total!P65</f>
        <v>46379</v>
      </c>
      <c r="Q65" s="18">
        <f>+[9]Total!Q65</f>
        <v>1856147</v>
      </c>
      <c r="R65" s="18">
        <f>+[9]Total!R65</f>
        <v>59618</v>
      </c>
      <c r="S65" s="18">
        <f>+[9]Total!S65</f>
        <v>2806284</v>
      </c>
      <c r="T65" s="18">
        <f>+[9]Total!T65</f>
        <v>62802</v>
      </c>
      <c r="U65" s="18">
        <f>+[9]Total!U65</f>
        <v>3105807</v>
      </c>
      <c r="V65" s="77">
        <f>+[9]Total!V65</f>
        <v>85968</v>
      </c>
      <c r="W65" s="77">
        <f>+[9]Total!W65</f>
        <v>4376102</v>
      </c>
      <c r="X65" s="18">
        <f>+[9]Total!X65</f>
        <v>74712</v>
      </c>
      <c r="Y65" s="18">
        <f>+[9]Total!Y65</f>
        <v>3879494</v>
      </c>
      <c r="Z65" s="24">
        <f t="shared" si="56"/>
        <v>606038</v>
      </c>
      <c r="AA65" s="23">
        <f t="shared" si="56"/>
        <v>27823893</v>
      </c>
      <c r="AC65" s="40"/>
      <c r="AD65" s="40"/>
      <c r="AE65" s="40"/>
      <c r="AF65" s="40"/>
    </row>
    <row r="66" spans="1:32" x14ac:dyDescent="0.3">
      <c r="A66" s="6" t="s">
        <v>60</v>
      </c>
      <c r="B66" s="18">
        <f>+[9]Total!B66</f>
        <v>31606</v>
      </c>
      <c r="C66" s="18">
        <f>+[9]Total!C66</f>
        <v>1008472</v>
      </c>
      <c r="D66" s="18">
        <f>+[9]Total!D66</f>
        <v>23203</v>
      </c>
      <c r="E66" s="18">
        <f>+[9]Total!E66</f>
        <v>907955</v>
      </c>
      <c r="F66" s="18">
        <f>+[9]Total!F66</f>
        <v>19197</v>
      </c>
      <c r="G66" s="18">
        <f>+[9]Total!G66</f>
        <v>910378</v>
      </c>
      <c r="H66" s="18">
        <f>+[9]Total!H66</f>
        <v>19717</v>
      </c>
      <c r="I66" s="18">
        <f>+[9]Total!I66</f>
        <v>975687</v>
      </c>
      <c r="J66" s="18">
        <f>+[9]Total!J66</f>
        <v>22217</v>
      </c>
      <c r="K66" s="18">
        <f>+[9]Total!K66</f>
        <v>1140676</v>
      </c>
      <c r="L66" s="18">
        <f>+[9]Total!L66</f>
        <v>23521</v>
      </c>
      <c r="M66" s="18">
        <f>+[9]Total!M66</f>
        <v>1204821</v>
      </c>
      <c r="N66" s="18">
        <f>+[9]Total!N66</f>
        <v>26393</v>
      </c>
      <c r="O66" s="18">
        <f>+[9]Total!O66</f>
        <v>1306981</v>
      </c>
      <c r="P66" s="18">
        <f>+[9]Total!P66</f>
        <v>25403</v>
      </c>
      <c r="Q66" s="18">
        <f>+[9]Total!Q66</f>
        <v>1122457</v>
      </c>
      <c r="R66" s="18">
        <f>+[9]Total!R66</f>
        <v>27048</v>
      </c>
      <c r="S66" s="18">
        <f>+[9]Total!S66</f>
        <v>1603215</v>
      </c>
      <c r="T66" s="18">
        <f>+[9]Total!T66</f>
        <v>26730</v>
      </c>
      <c r="U66" s="18">
        <f>+[9]Total!U66</f>
        <v>1721192</v>
      </c>
      <c r="V66" s="77">
        <f>+[9]Total!V66</f>
        <v>34447</v>
      </c>
      <c r="W66" s="77">
        <f>+[9]Total!W66</f>
        <v>2166848</v>
      </c>
      <c r="X66" s="18">
        <f>+[9]Total!X66</f>
        <v>26253</v>
      </c>
      <c r="Y66" s="18">
        <f>+[9]Total!Y66</f>
        <v>1632643</v>
      </c>
      <c r="Z66" s="24">
        <f t="shared" si="56"/>
        <v>305735</v>
      </c>
      <c r="AA66" s="23">
        <f t="shared" si="56"/>
        <v>15701325</v>
      </c>
      <c r="AC66" s="40"/>
      <c r="AD66" s="40"/>
      <c r="AE66" s="40"/>
      <c r="AF66" s="40"/>
    </row>
    <row r="67" spans="1:32" x14ac:dyDescent="0.3">
      <c r="A67" s="6" t="s">
        <v>61</v>
      </c>
      <c r="B67" s="18">
        <f>+[9]Total!B67</f>
        <v>36201</v>
      </c>
      <c r="C67" s="18">
        <f>+[9]Total!C67</f>
        <v>1326732</v>
      </c>
      <c r="D67" s="18">
        <f>+[9]Total!D67</f>
        <v>24991</v>
      </c>
      <c r="E67" s="18">
        <f>+[9]Total!E67</f>
        <v>1083864</v>
      </c>
      <c r="F67" s="18">
        <f>+[9]Total!F67</f>
        <v>23804</v>
      </c>
      <c r="G67" s="18">
        <f>+[9]Total!G67</f>
        <v>1155493</v>
      </c>
      <c r="H67" s="18">
        <f>+[9]Total!H67</f>
        <v>25781</v>
      </c>
      <c r="I67" s="18">
        <f>+[9]Total!I67</f>
        <v>1184158</v>
      </c>
      <c r="J67" s="18">
        <f>+[9]Total!J67</f>
        <v>27311</v>
      </c>
      <c r="K67" s="18">
        <f>+[9]Total!K67</f>
        <v>1261476</v>
      </c>
      <c r="L67" s="18">
        <f>+[9]Total!L67</f>
        <v>28317</v>
      </c>
      <c r="M67" s="18">
        <f>+[9]Total!M67</f>
        <v>1392609</v>
      </c>
      <c r="N67" s="18">
        <f>+[9]Total!N67</f>
        <v>30516</v>
      </c>
      <c r="O67" s="18">
        <f>+[9]Total!O67</f>
        <v>1395905</v>
      </c>
      <c r="P67" s="18">
        <f>+[9]Total!P67</f>
        <v>29035</v>
      </c>
      <c r="Q67" s="18">
        <f>+[9]Total!Q67</f>
        <v>1261488</v>
      </c>
      <c r="R67" s="18">
        <f>+[9]Total!R67</f>
        <v>31281</v>
      </c>
      <c r="S67" s="18">
        <f>+[9]Total!S67</f>
        <v>1618430</v>
      </c>
      <c r="T67" s="18">
        <f>+[9]Total!T67</f>
        <v>31552</v>
      </c>
      <c r="U67" s="18">
        <f>+[9]Total!U67</f>
        <v>1695841</v>
      </c>
      <c r="V67" s="77">
        <f>+[9]Total!V67</f>
        <v>41210</v>
      </c>
      <c r="W67" s="77">
        <f>+[9]Total!W67</f>
        <v>2097630</v>
      </c>
      <c r="X67" s="18">
        <f>+[9]Total!X67</f>
        <v>33237</v>
      </c>
      <c r="Y67" s="18">
        <f>+[9]Total!Y67</f>
        <v>1722159</v>
      </c>
      <c r="Z67" s="24">
        <f t="shared" si="56"/>
        <v>363236</v>
      </c>
      <c r="AA67" s="23">
        <f t="shared" si="56"/>
        <v>17195785</v>
      </c>
      <c r="AC67" s="40"/>
      <c r="AD67" s="40"/>
      <c r="AE67" s="40"/>
      <c r="AF67" s="40"/>
    </row>
    <row r="68" spans="1:32" x14ac:dyDescent="0.3">
      <c r="A68" s="6" t="s">
        <v>62</v>
      </c>
      <c r="B68" s="18">
        <f>+[9]Total!B68</f>
        <v>16586</v>
      </c>
      <c r="C68" s="18">
        <f>+[9]Total!C68</f>
        <v>513170</v>
      </c>
      <c r="D68" s="18">
        <f>+[9]Total!D68</f>
        <v>9636</v>
      </c>
      <c r="E68" s="18">
        <f>+[9]Total!E68</f>
        <v>369682</v>
      </c>
      <c r="F68" s="18">
        <f>+[9]Total!F68</f>
        <v>8162</v>
      </c>
      <c r="G68" s="18">
        <f>+[9]Total!G68</f>
        <v>413526</v>
      </c>
      <c r="H68" s="18">
        <f>+[9]Total!H68</f>
        <v>8135</v>
      </c>
      <c r="I68" s="18">
        <f>+[9]Total!I68</f>
        <v>423496</v>
      </c>
      <c r="J68" s="18">
        <f>+[9]Total!J68</f>
        <v>9451</v>
      </c>
      <c r="K68" s="18">
        <f>+[9]Total!K68</f>
        <v>483486</v>
      </c>
      <c r="L68" s="18">
        <f>+[9]Total!L68</f>
        <v>10288</v>
      </c>
      <c r="M68" s="18">
        <f>+[9]Total!M68</f>
        <v>550567</v>
      </c>
      <c r="N68" s="18">
        <f>+[9]Total!N68</f>
        <v>11305</v>
      </c>
      <c r="O68" s="18">
        <f>+[9]Total!O68</f>
        <v>586665</v>
      </c>
      <c r="P68" s="18">
        <f>+[9]Total!P68</f>
        <v>9397</v>
      </c>
      <c r="Q68" s="18">
        <f>+[9]Total!Q68</f>
        <v>469131</v>
      </c>
      <c r="R68" s="18">
        <f>+[9]Total!R68</f>
        <v>10894</v>
      </c>
      <c r="S68" s="18">
        <f>+[9]Total!S68</f>
        <v>673923</v>
      </c>
      <c r="T68" s="18">
        <f>+[9]Total!T68</f>
        <v>10148</v>
      </c>
      <c r="U68" s="18">
        <f>+[9]Total!U68</f>
        <v>705176</v>
      </c>
      <c r="V68" s="77">
        <f>+[9]Total!V68</f>
        <v>12452</v>
      </c>
      <c r="W68" s="77">
        <f>+[9]Total!W68</f>
        <v>857198</v>
      </c>
      <c r="X68" s="18">
        <f>+[9]Total!X68</f>
        <v>8573</v>
      </c>
      <c r="Y68" s="18">
        <f>+[9]Total!Y68</f>
        <v>652947</v>
      </c>
      <c r="Z68" s="24">
        <f t="shared" si="56"/>
        <v>125027</v>
      </c>
      <c r="AA68" s="23">
        <f t="shared" si="56"/>
        <v>6698967</v>
      </c>
      <c r="AC68" s="40"/>
      <c r="AD68" s="40"/>
      <c r="AE68" s="40"/>
      <c r="AF68" s="40"/>
    </row>
    <row r="69" spans="1:32" x14ac:dyDescent="0.3">
      <c r="A69" s="6" t="s">
        <v>56</v>
      </c>
      <c r="B69" s="18">
        <f>+[9]Total!B69</f>
        <v>90159</v>
      </c>
      <c r="C69" s="18">
        <f>+[9]Total!C69</f>
        <v>3953937</v>
      </c>
      <c r="D69" s="18">
        <f>+[9]Total!D69</f>
        <v>75041</v>
      </c>
      <c r="E69" s="18">
        <f>+[9]Total!E69</f>
        <v>3731650</v>
      </c>
      <c r="F69" s="18">
        <f>+[9]Total!F69</f>
        <v>80138</v>
      </c>
      <c r="G69" s="18">
        <f>+[9]Total!G69</f>
        <v>4251085.91</v>
      </c>
      <c r="H69" s="18">
        <f>+[9]Total!H69</f>
        <v>82229</v>
      </c>
      <c r="I69" s="18">
        <f>+[9]Total!I69</f>
        <v>4470996</v>
      </c>
      <c r="J69" s="18">
        <f>+[9]Total!J69</f>
        <v>92180</v>
      </c>
      <c r="K69" s="18">
        <f>+[9]Total!K69</f>
        <v>4928317</v>
      </c>
      <c r="L69" s="18">
        <f>+[9]Total!L69</f>
        <v>98032</v>
      </c>
      <c r="M69" s="18">
        <f>+[9]Total!M69</f>
        <v>5136875</v>
      </c>
      <c r="N69" s="18">
        <f>+[9]Total!N69</f>
        <v>105885</v>
      </c>
      <c r="O69" s="18">
        <f>+[9]Total!O69</f>
        <v>5492672</v>
      </c>
      <c r="P69" s="18">
        <f>+[9]Total!P69</f>
        <v>102407</v>
      </c>
      <c r="Q69" s="18">
        <f>+[9]Total!Q69</f>
        <v>4985652.51</v>
      </c>
      <c r="R69" s="18">
        <f>+[9]Total!R69</f>
        <v>130572</v>
      </c>
      <c r="S69" s="18">
        <f>+[9]Total!S69</f>
        <v>7591508</v>
      </c>
      <c r="T69" s="18">
        <f>+[9]Total!T69</f>
        <v>139015</v>
      </c>
      <c r="U69" s="18">
        <f>+[9]Total!U69</f>
        <v>8470480.8000000007</v>
      </c>
      <c r="V69" s="77">
        <f>+[9]Total!V69</f>
        <v>185108</v>
      </c>
      <c r="W69" s="77">
        <f>+[9]Total!W69</f>
        <v>11218576.689999999</v>
      </c>
      <c r="X69" s="18">
        <f>+[9]Total!X69</f>
        <v>150429</v>
      </c>
      <c r="Y69" s="18">
        <f>+[9]Total!Y69</f>
        <v>9526887.6899999995</v>
      </c>
      <c r="Z69" s="24">
        <f t="shared" si="56"/>
        <v>1331195</v>
      </c>
      <c r="AA69" s="23">
        <f t="shared" si="56"/>
        <v>73758638.599999994</v>
      </c>
      <c r="AC69" s="40"/>
      <c r="AD69" s="40"/>
      <c r="AE69" s="40"/>
      <c r="AF69" s="40"/>
    </row>
    <row r="70" spans="1:32" x14ac:dyDescent="0.3">
      <c r="A70" s="6" t="s">
        <v>63</v>
      </c>
      <c r="B70" s="18">
        <f>+[9]Total!B70</f>
        <v>35803</v>
      </c>
      <c r="C70" s="18">
        <f>+[9]Total!C70</f>
        <v>1657866</v>
      </c>
      <c r="D70" s="18">
        <f>+[9]Total!D70</f>
        <v>28317</v>
      </c>
      <c r="E70" s="18">
        <f>+[9]Total!E70</f>
        <v>1509717</v>
      </c>
      <c r="F70" s="18">
        <f>+[9]Total!F70</f>
        <v>28252</v>
      </c>
      <c r="G70" s="18">
        <f>+[9]Total!G70</f>
        <v>1558783</v>
      </c>
      <c r="H70" s="18">
        <f>+[9]Total!H70</f>
        <v>28375</v>
      </c>
      <c r="I70" s="18">
        <f>+[9]Total!I70</f>
        <v>1520242</v>
      </c>
      <c r="J70" s="18">
        <f>+[9]Total!J70</f>
        <v>32334</v>
      </c>
      <c r="K70" s="18">
        <f>+[9]Total!K70</f>
        <v>1766577</v>
      </c>
      <c r="L70" s="18">
        <f>+[9]Total!L70</f>
        <v>32918</v>
      </c>
      <c r="M70" s="18">
        <f>+[9]Total!M70</f>
        <v>1878634</v>
      </c>
      <c r="N70" s="18">
        <f>+[9]Total!N70</f>
        <v>33318</v>
      </c>
      <c r="O70" s="18">
        <f>+[9]Total!O70</f>
        <v>1838366</v>
      </c>
      <c r="P70" s="18">
        <f>+[9]Total!P70</f>
        <v>32287</v>
      </c>
      <c r="Q70" s="18">
        <f>+[9]Total!Q70</f>
        <v>1722731</v>
      </c>
      <c r="R70" s="18">
        <f>+[9]Total!R70</f>
        <v>34688</v>
      </c>
      <c r="S70" s="18">
        <f>+[9]Total!S70</f>
        <v>2133135</v>
      </c>
      <c r="T70" s="18">
        <f>+[9]Total!T70</f>
        <v>36769</v>
      </c>
      <c r="U70" s="18">
        <f>+[9]Total!U70</f>
        <v>2293556</v>
      </c>
      <c r="V70" s="77">
        <f>+[9]Total!V70</f>
        <v>47336</v>
      </c>
      <c r="W70" s="77">
        <f>+[9]Total!W70</f>
        <v>2962516</v>
      </c>
      <c r="X70" s="18">
        <f>+[9]Total!X70</f>
        <v>37950</v>
      </c>
      <c r="Y70" s="18">
        <f>+[9]Total!Y70</f>
        <v>2520731</v>
      </c>
      <c r="Z70" s="24">
        <f t="shared" si="56"/>
        <v>408347</v>
      </c>
      <c r="AA70" s="23">
        <f t="shared" si="56"/>
        <v>23362854</v>
      </c>
      <c r="AC70" s="40"/>
      <c r="AD70" s="40"/>
      <c r="AE70" s="40"/>
      <c r="AF70" s="40"/>
    </row>
    <row r="71" spans="1:32" x14ac:dyDescent="0.3">
      <c r="A71" s="6" t="s">
        <v>64</v>
      </c>
      <c r="B71" s="18">
        <f>+[9]Total!B71</f>
        <v>45221</v>
      </c>
      <c r="C71" s="18">
        <f>+[9]Total!C71</f>
        <v>1494495</v>
      </c>
      <c r="D71" s="18">
        <f>+[9]Total!D71</f>
        <v>34868</v>
      </c>
      <c r="E71" s="18">
        <f>+[9]Total!E71</f>
        <v>1327525</v>
      </c>
      <c r="F71" s="18">
        <f>+[9]Total!F71</f>
        <v>35133</v>
      </c>
      <c r="G71" s="18">
        <f>+[9]Total!G71</f>
        <v>1490431</v>
      </c>
      <c r="H71" s="18">
        <f>+[9]Total!H71</f>
        <v>36150</v>
      </c>
      <c r="I71" s="18">
        <f>+[9]Total!I71</f>
        <v>1512093</v>
      </c>
      <c r="J71" s="18">
        <f>+[9]Total!J71</f>
        <v>42370</v>
      </c>
      <c r="K71" s="18">
        <f>+[9]Total!K71</f>
        <v>1647664</v>
      </c>
      <c r="L71" s="18">
        <f>+[9]Total!L71</f>
        <v>44617</v>
      </c>
      <c r="M71" s="18">
        <f>+[9]Total!M71</f>
        <v>1769936</v>
      </c>
      <c r="N71" s="18">
        <f>+[9]Total!N71</f>
        <v>47725</v>
      </c>
      <c r="O71" s="18">
        <f>+[9]Total!O71</f>
        <v>1873160</v>
      </c>
      <c r="P71" s="18">
        <f>+[9]Total!P71</f>
        <v>46323</v>
      </c>
      <c r="Q71" s="18">
        <f>+[9]Total!Q71</f>
        <v>1642071</v>
      </c>
      <c r="R71" s="18">
        <f>+[9]Total!R71</f>
        <v>50582</v>
      </c>
      <c r="S71" s="18">
        <f>+[9]Total!S71</f>
        <v>2296397</v>
      </c>
      <c r="T71" s="18">
        <f>+[9]Total!T71</f>
        <v>51745</v>
      </c>
      <c r="U71" s="18">
        <f>+[9]Total!U71</f>
        <v>2491943</v>
      </c>
      <c r="V71" s="77">
        <f>+[9]Total!V71</f>
        <v>69450</v>
      </c>
      <c r="W71" s="77">
        <f>+[9]Total!W71</f>
        <v>3408803</v>
      </c>
      <c r="X71" s="18">
        <f>+[9]Total!X71</f>
        <v>54226</v>
      </c>
      <c r="Y71" s="18">
        <f>+[9]Total!Y71</f>
        <v>2688324</v>
      </c>
      <c r="Z71" s="24">
        <f t="shared" si="56"/>
        <v>558410</v>
      </c>
      <c r="AA71" s="23">
        <f t="shared" si="56"/>
        <v>23642842</v>
      </c>
      <c r="AC71" s="40"/>
      <c r="AD71" s="40"/>
      <c r="AE71" s="40"/>
      <c r="AF71" s="40"/>
    </row>
    <row r="72" spans="1:32" x14ac:dyDescent="0.3">
      <c r="A72" s="6" t="s">
        <v>65</v>
      </c>
      <c r="B72" s="18">
        <f>+[9]Total!B72</f>
        <v>24454</v>
      </c>
      <c r="C72" s="18">
        <f>+[9]Total!C72</f>
        <v>670797</v>
      </c>
      <c r="D72" s="18">
        <f>+[9]Total!D72</f>
        <v>10886</v>
      </c>
      <c r="E72" s="18">
        <f>+[9]Total!E72</f>
        <v>476225</v>
      </c>
      <c r="F72" s="18">
        <f>+[9]Total!F72</f>
        <v>8177</v>
      </c>
      <c r="G72" s="18">
        <f>+[9]Total!G72</f>
        <v>440951</v>
      </c>
      <c r="H72" s="18">
        <f>+[9]Total!H72</f>
        <v>8826</v>
      </c>
      <c r="I72" s="18">
        <f>+[9]Total!I72</f>
        <v>465378</v>
      </c>
      <c r="J72" s="18">
        <f>+[9]Total!J72</f>
        <v>9958</v>
      </c>
      <c r="K72" s="18">
        <f>+[9]Total!K72</f>
        <v>528503</v>
      </c>
      <c r="L72" s="18">
        <f>+[9]Total!L72</f>
        <v>11111</v>
      </c>
      <c r="M72" s="18">
        <f>+[9]Total!M72</f>
        <v>618642</v>
      </c>
      <c r="N72" s="18">
        <f>+[9]Total!N72</f>
        <v>12000</v>
      </c>
      <c r="O72" s="18">
        <f>+[9]Total!O72</f>
        <v>604381</v>
      </c>
      <c r="P72" s="18">
        <f>+[9]Total!P72</f>
        <v>10686</v>
      </c>
      <c r="Q72" s="18">
        <f>+[9]Total!Q72</f>
        <v>536314</v>
      </c>
      <c r="R72" s="18">
        <f>+[9]Total!R72</f>
        <v>10708</v>
      </c>
      <c r="S72" s="18">
        <f>+[9]Total!S72</f>
        <v>677949</v>
      </c>
      <c r="T72" s="18">
        <f>+[9]Total!T72</f>
        <v>9676</v>
      </c>
      <c r="U72" s="18">
        <f>+[9]Total!U72</f>
        <v>652320</v>
      </c>
      <c r="V72" s="77">
        <f>+[9]Total!V72</f>
        <v>11161</v>
      </c>
      <c r="W72" s="77">
        <f>+[9]Total!W72</f>
        <v>857463</v>
      </c>
      <c r="X72" s="18">
        <f>+[9]Total!X72</f>
        <v>8331</v>
      </c>
      <c r="Y72" s="18">
        <f>+[9]Total!Y72</f>
        <v>619755</v>
      </c>
      <c r="Z72" s="24">
        <f t="shared" si="56"/>
        <v>135974</v>
      </c>
      <c r="AA72" s="23">
        <f t="shared" si="56"/>
        <v>7148678</v>
      </c>
      <c r="AC72" s="40"/>
      <c r="AD72" s="40"/>
      <c r="AE72" s="40"/>
      <c r="AF72" s="40"/>
    </row>
    <row r="73" spans="1:32" x14ac:dyDescent="0.3">
      <c r="A73" s="6" t="s">
        <v>66</v>
      </c>
      <c r="B73" s="18">
        <f>+[9]Total!B73</f>
        <v>9360</v>
      </c>
      <c r="C73" s="18">
        <f>+[9]Total!C73</f>
        <v>210905</v>
      </c>
      <c r="D73" s="18">
        <f>+[9]Total!D73</f>
        <v>7055</v>
      </c>
      <c r="E73" s="18">
        <f>+[9]Total!E73</f>
        <v>178761</v>
      </c>
      <c r="F73" s="18">
        <f>+[9]Total!F73</f>
        <v>7968</v>
      </c>
      <c r="G73" s="18">
        <f>+[9]Total!G73</f>
        <v>219259</v>
      </c>
      <c r="H73" s="18">
        <f>+[9]Total!H73</f>
        <v>8262</v>
      </c>
      <c r="I73" s="18">
        <f>+[9]Total!I73</f>
        <v>219496</v>
      </c>
      <c r="J73" s="18">
        <f>+[9]Total!J73</f>
        <v>10365</v>
      </c>
      <c r="K73" s="18">
        <f>+[9]Total!K73</f>
        <v>262318</v>
      </c>
      <c r="L73" s="18">
        <f>+[9]Total!L73</f>
        <v>11270</v>
      </c>
      <c r="M73" s="18">
        <f>+[9]Total!M73</f>
        <v>298624</v>
      </c>
      <c r="N73" s="18">
        <f>+[9]Total!N73</f>
        <v>11766</v>
      </c>
      <c r="O73" s="18">
        <f>+[9]Total!O73</f>
        <v>301203</v>
      </c>
      <c r="P73" s="18">
        <f>+[9]Total!P73</f>
        <v>12369</v>
      </c>
      <c r="Q73" s="18">
        <f>+[9]Total!Q73</f>
        <v>298462.45</v>
      </c>
      <c r="R73" s="18">
        <f>+[9]Total!R73</f>
        <v>13633</v>
      </c>
      <c r="S73" s="18">
        <f>+[9]Total!S73</f>
        <v>369680</v>
      </c>
      <c r="T73" s="18">
        <f>+[9]Total!T73</f>
        <v>13549</v>
      </c>
      <c r="U73" s="18">
        <f>+[9]Total!U73</f>
        <v>434656</v>
      </c>
      <c r="V73" s="77">
        <f>+[9]Total!V73</f>
        <v>18280</v>
      </c>
      <c r="W73" s="77">
        <f>+[9]Total!W73</f>
        <v>551491</v>
      </c>
      <c r="X73" s="18">
        <f>+[9]Total!X73</f>
        <v>15499</v>
      </c>
      <c r="Y73" s="18">
        <f>+[9]Total!Y73</f>
        <v>446081</v>
      </c>
      <c r="Z73" s="24">
        <f t="shared" si="56"/>
        <v>139376</v>
      </c>
      <c r="AA73" s="23">
        <f t="shared" si="56"/>
        <v>3790936.45</v>
      </c>
      <c r="AC73" s="40"/>
      <c r="AD73" s="40"/>
      <c r="AE73" s="40"/>
      <c r="AF73" s="40"/>
    </row>
    <row r="74" spans="1:32" x14ac:dyDescent="0.3">
      <c r="A74" s="6" t="s">
        <v>67</v>
      </c>
      <c r="B74" s="18">
        <f>+[9]Total!B74</f>
        <v>44923</v>
      </c>
      <c r="C74" s="18">
        <f>+[9]Total!C74</f>
        <v>1756769</v>
      </c>
      <c r="D74" s="18">
        <f>+[9]Total!D74</f>
        <v>36070</v>
      </c>
      <c r="E74" s="18">
        <f>+[9]Total!E74</f>
        <v>1566919</v>
      </c>
      <c r="F74" s="18">
        <f>+[9]Total!F74</f>
        <v>40312</v>
      </c>
      <c r="G74" s="18">
        <f>+[9]Total!G74</f>
        <v>1846245</v>
      </c>
      <c r="H74" s="18">
        <f>+[9]Total!H74</f>
        <v>42114</v>
      </c>
      <c r="I74" s="18">
        <f>+[9]Total!I74</f>
        <v>1938436</v>
      </c>
      <c r="J74" s="18">
        <f>+[9]Total!J74</f>
        <v>47382</v>
      </c>
      <c r="K74" s="18">
        <f>+[9]Total!K74</f>
        <v>2177264</v>
      </c>
      <c r="L74" s="18">
        <f>+[9]Total!L74</f>
        <v>51097</v>
      </c>
      <c r="M74" s="18">
        <f>+[9]Total!M74</f>
        <v>2409657</v>
      </c>
      <c r="N74" s="18">
        <f>+[9]Total!N74</f>
        <v>50537</v>
      </c>
      <c r="O74" s="18">
        <f>+[9]Total!O74</f>
        <v>2456080</v>
      </c>
      <c r="P74" s="18">
        <f>+[9]Total!P74</f>
        <v>49138</v>
      </c>
      <c r="Q74" s="18">
        <f>+[9]Total!Q74</f>
        <v>2127778.25</v>
      </c>
      <c r="R74" s="18">
        <f>+[9]Total!R74</f>
        <v>61672</v>
      </c>
      <c r="S74" s="18">
        <f>+[9]Total!S74</f>
        <v>3349881</v>
      </c>
      <c r="T74" s="18">
        <f>+[9]Total!T74</f>
        <v>63500</v>
      </c>
      <c r="U74" s="18">
        <f>+[9]Total!U74</f>
        <v>3524742</v>
      </c>
      <c r="V74" s="77">
        <f>+[9]Total!V74</f>
        <v>83312</v>
      </c>
      <c r="W74" s="77">
        <f>+[9]Total!W74</f>
        <v>4891307.42</v>
      </c>
      <c r="X74" s="18">
        <f>+[9]Total!X74</f>
        <v>67994</v>
      </c>
      <c r="Y74" s="18">
        <f>+[9]Total!Y74</f>
        <v>4119647</v>
      </c>
      <c r="Z74" s="24">
        <f t="shared" si="56"/>
        <v>638051</v>
      </c>
      <c r="AA74" s="23">
        <f t="shared" si="56"/>
        <v>32164725.670000002</v>
      </c>
      <c r="AC74" s="40"/>
      <c r="AD74" s="40"/>
      <c r="AE74" s="40"/>
      <c r="AF74" s="40"/>
    </row>
    <row r="75" spans="1:32" x14ac:dyDescent="0.3">
      <c r="A75" s="6"/>
      <c r="B75" s="18">
        <f>+[9]Total!B75</f>
        <v>0</v>
      </c>
      <c r="C75" s="18">
        <f>+[9]Total!C75</f>
        <v>0</v>
      </c>
      <c r="D75" s="18">
        <f>+[9]Total!D75</f>
        <v>0</v>
      </c>
      <c r="E75" s="18">
        <f>+[9]Total!E75</f>
        <v>0</v>
      </c>
      <c r="F75" s="18">
        <f>+[9]Total!F75</f>
        <v>0</v>
      </c>
      <c r="G75" s="18">
        <f>+[9]Total!G75</f>
        <v>0</v>
      </c>
      <c r="H75" s="18">
        <f>+[9]Total!H75</f>
        <v>0</v>
      </c>
      <c r="I75" s="18">
        <f>+[9]Total!I75</f>
        <v>0</v>
      </c>
      <c r="J75" s="18">
        <f>+[9]Total!J75</f>
        <v>0</v>
      </c>
      <c r="K75" s="18">
        <f>+[9]Total!K75</f>
        <v>0</v>
      </c>
      <c r="L75" s="18">
        <f>+[9]Total!L75</f>
        <v>0</v>
      </c>
      <c r="M75" s="18">
        <f>+[9]Total!M75</f>
        <v>0</v>
      </c>
      <c r="N75" s="18">
        <f>+[9]Total!N75</f>
        <v>0</v>
      </c>
      <c r="O75" s="18">
        <f>+[9]Total!O75</f>
        <v>0</v>
      </c>
      <c r="P75" s="18">
        <f>+[9]Total!P75</f>
        <v>0</v>
      </c>
      <c r="Q75" s="18">
        <f>+[9]Total!Q75</f>
        <v>0</v>
      </c>
      <c r="R75" s="18">
        <f>+[9]Total!R75</f>
        <v>0</v>
      </c>
      <c r="S75" s="18">
        <f>+[9]Total!S75</f>
        <v>0</v>
      </c>
      <c r="T75" s="18">
        <f>+[9]Total!T75</f>
        <v>0</v>
      </c>
      <c r="U75" s="18">
        <f>+[9]Total!U75</f>
        <v>0</v>
      </c>
      <c r="V75" s="77">
        <f>+[9]Total!V75</f>
        <v>0</v>
      </c>
      <c r="W75" s="77">
        <f>+[9]Total!W75</f>
        <v>0</v>
      </c>
      <c r="X75" s="18">
        <f>+[9]Total!X75</f>
        <v>0</v>
      </c>
      <c r="Y75" s="18">
        <f>+[9]Total!Y75</f>
        <v>0</v>
      </c>
      <c r="Z75" s="24">
        <f t="shared" si="56"/>
        <v>0</v>
      </c>
      <c r="AA75" s="23">
        <f t="shared" si="56"/>
        <v>0</v>
      </c>
      <c r="AC75" s="40"/>
      <c r="AD75" s="40"/>
      <c r="AE75" s="40"/>
      <c r="AF75" s="40"/>
    </row>
    <row r="76" spans="1:32" x14ac:dyDescent="0.3">
      <c r="A76" s="8" t="s">
        <v>68</v>
      </c>
      <c r="B76" s="5">
        <f>SUM(B77:B91)</f>
        <v>604535</v>
      </c>
      <c r="C76" s="23">
        <f>SUM(C77:C91)</f>
        <v>30182105.829999998</v>
      </c>
      <c r="D76" s="28">
        <f>SUM(D77:D91)</f>
        <v>492716</v>
      </c>
      <c r="E76" s="28">
        <f>SUM(E77:E91)</f>
        <v>28470510.23</v>
      </c>
      <c r="F76" s="28">
        <f>SUM(F77:F91)</f>
        <v>530491</v>
      </c>
      <c r="G76" s="28">
        <f t="shared" ref="G76" si="57">SUM(G77:G92)</f>
        <v>33184419</v>
      </c>
      <c r="H76" s="28">
        <f>SUM(H77:H92)</f>
        <v>549908</v>
      </c>
      <c r="I76" s="28">
        <f t="shared" ref="I76" si="58">SUM(I77:I92)</f>
        <v>33771476.810000002</v>
      </c>
      <c r="J76" s="28">
        <f>SUM(J77:J92)</f>
        <v>606284</v>
      </c>
      <c r="K76" s="28">
        <f t="shared" ref="K76" si="59">SUM(K77:K92)</f>
        <v>36516936</v>
      </c>
      <c r="L76" s="28">
        <f>SUM(L77:L92)</f>
        <v>640005</v>
      </c>
      <c r="M76" s="28">
        <f t="shared" ref="M76" si="60">SUM(M77:M92)</f>
        <v>37768920</v>
      </c>
      <c r="N76" s="28">
        <f>SUM(N77:N92)</f>
        <v>665950</v>
      </c>
      <c r="O76" s="28">
        <f t="shared" ref="O76" si="61">SUM(O77:O92)</f>
        <v>39282713.239999995</v>
      </c>
      <c r="P76" s="28">
        <f>SUM(P77:P92)</f>
        <v>627268</v>
      </c>
      <c r="Q76" s="28">
        <f t="shared" ref="Q76" si="62">SUM(Q77:Q92)</f>
        <v>35629504.32</v>
      </c>
      <c r="R76" s="28">
        <f>SUM(R77:R92)</f>
        <v>758262</v>
      </c>
      <c r="S76" s="28">
        <f t="shared" ref="S76" si="63">SUM(S77:S92)</f>
        <v>54814328.590000004</v>
      </c>
      <c r="T76" s="28">
        <f>SUM(T77:T92)</f>
        <v>779890</v>
      </c>
      <c r="U76" s="28">
        <f t="shared" ref="U76" si="64">SUM(U77:U92)</f>
        <v>61330472.420000002</v>
      </c>
      <c r="V76" s="28">
        <f>SUM(V77:V92)</f>
        <v>1038644</v>
      </c>
      <c r="W76" s="28">
        <f t="shared" ref="W76" si="65">SUM(W77:W92)</f>
        <v>82755242.75999999</v>
      </c>
      <c r="X76" s="28">
        <f>SUM(X77:X92)</f>
        <v>821590</v>
      </c>
      <c r="Y76" s="28">
        <f t="shared" ref="Y76:AA76" si="66">SUM(Y77:Y92)</f>
        <v>68151159.670000002</v>
      </c>
      <c r="Z76" s="24">
        <f t="shared" si="66"/>
        <v>8115543</v>
      </c>
      <c r="AA76" s="23">
        <f t="shared" si="66"/>
        <v>541857788.86999989</v>
      </c>
      <c r="AC76" s="40"/>
      <c r="AD76" s="40"/>
      <c r="AE76" s="40"/>
      <c r="AF76" s="40"/>
    </row>
    <row r="77" spans="1:32" x14ac:dyDescent="0.3">
      <c r="A77" s="6" t="s">
        <v>69</v>
      </c>
      <c r="B77" s="18">
        <f>+[9]Total!B77</f>
        <v>251111</v>
      </c>
      <c r="C77" s="18">
        <f>+[9]Total!C77</f>
        <v>15969894.83</v>
      </c>
      <c r="D77" s="18">
        <f>+[9]Total!D77</f>
        <v>224162</v>
      </c>
      <c r="E77" s="18">
        <f>+[9]Total!E77</f>
        <v>15474484.470000001</v>
      </c>
      <c r="F77" s="18">
        <f>+[9]Total!F77</f>
        <v>252621</v>
      </c>
      <c r="G77" s="18">
        <f>+[9]Total!G77</f>
        <v>18299993</v>
      </c>
      <c r="H77" s="18">
        <f>+[9]Total!H77</f>
        <v>262926</v>
      </c>
      <c r="I77" s="18">
        <f>+[9]Total!I77</f>
        <v>18430797</v>
      </c>
      <c r="J77" s="18">
        <f>+[9]Total!J77</f>
        <v>285228</v>
      </c>
      <c r="K77" s="18">
        <f>+[9]Total!K77</f>
        <v>19678054</v>
      </c>
      <c r="L77" s="18">
        <f>+[9]Total!L77</f>
        <v>295317</v>
      </c>
      <c r="M77" s="18">
        <f>+[9]Total!M77</f>
        <v>19921561</v>
      </c>
      <c r="N77" s="18">
        <f>+[9]Total!N77</f>
        <v>309312</v>
      </c>
      <c r="O77" s="18">
        <f>+[9]Total!O77</f>
        <v>20947802.239999998</v>
      </c>
      <c r="P77" s="18">
        <f>+[9]Total!P77</f>
        <v>292942</v>
      </c>
      <c r="Q77" s="18">
        <f>+[9]Total!Q77</f>
        <v>19482772.32</v>
      </c>
      <c r="R77" s="18">
        <f>+[9]Total!R77</f>
        <v>369301</v>
      </c>
      <c r="S77" s="18">
        <f>+[9]Total!S77</f>
        <v>30889401.699999999</v>
      </c>
      <c r="T77" s="18">
        <f>+[9]Total!T77</f>
        <v>390711</v>
      </c>
      <c r="U77" s="18">
        <f>+[9]Total!U77</f>
        <v>36106343.420000002</v>
      </c>
      <c r="V77" s="18">
        <f>+[9]Total!V77</f>
        <v>529991</v>
      </c>
      <c r="W77" s="18">
        <f>+[9]Total!W77</f>
        <v>49623180.759999998</v>
      </c>
      <c r="X77" s="18">
        <f>+[9]Total!X77</f>
        <v>422941</v>
      </c>
      <c r="Y77" s="18">
        <f>+[9]Total!Y77</f>
        <v>41867648.670000002</v>
      </c>
      <c r="Z77" s="24">
        <f t="shared" ref="Z77:AA92" si="67">+B77+D77+F77+H77+J77+L77+N77+P77+R77+T77+V77+X77</f>
        <v>3886563</v>
      </c>
      <c r="AA77" s="23">
        <f t="shared" si="67"/>
        <v>306691933.40999997</v>
      </c>
      <c r="AC77" s="40"/>
      <c r="AD77" s="40"/>
      <c r="AE77" s="40"/>
      <c r="AF77" s="40"/>
    </row>
    <row r="78" spans="1:32" x14ac:dyDescent="0.3">
      <c r="A78" s="6" t="s">
        <v>70</v>
      </c>
      <c r="B78" s="18">
        <f>+[9]Total!B78</f>
        <v>46185</v>
      </c>
      <c r="C78" s="18">
        <f>+[9]Total!C78</f>
        <v>1800857</v>
      </c>
      <c r="D78" s="18">
        <f>+[9]Total!D78</f>
        <v>37518</v>
      </c>
      <c r="E78" s="18">
        <f>+[9]Total!E78</f>
        <v>1696623</v>
      </c>
      <c r="F78" s="18">
        <f>+[9]Total!F78</f>
        <v>42590</v>
      </c>
      <c r="G78" s="18">
        <f>+[9]Total!G78</f>
        <v>1989940</v>
      </c>
      <c r="H78" s="18">
        <f>+[9]Total!H78</f>
        <v>45219</v>
      </c>
      <c r="I78" s="18">
        <f>+[9]Total!I78</f>
        <v>2097196.6100000003</v>
      </c>
      <c r="J78" s="18">
        <f>+[9]Total!J78</f>
        <v>57690</v>
      </c>
      <c r="K78" s="18">
        <f>+[9]Total!K78</f>
        <v>2532297</v>
      </c>
      <c r="L78" s="18">
        <f>+[9]Total!L78</f>
        <v>63242</v>
      </c>
      <c r="M78" s="18">
        <f>+[9]Total!M78</f>
        <v>2637556</v>
      </c>
      <c r="N78" s="18">
        <f>+[9]Total!N78</f>
        <v>61985</v>
      </c>
      <c r="O78" s="18">
        <f>+[9]Total!O78</f>
        <v>2690570</v>
      </c>
      <c r="P78" s="18">
        <f>+[9]Total!P78</f>
        <v>57574</v>
      </c>
      <c r="Q78" s="18">
        <f>+[9]Total!Q78</f>
        <v>2287459</v>
      </c>
      <c r="R78" s="18">
        <f>+[9]Total!R78</f>
        <v>64976</v>
      </c>
      <c r="S78" s="18">
        <f>+[9]Total!S78</f>
        <v>3377657</v>
      </c>
      <c r="T78" s="18">
        <f>+[9]Total!T78</f>
        <v>65929</v>
      </c>
      <c r="U78" s="18">
        <f>+[9]Total!U78</f>
        <v>3745668</v>
      </c>
      <c r="V78" s="18">
        <f>+[9]Total!V78</f>
        <v>86076</v>
      </c>
      <c r="W78" s="18">
        <f>+[9]Total!W78</f>
        <v>4668037</v>
      </c>
      <c r="X78" s="18">
        <f>+[9]Total!X78</f>
        <v>67800</v>
      </c>
      <c r="Y78" s="18">
        <f>+[9]Total!Y78</f>
        <v>3568585</v>
      </c>
      <c r="Z78" s="24">
        <f t="shared" si="67"/>
        <v>696784</v>
      </c>
      <c r="AA78" s="23">
        <f t="shared" si="67"/>
        <v>33092445.609999999</v>
      </c>
      <c r="AC78" s="40"/>
      <c r="AD78" s="40"/>
      <c r="AE78" s="40"/>
      <c r="AF78" s="40"/>
    </row>
    <row r="79" spans="1:32" x14ac:dyDescent="0.3">
      <c r="A79" s="6" t="s">
        <v>71</v>
      </c>
      <c r="B79" s="18">
        <f>+[9]Total!B79</f>
        <v>43307</v>
      </c>
      <c r="C79" s="18">
        <f>+[9]Total!C79</f>
        <v>1831030</v>
      </c>
      <c r="D79" s="18">
        <f>+[9]Total!D79</f>
        <v>34431</v>
      </c>
      <c r="E79" s="18">
        <f>+[9]Total!E79</f>
        <v>1758760.76</v>
      </c>
      <c r="F79" s="18">
        <f>+[9]Total!F79</f>
        <v>33879</v>
      </c>
      <c r="G79" s="18">
        <f>+[9]Total!G79</f>
        <v>1944023</v>
      </c>
      <c r="H79" s="18">
        <f>+[9]Total!H79</f>
        <v>36390</v>
      </c>
      <c r="I79" s="18">
        <f>+[9]Total!I79</f>
        <v>2021948</v>
      </c>
      <c r="J79" s="18">
        <f>+[9]Total!J79</f>
        <v>40772</v>
      </c>
      <c r="K79" s="18">
        <f>+[9]Total!K79</f>
        <v>2214309</v>
      </c>
      <c r="L79" s="18">
        <f>+[9]Total!L79</f>
        <v>41383</v>
      </c>
      <c r="M79" s="18">
        <f>+[9]Total!M79</f>
        <v>2224891</v>
      </c>
      <c r="N79" s="18">
        <f>+[9]Total!N79</f>
        <v>40085</v>
      </c>
      <c r="O79" s="18">
        <f>+[9]Total!O79</f>
        <v>2232919</v>
      </c>
      <c r="P79" s="18">
        <f>+[9]Total!P79</f>
        <v>38033</v>
      </c>
      <c r="Q79" s="18">
        <f>+[9]Total!Q79</f>
        <v>1971449</v>
      </c>
      <c r="R79" s="18">
        <f>+[9]Total!R79</f>
        <v>45776</v>
      </c>
      <c r="S79" s="18">
        <f>+[9]Total!S79</f>
        <v>2948447.89</v>
      </c>
      <c r="T79" s="18">
        <f>+[9]Total!T79</f>
        <v>46397</v>
      </c>
      <c r="U79" s="18">
        <f>+[9]Total!U79</f>
        <v>3122726</v>
      </c>
      <c r="V79" s="18">
        <f>+[9]Total!V79</f>
        <v>61828</v>
      </c>
      <c r="W79" s="18">
        <f>+[9]Total!W79</f>
        <v>4149226</v>
      </c>
      <c r="X79" s="18">
        <f>+[9]Total!X79</f>
        <v>48819</v>
      </c>
      <c r="Y79" s="18">
        <f>+[9]Total!Y79</f>
        <v>3543403</v>
      </c>
      <c r="Z79" s="24">
        <f t="shared" si="67"/>
        <v>511100</v>
      </c>
      <c r="AA79" s="23">
        <f t="shared" si="67"/>
        <v>29963132.649999999</v>
      </c>
      <c r="AC79" s="40"/>
      <c r="AD79" s="40"/>
      <c r="AE79" s="40"/>
      <c r="AF79" s="40"/>
    </row>
    <row r="80" spans="1:32" x14ac:dyDescent="0.3">
      <c r="A80" s="6" t="s">
        <v>72</v>
      </c>
      <c r="B80" s="18">
        <f>+[9]Total!B80</f>
        <v>26533</v>
      </c>
      <c r="C80" s="18">
        <f>+[9]Total!C80</f>
        <v>1075599</v>
      </c>
      <c r="D80" s="18">
        <f>+[9]Total!D80</f>
        <v>20506</v>
      </c>
      <c r="E80" s="18">
        <f>+[9]Total!E80</f>
        <v>956741</v>
      </c>
      <c r="F80" s="18">
        <f>+[9]Total!F80</f>
        <v>20332</v>
      </c>
      <c r="G80" s="18">
        <f>+[9]Total!G80</f>
        <v>1041888</v>
      </c>
      <c r="H80" s="18">
        <f>+[9]Total!H80</f>
        <v>22899</v>
      </c>
      <c r="I80" s="18">
        <f>+[9]Total!I80</f>
        <v>1152611</v>
      </c>
      <c r="J80" s="18">
        <f>+[9]Total!J80</f>
        <v>23581</v>
      </c>
      <c r="K80" s="18">
        <f>+[9]Total!K80</f>
        <v>1203007</v>
      </c>
      <c r="L80" s="18">
        <f>+[9]Total!L80</f>
        <v>25814</v>
      </c>
      <c r="M80" s="18">
        <f>+[9]Total!M80</f>
        <v>1357625</v>
      </c>
      <c r="N80" s="18">
        <f>+[9]Total!N80</f>
        <v>27467</v>
      </c>
      <c r="O80" s="18">
        <f>+[9]Total!O80</f>
        <v>1477045</v>
      </c>
      <c r="P80" s="18">
        <f>+[9]Total!P80</f>
        <v>26821</v>
      </c>
      <c r="Q80" s="18">
        <f>+[9]Total!Q80</f>
        <v>1380865</v>
      </c>
      <c r="R80" s="18">
        <f>+[9]Total!R80</f>
        <v>31969</v>
      </c>
      <c r="S80" s="18">
        <f>+[9]Total!S80</f>
        <v>2121234</v>
      </c>
      <c r="T80" s="18">
        <f>+[9]Total!T80</f>
        <v>31616</v>
      </c>
      <c r="U80" s="18">
        <f>+[9]Total!U80</f>
        <v>2137082</v>
      </c>
      <c r="V80" s="18">
        <f>+[9]Total!V80</f>
        <v>43476</v>
      </c>
      <c r="W80" s="18">
        <f>+[9]Total!W80</f>
        <v>3174606</v>
      </c>
      <c r="X80" s="18">
        <f>+[9]Total!X80</f>
        <v>34283</v>
      </c>
      <c r="Y80" s="18">
        <f>+[9]Total!Y80</f>
        <v>2549403</v>
      </c>
      <c r="Z80" s="24">
        <f t="shared" si="67"/>
        <v>335297</v>
      </c>
      <c r="AA80" s="23">
        <f t="shared" si="67"/>
        <v>19627706</v>
      </c>
      <c r="AC80" s="40"/>
      <c r="AD80" s="40"/>
      <c r="AE80" s="40"/>
      <c r="AF80" s="40"/>
    </row>
    <row r="81" spans="1:32" x14ac:dyDescent="0.3">
      <c r="A81" s="6" t="s">
        <v>73</v>
      </c>
      <c r="B81" s="18">
        <f>+[9]Total!B81</f>
        <v>9907</v>
      </c>
      <c r="C81" s="18">
        <f>+[9]Total!C81</f>
        <v>361898</v>
      </c>
      <c r="D81" s="18">
        <f>+[9]Total!D81</f>
        <v>8612</v>
      </c>
      <c r="E81" s="18">
        <f>+[9]Total!E81</f>
        <v>352037</v>
      </c>
      <c r="F81" s="18">
        <f>+[9]Total!F81</f>
        <v>8994</v>
      </c>
      <c r="G81" s="18">
        <f>+[9]Total!G81</f>
        <v>396769</v>
      </c>
      <c r="H81" s="18">
        <f>+[9]Total!H81</f>
        <v>9570</v>
      </c>
      <c r="I81" s="18">
        <f>+[9]Total!I81</f>
        <v>382896</v>
      </c>
      <c r="J81" s="18">
        <f>+[9]Total!J81</f>
        <v>11053</v>
      </c>
      <c r="K81" s="18">
        <f>+[9]Total!K81</f>
        <v>486565</v>
      </c>
      <c r="L81" s="18">
        <f>+[9]Total!L81</f>
        <v>12005</v>
      </c>
      <c r="M81" s="18">
        <f>+[9]Total!M81</f>
        <v>489401</v>
      </c>
      <c r="N81" s="18">
        <f>+[9]Total!N81</f>
        <v>13326</v>
      </c>
      <c r="O81" s="18">
        <f>+[9]Total!O81</f>
        <v>499841</v>
      </c>
      <c r="P81" s="18">
        <f>+[9]Total!P81</f>
        <v>12996</v>
      </c>
      <c r="Q81" s="18">
        <f>+[9]Total!Q81</f>
        <v>452566</v>
      </c>
      <c r="R81" s="18">
        <f>+[9]Total!R81</f>
        <v>12888</v>
      </c>
      <c r="S81" s="18">
        <f>+[9]Total!S81</f>
        <v>492798</v>
      </c>
      <c r="T81" s="18">
        <f>+[9]Total!T81</f>
        <v>12295</v>
      </c>
      <c r="U81" s="18">
        <f>+[9]Total!U81</f>
        <v>519239</v>
      </c>
      <c r="V81" s="18">
        <f>+[9]Total!V81</f>
        <v>15541</v>
      </c>
      <c r="W81" s="18">
        <f>+[9]Total!W81</f>
        <v>662570</v>
      </c>
      <c r="X81" s="18">
        <f>+[9]Total!X81</f>
        <v>11917</v>
      </c>
      <c r="Y81" s="18">
        <f>+[9]Total!Y81</f>
        <v>499870</v>
      </c>
      <c r="Z81" s="24">
        <f t="shared" si="67"/>
        <v>139104</v>
      </c>
      <c r="AA81" s="23">
        <f t="shared" si="67"/>
        <v>5596450</v>
      </c>
      <c r="AC81" s="40"/>
      <c r="AD81" s="40"/>
      <c r="AE81" s="40"/>
      <c r="AF81" s="40"/>
    </row>
    <row r="82" spans="1:32" x14ac:dyDescent="0.3">
      <c r="A82" s="6" t="s">
        <v>74</v>
      </c>
      <c r="B82" s="18">
        <f>+[9]Total!B82</f>
        <v>20155</v>
      </c>
      <c r="C82" s="18">
        <f>+[9]Total!C82</f>
        <v>783857</v>
      </c>
      <c r="D82" s="18">
        <f>+[9]Total!D82</f>
        <v>15800</v>
      </c>
      <c r="E82" s="18">
        <f>+[9]Total!E82</f>
        <v>744800</v>
      </c>
      <c r="F82" s="18">
        <f>+[9]Total!F82</f>
        <v>16082</v>
      </c>
      <c r="G82" s="18">
        <f>+[9]Total!G82</f>
        <v>863497</v>
      </c>
      <c r="H82" s="18">
        <f>+[9]Total!H82</f>
        <v>16439</v>
      </c>
      <c r="I82" s="18">
        <f>+[9]Total!I82</f>
        <v>934063</v>
      </c>
      <c r="J82" s="18">
        <f>+[9]Total!J82</f>
        <v>18759</v>
      </c>
      <c r="K82" s="18">
        <f>+[9]Total!K82</f>
        <v>1022001</v>
      </c>
      <c r="L82" s="18">
        <f>+[9]Total!L82</f>
        <v>18754</v>
      </c>
      <c r="M82" s="18">
        <f>+[9]Total!M82</f>
        <v>1042164</v>
      </c>
      <c r="N82" s="18">
        <f>+[9]Total!N82</f>
        <v>19358</v>
      </c>
      <c r="O82" s="18">
        <f>+[9]Total!O82</f>
        <v>1076437</v>
      </c>
      <c r="P82" s="18">
        <f>+[9]Total!P82</f>
        <v>18386</v>
      </c>
      <c r="Q82" s="18">
        <f>+[9]Total!Q82</f>
        <v>931486</v>
      </c>
      <c r="R82" s="18">
        <f>+[9]Total!R82</f>
        <v>21649</v>
      </c>
      <c r="S82" s="18">
        <f>+[9]Total!S82</f>
        <v>1428848</v>
      </c>
      <c r="T82" s="18">
        <f>+[9]Total!T82</f>
        <v>21280</v>
      </c>
      <c r="U82" s="18">
        <f>+[9]Total!U82</f>
        <v>1529139</v>
      </c>
      <c r="V82" s="18">
        <f>+[9]Total!V82</f>
        <v>28095</v>
      </c>
      <c r="W82" s="18">
        <f>+[9]Total!W82</f>
        <v>2016030</v>
      </c>
      <c r="X82" s="18">
        <f>+[9]Total!X82</f>
        <v>20847</v>
      </c>
      <c r="Y82" s="18">
        <f>+[9]Total!Y82</f>
        <v>1521473</v>
      </c>
      <c r="Z82" s="24">
        <f t="shared" si="67"/>
        <v>235604</v>
      </c>
      <c r="AA82" s="23">
        <f t="shared" si="67"/>
        <v>13893795</v>
      </c>
      <c r="AC82" s="40"/>
      <c r="AD82" s="40"/>
      <c r="AE82" s="40"/>
      <c r="AF82" s="40"/>
    </row>
    <row r="83" spans="1:32" x14ac:dyDescent="0.3">
      <c r="A83" s="6" t="s">
        <v>75</v>
      </c>
      <c r="B83" s="18">
        <f>+[9]Total!B83</f>
        <v>30305</v>
      </c>
      <c r="C83" s="18">
        <f>+[9]Total!C83</f>
        <v>850189</v>
      </c>
      <c r="D83" s="18">
        <f>+[9]Total!D83</f>
        <v>19257</v>
      </c>
      <c r="E83" s="18">
        <f>+[9]Total!E83</f>
        <v>652571</v>
      </c>
      <c r="F83" s="18">
        <f>+[9]Total!F83</f>
        <v>21669</v>
      </c>
      <c r="G83" s="18">
        <f>+[9]Total!G83</f>
        <v>766318</v>
      </c>
      <c r="H83" s="18">
        <f>+[9]Total!H83</f>
        <v>22674</v>
      </c>
      <c r="I83" s="18">
        <f>+[9]Total!I83</f>
        <v>799202.2</v>
      </c>
      <c r="J83" s="18">
        <f>+[9]Total!J83</f>
        <v>25250</v>
      </c>
      <c r="K83" s="18">
        <f>+[9]Total!K83</f>
        <v>901954</v>
      </c>
      <c r="L83" s="18">
        <f>+[9]Total!L83</f>
        <v>28015</v>
      </c>
      <c r="M83" s="18">
        <f>+[9]Total!M83</f>
        <v>1026721</v>
      </c>
      <c r="N83" s="18">
        <f>+[9]Total!N83</f>
        <v>29830</v>
      </c>
      <c r="O83" s="18">
        <f>+[9]Total!O83</f>
        <v>1122738</v>
      </c>
      <c r="P83" s="18">
        <f>+[9]Total!P83</f>
        <v>25992</v>
      </c>
      <c r="Q83" s="18">
        <f>+[9]Total!Q83</f>
        <v>924340</v>
      </c>
      <c r="R83" s="18">
        <f>+[9]Total!R83</f>
        <v>28970</v>
      </c>
      <c r="S83" s="18">
        <f>+[9]Total!S83</f>
        <v>1264920</v>
      </c>
      <c r="T83" s="18">
        <f>+[9]Total!T83</f>
        <v>28698</v>
      </c>
      <c r="U83" s="18">
        <f>+[9]Total!U83</f>
        <v>1306460</v>
      </c>
      <c r="V83" s="18">
        <f>+[9]Total!V83</f>
        <v>35375</v>
      </c>
      <c r="W83" s="18">
        <f>+[9]Total!W83</f>
        <v>1621169</v>
      </c>
      <c r="X83" s="18">
        <f>+[9]Total!X83</f>
        <v>26670</v>
      </c>
      <c r="Y83" s="18">
        <f>+[9]Total!Y83</f>
        <v>1196465</v>
      </c>
      <c r="Z83" s="24">
        <f t="shared" si="67"/>
        <v>322705</v>
      </c>
      <c r="AA83" s="23">
        <f t="shared" si="67"/>
        <v>12433047.199999999</v>
      </c>
      <c r="AC83" s="40"/>
      <c r="AD83" s="40"/>
      <c r="AE83" s="40"/>
      <c r="AF83" s="40"/>
    </row>
    <row r="84" spans="1:32" x14ac:dyDescent="0.3">
      <c r="A84" s="6" t="s">
        <v>76</v>
      </c>
      <c r="B84" s="18">
        <f>+[9]Total!B84</f>
        <v>21777</v>
      </c>
      <c r="C84" s="18">
        <f>+[9]Total!C84</f>
        <v>883891</v>
      </c>
      <c r="D84" s="18">
        <f>+[9]Total!D84</f>
        <v>17917</v>
      </c>
      <c r="E84" s="18">
        <f>+[9]Total!E84</f>
        <v>864313</v>
      </c>
      <c r="F84" s="18">
        <f>+[9]Total!F84</f>
        <v>17850</v>
      </c>
      <c r="G84" s="18">
        <f>+[9]Total!G84</f>
        <v>940790</v>
      </c>
      <c r="H84" s="18">
        <f>+[9]Total!H84</f>
        <v>16677</v>
      </c>
      <c r="I84" s="18">
        <f>+[9]Total!I84</f>
        <v>835484</v>
      </c>
      <c r="J84" s="18">
        <f>+[9]Total!J84</f>
        <v>17330</v>
      </c>
      <c r="K84" s="18">
        <f>+[9]Total!K84</f>
        <v>878594</v>
      </c>
      <c r="L84" s="18">
        <f>+[9]Total!L84</f>
        <v>19788</v>
      </c>
      <c r="M84" s="18">
        <f>+[9]Total!M84</f>
        <v>1064141</v>
      </c>
      <c r="N84" s="18">
        <f>+[9]Total!N84</f>
        <v>19207</v>
      </c>
      <c r="O84" s="18">
        <f>+[9]Total!O84</f>
        <v>992456</v>
      </c>
      <c r="P84" s="18">
        <f>+[9]Total!P84</f>
        <v>17729</v>
      </c>
      <c r="Q84" s="18">
        <f>+[9]Total!Q84</f>
        <v>862097</v>
      </c>
      <c r="R84" s="18">
        <f>+[9]Total!R84</f>
        <v>19388</v>
      </c>
      <c r="S84" s="18">
        <f>+[9]Total!S84</f>
        <v>1225135</v>
      </c>
      <c r="T84" s="18">
        <f>+[9]Total!T84</f>
        <v>19949</v>
      </c>
      <c r="U84" s="18">
        <f>+[9]Total!U84</f>
        <v>1268678</v>
      </c>
      <c r="V84" s="18">
        <f>+[9]Total!V84</f>
        <v>25382</v>
      </c>
      <c r="W84" s="18">
        <f>+[9]Total!W84</f>
        <v>1701210</v>
      </c>
      <c r="X84" s="18">
        <f>+[9]Total!X84</f>
        <v>19891</v>
      </c>
      <c r="Y84" s="18">
        <f>+[9]Total!Y84</f>
        <v>1347019</v>
      </c>
      <c r="Z84" s="24">
        <f t="shared" si="67"/>
        <v>232885</v>
      </c>
      <c r="AA84" s="23">
        <f t="shared" si="67"/>
        <v>12863808</v>
      </c>
      <c r="AC84" s="40"/>
      <c r="AD84" s="40"/>
      <c r="AE84" s="40"/>
      <c r="AF84" s="40"/>
    </row>
    <row r="85" spans="1:32" x14ac:dyDescent="0.3">
      <c r="A85" s="6" t="s">
        <v>77</v>
      </c>
      <c r="B85" s="18">
        <f>+[9]Total!B85</f>
        <v>18336</v>
      </c>
      <c r="C85" s="18">
        <f>+[9]Total!C85</f>
        <v>761877</v>
      </c>
      <c r="D85" s="18">
        <f>+[9]Total!D85</f>
        <v>12179</v>
      </c>
      <c r="E85" s="18">
        <f>+[9]Total!E85</f>
        <v>629854</v>
      </c>
      <c r="F85" s="18">
        <f>+[9]Total!F85</f>
        <v>11314</v>
      </c>
      <c r="G85" s="18">
        <f>+[9]Total!G85</f>
        <v>691585</v>
      </c>
      <c r="H85" s="18">
        <f>+[9]Total!H85</f>
        <v>10068</v>
      </c>
      <c r="I85" s="18">
        <f>+[9]Total!I85</f>
        <v>656286</v>
      </c>
      <c r="J85" s="18">
        <f>+[9]Total!J85</f>
        <v>11172</v>
      </c>
      <c r="K85" s="18">
        <f>+[9]Total!K85</f>
        <v>720368</v>
      </c>
      <c r="L85" s="18">
        <f>+[9]Total!L85</f>
        <v>12158</v>
      </c>
      <c r="M85" s="18">
        <f>+[9]Total!M85</f>
        <v>772766</v>
      </c>
      <c r="N85" s="18">
        <f>+[9]Total!N85</f>
        <v>13459</v>
      </c>
      <c r="O85" s="18">
        <f>+[9]Total!O85</f>
        <v>808987</v>
      </c>
      <c r="P85" s="18">
        <f>+[9]Total!P85</f>
        <v>12241</v>
      </c>
      <c r="Q85" s="18">
        <f>+[9]Total!Q85</f>
        <v>675378</v>
      </c>
      <c r="R85" s="18">
        <f>+[9]Total!R85</f>
        <v>14022</v>
      </c>
      <c r="S85" s="18">
        <f>+[9]Total!S85</f>
        <v>967217</v>
      </c>
      <c r="T85" s="18">
        <f>+[9]Total!T85</f>
        <v>13351</v>
      </c>
      <c r="U85" s="18">
        <f>+[9]Total!U85</f>
        <v>1063147</v>
      </c>
      <c r="V85" s="18">
        <f>+[9]Total!V85</f>
        <v>15074</v>
      </c>
      <c r="W85" s="18">
        <f>+[9]Total!W85</f>
        <v>1211852</v>
      </c>
      <c r="X85" s="18">
        <f>+[9]Total!X85</f>
        <v>10648</v>
      </c>
      <c r="Y85" s="18">
        <f>+[9]Total!Y85</f>
        <v>810847</v>
      </c>
      <c r="Z85" s="24">
        <f t="shared" si="67"/>
        <v>154022</v>
      </c>
      <c r="AA85" s="23">
        <f t="shared" si="67"/>
        <v>9770164</v>
      </c>
      <c r="AC85" s="40"/>
      <c r="AD85" s="40"/>
      <c r="AE85" s="40"/>
      <c r="AF85" s="40"/>
    </row>
    <row r="86" spans="1:32" x14ac:dyDescent="0.3">
      <c r="A86" s="6" t="s">
        <v>78</v>
      </c>
      <c r="B86" s="18">
        <f>+[9]Total!B86</f>
        <v>58639</v>
      </c>
      <c r="C86" s="18">
        <f>+[9]Total!C86</f>
        <v>3329185</v>
      </c>
      <c r="D86" s="18">
        <f>+[9]Total!D86</f>
        <v>50383</v>
      </c>
      <c r="E86" s="18">
        <f>+[9]Total!E86</f>
        <v>3165451</v>
      </c>
      <c r="F86" s="18">
        <f>+[9]Total!F86</f>
        <v>54251</v>
      </c>
      <c r="G86" s="18">
        <f>+[9]Total!G86</f>
        <v>3609774</v>
      </c>
      <c r="H86" s="18">
        <f>+[9]Total!H86</f>
        <v>56107</v>
      </c>
      <c r="I86" s="18">
        <f>+[9]Total!I86</f>
        <v>3671950</v>
      </c>
      <c r="J86" s="18">
        <f>+[9]Total!J86</f>
        <v>60952</v>
      </c>
      <c r="K86" s="18">
        <f>+[9]Total!K86</f>
        <v>3955608</v>
      </c>
      <c r="L86" s="18">
        <f>+[9]Total!L86</f>
        <v>62811</v>
      </c>
      <c r="M86" s="18">
        <f>+[9]Total!M86</f>
        <v>4066044</v>
      </c>
      <c r="N86" s="18">
        <f>+[9]Total!N86</f>
        <v>66524</v>
      </c>
      <c r="O86" s="18">
        <f>+[9]Total!O86</f>
        <v>4144652</v>
      </c>
      <c r="P86" s="18">
        <f>+[9]Total!P86</f>
        <v>62542</v>
      </c>
      <c r="Q86" s="18">
        <f>+[9]Total!Q86</f>
        <v>3857021</v>
      </c>
      <c r="R86" s="18">
        <f>+[9]Total!R86</f>
        <v>81908</v>
      </c>
      <c r="S86" s="18">
        <f>+[9]Total!S86</f>
        <v>6157196</v>
      </c>
      <c r="T86" s="18">
        <f>+[9]Total!T86</f>
        <v>82976</v>
      </c>
      <c r="U86" s="18">
        <f>+[9]Total!U86</f>
        <v>6459813</v>
      </c>
      <c r="V86" s="18">
        <f>+[9]Total!V86</f>
        <v>112601</v>
      </c>
      <c r="W86" s="18">
        <f>+[9]Total!W86</f>
        <v>8733317</v>
      </c>
      <c r="X86" s="18">
        <f>+[9]Total!X86</f>
        <v>92810</v>
      </c>
      <c r="Y86" s="18">
        <f>+[9]Total!Y86</f>
        <v>7290307</v>
      </c>
      <c r="Z86" s="24">
        <f t="shared" si="67"/>
        <v>842504</v>
      </c>
      <c r="AA86" s="23">
        <f t="shared" si="67"/>
        <v>58440318</v>
      </c>
      <c r="AC86" s="40"/>
      <c r="AD86" s="40"/>
      <c r="AE86" s="40"/>
      <c r="AF86" s="40"/>
    </row>
    <row r="87" spans="1:32" x14ac:dyDescent="0.3">
      <c r="A87" s="6" t="s">
        <v>79</v>
      </c>
      <c r="B87" s="18">
        <f>+[9]Total!B87</f>
        <v>23721</v>
      </c>
      <c r="C87" s="18">
        <f>+[9]Total!C87</f>
        <v>871108</v>
      </c>
      <c r="D87" s="18">
        <f>+[9]Total!D87</f>
        <v>16458</v>
      </c>
      <c r="E87" s="18">
        <f>+[9]Total!E87</f>
        <v>781105</v>
      </c>
      <c r="F87" s="18">
        <f>+[9]Total!F87</f>
        <v>16049</v>
      </c>
      <c r="G87" s="18">
        <f>+[9]Total!G87</f>
        <v>869275</v>
      </c>
      <c r="H87" s="18">
        <f>+[9]Total!H87</f>
        <v>17307</v>
      </c>
      <c r="I87" s="18">
        <f>+[9]Total!I87</f>
        <v>1005068</v>
      </c>
      <c r="J87" s="18">
        <f>+[9]Total!J87</f>
        <v>18423</v>
      </c>
      <c r="K87" s="18">
        <f>+[9]Total!K87</f>
        <v>1059937</v>
      </c>
      <c r="L87" s="18">
        <f>+[9]Total!L87</f>
        <v>20201</v>
      </c>
      <c r="M87" s="18">
        <f>+[9]Total!M87</f>
        <v>1208157</v>
      </c>
      <c r="N87" s="18">
        <f>+[9]Total!N87</f>
        <v>21720</v>
      </c>
      <c r="O87" s="18">
        <f>+[9]Total!O87</f>
        <v>1257586</v>
      </c>
      <c r="P87" s="18">
        <f>+[9]Total!P87</f>
        <v>20242</v>
      </c>
      <c r="Q87" s="18">
        <f>+[9]Total!Q87</f>
        <v>994021</v>
      </c>
      <c r="R87" s="18">
        <f>+[9]Total!R87</f>
        <v>23940</v>
      </c>
      <c r="S87" s="18">
        <f>+[9]Total!S87</f>
        <v>1586392</v>
      </c>
      <c r="T87" s="18">
        <f>+[9]Total!T87</f>
        <v>22881</v>
      </c>
      <c r="U87" s="18">
        <f>+[9]Total!U87</f>
        <v>1584891</v>
      </c>
      <c r="V87" s="18">
        <f>+[9]Total!V87</f>
        <v>30337</v>
      </c>
      <c r="W87" s="18">
        <f>+[9]Total!W87</f>
        <v>2063043</v>
      </c>
      <c r="X87" s="18">
        <f>+[9]Total!X87</f>
        <v>23975</v>
      </c>
      <c r="Y87" s="18">
        <f>+[9]Total!Y87</f>
        <v>1648945</v>
      </c>
      <c r="Z87" s="24">
        <f t="shared" si="67"/>
        <v>255254</v>
      </c>
      <c r="AA87" s="23">
        <f t="shared" si="67"/>
        <v>14929528</v>
      </c>
      <c r="AC87" s="40"/>
      <c r="AD87" s="40"/>
      <c r="AE87" s="40"/>
      <c r="AF87" s="40"/>
    </row>
    <row r="88" spans="1:32" x14ac:dyDescent="0.3">
      <c r="A88" s="6" t="s">
        <v>80</v>
      </c>
      <c r="B88" s="18">
        <f>+[9]Total!B88</f>
        <v>23742</v>
      </c>
      <c r="C88" s="18">
        <f>+[9]Total!C88</f>
        <v>656758</v>
      </c>
      <c r="D88" s="18">
        <f>+[9]Total!D88</f>
        <v>15210</v>
      </c>
      <c r="E88" s="18">
        <f>+[9]Total!E88</f>
        <v>537338</v>
      </c>
      <c r="F88" s="18">
        <f>+[9]Total!F88</f>
        <v>15538</v>
      </c>
      <c r="G88" s="18">
        <f>+[9]Total!G88</f>
        <v>625974</v>
      </c>
      <c r="H88" s="18">
        <f>+[9]Total!H88</f>
        <v>14694</v>
      </c>
      <c r="I88" s="18">
        <f>+[9]Total!I88</f>
        <v>593897</v>
      </c>
      <c r="J88" s="18">
        <f>+[9]Total!J88</f>
        <v>17340</v>
      </c>
      <c r="K88" s="18">
        <f>+[9]Total!K88</f>
        <v>782377</v>
      </c>
      <c r="L88" s="18">
        <f>+[9]Total!L88</f>
        <v>19364</v>
      </c>
      <c r="M88" s="18">
        <f>+[9]Total!M88</f>
        <v>761703</v>
      </c>
      <c r="N88" s="18">
        <f>+[9]Total!N88</f>
        <v>20233</v>
      </c>
      <c r="O88" s="18">
        <f>+[9]Total!O88</f>
        <v>785445</v>
      </c>
      <c r="P88" s="18">
        <f>+[9]Total!P88</f>
        <v>20450</v>
      </c>
      <c r="Q88" s="18">
        <f>+[9]Total!Q88</f>
        <v>702041</v>
      </c>
      <c r="R88" s="18">
        <f>+[9]Total!R88</f>
        <v>21022</v>
      </c>
      <c r="S88" s="18">
        <f>+[9]Total!S88</f>
        <v>867492</v>
      </c>
      <c r="T88" s="18">
        <f>+[9]Total!T88</f>
        <v>20751</v>
      </c>
      <c r="U88" s="18">
        <f>+[9]Total!U88</f>
        <v>895385</v>
      </c>
      <c r="V88" s="18">
        <f>+[9]Total!V88</f>
        <v>27097</v>
      </c>
      <c r="W88" s="18">
        <f>+[9]Total!W88</f>
        <v>1184508</v>
      </c>
      <c r="X88" s="18">
        <f>+[9]Total!X88</f>
        <v>20390</v>
      </c>
      <c r="Y88" s="18">
        <f>+[9]Total!Y88</f>
        <v>828682</v>
      </c>
      <c r="Z88" s="24">
        <f t="shared" si="67"/>
        <v>235831</v>
      </c>
      <c r="AA88" s="23">
        <f t="shared" si="67"/>
        <v>9221600</v>
      </c>
      <c r="AC88" s="40"/>
      <c r="AD88" s="40"/>
      <c r="AE88" s="40"/>
      <c r="AF88" s="40"/>
    </row>
    <row r="89" spans="1:32" x14ac:dyDescent="0.3">
      <c r="A89" s="6" t="s">
        <v>81</v>
      </c>
      <c r="B89" s="18">
        <f>+[9]Total!B89</f>
        <v>14203</v>
      </c>
      <c r="C89" s="18">
        <f>+[9]Total!C89</f>
        <v>488517</v>
      </c>
      <c r="D89" s="18">
        <f>+[9]Total!D89</f>
        <v>9749</v>
      </c>
      <c r="E89" s="18">
        <f>+[9]Total!E89</f>
        <v>442270</v>
      </c>
      <c r="F89" s="18">
        <f>+[9]Total!F89</f>
        <v>9138</v>
      </c>
      <c r="G89" s="18">
        <f>+[9]Total!G89</f>
        <v>517344</v>
      </c>
      <c r="H89" s="18">
        <f>+[9]Total!H89</f>
        <v>7422</v>
      </c>
      <c r="I89" s="18">
        <f>+[9]Total!I89</f>
        <v>429416</v>
      </c>
      <c r="J89" s="18">
        <f>+[9]Total!J89</f>
        <v>8192</v>
      </c>
      <c r="K89" s="18">
        <f>+[9]Total!K89</f>
        <v>441917</v>
      </c>
      <c r="L89" s="18">
        <f>+[9]Total!L89</f>
        <v>9142</v>
      </c>
      <c r="M89" s="18">
        <f>+[9]Total!M89</f>
        <v>475154</v>
      </c>
      <c r="N89" s="18">
        <f>+[9]Total!N89</f>
        <v>10837</v>
      </c>
      <c r="O89" s="18">
        <f>+[9]Total!O89</f>
        <v>552736</v>
      </c>
      <c r="P89" s="18">
        <f>+[9]Total!P89</f>
        <v>9817</v>
      </c>
      <c r="Q89" s="18">
        <f>+[9]Total!Q89</f>
        <v>549235</v>
      </c>
      <c r="R89" s="18">
        <f>+[9]Total!R89</f>
        <v>9683</v>
      </c>
      <c r="S89" s="18">
        <f>+[9]Total!S89</f>
        <v>623694</v>
      </c>
      <c r="T89" s="18">
        <f>+[9]Total!T89</f>
        <v>10223</v>
      </c>
      <c r="U89" s="18">
        <f>+[9]Total!U89</f>
        <v>690793</v>
      </c>
      <c r="V89" s="18">
        <f>+[9]Total!V89</f>
        <v>11340</v>
      </c>
      <c r="W89" s="18">
        <f>+[9]Total!W89</f>
        <v>784355</v>
      </c>
      <c r="X89" s="18">
        <f>+[9]Total!X89</f>
        <v>7763</v>
      </c>
      <c r="Y89" s="18">
        <f>+[9]Total!Y89</f>
        <v>560418</v>
      </c>
      <c r="Z89" s="24">
        <f t="shared" si="67"/>
        <v>117509</v>
      </c>
      <c r="AA89" s="23">
        <f t="shared" si="67"/>
        <v>6555849</v>
      </c>
      <c r="AC89" s="40"/>
      <c r="AD89" s="40"/>
      <c r="AE89" s="40"/>
      <c r="AF89" s="40"/>
    </row>
    <row r="90" spans="1:32" x14ac:dyDescent="0.3">
      <c r="A90" s="6" t="s">
        <v>82</v>
      </c>
      <c r="B90" s="18">
        <f>+[9]Total!B90</f>
        <v>14600</v>
      </c>
      <c r="C90" s="18">
        <f>+[9]Total!C90</f>
        <v>411873</v>
      </c>
      <c r="D90" s="18">
        <f>+[9]Total!D90</f>
        <v>8750</v>
      </c>
      <c r="E90" s="18">
        <f>+[9]Total!E90</f>
        <v>314535</v>
      </c>
      <c r="F90" s="18">
        <f>+[9]Total!F90</f>
        <v>8029</v>
      </c>
      <c r="G90" s="18">
        <f>+[9]Total!G90</f>
        <v>482804</v>
      </c>
      <c r="H90" s="18">
        <f>+[9]Total!H90</f>
        <v>9566</v>
      </c>
      <c r="I90" s="18">
        <f>+[9]Total!I90</f>
        <v>629837</v>
      </c>
      <c r="J90" s="18">
        <f>+[9]Total!J90</f>
        <v>8392</v>
      </c>
      <c r="K90" s="18">
        <f>+[9]Total!K90</f>
        <v>516506</v>
      </c>
      <c r="L90" s="18">
        <f>+[9]Total!L90</f>
        <v>9469</v>
      </c>
      <c r="M90" s="18">
        <f>+[9]Total!M90</f>
        <v>559162</v>
      </c>
      <c r="N90" s="18">
        <f>+[9]Total!N90</f>
        <v>9897</v>
      </c>
      <c r="O90" s="18">
        <f>+[9]Total!O90</f>
        <v>539488</v>
      </c>
      <c r="P90" s="18">
        <f>+[9]Total!P90</f>
        <v>9211</v>
      </c>
      <c r="Q90" s="18">
        <f>+[9]Total!Q90</f>
        <v>433723</v>
      </c>
      <c r="R90" s="18">
        <f>+[9]Total!R90</f>
        <v>9889</v>
      </c>
      <c r="S90" s="18">
        <f>+[9]Total!S90</f>
        <v>676420</v>
      </c>
      <c r="T90" s="18">
        <f>+[9]Total!T90</f>
        <v>9898</v>
      </c>
      <c r="U90" s="18">
        <f>+[9]Total!U90</f>
        <v>688856</v>
      </c>
      <c r="V90" s="18">
        <f>+[9]Total!V90</f>
        <v>12326</v>
      </c>
      <c r="W90" s="18">
        <f>+[9]Total!W90</f>
        <v>882995</v>
      </c>
      <c r="X90" s="18">
        <f>+[9]Total!X90</f>
        <v>9114</v>
      </c>
      <c r="Y90" s="18">
        <f>+[9]Total!Y90</f>
        <v>669587</v>
      </c>
      <c r="Z90" s="24">
        <f t="shared" si="67"/>
        <v>119141</v>
      </c>
      <c r="AA90" s="23">
        <f t="shared" si="67"/>
        <v>6805786</v>
      </c>
      <c r="AC90" s="40"/>
      <c r="AD90" s="40"/>
      <c r="AE90" s="40"/>
      <c r="AF90" s="40"/>
    </row>
    <row r="91" spans="1:32" x14ac:dyDescent="0.3">
      <c r="A91" s="6" t="s">
        <v>83</v>
      </c>
      <c r="B91" s="18">
        <f>+[9]Total!B91</f>
        <v>2014</v>
      </c>
      <c r="C91" s="18">
        <f>+[9]Total!C91</f>
        <v>105572</v>
      </c>
      <c r="D91" s="18">
        <f>+[9]Total!D91</f>
        <v>1784</v>
      </c>
      <c r="E91" s="18">
        <f>+[9]Total!E91</f>
        <v>99627</v>
      </c>
      <c r="F91" s="18">
        <f>+[9]Total!F91</f>
        <v>2155</v>
      </c>
      <c r="G91" s="18">
        <f>+[9]Total!G91</f>
        <v>144445</v>
      </c>
      <c r="H91" s="18">
        <f>+[9]Total!H91</f>
        <v>1950</v>
      </c>
      <c r="I91" s="18">
        <f>+[9]Total!I91</f>
        <v>130825</v>
      </c>
      <c r="J91" s="18">
        <f>+[9]Total!J91</f>
        <v>2150</v>
      </c>
      <c r="K91" s="18">
        <f>+[9]Total!K91</f>
        <v>123442</v>
      </c>
      <c r="L91" s="18">
        <f>+[9]Total!L91</f>
        <v>2542</v>
      </c>
      <c r="M91" s="18">
        <f>+[9]Total!M91</f>
        <v>161874</v>
      </c>
      <c r="N91" s="18">
        <f>+[9]Total!N91</f>
        <v>2710</v>
      </c>
      <c r="O91" s="18">
        <f>+[9]Total!O91</f>
        <v>154011</v>
      </c>
      <c r="P91" s="18">
        <f>+[9]Total!P91</f>
        <v>2292</v>
      </c>
      <c r="Q91" s="18">
        <f>+[9]Total!Q91</f>
        <v>125051</v>
      </c>
      <c r="R91" s="18">
        <f>+[9]Total!R91</f>
        <v>2881</v>
      </c>
      <c r="S91" s="18">
        <f>+[9]Total!S91</f>
        <v>187476</v>
      </c>
      <c r="T91" s="18">
        <f>+[9]Total!T91</f>
        <v>2935</v>
      </c>
      <c r="U91" s="18">
        <f>+[9]Total!U91</f>
        <v>212252</v>
      </c>
      <c r="V91" s="18">
        <f>+[9]Total!V91</f>
        <v>4105</v>
      </c>
      <c r="W91" s="18">
        <f>+[9]Total!W91</f>
        <v>279144</v>
      </c>
      <c r="X91" s="18">
        <f>+[9]Total!X91</f>
        <v>3722</v>
      </c>
      <c r="Y91" s="18">
        <f>+[9]Total!Y91</f>
        <v>248507</v>
      </c>
      <c r="Z91" s="24">
        <f t="shared" si="67"/>
        <v>31240</v>
      </c>
      <c r="AA91" s="23">
        <f t="shared" si="67"/>
        <v>1972226</v>
      </c>
      <c r="AC91" s="40"/>
      <c r="AD91" s="40"/>
      <c r="AE91" s="40"/>
      <c r="AF91" s="40"/>
    </row>
    <row r="92" spans="1:32" x14ac:dyDescent="0.3">
      <c r="A92" s="6"/>
      <c r="B92" s="18">
        <f>+[9]Total!B92</f>
        <v>0</v>
      </c>
      <c r="C92" s="18">
        <f>+[9]Total!C92</f>
        <v>0</v>
      </c>
      <c r="D92" s="18">
        <f>+[9]Total!D92</f>
        <v>0</v>
      </c>
      <c r="E92" s="18">
        <f>+[9]Total!E92</f>
        <v>0</v>
      </c>
      <c r="F92" s="18">
        <f>+[9]Total!F92</f>
        <v>0</v>
      </c>
      <c r="G92" s="18">
        <f>+[9]Total!G92</f>
        <v>0</v>
      </c>
      <c r="H92" s="18">
        <f>+[9]Total!H92</f>
        <v>0</v>
      </c>
      <c r="I92" s="18">
        <f>+[9]Total!I92</f>
        <v>0</v>
      </c>
      <c r="J92" s="18">
        <f>+[9]Total!J92</f>
        <v>0</v>
      </c>
      <c r="K92" s="18">
        <f>+[9]Total!K92</f>
        <v>0</v>
      </c>
      <c r="L92" s="18">
        <f>+[9]Total!L92</f>
        <v>0</v>
      </c>
      <c r="M92" s="18">
        <f>+[9]Total!M92</f>
        <v>0</v>
      </c>
      <c r="N92" s="18">
        <f>+[9]Total!N92</f>
        <v>0</v>
      </c>
      <c r="O92" s="18">
        <f>+[9]Total!O92</f>
        <v>0</v>
      </c>
      <c r="P92" s="18">
        <f>+[9]Total!P92</f>
        <v>0</v>
      </c>
      <c r="Q92" s="18">
        <f>+[9]Total!Q92</f>
        <v>0</v>
      </c>
      <c r="R92" s="18">
        <f>+[9]Total!R92</f>
        <v>0</v>
      </c>
      <c r="S92" s="18">
        <f>+[9]Total!S92</f>
        <v>0</v>
      </c>
      <c r="T92" s="18">
        <f>+[9]Total!T92</f>
        <v>0</v>
      </c>
      <c r="U92" s="18">
        <f>+[9]Total!U92</f>
        <v>0</v>
      </c>
      <c r="V92" s="18">
        <f>+[9]Total!V92</f>
        <v>0</v>
      </c>
      <c r="W92" s="18">
        <f>+[9]Total!W92</f>
        <v>0</v>
      </c>
      <c r="X92" s="18">
        <f>+[9]Total!X92</f>
        <v>0</v>
      </c>
      <c r="Y92" s="18">
        <f>+[9]Total!Y92</f>
        <v>0</v>
      </c>
      <c r="Z92" s="24">
        <f t="shared" si="67"/>
        <v>0</v>
      </c>
      <c r="AA92" s="23">
        <f t="shared" si="67"/>
        <v>0</v>
      </c>
      <c r="AC92" s="40"/>
      <c r="AD92" s="40"/>
      <c r="AE92" s="40"/>
      <c r="AF92" s="40"/>
    </row>
    <row r="93" spans="1:32" x14ac:dyDescent="0.3">
      <c r="A93" s="8" t="s">
        <v>84</v>
      </c>
      <c r="B93" s="5">
        <f>SUM(B94:B115)</f>
        <v>1058336</v>
      </c>
      <c r="C93" s="23">
        <f>SUM(C94:C115)</f>
        <v>44178545.5</v>
      </c>
      <c r="D93" s="28">
        <f>SUM(D94:D115)</f>
        <v>831601</v>
      </c>
      <c r="E93" s="28">
        <f>SUM(E94:E115)</f>
        <v>40137467.5</v>
      </c>
      <c r="F93" s="28">
        <f>SUM(F94:F115)</f>
        <v>730288</v>
      </c>
      <c r="G93" s="28">
        <f t="shared" ref="G93" si="68">SUM(G94:G116)</f>
        <v>39452958</v>
      </c>
      <c r="H93" s="28">
        <f>SUM(H94:H116)</f>
        <v>872364</v>
      </c>
      <c r="I93" s="28">
        <f t="shared" ref="I93" si="69">SUM(I94:I116)</f>
        <v>44152456.5</v>
      </c>
      <c r="J93" s="28">
        <f>SUM(J94:J116)</f>
        <v>994034</v>
      </c>
      <c r="K93" s="28">
        <f t="shared" ref="K93" si="70">SUM(K94:K116)</f>
        <v>49893621.329999998</v>
      </c>
      <c r="L93" s="28">
        <f>SUM(L94:L116)</f>
        <v>1058684</v>
      </c>
      <c r="M93" s="28">
        <f t="shared" ref="M93" si="71">SUM(M94:M116)</f>
        <v>53230516.5</v>
      </c>
      <c r="N93" s="28">
        <f>SUM(N94:N116)</f>
        <v>1116929</v>
      </c>
      <c r="O93" s="28">
        <f t="shared" ref="O93" si="72">SUM(O94:O116)</f>
        <v>56458587.810000002</v>
      </c>
      <c r="P93" s="28">
        <f>SUM(P94:P116)</f>
        <v>1014165</v>
      </c>
      <c r="Q93" s="28">
        <f t="shared" ref="Q93" si="73">SUM(Q94:Q116)</f>
        <v>49748189.060000002</v>
      </c>
      <c r="R93" s="28">
        <f>SUM(R94:R116)</f>
        <v>1202362</v>
      </c>
      <c r="S93" s="28">
        <f t="shared" ref="S93" si="74">SUM(S94:S116)</f>
        <v>72066432.840000004</v>
      </c>
      <c r="T93" s="28">
        <f>SUM(T94:T116)</f>
        <v>1221393</v>
      </c>
      <c r="U93" s="28">
        <f t="shared" ref="U93" si="75">SUM(U94:U116)</f>
        <v>81782428.650000006</v>
      </c>
      <c r="V93" s="28">
        <f>SUM(V94:V116)</f>
        <v>1568546</v>
      </c>
      <c r="W93" s="28">
        <f t="shared" ref="W93" si="76">SUM(W94:W116)</f>
        <v>105574684.7</v>
      </c>
      <c r="X93" s="28">
        <f>SUM(X94:X116)</f>
        <v>1281876</v>
      </c>
      <c r="Y93" s="28">
        <f t="shared" ref="Y93:AA93" si="77">SUM(Y94:Y116)</f>
        <v>90959889.780000001</v>
      </c>
      <c r="Z93" s="24">
        <f t="shared" si="77"/>
        <v>12950578</v>
      </c>
      <c r="AA93" s="23">
        <f t="shared" si="77"/>
        <v>727635778.17000008</v>
      </c>
      <c r="AC93" s="40"/>
      <c r="AD93" s="40"/>
      <c r="AE93" s="40"/>
      <c r="AF93" s="40"/>
    </row>
    <row r="94" spans="1:32" x14ac:dyDescent="0.3">
      <c r="A94" s="6" t="s">
        <v>85</v>
      </c>
      <c r="B94" s="18">
        <f>+[9]Total!B94</f>
        <v>248664</v>
      </c>
      <c r="C94" s="18">
        <f>+[9]Total!C94</f>
        <v>14328016.5</v>
      </c>
      <c r="D94" s="18">
        <f>+[9]Total!D94</f>
        <v>219260</v>
      </c>
      <c r="E94" s="18">
        <f>+[9]Total!E94</f>
        <v>13451902.5</v>
      </c>
      <c r="F94" s="18">
        <f>+[9]Total!F94</f>
        <v>181065</v>
      </c>
      <c r="G94" s="18">
        <f>+[9]Total!G94</f>
        <v>12066452</v>
      </c>
      <c r="H94" s="18">
        <f>+[9]Total!H94</f>
        <v>226715</v>
      </c>
      <c r="I94" s="18">
        <f>+[9]Total!I94</f>
        <v>14075639.5</v>
      </c>
      <c r="J94" s="18">
        <f>+[9]Total!J94</f>
        <v>253254</v>
      </c>
      <c r="K94" s="18">
        <f>+[9]Total!K94</f>
        <v>15575482.33</v>
      </c>
      <c r="L94" s="18">
        <f>+[9]Total!L94</f>
        <v>270550</v>
      </c>
      <c r="M94" s="18">
        <f>+[9]Total!M94</f>
        <v>16438229.5</v>
      </c>
      <c r="N94" s="18">
        <f>+[9]Total!N94</f>
        <v>278034</v>
      </c>
      <c r="O94" s="18">
        <f>+[9]Total!O94</f>
        <v>17167002.18</v>
      </c>
      <c r="P94" s="18">
        <f>+[9]Total!P94</f>
        <v>256630</v>
      </c>
      <c r="Q94" s="18">
        <f>+[9]Total!Q94</f>
        <v>15351866.15</v>
      </c>
      <c r="R94" s="18">
        <f>+[9]Total!R94</f>
        <v>313666</v>
      </c>
      <c r="S94" s="18">
        <f>+[9]Total!S94</f>
        <v>23121673.5</v>
      </c>
      <c r="T94" s="18">
        <f>+[9]Total!T94</f>
        <v>334477</v>
      </c>
      <c r="U94" s="18">
        <f>+[9]Total!U94</f>
        <v>27089039.620000001</v>
      </c>
      <c r="V94" s="18">
        <f>+[9]Total!V94</f>
        <v>448553</v>
      </c>
      <c r="W94" s="18">
        <f>+[9]Total!W94</f>
        <v>36497982.960000001</v>
      </c>
      <c r="X94" s="18">
        <f>+[9]Total!X94</f>
        <v>370207</v>
      </c>
      <c r="Y94" s="18">
        <f>+[9]Total!Y94</f>
        <v>32044640.68</v>
      </c>
      <c r="Z94" s="24">
        <f t="shared" ref="Z94:AA116" si="78">+B94+D94+F94+H94+J94+L94+N94+P94+R94+T94+V94+X94</f>
        <v>3401075</v>
      </c>
      <c r="AA94" s="23">
        <f t="shared" si="78"/>
        <v>237207927.42000002</v>
      </c>
      <c r="AC94" s="40"/>
      <c r="AD94" s="40"/>
      <c r="AE94" s="40"/>
      <c r="AF94" s="40"/>
    </row>
    <row r="95" spans="1:32" x14ac:dyDescent="0.3">
      <c r="A95" s="6" t="s">
        <v>86</v>
      </c>
      <c r="B95" s="18">
        <f>+[9]Total!B95</f>
        <v>49641</v>
      </c>
      <c r="C95" s="18">
        <f>+[9]Total!C95</f>
        <v>1842174</v>
      </c>
      <c r="D95" s="18">
        <f>+[9]Total!D95</f>
        <v>41158</v>
      </c>
      <c r="E95" s="18">
        <f>+[9]Total!E95</f>
        <v>1692997</v>
      </c>
      <c r="F95" s="18">
        <f>+[9]Total!F95</f>
        <v>41389</v>
      </c>
      <c r="G95" s="18">
        <f>+[9]Total!G95</f>
        <v>1941967</v>
      </c>
      <c r="H95" s="18">
        <f>+[9]Total!H95</f>
        <v>47523</v>
      </c>
      <c r="I95" s="18">
        <f>+[9]Total!I95</f>
        <v>2319871</v>
      </c>
      <c r="J95" s="18">
        <f>+[9]Total!J95</f>
        <v>54224</v>
      </c>
      <c r="K95" s="18">
        <f>+[9]Total!K95</f>
        <v>2375350</v>
      </c>
      <c r="L95" s="18">
        <f>+[9]Total!L95</f>
        <v>56882</v>
      </c>
      <c r="M95" s="18">
        <f>+[9]Total!M95</f>
        <v>2423260</v>
      </c>
      <c r="N95" s="18">
        <f>+[9]Total!N95</f>
        <v>59494</v>
      </c>
      <c r="O95" s="18">
        <f>+[9]Total!O95</f>
        <v>2675350</v>
      </c>
      <c r="P95" s="18">
        <f>+[9]Total!P95</f>
        <v>56061</v>
      </c>
      <c r="Q95" s="18">
        <f>+[9]Total!Q95</f>
        <v>2312366</v>
      </c>
      <c r="R95" s="18">
        <f>+[9]Total!R95</f>
        <v>67009</v>
      </c>
      <c r="S95" s="18">
        <f>+[9]Total!S95</f>
        <v>3414184</v>
      </c>
      <c r="T95" s="18">
        <f>+[9]Total!T95</f>
        <v>70649</v>
      </c>
      <c r="U95" s="18">
        <f>+[9]Total!U95</f>
        <v>4093266</v>
      </c>
      <c r="V95" s="18">
        <f>+[9]Total!V95</f>
        <v>89013</v>
      </c>
      <c r="W95" s="18">
        <f>+[9]Total!W95</f>
        <v>5028008</v>
      </c>
      <c r="X95" s="18">
        <f>+[9]Total!X95</f>
        <v>71471</v>
      </c>
      <c r="Y95" s="18">
        <f>+[9]Total!Y95</f>
        <v>4315143.6900000004</v>
      </c>
      <c r="Z95" s="24">
        <f t="shared" si="78"/>
        <v>704514</v>
      </c>
      <c r="AA95" s="23">
        <f t="shared" si="78"/>
        <v>34433936.689999998</v>
      </c>
      <c r="AC95" s="40"/>
      <c r="AD95" s="40"/>
      <c r="AE95" s="40"/>
      <c r="AF95" s="40"/>
    </row>
    <row r="96" spans="1:32" x14ac:dyDescent="0.3">
      <c r="A96" s="6" t="s">
        <v>87</v>
      </c>
      <c r="B96" s="18">
        <f>+[9]Total!B96</f>
        <v>7774</v>
      </c>
      <c r="C96" s="18">
        <f>+[9]Total!C96</f>
        <v>220112</v>
      </c>
      <c r="D96" s="18">
        <f>+[9]Total!D96</f>
        <v>6232</v>
      </c>
      <c r="E96" s="18">
        <f>+[9]Total!E96</f>
        <v>230151</v>
      </c>
      <c r="F96" s="18">
        <f>+[9]Total!F96</f>
        <v>3671</v>
      </c>
      <c r="G96" s="18">
        <f>+[9]Total!G96</f>
        <v>187539</v>
      </c>
      <c r="H96" s="18">
        <f>+[9]Total!H96</f>
        <v>5877</v>
      </c>
      <c r="I96" s="18">
        <f>+[9]Total!I96</f>
        <v>220457</v>
      </c>
      <c r="J96" s="18">
        <f>+[9]Total!J96</f>
        <v>6726</v>
      </c>
      <c r="K96" s="18">
        <f>+[9]Total!K96</f>
        <v>283956</v>
      </c>
      <c r="L96" s="18">
        <f>+[9]Total!L96</f>
        <v>7722</v>
      </c>
      <c r="M96" s="18">
        <f>+[9]Total!M96</f>
        <v>320731</v>
      </c>
      <c r="N96" s="18">
        <f>+[9]Total!N96</f>
        <v>8206</v>
      </c>
      <c r="O96" s="18">
        <f>+[9]Total!O96</f>
        <v>341192</v>
      </c>
      <c r="P96" s="18">
        <f>+[9]Total!P96</f>
        <v>7377</v>
      </c>
      <c r="Q96" s="18">
        <f>+[9]Total!Q96</f>
        <v>324289</v>
      </c>
      <c r="R96" s="18">
        <f>+[9]Total!R96</f>
        <v>7205</v>
      </c>
      <c r="S96" s="18">
        <f>+[9]Total!S96</f>
        <v>392667</v>
      </c>
      <c r="T96" s="18">
        <f>+[9]Total!T96</f>
        <v>6855</v>
      </c>
      <c r="U96" s="18">
        <f>+[9]Total!U96</f>
        <v>376395</v>
      </c>
      <c r="V96" s="18">
        <f>+[9]Total!V96</f>
        <v>8922</v>
      </c>
      <c r="W96" s="18">
        <f>+[9]Total!W96</f>
        <v>502026</v>
      </c>
      <c r="X96" s="18">
        <f>+[9]Total!X96</f>
        <v>6964</v>
      </c>
      <c r="Y96" s="18">
        <f>+[9]Total!Y96</f>
        <v>480373</v>
      </c>
      <c r="Z96" s="24">
        <f t="shared" si="78"/>
        <v>83531</v>
      </c>
      <c r="AA96" s="23">
        <f t="shared" si="78"/>
        <v>3879888</v>
      </c>
      <c r="AC96" s="40"/>
      <c r="AD96" s="40"/>
      <c r="AE96" s="40"/>
      <c r="AF96" s="40"/>
    </row>
    <row r="97" spans="1:32" x14ac:dyDescent="0.3">
      <c r="A97" s="6" t="s">
        <v>88</v>
      </c>
      <c r="B97" s="18">
        <f>+[9]Total!B97</f>
        <v>92155</v>
      </c>
      <c r="C97" s="18">
        <f>+[9]Total!C97</f>
        <v>3534793</v>
      </c>
      <c r="D97" s="18">
        <f>+[9]Total!D97</f>
        <v>75366</v>
      </c>
      <c r="E97" s="18">
        <f>+[9]Total!E97</f>
        <v>3313443</v>
      </c>
      <c r="F97" s="18">
        <f>+[9]Total!F97</f>
        <v>74286</v>
      </c>
      <c r="G97" s="18">
        <f>+[9]Total!G97</f>
        <v>3763450</v>
      </c>
      <c r="H97" s="18">
        <f>+[9]Total!H97</f>
        <v>84900</v>
      </c>
      <c r="I97" s="18">
        <f>+[9]Total!I97</f>
        <v>4260341</v>
      </c>
      <c r="J97" s="18">
        <f>+[9]Total!J97</f>
        <v>93733</v>
      </c>
      <c r="K97" s="18">
        <f>+[9]Total!K97</f>
        <v>4462912</v>
      </c>
      <c r="L97" s="18">
        <f>+[9]Total!L97</f>
        <v>98198</v>
      </c>
      <c r="M97" s="18">
        <f>+[9]Total!M97</f>
        <v>4661464</v>
      </c>
      <c r="N97" s="18">
        <f>+[9]Total!N97</f>
        <v>107622</v>
      </c>
      <c r="O97" s="18">
        <f>+[9]Total!O97</f>
        <v>5245931</v>
      </c>
      <c r="P97" s="18">
        <f>+[9]Total!P97</f>
        <v>96869</v>
      </c>
      <c r="Q97" s="18">
        <f>+[9]Total!Q97</f>
        <v>4442544</v>
      </c>
      <c r="R97" s="18">
        <f>+[9]Total!R97</f>
        <v>115641</v>
      </c>
      <c r="S97" s="18">
        <f>+[9]Total!S97</f>
        <v>6187458</v>
      </c>
      <c r="T97" s="18">
        <f>+[9]Total!T97</f>
        <v>115045</v>
      </c>
      <c r="U97" s="18">
        <f>+[9]Total!U97</f>
        <v>6679005</v>
      </c>
      <c r="V97" s="18">
        <f>+[9]Total!V97</f>
        <v>138009</v>
      </c>
      <c r="W97" s="18">
        <f>+[9]Total!W97</f>
        <v>7932327</v>
      </c>
      <c r="X97" s="18">
        <f>+[9]Total!X97</f>
        <v>112575</v>
      </c>
      <c r="Y97" s="18">
        <f>+[9]Total!Y97</f>
        <v>6738311</v>
      </c>
      <c r="Z97" s="24">
        <f t="shared" si="78"/>
        <v>1204399</v>
      </c>
      <c r="AA97" s="23">
        <f t="shared" si="78"/>
        <v>61221979</v>
      </c>
      <c r="AC97" s="40"/>
      <c r="AD97" s="40"/>
      <c r="AE97" s="40"/>
      <c r="AF97" s="40"/>
    </row>
    <row r="98" spans="1:32" x14ac:dyDescent="0.3">
      <c r="A98" s="6" t="s">
        <v>89</v>
      </c>
      <c r="B98" s="18">
        <f>+[9]Total!B98</f>
        <v>24055</v>
      </c>
      <c r="C98" s="18">
        <f>+[9]Total!C98</f>
        <v>738681</v>
      </c>
      <c r="D98" s="18">
        <f>+[9]Total!D98</f>
        <v>19355</v>
      </c>
      <c r="E98" s="18">
        <f>+[9]Total!E98</f>
        <v>707653</v>
      </c>
      <c r="F98" s="18">
        <f>+[9]Total!F98</f>
        <v>18682</v>
      </c>
      <c r="G98" s="18">
        <f>+[9]Total!G98</f>
        <v>863995</v>
      </c>
      <c r="H98" s="18">
        <f>+[9]Total!H98</f>
        <v>21277</v>
      </c>
      <c r="I98" s="18">
        <f>+[9]Total!I98</f>
        <v>982207</v>
      </c>
      <c r="J98" s="18">
        <f>+[9]Total!J98</f>
        <v>23133</v>
      </c>
      <c r="K98" s="18">
        <f>+[9]Total!K98</f>
        <v>1008623</v>
      </c>
      <c r="L98" s="18">
        <f>+[9]Total!L98</f>
        <v>25252</v>
      </c>
      <c r="M98" s="18">
        <f>+[9]Total!M98</f>
        <v>1050461</v>
      </c>
      <c r="N98" s="18">
        <f>+[9]Total!N98</f>
        <v>27398</v>
      </c>
      <c r="O98" s="18">
        <f>+[9]Total!O98</f>
        <v>1141623</v>
      </c>
      <c r="P98" s="18">
        <f>+[9]Total!P98</f>
        <v>24760</v>
      </c>
      <c r="Q98" s="18">
        <f>+[9]Total!Q98</f>
        <v>1022791</v>
      </c>
      <c r="R98" s="18">
        <f>+[9]Total!R98</f>
        <v>28629</v>
      </c>
      <c r="S98" s="18">
        <f>+[9]Total!S98</f>
        <v>1327773</v>
      </c>
      <c r="T98" s="18">
        <f>+[9]Total!T98</f>
        <v>26506</v>
      </c>
      <c r="U98" s="18">
        <f>+[9]Total!U98</f>
        <v>1396143</v>
      </c>
      <c r="V98" s="18">
        <f>+[9]Total!V98</f>
        <v>33590</v>
      </c>
      <c r="W98" s="18">
        <f>+[9]Total!W98</f>
        <v>1731411</v>
      </c>
      <c r="X98" s="18">
        <f>+[9]Total!X98</f>
        <v>27482</v>
      </c>
      <c r="Y98" s="18">
        <f>+[9]Total!Y98</f>
        <v>1485473</v>
      </c>
      <c r="Z98" s="24">
        <f t="shared" si="78"/>
        <v>300119</v>
      </c>
      <c r="AA98" s="23">
        <f t="shared" si="78"/>
        <v>13456834</v>
      </c>
      <c r="AC98" s="40"/>
      <c r="AD98" s="40"/>
      <c r="AE98" s="40"/>
      <c r="AF98" s="40"/>
    </row>
    <row r="99" spans="1:32" x14ac:dyDescent="0.3">
      <c r="A99" s="6" t="s">
        <v>90</v>
      </c>
      <c r="B99" s="18">
        <f>+[9]Total!B99</f>
        <v>8579</v>
      </c>
      <c r="C99" s="18">
        <f>+[9]Total!C99</f>
        <v>229712</v>
      </c>
      <c r="D99" s="18">
        <f>+[9]Total!D99</f>
        <v>6183</v>
      </c>
      <c r="E99" s="18">
        <f>+[9]Total!E99</f>
        <v>227113</v>
      </c>
      <c r="F99" s="18">
        <f>+[9]Total!F99</f>
        <v>4597</v>
      </c>
      <c r="G99" s="18">
        <f>+[9]Total!G99</f>
        <v>134156</v>
      </c>
      <c r="H99" s="18">
        <f>+[9]Total!H99</f>
        <v>8598</v>
      </c>
      <c r="I99" s="18">
        <f>+[9]Total!I99</f>
        <v>239460</v>
      </c>
      <c r="J99" s="18">
        <f>+[9]Total!J99</f>
        <v>10522</v>
      </c>
      <c r="K99" s="18">
        <f>+[9]Total!K99</f>
        <v>348038</v>
      </c>
      <c r="L99" s="18">
        <f>+[9]Total!L99</f>
        <v>11012</v>
      </c>
      <c r="M99" s="18">
        <f>+[9]Total!M99</f>
        <v>363478</v>
      </c>
      <c r="N99" s="18">
        <f>+[9]Total!N99</f>
        <v>11603</v>
      </c>
      <c r="O99" s="18">
        <f>+[9]Total!O99</f>
        <v>387196</v>
      </c>
      <c r="P99" s="18">
        <f>+[9]Total!P99</f>
        <v>10627</v>
      </c>
      <c r="Q99" s="18">
        <f>+[9]Total!Q99</f>
        <v>386022</v>
      </c>
      <c r="R99" s="18">
        <f>+[9]Total!R99</f>
        <v>11231</v>
      </c>
      <c r="S99" s="18">
        <f>+[9]Total!S99</f>
        <v>464925</v>
      </c>
      <c r="T99" s="18">
        <f>+[9]Total!T99</f>
        <v>10539</v>
      </c>
      <c r="U99" s="18">
        <f>+[9]Total!U99</f>
        <v>464336</v>
      </c>
      <c r="V99" s="18">
        <f>+[9]Total!V99</f>
        <v>15127</v>
      </c>
      <c r="W99" s="18">
        <f>+[9]Total!W99</f>
        <v>640175</v>
      </c>
      <c r="X99" s="18">
        <f>+[9]Total!X99</f>
        <v>12158</v>
      </c>
      <c r="Y99" s="18">
        <f>+[9]Total!Y99</f>
        <v>518214</v>
      </c>
      <c r="Z99" s="24">
        <f t="shared" si="78"/>
        <v>120776</v>
      </c>
      <c r="AA99" s="23">
        <f t="shared" si="78"/>
        <v>4402825</v>
      </c>
      <c r="AC99" s="40"/>
      <c r="AD99" s="40"/>
      <c r="AE99" s="40"/>
      <c r="AF99" s="40"/>
    </row>
    <row r="100" spans="1:32" x14ac:dyDescent="0.3">
      <c r="A100" s="6" t="s">
        <v>91</v>
      </c>
      <c r="B100" s="18">
        <f>+[9]Total!B100</f>
        <v>20396</v>
      </c>
      <c r="C100" s="18">
        <f>+[9]Total!C100</f>
        <v>543156</v>
      </c>
      <c r="D100" s="18">
        <f>+[9]Total!D100</f>
        <v>16665</v>
      </c>
      <c r="E100" s="18">
        <f>+[9]Total!E100</f>
        <v>538815</v>
      </c>
      <c r="F100" s="18">
        <f>+[9]Total!F100</f>
        <v>15356</v>
      </c>
      <c r="G100" s="18">
        <f>+[9]Total!G100</f>
        <v>570696</v>
      </c>
      <c r="H100" s="18">
        <f>+[9]Total!H100</f>
        <v>18219</v>
      </c>
      <c r="I100" s="18">
        <f>+[9]Total!I100</f>
        <v>638118</v>
      </c>
      <c r="J100" s="18">
        <f>+[9]Total!J100</f>
        <v>18596</v>
      </c>
      <c r="K100" s="18">
        <f>+[9]Total!K100</f>
        <v>608460</v>
      </c>
      <c r="L100" s="18">
        <f>+[9]Total!L100</f>
        <v>20952</v>
      </c>
      <c r="M100" s="18">
        <f>+[9]Total!M100</f>
        <v>693397</v>
      </c>
      <c r="N100" s="18">
        <f>+[9]Total!N100</f>
        <v>21939</v>
      </c>
      <c r="O100" s="18">
        <f>+[9]Total!O100</f>
        <v>726633</v>
      </c>
      <c r="P100" s="18">
        <f>+[9]Total!P100</f>
        <v>20131</v>
      </c>
      <c r="Q100" s="18">
        <f>+[9]Total!Q100</f>
        <v>618505</v>
      </c>
      <c r="R100" s="18">
        <f>+[9]Total!R100</f>
        <v>22355</v>
      </c>
      <c r="S100" s="18">
        <f>+[9]Total!S100</f>
        <v>831990</v>
      </c>
      <c r="T100" s="18">
        <f>+[9]Total!T100</f>
        <v>23690</v>
      </c>
      <c r="U100" s="18">
        <f>+[9]Total!U100</f>
        <v>968349</v>
      </c>
      <c r="V100" s="18">
        <f>+[9]Total!V100</f>
        <v>28098</v>
      </c>
      <c r="W100" s="18">
        <f>+[9]Total!W100</f>
        <v>1116083</v>
      </c>
      <c r="X100" s="18">
        <f>+[9]Total!X100</f>
        <v>21476</v>
      </c>
      <c r="Y100" s="18">
        <f>+[9]Total!Y100</f>
        <v>839567</v>
      </c>
      <c r="Z100" s="24">
        <f t="shared" si="78"/>
        <v>247873</v>
      </c>
      <c r="AA100" s="23">
        <f t="shared" si="78"/>
        <v>8693769</v>
      </c>
      <c r="AC100" s="40"/>
      <c r="AD100" s="40"/>
      <c r="AE100" s="40"/>
      <c r="AF100" s="40"/>
    </row>
    <row r="101" spans="1:32" x14ac:dyDescent="0.3">
      <c r="A101" s="6" t="s">
        <v>92</v>
      </c>
      <c r="B101" s="18">
        <f>+[9]Total!B101</f>
        <v>52816</v>
      </c>
      <c r="C101" s="18">
        <f>+[9]Total!C101</f>
        <v>1780711</v>
      </c>
      <c r="D101" s="18">
        <f>+[9]Total!D101</f>
        <v>34268</v>
      </c>
      <c r="E101" s="18">
        <f>+[9]Total!E101</f>
        <v>1397023</v>
      </c>
      <c r="F101" s="18">
        <f>+[9]Total!F101</f>
        <v>30859</v>
      </c>
      <c r="G101" s="18">
        <f>+[9]Total!G101</f>
        <v>1455677</v>
      </c>
      <c r="H101" s="18">
        <f>+[9]Total!H101</f>
        <v>34222</v>
      </c>
      <c r="I101" s="18">
        <f>+[9]Total!I101</f>
        <v>1647548</v>
      </c>
      <c r="J101" s="18">
        <f>+[9]Total!J101</f>
        <v>36038</v>
      </c>
      <c r="K101" s="18">
        <f>+[9]Total!K101</f>
        <v>1805446</v>
      </c>
      <c r="L101" s="18">
        <f>+[9]Total!L101</f>
        <v>36340</v>
      </c>
      <c r="M101" s="18">
        <f>+[9]Total!M101</f>
        <v>1794986</v>
      </c>
      <c r="N101" s="18">
        <f>+[9]Total!N101</f>
        <v>36803</v>
      </c>
      <c r="O101" s="18">
        <f>+[9]Total!O101</f>
        <v>1811853</v>
      </c>
      <c r="P101" s="18">
        <f>+[9]Total!P101</f>
        <v>31871</v>
      </c>
      <c r="Q101" s="18">
        <f>+[9]Total!Q101</f>
        <v>1534933</v>
      </c>
      <c r="R101" s="18">
        <f>+[9]Total!R101</f>
        <v>38315</v>
      </c>
      <c r="S101" s="18">
        <f>+[9]Total!S101</f>
        <v>2079381</v>
      </c>
      <c r="T101" s="18">
        <f>+[9]Total!T101</f>
        <v>38831</v>
      </c>
      <c r="U101" s="18">
        <f>+[9]Total!U101</f>
        <v>2488270</v>
      </c>
      <c r="V101" s="18">
        <f>+[9]Total!V101</f>
        <v>47792</v>
      </c>
      <c r="W101" s="18">
        <f>+[9]Total!W101</f>
        <v>3088719</v>
      </c>
      <c r="X101" s="18">
        <f>+[9]Total!X101</f>
        <v>40096</v>
      </c>
      <c r="Y101" s="18">
        <f>+[9]Total!Y101</f>
        <v>2764290</v>
      </c>
      <c r="Z101" s="24">
        <f t="shared" si="78"/>
        <v>458251</v>
      </c>
      <c r="AA101" s="23">
        <f t="shared" si="78"/>
        <v>23648837</v>
      </c>
      <c r="AC101" s="40"/>
      <c r="AD101" s="40"/>
      <c r="AE101" s="40"/>
      <c r="AF101" s="40"/>
    </row>
    <row r="102" spans="1:32" x14ac:dyDescent="0.3">
      <c r="A102" s="6" t="s">
        <v>93</v>
      </c>
      <c r="B102" s="18">
        <f>+[9]Total!B102</f>
        <v>34825</v>
      </c>
      <c r="C102" s="18">
        <f>+[9]Total!C102</f>
        <v>1209919</v>
      </c>
      <c r="D102" s="18">
        <f>+[9]Total!D102</f>
        <v>26912</v>
      </c>
      <c r="E102" s="18">
        <f>+[9]Total!E102</f>
        <v>1138148</v>
      </c>
      <c r="F102" s="18">
        <f>+[9]Total!F102</f>
        <v>23666</v>
      </c>
      <c r="G102" s="18">
        <f>+[9]Total!G102</f>
        <v>1200737</v>
      </c>
      <c r="H102" s="18">
        <f>+[9]Total!H102</f>
        <v>28363</v>
      </c>
      <c r="I102" s="18">
        <f>+[9]Total!I102</f>
        <v>1398023</v>
      </c>
      <c r="J102" s="18">
        <f>+[9]Total!J102</f>
        <v>35413</v>
      </c>
      <c r="K102" s="18">
        <f>+[9]Total!K102</f>
        <v>1689360</v>
      </c>
      <c r="L102" s="18">
        <f>+[9]Total!L102</f>
        <v>36847</v>
      </c>
      <c r="M102" s="18">
        <f>+[9]Total!M102</f>
        <v>1750549</v>
      </c>
      <c r="N102" s="18">
        <f>+[9]Total!N102</f>
        <v>39942</v>
      </c>
      <c r="O102" s="18">
        <f>+[9]Total!O102</f>
        <v>1822810</v>
      </c>
      <c r="P102" s="18">
        <f>+[9]Total!P102</f>
        <v>36084</v>
      </c>
      <c r="Q102" s="18">
        <f>+[9]Total!Q102</f>
        <v>1690108</v>
      </c>
      <c r="R102" s="18">
        <f>+[9]Total!R102</f>
        <v>42456</v>
      </c>
      <c r="S102" s="18">
        <f>+[9]Total!S102</f>
        <v>2331966</v>
      </c>
      <c r="T102" s="18">
        <f>+[9]Total!T102</f>
        <v>41634</v>
      </c>
      <c r="U102" s="18">
        <f>+[9]Total!U102</f>
        <v>2652114</v>
      </c>
      <c r="V102" s="18">
        <f>+[9]Total!V102</f>
        <v>55315</v>
      </c>
      <c r="W102" s="18">
        <f>+[9]Total!W102</f>
        <v>3511513</v>
      </c>
      <c r="X102" s="18">
        <f>+[9]Total!X102</f>
        <v>46977</v>
      </c>
      <c r="Y102" s="18">
        <f>+[9]Total!Y102</f>
        <v>3086756</v>
      </c>
      <c r="Z102" s="24">
        <f t="shared" si="78"/>
        <v>448434</v>
      </c>
      <c r="AA102" s="23">
        <f t="shared" si="78"/>
        <v>23482003</v>
      </c>
      <c r="AC102" s="40"/>
      <c r="AD102" s="40"/>
      <c r="AE102" s="40"/>
      <c r="AF102" s="40"/>
    </row>
    <row r="103" spans="1:32" x14ac:dyDescent="0.3">
      <c r="A103" s="6" t="s">
        <v>94</v>
      </c>
      <c r="B103" s="18">
        <f>+[9]Total!B103</f>
        <v>75410</v>
      </c>
      <c r="C103" s="18">
        <f>+[9]Total!C103</f>
        <v>2798770</v>
      </c>
      <c r="D103" s="18">
        <f>+[9]Total!D103</f>
        <v>56649</v>
      </c>
      <c r="E103" s="18">
        <f>+[9]Total!E103</f>
        <v>2514033</v>
      </c>
      <c r="F103" s="18">
        <f>+[9]Total!F103</f>
        <v>51622</v>
      </c>
      <c r="G103" s="18">
        <f>+[9]Total!G103</f>
        <v>2602393</v>
      </c>
      <c r="H103" s="18">
        <f>+[9]Total!H103</f>
        <v>64261</v>
      </c>
      <c r="I103" s="18">
        <f>+[9]Total!I103</f>
        <v>2963702</v>
      </c>
      <c r="J103" s="18">
        <f>+[9]Total!J103</f>
        <v>72784</v>
      </c>
      <c r="K103" s="18">
        <f>+[9]Total!K103</f>
        <v>3269578</v>
      </c>
      <c r="L103" s="18">
        <f>+[9]Total!L103</f>
        <v>76921</v>
      </c>
      <c r="M103" s="18">
        <f>+[9]Total!M103</f>
        <v>3432312</v>
      </c>
      <c r="N103" s="18">
        <f>+[9]Total!N103</f>
        <v>87399</v>
      </c>
      <c r="O103" s="18">
        <f>+[9]Total!O103</f>
        <v>3770380</v>
      </c>
      <c r="P103" s="18">
        <f>+[9]Total!P103</f>
        <v>74982</v>
      </c>
      <c r="Q103" s="18">
        <f>+[9]Total!Q103</f>
        <v>3023219</v>
      </c>
      <c r="R103" s="18">
        <f>+[9]Total!R103</f>
        <v>81584</v>
      </c>
      <c r="S103" s="18">
        <f>+[9]Total!S103</f>
        <v>4065016</v>
      </c>
      <c r="T103" s="18">
        <f>+[9]Total!T103</f>
        <v>75841</v>
      </c>
      <c r="U103" s="18">
        <f>+[9]Total!U103</f>
        <v>4478182</v>
      </c>
      <c r="V103" s="18">
        <f>+[9]Total!V103</f>
        <v>88470</v>
      </c>
      <c r="W103" s="18">
        <f>+[9]Total!W103</f>
        <v>5181257</v>
      </c>
      <c r="X103" s="18">
        <f>+[9]Total!X103</f>
        <v>69559</v>
      </c>
      <c r="Y103" s="18">
        <f>+[9]Total!Y103</f>
        <v>4257947</v>
      </c>
      <c r="Z103" s="24">
        <f t="shared" si="78"/>
        <v>875482</v>
      </c>
      <c r="AA103" s="23">
        <f t="shared" si="78"/>
        <v>42356789</v>
      </c>
      <c r="AC103" s="40"/>
      <c r="AD103" s="40"/>
      <c r="AE103" s="40"/>
      <c r="AF103" s="40"/>
    </row>
    <row r="104" spans="1:32" x14ac:dyDescent="0.3">
      <c r="A104" s="6" t="s">
        <v>95</v>
      </c>
      <c r="B104" s="18">
        <f>+[9]Total!B104</f>
        <v>107692</v>
      </c>
      <c r="C104" s="18">
        <f>+[9]Total!C104</f>
        <v>5381868</v>
      </c>
      <c r="D104" s="18">
        <f>+[9]Total!D104</f>
        <v>96055</v>
      </c>
      <c r="E104" s="18">
        <f>+[9]Total!E104</f>
        <v>5054946</v>
      </c>
      <c r="F104" s="18">
        <f>+[9]Total!F104</f>
        <v>96490</v>
      </c>
      <c r="G104" s="18">
        <f>+[9]Total!G104</f>
        <v>5539602</v>
      </c>
      <c r="H104" s="18">
        <f>+[9]Total!H104</f>
        <v>109385</v>
      </c>
      <c r="I104" s="18">
        <f>+[9]Total!I104</f>
        <v>5819969</v>
      </c>
      <c r="J104" s="18">
        <f>+[9]Total!J104</f>
        <v>125172</v>
      </c>
      <c r="K104" s="18">
        <f>+[9]Total!K104</f>
        <v>6560735</v>
      </c>
      <c r="L104" s="18">
        <f>+[9]Total!L104</f>
        <v>132146</v>
      </c>
      <c r="M104" s="18">
        <f>+[9]Total!M104</f>
        <v>6873853</v>
      </c>
      <c r="N104" s="18">
        <f>+[9]Total!N104</f>
        <v>138288</v>
      </c>
      <c r="O104" s="18">
        <f>+[9]Total!O104</f>
        <v>7094151.6299999999</v>
      </c>
      <c r="P104" s="18">
        <f>+[9]Total!P104</f>
        <v>128319</v>
      </c>
      <c r="Q104" s="18">
        <f>+[9]Total!Q104</f>
        <v>6645677.71</v>
      </c>
      <c r="R104" s="18">
        <f>+[9]Total!R104</f>
        <v>165849</v>
      </c>
      <c r="S104" s="18">
        <f>+[9]Total!S104</f>
        <v>10340449.34</v>
      </c>
      <c r="T104" s="18">
        <f>+[9]Total!T104</f>
        <v>169817</v>
      </c>
      <c r="U104" s="18">
        <f>+[9]Total!U104</f>
        <v>12017556.029999999</v>
      </c>
      <c r="V104" s="18">
        <f>+[9]Total!V104</f>
        <v>214164</v>
      </c>
      <c r="W104" s="18">
        <f>+[9]Total!W104</f>
        <v>15388869.74</v>
      </c>
      <c r="X104" s="18">
        <f>+[9]Total!X104</f>
        <v>179879</v>
      </c>
      <c r="Y104" s="18">
        <f>+[9]Total!Y104</f>
        <v>13861732.41</v>
      </c>
      <c r="Z104" s="24">
        <f t="shared" si="78"/>
        <v>1663256</v>
      </c>
      <c r="AA104" s="23">
        <f t="shared" si="78"/>
        <v>100579409.86</v>
      </c>
      <c r="AC104" s="40"/>
      <c r="AD104" s="40"/>
      <c r="AE104" s="40"/>
      <c r="AF104" s="40"/>
    </row>
    <row r="105" spans="1:32" x14ac:dyDescent="0.3">
      <c r="A105" s="6" t="s">
        <v>96</v>
      </c>
      <c r="B105" s="18">
        <f>+[9]Total!B105</f>
        <v>33906</v>
      </c>
      <c r="C105" s="18">
        <f>+[9]Total!C105</f>
        <v>1133041</v>
      </c>
      <c r="D105" s="18">
        <f>+[9]Total!D105</f>
        <v>24744</v>
      </c>
      <c r="E105" s="18">
        <f>+[9]Total!E105</f>
        <v>994478</v>
      </c>
      <c r="F105" s="18">
        <f>+[9]Total!F105</f>
        <v>19911</v>
      </c>
      <c r="G105" s="18">
        <f>+[9]Total!G105</f>
        <v>959944</v>
      </c>
      <c r="H105" s="18">
        <f>+[9]Total!H105</f>
        <v>24499</v>
      </c>
      <c r="I105" s="18">
        <f>+[9]Total!I105</f>
        <v>1106667</v>
      </c>
      <c r="J105" s="18">
        <f>+[9]Total!J105</f>
        <v>28559</v>
      </c>
      <c r="K105" s="18">
        <f>+[9]Total!K105</f>
        <v>1269241</v>
      </c>
      <c r="L105" s="18">
        <f>+[9]Total!L105</f>
        <v>29715</v>
      </c>
      <c r="M105" s="18">
        <f>+[9]Total!M105</f>
        <v>1373657</v>
      </c>
      <c r="N105" s="18">
        <f>+[9]Total!N105</f>
        <v>32123</v>
      </c>
      <c r="O105" s="18">
        <f>+[9]Total!O105</f>
        <v>1531460</v>
      </c>
      <c r="P105" s="18">
        <f>+[9]Total!P105</f>
        <v>28558</v>
      </c>
      <c r="Q105" s="18">
        <f>+[9]Total!Q105</f>
        <v>1282829</v>
      </c>
      <c r="R105" s="18">
        <f>+[9]Total!R105</f>
        <v>32559</v>
      </c>
      <c r="S105" s="18">
        <f>+[9]Total!S105</f>
        <v>1897439</v>
      </c>
      <c r="T105" s="18">
        <f>+[9]Total!T105</f>
        <v>30006</v>
      </c>
      <c r="U105" s="18">
        <f>+[9]Total!U105</f>
        <v>1881289</v>
      </c>
      <c r="V105" s="18">
        <f>+[9]Total!V105</f>
        <v>41782</v>
      </c>
      <c r="W105" s="18">
        <f>+[9]Total!W105</f>
        <v>2643102</v>
      </c>
      <c r="X105" s="18">
        <f>+[9]Total!X105</f>
        <v>33621</v>
      </c>
      <c r="Y105" s="18">
        <f>+[9]Total!Y105</f>
        <v>2122086</v>
      </c>
      <c r="Z105" s="24">
        <f t="shared" si="78"/>
        <v>359983</v>
      </c>
      <c r="AA105" s="23">
        <f t="shared" si="78"/>
        <v>18195233</v>
      </c>
      <c r="AC105" s="40"/>
      <c r="AD105" s="40"/>
      <c r="AE105" s="40"/>
      <c r="AF105" s="40"/>
    </row>
    <row r="106" spans="1:32" x14ac:dyDescent="0.3">
      <c r="A106" s="6" t="s">
        <v>97</v>
      </c>
      <c r="B106" s="18">
        <f>+[9]Total!B106</f>
        <v>91136</v>
      </c>
      <c r="C106" s="18">
        <f>+[9]Total!C106</f>
        <v>3032927</v>
      </c>
      <c r="D106" s="18">
        <f>+[9]Total!D106</f>
        <v>57496</v>
      </c>
      <c r="E106" s="18">
        <f>+[9]Total!E106</f>
        <v>2457430</v>
      </c>
      <c r="F106" s="18">
        <f>+[9]Total!F106</f>
        <v>49230</v>
      </c>
      <c r="G106" s="18">
        <f>+[9]Total!G106</f>
        <v>2633732</v>
      </c>
      <c r="H106" s="18">
        <f>+[9]Total!H106</f>
        <v>61204</v>
      </c>
      <c r="I106" s="18">
        <f>+[9]Total!I106</f>
        <v>2941098</v>
      </c>
      <c r="J106" s="18">
        <f>+[9]Total!J106</f>
        <v>67977</v>
      </c>
      <c r="K106" s="18">
        <f>+[9]Total!K106</f>
        <v>3181503</v>
      </c>
      <c r="L106" s="18">
        <f>+[9]Total!L106</f>
        <v>71706</v>
      </c>
      <c r="M106" s="18">
        <f>+[9]Total!M106</f>
        <v>3394184</v>
      </c>
      <c r="N106" s="18">
        <f>+[9]Total!N106</f>
        <v>72412</v>
      </c>
      <c r="O106" s="18">
        <f>+[9]Total!O106</f>
        <v>3547811</v>
      </c>
      <c r="P106" s="18">
        <f>+[9]Total!P106</f>
        <v>61645</v>
      </c>
      <c r="Q106" s="18">
        <f>+[9]Total!Q106</f>
        <v>2755329</v>
      </c>
      <c r="R106" s="18">
        <f>+[9]Total!R106</f>
        <v>74582</v>
      </c>
      <c r="S106" s="18">
        <f>+[9]Total!S106</f>
        <v>4323207</v>
      </c>
      <c r="T106" s="18">
        <f>+[9]Total!T106</f>
        <v>75757</v>
      </c>
      <c r="U106" s="18">
        <f>+[9]Total!U106</f>
        <v>4858263</v>
      </c>
      <c r="V106" s="18">
        <f>+[9]Total!V106</f>
        <v>90791</v>
      </c>
      <c r="W106" s="18">
        <f>+[9]Total!W106</f>
        <v>5819257</v>
      </c>
      <c r="X106" s="18">
        <f>+[9]Total!X106</f>
        <v>67921</v>
      </c>
      <c r="Y106" s="18">
        <f>+[9]Total!Y106</f>
        <v>4425294</v>
      </c>
      <c r="Z106" s="24">
        <f t="shared" si="78"/>
        <v>841857</v>
      </c>
      <c r="AA106" s="23">
        <f t="shared" si="78"/>
        <v>43370035</v>
      </c>
      <c r="AC106" s="40"/>
      <c r="AD106" s="40"/>
      <c r="AE106" s="40"/>
      <c r="AF106" s="40"/>
    </row>
    <row r="107" spans="1:32" x14ac:dyDescent="0.3">
      <c r="A107" s="6" t="s">
        <v>98</v>
      </c>
      <c r="B107" s="18">
        <f>+[9]Total!B107</f>
        <v>28073</v>
      </c>
      <c r="C107" s="18">
        <f>+[9]Total!C107</f>
        <v>1135040</v>
      </c>
      <c r="D107" s="18">
        <f>+[9]Total!D107</f>
        <v>23090</v>
      </c>
      <c r="E107" s="18">
        <f>+[9]Total!E107</f>
        <v>1033018</v>
      </c>
      <c r="F107" s="18">
        <f>+[9]Total!F107</f>
        <v>14326</v>
      </c>
      <c r="G107" s="18">
        <f>+[9]Total!G107</f>
        <v>592200</v>
      </c>
      <c r="H107" s="18">
        <f>+[9]Total!H107</f>
        <v>17372</v>
      </c>
      <c r="I107" s="18">
        <f>+[9]Total!I107</f>
        <v>458224</v>
      </c>
      <c r="J107" s="18">
        <f>+[9]Total!J107</f>
        <v>22497</v>
      </c>
      <c r="K107" s="18">
        <f>+[9]Total!K107</f>
        <v>804494</v>
      </c>
      <c r="L107" s="18">
        <f>+[9]Total!L107</f>
        <v>25890</v>
      </c>
      <c r="M107" s="18">
        <f>+[9]Total!M107</f>
        <v>1095830</v>
      </c>
      <c r="N107" s="18">
        <f>+[9]Total!N107</f>
        <v>28846</v>
      </c>
      <c r="O107" s="18">
        <f>+[9]Total!O107</f>
        <v>1244645</v>
      </c>
      <c r="P107" s="18">
        <f>+[9]Total!P107</f>
        <v>27266</v>
      </c>
      <c r="Q107" s="18">
        <f>+[9]Total!Q107</f>
        <v>1190325</v>
      </c>
      <c r="R107" s="18">
        <f>+[9]Total!R107</f>
        <v>31187</v>
      </c>
      <c r="S107" s="18">
        <f>+[9]Total!S107</f>
        <v>1621906</v>
      </c>
      <c r="T107" s="18">
        <f>+[9]Total!T107</f>
        <v>31285</v>
      </c>
      <c r="U107" s="18">
        <f>+[9]Total!U107</f>
        <v>1795051</v>
      </c>
      <c r="V107" s="18">
        <f>+[9]Total!V107</f>
        <v>43528</v>
      </c>
      <c r="W107" s="18">
        <f>+[9]Total!W107</f>
        <v>2445541</v>
      </c>
      <c r="X107" s="18">
        <f>+[9]Total!X107</f>
        <v>37874</v>
      </c>
      <c r="Y107" s="18">
        <f>+[9]Total!Y107</f>
        <v>2205051</v>
      </c>
      <c r="Z107" s="24">
        <f t="shared" si="78"/>
        <v>331234</v>
      </c>
      <c r="AA107" s="23">
        <f t="shared" si="78"/>
        <v>15621325</v>
      </c>
      <c r="AC107" s="40"/>
      <c r="AD107" s="40"/>
      <c r="AE107" s="40"/>
      <c r="AF107" s="40"/>
    </row>
    <row r="108" spans="1:32" x14ac:dyDescent="0.3">
      <c r="A108" s="6" t="s">
        <v>99</v>
      </c>
      <c r="B108" s="18">
        <f>+[9]Total!B108</f>
        <v>15567</v>
      </c>
      <c r="C108" s="18">
        <f>+[9]Total!C108</f>
        <v>394549</v>
      </c>
      <c r="D108" s="18">
        <f>+[9]Total!D108</f>
        <v>11145</v>
      </c>
      <c r="E108" s="18">
        <f>+[9]Total!E108</f>
        <v>356007</v>
      </c>
      <c r="F108" s="18">
        <f>+[9]Total!F108</f>
        <v>10563</v>
      </c>
      <c r="G108" s="18">
        <f>+[9]Total!G108</f>
        <v>386996</v>
      </c>
      <c r="H108" s="18">
        <f>+[9]Total!H108</f>
        <v>11861</v>
      </c>
      <c r="I108" s="18">
        <f>+[9]Total!I108</f>
        <v>422291</v>
      </c>
      <c r="J108" s="18">
        <f>+[9]Total!J108</f>
        <v>13114</v>
      </c>
      <c r="K108" s="18">
        <f>+[9]Total!K108</f>
        <v>469421</v>
      </c>
      <c r="L108" s="18">
        <f>+[9]Total!L108</f>
        <v>14346</v>
      </c>
      <c r="M108" s="18">
        <f>+[9]Total!M108</f>
        <v>497850</v>
      </c>
      <c r="N108" s="18">
        <f>+[9]Total!N108</f>
        <v>15756</v>
      </c>
      <c r="O108" s="18">
        <f>+[9]Total!O108</f>
        <v>553058</v>
      </c>
      <c r="P108" s="18">
        <f>+[9]Total!P108</f>
        <v>16843</v>
      </c>
      <c r="Q108" s="18">
        <f>+[9]Total!Q108</f>
        <v>547164</v>
      </c>
      <c r="R108" s="18">
        <f>+[9]Total!R108</f>
        <v>16678</v>
      </c>
      <c r="S108" s="18">
        <f>+[9]Total!S108</f>
        <v>702230</v>
      </c>
      <c r="T108" s="18">
        <f>+[9]Total!T108</f>
        <v>15101</v>
      </c>
      <c r="U108" s="18">
        <f>+[9]Total!U108</f>
        <v>719313</v>
      </c>
      <c r="V108" s="18">
        <f>+[9]Total!V108</f>
        <v>18895</v>
      </c>
      <c r="W108" s="18">
        <f>+[9]Total!W108</f>
        <v>988544</v>
      </c>
      <c r="X108" s="18">
        <f>+[9]Total!X108</f>
        <v>14427</v>
      </c>
      <c r="Y108" s="18">
        <f>+[9]Total!Y108</f>
        <v>774377</v>
      </c>
      <c r="Z108" s="24">
        <f t="shared" si="78"/>
        <v>174296</v>
      </c>
      <c r="AA108" s="23">
        <f t="shared" si="78"/>
        <v>6811800</v>
      </c>
      <c r="AC108" s="40"/>
      <c r="AD108" s="40"/>
      <c r="AE108" s="40"/>
      <c r="AF108" s="40"/>
    </row>
    <row r="109" spans="1:32" x14ac:dyDescent="0.3">
      <c r="A109" s="6" t="s">
        <v>100</v>
      </c>
      <c r="B109" s="18">
        <f>+[9]Total!B109</f>
        <v>46501</v>
      </c>
      <c r="C109" s="18">
        <f>+[9]Total!C109</f>
        <v>1953748</v>
      </c>
      <c r="D109" s="18">
        <f>+[9]Total!D109</f>
        <v>37487</v>
      </c>
      <c r="E109" s="18">
        <f>+[9]Total!E109</f>
        <v>1769019</v>
      </c>
      <c r="F109" s="18">
        <f>+[9]Total!F109</f>
        <v>24397</v>
      </c>
      <c r="G109" s="18">
        <f>+[9]Total!G109</f>
        <v>1110325</v>
      </c>
      <c r="H109" s="18">
        <f>+[9]Total!H109</f>
        <v>26757</v>
      </c>
      <c r="I109" s="18">
        <f>+[9]Total!I109</f>
        <v>795883</v>
      </c>
      <c r="J109" s="18">
        <f>+[9]Total!J109</f>
        <v>39248</v>
      </c>
      <c r="K109" s="18">
        <f>+[9]Total!K109</f>
        <v>1794283</v>
      </c>
      <c r="L109" s="18">
        <f>+[9]Total!L109</f>
        <v>47968</v>
      </c>
      <c r="M109" s="18">
        <f>+[9]Total!M109</f>
        <v>2437995</v>
      </c>
      <c r="N109" s="18">
        <f>+[9]Total!N109</f>
        <v>49984</v>
      </c>
      <c r="O109" s="18">
        <f>+[9]Total!O109</f>
        <v>2622660</v>
      </c>
      <c r="P109" s="18">
        <f>+[9]Total!P109</f>
        <v>45890</v>
      </c>
      <c r="Q109" s="18">
        <f>+[9]Total!Q109</f>
        <v>2378360.2000000002</v>
      </c>
      <c r="R109" s="18">
        <f>+[9]Total!R109</f>
        <v>55725</v>
      </c>
      <c r="S109" s="18">
        <f>+[9]Total!S109</f>
        <v>3395304</v>
      </c>
      <c r="T109" s="18">
        <f>+[9]Total!T109</f>
        <v>60197</v>
      </c>
      <c r="U109" s="18">
        <f>+[9]Total!U109</f>
        <v>3920368</v>
      </c>
      <c r="V109" s="18">
        <f>+[9]Total!V109</f>
        <v>83185</v>
      </c>
      <c r="W109" s="18">
        <f>+[9]Total!W109</f>
        <v>5344258</v>
      </c>
      <c r="X109" s="18">
        <f>+[9]Total!X109</f>
        <v>71207</v>
      </c>
      <c r="Y109" s="18">
        <f>+[9]Total!Y109</f>
        <v>4766545</v>
      </c>
      <c r="Z109" s="24">
        <f t="shared" si="78"/>
        <v>588546</v>
      </c>
      <c r="AA109" s="23">
        <f t="shared" si="78"/>
        <v>32288748.199999999</v>
      </c>
      <c r="AC109" s="40"/>
      <c r="AD109" s="40"/>
      <c r="AE109" s="40"/>
      <c r="AF109" s="40"/>
    </row>
    <row r="110" spans="1:32" x14ac:dyDescent="0.3">
      <c r="A110" s="6" t="s">
        <v>101</v>
      </c>
      <c r="B110" s="18">
        <f>+[9]Total!B110</f>
        <v>63377</v>
      </c>
      <c r="C110" s="18">
        <f>+[9]Total!C110</f>
        <v>1917104</v>
      </c>
      <c r="D110" s="18">
        <f>+[9]Total!D110</f>
        <v>36740</v>
      </c>
      <c r="E110" s="18">
        <f>+[9]Total!E110</f>
        <v>1451850</v>
      </c>
      <c r="F110" s="18">
        <f>+[9]Total!F110</f>
        <v>28898</v>
      </c>
      <c r="G110" s="18">
        <f>+[9]Total!G110</f>
        <v>1318307</v>
      </c>
      <c r="H110" s="18">
        <f>+[9]Total!H110</f>
        <v>32702</v>
      </c>
      <c r="I110" s="18">
        <f>+[9]Total!I110</f>
        <v>1502597</v>
      </c>
      <c r="J110" s="18">
        <f>+[9]Total!J110</f>
        <v>38178</v>
      </c>
      <c r="K110" s="18">
        <f>+[9]Total!K110</f>
        <v>1718423</v>
      </c>
      <c r="L110" s="18">
        <f>+[9]Total!L110</f>
        <v>36624</v>
      </c>
      <c r="M110" s="18">
        <f>+[9]Total!M110</f>
        <v>1746788</v>
      </c>
      <c r="N110" s="18">
        <f>+[9]Total!N110</f>
        <v>35002</v>
      </c>
      <c r="O110" s="18">
        <f>+[9]Total!O110</f>
        <v>1690951</v>
      </c>
      <c r="P110" s="18">
        <f>+[9]Total!P110</f>
        <v>31052</v>
      </c>
      <c r="Q110" s="18">
        <f>+[9]Total!Q110</f>
        <v>1678345</v>
      </c>
      <c r="R110" s="18">
        <f>+[9]Total!R110</f>
        <v>36875</v>
      </c>
      <c r="S110" s="18">
        <f>+[9]Total!S110</f>
        <v>2244871</v>
      </c>
      <c r="T110" s="18">
        <f>+[9]Total!T110</f>
        <v>36876</v>
      </c>
      <c r="U110" s="18">
        <f>+[9]Total!U110</f>
        <v>2438142</v>
      </c>
      <c r="V110" s="18">
        <f>+[9]Total!V110</f>
        <v>49329</v>
      </c>
      <c r="W110" s="18">
        <f>+[9]Total!W110</f>
        <v>3389999</v>
      </c>
      <c r="X110" s="18">
        <f>+[9]Total!X110</f>
        <v>39638</v>
      </c>
      <c r="Y110" s="18">
        <f>+[9]Total!Y110</f>
        <v>2799809</v>
      </c>
      <c r="Z110" s="24">
        <f t="shared" si="78"/>
        <v>465291</v>
      </c>
      <c r="AA110" s="23">
        <f t="shared" si="78"/>
        <v>23897186</v>
      </c>
      <c r="AC110" s="40"/>
      <c r="AD110" s="40"/>
      <c r="AE110" s="40"/>
      <c r="AF110" s="40"/>
    </row>
    <row r="111" spans="1:32" x14ac:dyDescent="0.3">
      <c r="A111" s="6" t="s">
        <v>102</v>
      </c>
      <c r="B111" s="18">
        <f>+[9]Total!B111</f>
        <v>29305</v>
      </c>
      <c r="C111" s="18">
        <f>+[9]Total!C111</f>
        <v>1202196</v>
      </c>
      <c r="D111" s="18">
        <f>+[9]Total!D111</f>
        <v>22951</v>
      </c>
      <c r="E111" s="18">
        <f>+[9]Total!E111</f>
        <v>1086021</v>
      </c>
      <c r="F111" s="18">
        <f>+[9]Total!F111</f>
        <v>22809</v>
      </c>
      <c r="G111" s="18">
        <f>+[9]Total!G111</f>
        <v>1354996</v>
      </c>
      <c r="H111" s="18">
        <f>+[9]Total!H111</f>
        <v>26664</v>
      </c>
      <c r="I111" s="18">
        <f>+[9]Total!I111</f>
        <v>1427465</v>
      </c>
      <c r="J111" s="18">
        <f>+[9]Total!J111</f>
        <v>31767</v>
      </c>
      <c r="K111" s="18">
        <f>+[9]Total!K111</f>
        <v>1651880</v>
      </c>
      <c r="L111" s="18">
        <f>+[9]Total!L111</f>
        <v>35741</v>
      </c>
      <c r="M111" s="18">
        <f>+[9]Total!M111</f>
        <v>1901461</v>
      </c>
      <c r="N111" s="18">
        <f>+[9]Total!N111</f>
        <v>41861</v>
      </c>
      <c r="O111" s="18">
        <f>+[9]Total!O111</f>
        <v>2017905</v>
      </c>
      <c r="P111" s="18">
        <f>+[9]Total!P111</f>
        <v>35762</v>
      </c>
      <c r="Q111" s="18">
        <f>+[9]Total!Q111</f>
        <v>1546638</v>
      </c>
      <c r="R111" s="18">
        <f>+[9]Total!R111</f>
        <v>35168</v>
      </c>
      <c r="S111" s="18">
        <f>+[9]Total!S111</f>
        <v>2051555</v>
      </c>
      <c r="T111" s="18">
        <f>+[9]Total!T111</f>
        <v>33598</v>
      </c>
      <c r="U111" s="18">
        <f>+[9]Total!U111</f>
        <v>2086130</v>
      </c>
      <c r="V111" s="18">
        <f>+[9]Total!V111</f>
        <v>42346</v>
      </c>
      <c r="W111" s="18">
        <f>+[9]Total!W111</f>
        <v>2563336</v>
      </c>
      <c r="X111" s="18">
        <f>+[9]Total!X111</f>
        <v>32437</v>
      </c>
      <c r="Y111" s="18">
        <f>+[9]Total!Y111</f>
        <v>2014957</v>
      </c>
      <c r="Z111" s="24">
        <f t="shared" si="78"/>
        <v>390409</v>
      </c>
      <c r="AA111" s="23">
        <f t="shared" si="78"/>
        <v>20904540</v>
      </c>
      <c r="AC111" s="40"/>
      <c r="AD111" s="40"/>
      <c r="AE111" s="40"/>
      <c r="AF111" s="40"/>
    </row>
    <row r="112" spans="1:32" x14ac:dyDescent="0.3">
      <c r="A112" s="6" t="s">
        <v>103</v>
      </c>
      <c r="B112" s="18">
        <f>+[9]Total!B112</f>
        <v>0</v>
      </c>
      <c r="C112" s="18">
        <f>+[9]Total!C112</f>
        <v>0</v>
      </c>
      <c r="D112" s="18">
        <f>+[9]Total!D112</f>
        <v>0</v>
      </c>
      <c r="E112" s="18">
        <f>+[9]Total!E112</f>
        <v>0</v>
      </c>
      <c r="F112" s="18">
        <f>+[9]Total!F112</f>
        <v>0</v>
      </c>
      <c r="G112" s="18">
        <f>+[9]Total!G112</f>
        <v>0</v>
      </c>
      <c r="H112" s="18">
        <f>+[9]Total!H112</f>
        <v>0</v>
      </c>
      <c r="I112" s="18">
        <f>+[9]Total!I112</f>
        <v>0</v>
      </c>
      <c r="J112" s="18">
        <f>+[9]Total!J112</f>
        <v>0</v>
      </c>
      <c r="K112" s="18">
        <f>+[9]Total!K112</f>
        <v>0</v>
      </c>
      <c r="L112" s="18">
        <f>+[9]Total!L112</f>
        <v>0</v>
      </c>
      <c r="M112" s="18">
        <f>+[9]Total!M112</f>
        <v>0</v>
      </c>
      <c r="N112" s="18">
        <f>+[9]Total!N112</f>
        <v>0</v>
      </c>
      <c r="O112" s="18">
        <f>+[9]Total!O112</f>
        <v>0</v>
      </c>
      <c r="P112" s="18">
        <f>+[9]Total!P112</f>
        <v>0</v>
      </c>
      <c r="Q112" s="18">
        <f>+[9]Total!Q112</f>
        <v>0</v>
      </c>
      <c r="R112" s="18">
        <f>+[9]Total!R112</f>
        <v>0</v>
      </c>
      <c r="S112" s="18">
        <f>+[9]Total!S112</f>
        <v>0</v>
      </c>
      <c r="T112" s="18">
        <f>+[9]Total!T112</f>
        <v>0</v>
      </c>
      <c r="U112" s="18">
        <f>+[9]Total!U112</f>
        <v>0</v>
      </c>
      <c r="V112" s="18">
        <f>+[9]Total!V112</f>
        <v>0</v>
      </c>
      <c r="W112" s="18">
        <f>+[9]Total!W112</f>
        <v>0</v>
      </c>
      <c r="X112" s="18">
        <f>+[9]Total!X112</f>
        <v>0</v>
      </c>
      <c r="Y112" s="18">
        <f>+[9]Total!Y112</f>
        <v>0</v>
      </c>
      <c r="Z112" s="24">
        <f t="shared" si="78"/>
        <v>0</v>
      </c>
      <c r="AA112" s="23">
        <f t="shared" si="78"/>
        <v>0</v>
      </c>
      <c r="AC112" s="40"/>
      <c r="AD112" s="40"/>
      <c r="AE112" s="40"/>
      <c r="AF112" s="40"/>
    </row>
    <row r="113" spans="1:32" x14ac:dyDescent="0.3">
      <c r="A113" s="6" t="s">
        <v>104</v>
      </c>
      <c r="B113" s="18">
        <f>+[9]Total!B113</f>
        <v>28462</v>
      </c>
      <c r="C113" s="18">
        <f>+[9]Total!C113</f>
        <v>801784</v>
      </c>
      <c r="D113" s="18">
        <f>+[9]Total!D113</f>
        <v>19845</v>
      </c>
      <c r="E113" s="18">
        <f>+[9]Total!E113</f>
        <v>723420</v>
      </c>
      <c r="F113" s="18">
        <f>+[9]Total!F113</f>
        <v>18471</v>
      </c>
      <c r="G113" s="18">
        <f>+[9]Total!G113</f>
        <v>769794</v>
      </c>
      <c r="H113" s="18">
        <f>+[9]Total!H113</f>
        <v>21965</v>
      </c>
      <c r="I113" s="18">
        <f>+[9]Total!I113</f>
        <v>932896</v>
      </c>
      <c r="J113" s="18">
        <f>+[9]Total!J113</f>
        <v>23098</v>
      </c>
      <c r="K113" s="18">
        <f>+[9]Total!K113</f>
        <v>1016421</v>
      </c>
      <c r="L113" s="18">
        <f>+[9]Total!L113</f>
        <v>23872</v>
      </c>
      <c r="M113" s="18">
        <f>+[9]Total!M113</f>
        <v>980031</v>
      </c>
      <c r="N113" s="18">
        <f>+[9]Total!N113</f>
        <v>24217</v>
      </c>
      <c r="O113" s="18">
        <f>+[9]Total!O113</f>
        <v>1065976</v>
      </c>
      <c r="P113" s="18">
        <f>+[9]Total!P113</f>
        <v>23438</v>
      </c>
      <c r="Q113" s="18">
        <f>+[9]Total!Q113</f>
        <v>1016878</v>
      </c>
      <c r="R113" s="18">
        <f>+[9]Total!R113</f>
        <v>25648</v>
      </c>
      <c r="S113" s="18">
        <f>+[9]Total!S113</f>
        <v>1272438</v>
      </c>
      <c r="T113" s="18">
        <f>+[9]Total!T113</f>
        <v>24689</v>
      </c>
      <c r="U113" s="18">
        <f>+[9]Total!U113</f>
        <v>1381217</v>
      </c>
      <c r="V113" s="18">
        <f>+[9]Total!V113</f>
        <v>31636</v>
      </c>
      <c r="W113" s="18">
        <f>+[9]Total!W113</f>
        <v>1762266</v>
      </c>
      <c r="X113" s="18">
        <f>+[9]Total!X113</f>
        <v>25898</v>
      </c>
      <c r="Y113" s="18">
        <f>+[9]Total!Y113</f>
        <v>1459163</v>
      </c>
      <c r="Z113" s="24">
        <f t="shared" si="78"/>
        <v>291239</v>
      </c>
      <c r="AA113" s="23">
        <f t="shared" si="78"/>
        <v>13182284</v>
      </c>
      <c r="AC113" s="40"/>
      <c r="AD113" s="40"/>
      <c r="AE113" s="40"/>
      <c r="AF113" s="40"/>
    </row>
    <row r="114" spans="1:32" x14ac:dyDescent="0.3">
      <c r="A114" s="6" t="s">
        <v>105</v>
      </c>
      <c r="B114" s="18">
        <f>+[9]Total!B114</f>
        <v>2</v>
      </c>
      <c r="C114" s="18">
        <f>+[9]Total!C114</f>
        <v>244</v>
      </c>
      <c r="D114" s="18">
        <f>+[9]Total!D114</f>
        <v>0</v>
      </c>
      <c r="E114" s="18">
        <f>+[9]Total!E114</f>
        <v>0</v>
      </c>
      <c r="F114" s="18">
        <f>+[9]Total!F114</f>
        <v>0</v>
      </c>
      <c r="G114" s="18">
        <f>+[9]Total!G114</f>
        <v>0</v>
      </c>
      <c r="H114" s="18">
        <f>+[9]Total!H114</f>
        <v>0</v>
      </c>
      <c r="I114" s="18">
        <f>+[9]Total!I114</f>
        <v>0</v>
      </c>
      <c r="J114" s="18">
        <f>+[9]Total!J114</f>
        <v>1</v>
      </c>
      <c r="K114" s="18">
        <f>+[9]Total!K114</f>
        <v>15</v>
      </c>
      <c r="L114" s="18">
        <f>+[9]Total!L114</f>
        <v>0</v>
      </c>
      <c r="M114" s="18">
        <f>+[9]Total!M114</f>
        <v>0</v>
      </c>
      <c r="N114" s="18">
        <f>+[9]Total!N114</f>
        <v>0</v>
      </c>
      <c r="O114" s="18">
        <f>+[9]Total!O114</f>
        <v>0</v>
      </c>
      <c r="P114" s="18">
        <f>+[9]Total!P114</f>
        <v>0</v>
      </c>
      <c r="Q114" s="18">
        <f>+[9]Total!Q114</f>
        <v>0</v>
      </c>
      <c r="R114" s="18">
        <f>+[9]Total!R114</f>
        <v>0</v>
      </c>
      <c r="S114" s="18">
        <f>+[9]Total!S114</f>
        <v>0</v>
      </c>
      <c r="T114" s="18">
        <f>+[9]Total!T114</f>
        <v>0</v>
      </c>
      <c r="U114" s="18">
        <f>+[9]Total!U114</f>
        <v>0</v>
      </c>
      <c r="V114" s="18">
        <f>+[9]Total!V114</f>
        <v>1</v>
      </c>
      <c r="W114" s="18">
        <f>+[9]Total!W114</f>
        <v>10</v>
      </c>
      <c r="X114" s="18">
        <f>+[9]Total!X114</f>
        <v>9</v>
      </c>
      <c r="Y114" s="18">
        <f>+[9]Total!Y114</f>
        <v>160</v>
      </c>
      <c r="Z114" s="24">
        <f t="shared" si="78"/>
        <v>13</v>
      </c>
      <c r="AA114" s="23">
        <f t="shared" si="78"/>
        <v>429</v>
      </c>
      <c r="AC114" s="40"/>
      <c r="AD114" s="40"/>
      <c r="AE114" s="40"/>
      <c r="AF114" s="40"/>
    </row>
    <row r="115" spans="1:32" x14ac:dyDescent="0.3">
      <c r="A115" s="6" t="s">
        <v>106</v>
      </c>
      <c r="B115" s="18">
        <f>+[9]Total!B115</f>
        <v>0</v>
      </c>
      <c r="C115" s="18">
        <f>+[9]Total!C115</f>
        <v>0</v>
      </c>
      <c r="D115" s="18">
        <f>+[9]Total!D115</f>
        <v>0</v>
      </c>
      <c r="E115" s="18">
        <f>+[9]Total!E115</f>
        <v>0</v>
      </c>
      <c r="F115" s="18">
        <f>+[9]Total!F115</f>
        <v>0</v>
      </c>
      <c r="G115" s="18">
        <f>+[9]Total!G115</f>
        <v>0</v>
      </c>
      <c r="H115" s="18">
        <f>+[9]Total!H115</f>
        <v>0</v>
      </c>
      <c r="I115" s="18">
        <f>+[9]Total!I115</f>
        <v>0</v>
      </c>
      <c r="J115" s="18">
        <f>+[9]Total!J115</f>
        <v>0</v>
      </c>
      <c r="K115" s="18">
        <f>+[9]Total!K115</f>
        <v>0</v>
      </c>
      <c r="L115" s="18">
        <f>+[9]Total!L115</f>
        <v>0</v>
      </c>
      <c r="M115" s="18">
        <f>+[9]Total!M115</f>
        <v>0</v>
      </c>
      <c r="N115" s="18">
        <f>+[9]Total!N115</f>
        <v>0</v>
      </c>
      <c r="O115" s="18">
        <f>+[9]Total!O115</f>
        <v>0</v>
      </c>
      <c r="P115" s="18">
        <f>+[9]Total!P115</f>
        <v>0</v>
      </c>
      <c r="Q115" s="18">
        <f>+[9]Total!Q115</f>
        <v>0</v>
      </c>
      <c r="R115" s="18">
        <f>+[9]Total!R115</f>
        <v>0</v>
      </c>
      <c r="S115" s="18">
        <f>+[9]Total!S115</f>
        <v>0</v>
      </c>
      <c r="T115" s="18">
        <f>+[9]Total!T115</f>
        <v>0</v>
      </c>
      <c r="U115" s="18">
        <f>+[9]Total!U115</f>
        <v>0</v>
      </c>
      <c r="V115" s="18">
        <f>+[9]Total!V115</f>
        <v>0</v>
      </c>
      <c r="W115" s="18">
        <f>+[9]Total!W115</f>
        <v>0</v>
      </c>
      <c r="X115" s="18">
        <f>+[9]Total!X115</f>
        <v>0</v>
      </c>
      <c r="Y115" s="18">
        <f>+[9]Total!Y115</f>
        <v>0</v>
      </c>
      <c r="Z115" s="24">
        <f t="shared" si="78"/>
        <v>0</v>
      </c>
      <c r="AA115" s="23">
        <f t="shared" si="78"/>
        <v>0</v>
      </c>
      <c r="AC115" s="40"/>
      <c r="AD115" s="40"/>
      <c r="AE115" s="40"/>
      <c r="AF115" s="40"/>
    </row>
    <row r="116" spans="1:32" x14ac:dyDescent="0.3">
      <c r="A116" s="6"/>
      <c r="B116" s="18">
        <f>+[9]Total!B116</f>
        <v>0</v>
      </c>
      <c r="C116" s="18">
        <f>+[9]Total!C116</f>
        <v>0</v>
      </c>
      <c r="D116" s="18">
        <f>+[9]Total!D116</f>
        <v>0</v>
      </c>
      <c r="E116" s="18">
        <f>+[9]Total!E116</f>
        <v>0</v>
      </c>
      <c r="F116" s="18">
        <f>+[9]Total!F116</f>
        <v>0</v>
      </c>
      <c r="G116" s="18">
        <f>+[9]Total!G116</f>
        <v>0</v>
      </c>
      <c r="H116" s="18">
        <f>+[9]Total!H116</f>
        <v>0</v>
      </c>
      <c r="I116" s="18">
        <f>+[9]Total!I116</f>
        <v>0</v>
      </c>
      <c r="J116" s="18">
        <f>+[9]Total!J116</f>
        <v>0</v>
      </c>
      <c r="K116" s="18">
        <f>+[9]Total!K116</f>
        <v>0</v>
      </c>
      <c r="L116" s="18">
        <f>+[9]Total!L116</f>
        <v>0</v>
      </c>
      <c r="M116" s="18">
        <f>+[9]Total!M116</f>
        <v>0</v>
      </c>
      <c r="N116" s="18">
        <f>+[9]Total!N116</f>
        <v>0</v>
      </c>
      <c r="O116" s="18">
        <f>+[9]Total!O116</f>
        <v>0</v>
      </c>
      <c r="P116" s="18">
        <f>+[9]Total!P116</f>
        <v>0</v>
      </c>
      <c r="Q116" s="18">
        <f>+[9]Total!Q116</f>
        <v>0</v>
      </c>
      <c r="R116" s="18">
        <f>+[9]Total!R116</f>
        <v>0</v>
      </c>
      <c r="S116" s="18">
        <f>+[9]Total!S116</f>
        <v>0</v>
      </c>
      <c r="T116" s="18">
        <f>+[9]Total!T116</f>
        <v>0</v>
      </c>
      <c r="U116" s="18">
        <f>+[9]Total!U116</f>
        <v>0</v>
      </c>
      <c r="V116" s="18">
        <f>+[9]Total!V116</f>
        <v>0</v>
      </c>
      <c r="W116" s="18">
        <f>+[9]Total!W116</f>
        <v>0</v>
      </c>
      <c r="X116" s="18">
        <f>+[9]Total!X116</f>
        <v>0</v>
      </c>
      <c r="Y116" s="18">
        <f>+[9]Total!Y116</f>
        <v>0</v>
      </c>
      <c r="Z116" s="24">
        <f t="shared" si="78"/>
        <v>0</v>
      </c>
      <c r="AA116" s="23">
        <f t="shared" si="78"/>
        <v>0</v>
      </c>
      <c r="AC116" s="40"/>
      <c r="AD116" s="40"/>
      <c r="AE116" s="40"/>
      <c r="AF116" s="40"/>
    </row>
    <row r="117" spans="1:32" x14ac:dyDescent="0.3">
      <c r="A117" s="8" t="s">
        <v>107</v>
      </c>
      <c r="B117" s="5">
        <f>SUM(B118:B140)</f>
        <v>1692946</v>
      </c>
      <c r="C117" s="23">
        <f>SUM(C118:C140)</f>
        <v>75249012.299999997</v>
      </c>
      <c r="D117" s="28">
        <f>SUM(D118:D140)</f>
        <v>1291904</v>
      </c>
      <c r="E117" s="28">
        <f>SUM(E118:E140)</f>
        <v>67839943.099999994</v>
      </c>
      <c r="F117" s="28">
        <f>SUM(F118:F140)</f>
        <v>1381976</v>
      </c>
      <c r="G117" s="28">
        <f t="shared" ref="G117" si="79">SUM(G118:G141)</f>
        <v>79958594.719999999</v>
      </c>
      <c r="H117" s="28">
        <f>SUM(H118:H141)</f>
        <v>1447438</v>
      </c>
      <c r="I117" s="28">
        <f t="shared" ref="I117" si="80">SUM(I118:I141)</f>
        <v>83157798.879999995</v>
      </c>
      <c r="J117" s="28">
        <f>SUM(J118:J141)</f>
        <v>1626627</v>
      </c>
      <c r="K117" s="28">
        <f t="shared" ref="K117" si="81">SUM(K118:K141)</f>
        <v>89213324.25</v>
      </c>
      <c r="L117" s="28">
        <f>SUM(L118:L141)</f>
        <v>1679042</v>
      </c>
      <c r="M117" s="28">
        <f t="shared" ref="M117" si="82">SUM(M118:M141)</f>
        <v>90563157.180000007</v>
      </c>
      <c r="N117" s="28">
        <f>SUM(N118:N141)</f>
        <v>1752296</v>
      </c>
      <c r="O117" s="28">
        <f t="shared" ref="O117" si="83">SUM(O118:O141)</f>
        <v>94925213.530000001</v>
      </c>
      <c r="P117" s="28">
        <f>SUM(P118:P141)</f>
        <v>1524170</v>
      </c>
      <c r="Q117" s="28">
        <f t="shared" ref="Q117" si="84">SUM(Q118:Q141)</f>
        <v>81730261.300000012</v>
      </c>
      <c r="R117" s="28">
        <f>SUM(R118:R141)</f>
        <v>1940617</v>
      </c>
      <c r="S117" s="28">
        <f t="shared" ref="S117" si="85">SUM(S118:S141)</f>
        <v>118929596.56999999</v>
      </c>
      <c r="T117" s="5">
        <f>SUM(T118:T141)</f>
        <v>2047812</v>
      </c>
      <c r="U117" s="5">
        <f>SUM(U118:U141)</f>
        <v>134400743.60999998</v>
      </c>
      <c r="V117" s="28">
        <f>SUM(V118:V141)</f>
        <v>2634683</v>
      </c>
      <c r="W117" s="28">
        <f t="shared" ref="W117" si="86">SUM(W118:W141)</f>
        <v>175764429.51999998</v>
      </c>
      <c r="X117" s="28">
        <f>SUM(X118:X141)</f>
        <v>2122440</v>
      </c>
      <c r="Y117" s="28">
        <f t="shared" ref="Y117:AA117" si="87">SUM(Y118:Y141)</f>
        <v>149173716.97999999</v>
      </c>
      <c r="Z117" s="24">
        <f t="shared" si="87"/>
        <v>21141951</v>
      </c>
      <c r="AA117" s="23">
        <f t="shared" si="87"/>
        <v>1240905791.9400001</v>
      </c>
      <c r="AC117" s="40"/>
      <c r="AD117" s="40"/>
      <c r="AE117" s="40"/>
      <c r="AF117" s="40"/>
    </row>
    <row r="118" spans="1:32" x14ac:dyDescent="0.3">
      <c r="A118" s="6" t="s">
        <v>108</v>
      </c>
      <c r="B118" s="18">
        <f>+[9]Total!B118</f>
        <v>604586</v>
      </c>
      <c r="C118" s="18">
        <f>+[9]Total!C118</f>
        <v>33130092.300000001</v>
      </c>
      <c r="D118" s="18">
        <f>+[9]Total!D118</f>
        <v>519163</v>
      </c>
      <c r="E118" s="18">
        <f>+[9]Total!E118</f>
        <v>32876130.140000001</v>
      </c>
      <c r="F118" s="18">
        <f>+[9]Total!F118</f>
        <v>575150</v>
      </c>
      <c r="G118" s="18">
        <f>+[9]Total!G118</f>
        <v>41497137.719999999</v>
      </c>
      <c r="H118" s="18">
        <f>+[9]Total!H118</f>
        <v>602583</v>
      </c>
      <c r="I118" s="18">
        <f>+[9]Total!I118</f>
        <v>41246787</v>
      </c>
      <c r="J118" s="18">
        <f>+[9]Total!J118</f>
        <v>660460</v>
      </c>
      <c r="K118" s="18">
        <f>+[9]Total!K118</f>
        <v>42765869</v>
      </c>
      <c r="L118" s="18">
        <f>+[9]Total!L118</f>
        <v>680257</v>
      </c>
      <c r="M118" s="18">
        <f>+[9]Total!M118</f>
        <v>42988280.18</v>
      </c>
      <c r="N118" s="18">
        <f>+[9]Total!N118</f>
        <v>712454</v>
      </c>
      <c r="O118" s="18">
        <f>+[9]Total!O118</f>
        <v>45771145.5</v>
      </c>
      <c r="P118" s="18">
        <f>+[9]Total!P118</f>
        <v>637496</v>
      </c>
      <c r="Q118" s="18">
        <f>+[9]Total!Q118</f>
        <v>40630416.700000003</v>
      </c>
      <c r="R118" s="18">
        <f>+[9]Total!R118</f>
        <v>823814</v>
      </c>
      <c r="S118" s="18">
        <f>+[9]Total!S118</f>
        <v>59634622.32</v>
      </c>
      <c r="T118" s="18">
        <f>+[9]Total!T118</f>
        <v>891007</v>
      </c>
      <c r="U118" s="18">
        <f>+[9]Total!U118</f>
        <v>68779754.709999993</v>
      </c>
      <c r="V118" s="18">
        <f>+[9]Total!V118</f>
        <v>1148479</v>
      </c>
      <c r="W118" s="18">
        <f>+[9]Total!W118</f>
        <v>90919433.209999993</v>
      </c>
      <c r="X118" s="18">
        <f>+[9]Total!X118</f>
        <v>935488</v>
      </c>
      <c r="Y118" s="18">
        <f>+[9]Total!Y118</f>
        <v>78628029.439999998</v>
      </c>
      <c r="Z118" s="24">
        <f t="shared" ref="Z118:AA141" si="88">+B118+D118+F118+H118+J118+L118+N118+P118+R118+T118+V118+X118</f>
        <v>8790937</v>
      </c>
      <c r="AA118" s="23">
        <f t="shared" si="88"/>
        <v>618867698.22000003</v>
      </c>
      <c r="AC118" s="40"/>
      <c r="AD118" s="40"/>
      <c r="AE118" s="40"/>
      <c r="AF118" s="40"/>
    </row>
    <row r="119" spans="1:32" x14ac:dyDescent="0.3">
      <c r="A119" s="6" t="s">
        <v>109</v>
      </c>
      <c r="B119" s="18">
        <f>+[9]Total!B119</f>
        <v>187838</v>
      </c>
      <c r="C119" s="18">
        <f>+[9]Total!C119</f>
        <v>9383390</v>
      </c>
      <c r="D119" s="18">
        <f>+[9]Total!D119</f>
        <v>169329</v>
      </c>
      <c r="E119" s="18">
        <f>+[9]Total!E119</f>
        <v>9153091.9600000009</v>
      </c>
      <c r="F119" s="18">
        <f>+[9]Total!F119</f>
        <v>189050</v>
      </c>
      <c r="G119" s="18">
        <f>+[9]Total!G119</f>
        <v>10549033</v>
      </c>
      <c r="H119" s="18">
        <f>+[9]Total!H119</f>
        <v>203007</v>
      </c>
      <c r="I119" s="18">
        <f>+[9]Total!I119</f>
        <v>11226636.380000001</v>
      </c>
      <c r="J119" s="18">
        <f>+[9]Total!J119</f>
        <v>213482</v>
      </c>
      <c r="K119" s="18">
        <f>+[9]Total!K119</f>
        <v>11916480</v>
      </c>
      <c r="L119" s="18">
        <f>+[9]Total!L119</f>
        <v>221610</v>
      </c>
      <c r="M119" s="18">
        <f>+[9]Total!M119</f>
        <v>12397687</v>
      </c>
      <c r="N119" s="18">
        <f>+[9]Total!N119</f>
        <v>231737</v>
      </c>
      <c r="O119" s="18">
        <f>+[9]Total!O119</f>
        <v>12888993.029999999</v>
      </c>
      <c r="P119" s="18">
        <f>+[9]Total!P119</f>
        <v>210458</v>
      </c>
      <c r="Q119" s="18">
        <f>+[9]Total!Q119</f>
        <v>11759123.1</v>
      </c>
      <c r="R119" s="18">
        <f>+[9]Total!R119</f>
        <v>267957</v>
      </c>
      <c r="S119" s="18">
        <f>+[9]Total!S119</f>
        <v>17317297.75</v>
      </c>
      <c r="T119" s="18">
        <f>+[9]Total!T119</f>
        <v>292167</v>
      </c>
      <c r="U119" s="18">
        <f>+[9]Total!U119</f>
        <v>19699051.190000001</v>
      </c>
      <c r="V119" s="18">
        <f>+[9]Total!V119</f>
        <v>386085</v>
      </c>
      <c r="W119" s="18">
        <f>+[9]Total!W119</f>
        <v>26386331.460000001</v>
      </c>
      <c r="X119" s="18">
        <f>+[9]Total!X119</f>
        <v>312209</v>
      </c>
      <c r="Y119" s="18">
        <f>+[9]Total!Y119</f>
        <v>22317470.539999999</v>
      </c>
      <c r="Z119" s="24">
        <f t="shared" si="88"/>
        <v>2884929</v>
      </c>
      <c r="AA119" s="23">
        <f t="shared" si="88"/>
        <v>174994585.41</v>
      </c>
      <c r="AC119" s="40"/>
      <c r="AD119" s="40"/>
      <c r="AE119" s="40"/>
      <c r="AF119" s="40"/>
    </row>
    <row r="120" spans="1:32" x14ac:dyDescent="0.3">
      <c r="A120" s="6" t="s">
        <v>110</v>
      </c>
      <c r="B120" s="18">
        <f>+[9]Total!B120</f>
        <v>151696</v>
      </c>
      <c r="C120" s="18">
        <f>+[9]Total!C120</f>
        <v>5195809</v>
      </c>
      <c r="D120" s="18">
        <f>+[9]Total!D120</f>
        <v>91799</v>
      </c>
      <c r="E120" s="18">
        <f>+[9]Total!E120</f>
        <v>3700992</v>
      </c>
      <c r="F120" s="18">
        <f>+[9]Total!F120</f>
        <v>93053</v>
      </c>
      <c r="G120" s="18">
        <f>+[9]Total!G120</f>
        <v>3769772</v>
      </c>
      <c r="H120" s="18">
        <f>+[9]Total!H120</f>
        <v>95355</v>
      </c>
      <c r="I120" s="18">
        <f>+[9]Total!I120</f>
        <v>4198547</v>
      </c>
      <c r="J120" s="18">
        <f>+[9]Total!J120</f>
        <v>136520</v>
      </c>
      <c r="K120" s="18">
        <f>+[9]Total!K120</f>
        <v>5014179</v>
      </c>
      <c r="L120" s="18">
        <f>+[9]Total!L120</f>
        <v>134639</v>
      </c>
      <c r="M120" s="18">
        <f>+[9]Total!M120</f>
        <v>4651884</v>
      </c>
      <c r="N120" s="18">
        <f>+[9]Total!N120</f>
        <v>142015</v>
      </c>
      <c r="O120" s="18">
        <f>+[9]Total!O120</f>
        <v>4976296</v>
      </c>
      <c r="P120" s="18">
        <f>+[9]Total!P120</f>
        <v>110532</v>
      </c>
      <c r="Q120" s="18">
        <f>+[9]Total!Q120</f>
        <v>3850048</v>
      </c>
      <c r="R120" s="18">
        <f>+[9]Total!R120</f>
        <v>140154</v>
      </c>
      <c r="S120" s="18">
        <f>+[9]Total!S120</f>
        <v>5682019</v>
      </c>
      <c r="T120" s="18">
        <f>+[9]Total!T120</f>
        <v>129041</v>
      </c>
      <c r="U120" s="18">
        <f>+[9]Total!U120</f>
        <v>5721918</v>
      </c>
      <c r="V120" s="18">
        <f>+[9]Total!V120</f>
        <v>163564</v>
      </c>
      <c r="W120" s="18">
        <f>+[9]Total!W120</f>
        <v>7406778</v>
      </c>
      <c r="X120" s="18">
        <f>+[9]Total!X120</f>
        <v>135611</v>
      </c>
      <c r="Y120" s="18">
        <f>+[9]Total!Y120</f>
        <v>6247770</v>
      </c>
      <c r="Z120" s="24">
        <f t="shared" si="88"/>
        <v>1523979</v>
      </c>
      <c r="AA120" s="23">
        <f t="shared" si="88"/>
        <v>60416012</v>
      </c>
      <c r="AC120" s="40"/>
      <c r="AD120" s="40"/>
      <c r="AE120" s="40"/>
      <c r="AF120" s="40"/>
    </row>
    <row r="121" spans="1:32" x14ac:dyDescent="0.3">
      <c r="A121" s="6" t="s">
        <v>111</v>
      </c>
      <c r="B121" s="18">
        <f>+[9]Total!B121</f>
        <v>28556</v>
      </c>
      <c r="C121" s="18">
        <f>+[9]Total!C121</f>
        <v>1241833</v>
      </c>
      <c r="D121" s="18">
        <f>+[9]Total!D121</f>
        <v>24284</v>
      </c>
      <c r="E121" s="18">
        <f>+[9]Total!E121</f>
        <v>1082062</v>
      </c>
      <c r="F121" s="18">
        <f>+[9]Total!F121</f>
        <v>27114</v>
      </c>
      <c r="G121" s="18">
        <f>+[9]Total!G121</f>
        <v>1201548</v>
      </c>
      <c r="H121" s="18">
        <f>+[9]Total!H121</f>
        <v>29967</v>
      </c>
      <c r="I121" s="18">
        <f>+[9]Total!I121</f>
        <v>1372050</v>
      </c>
      <c r="J121" s="18">
        <f>+[9]Total!J121</f>
        <v>32764</v>
      </c>
      <c r="K121" s="18">
        <f>+[9]Total!K121</f>
        <v>1465546</v>
      </c>
      <c r="L121" s="18">
        <f>+[9]Total!L121</f>
        <v>33827</v>
      </c>
      <c r="M121" s="18">
        <f>+[9]Total!M121</f>
        <v>1531267</v>
      </c>
      <c r="N121" s="18">
        <f>+[9]Total!N121</f>
        <v>34404</v>
      </c>
      <c r="O121" s="18">
        <f>+[9]Total!O121</f>
        <v>1517197</v>
      </c>
      <c r="P121" s="18">
        <f>+[9]Total!P121</f>
        <v>27986</v>
      </c>
      <c r="Q121" s="18">
        <f>+[9]Total!Q121</f>
        <v>1276020</v>
      </c>
      <c r="R121" s="18">
        <f>+[9]Total!R121</f>
        <v>40725</v>
      </c>
      <c r="S121" s="18">
        <f>+[9]Total!S121</f>
        <v>2042900</v>
      </c>
      <c r="T121" s="18">
        <f>+[9]Total!T121</f>
        <v>41993</v>
      </c>
      <c r="U121" s="18">
        <f>+[9]Total!U121</f>
        <v>2234615</v>
      </c>
      <c r="V121" s="18">
        <f>+[9]Total!V121</f>
        <v>57725</v>
      </c>
      <c r="W121" s="18">
        <f>+[9]Total!W121</f>
        <v>3048150</v>
      </c>
      <c r="X121" s="18">
        <f>+[9]Total!X121</f>
        <v>47992</v>
      </c>
      <c r="Y121" s="18">
        <f>+[9]Total!Y121</f>
        <v>2562548</v>
      </c>
      <c r="Z121" s="24">
        <f t="shared" si="88"/>
        <v>427337</v>
      </c>
      <c r="AA121" s="23">
        <f t="shared" si="88"/>
        <v>20575736</v>
      </c>
      <c r="AC121" s="40"/>
      <c r="AD121" s="40"/>
      <c r="AE121" s="40"/>
      <c r="AF121" s="40"/>
    </row>
    <row r="122" spans="1:32" x14ac:dyDescent="0.3">
      <c r="A122" s="6" t="s">
        <v>112</v>
      </c>
      <c r="B122" s="18">
        <f>+[9]Total!B122</f>
        <v>12530</v>
      </c>
      <c r="C122" s="18">
        <f>+[9]Total!C122</f>
        <v>393880</v>
      </c>
      <c r="D122" s="18">
        <f>+[9]Total!D122</f>
        <v>9563</v>
      </c>
      <c r="E122" s="18">
        <f>+[9]Total!E122</f>
        <v>390301</v>
      </c>
      <c r="F122" s="18">
        <f>+[9]Total!F122</f>
        <v>9195</v>
      </c>
      <c r="G122" s="18">
        <f>+[9]Total!G122</f>
        <v>418722</v>
      </c>
      <c r="H122" s="18">
        <f>+[9]Total!H122</f>
        <v>9780</v>
      </c>
      <c r="I122" s="18">
        <f>+[9]Total!I122</f>
        <v>501993</v>
      </c>
      <c r="J122" s="18">
        <f>+[9]Total!J122</f>
        <v>11259</v>
      </c>
      <c r="K122" s="18">
        <f>+[9]Total!K122</f>
        <v>554543</v>
      </c>
      <c r="L122" s="18">
        <f>+[9]Total!L122</f>
        <v>12231</v>
      </c>
      <c r="M122" s="18">
        <f>+[9]Total!M122</f>
        <v>642147</v>
      </c>
      <c r="N122" s="18">
        <f>+[9]Total!N122</f>
        <v>13135</v>
      </c>
      <c r="O122" s="18">
        <f>+[9]Total!O122</f>
        <v>656060</v>
      </c>
      <c r="P122" s="18">
        <f>+[9]Total!P122</f>
        <v>12403</v>
      </c>
      <c r="Q122" s="18">
        <f>+[9]Total!Q122</f>
        <v>576544</v>
      </c>
      <c r="R122" s="18">
        <f>+[9]Total!R122</f>
        <v>13451</v>
      </c>
      <c r="S122" s="18">
        <f>+[9]Total!S122</f>
        <v>800723</v>
      </c>
      <c r="T122" s="18">
        <f>+[9]Total!T122</f>
        <v>13328</v>
      </c>
      <c r="U122" s="18">
        <f>+[9]Total!U122</f>
        <v>776959</v>
      </c>
      <c r="V122" s="18">
        <f>+[9]Total!V122</f>
        <v>15152</v>
      </c>
      <c r="W122" s="18">
        <f>+[9]Total!W122</f>
        <v>937287</v>
      </c>
      <c r="X122" s="18">
        <f>+[9]Total!X122</f>
        <v>11851</v>
      </c>
      <c r="Y122" s="18">
        <f>+[9]Total!Y122</f>
        <v>776430</v>
      </c>
      <c r="Z122" s="24">
        <f t="shared" si="88"/>
        <v>143878</v>
      </c>
      <c r="AA122" s="23">
        <f t="shared" si="88"/>
        <v>7425589</v>
      </c>
      <c r="AC122" s="40"/>
      <c r="AD122" s="40"/>
      <c r="AE122" s="40"/>
      <c r="AF122" s="40"/>
    </row>
    <row r="123" spans="1:32" x14ac:dyDescent="0.3">
      <c r="A123" s="6" t="s">
        <v>113</v>
      </c>
      <c r="B123" s="18">
        <f>+[9]Total!B123</f>
        <v>44427</v>
      </c>
      <c r="C123" s="18">
        <f>+[9]Total!C123</f>
        <v>1590583</v>
      </c>
      <c r="D123" s="18">
        <f>+[9]Total!D123</f>
        <v>32602</v>
      </c>
      <c r="E123" s="18">
        <f>+[9]Total!E123</f>
        <v>1395496</v>
      </c>
      <c r="F123" s="18">
        <f>+[9]Total!F123</f>
        <v>32869</v>
      </c>
      <c r="G123" s="18">
        <f>+[9]Total!G123</f>
        <v>1554105</v>
      </c>
      <c r="H123" s="18">
        <f>+[9]Total!H123</f>
        <v>33329</v>
      </c>
      <c r="I123" s="18">
        <f>+[9]Total!I123</f>
        <v>1604029</v>
      </c>
      <c r="J123" s="18">
        <f>+[9]Total!J123</f>
        <v>37898</v>
      </c>
      <c r="K123" s="18">
        <f>+[9]Total!K123</f>
        <v>1794976</v>
      </c>
      <c r="L123" s="18">
        <f>+[9]Total!L123</f>
        <v>40436</v>
      </c>
      <c r="M123" s="18">
        <f>+[9]Total!M123</f>
        <v>1968701</v>
      </c>
      <c r="N123" s="18">
        <f>+[9]Total!N123</f>
        <v>46673</v>
      </c>
      <c r="O123" s="18">
        <f>+[9]Total!O123</f>
        <v>2151951</v>
      </c>
      <c r="P123" s="18">
        <f>+[9]Total!P123</f>
        <v>44203</v>
      </c>
      <c r="Q123" s="18">
        <f>+[9]Total!Q123</f>
        <v>1849559</v>
      </c>
      <c r="R123" s="18">
        <f>+[9]Total!R123</f>
        <v>49291</v>
      </c>
      <c r="S123" s="18">
        <f>+[9]Total!S123</f>
        <v>2506389</v>
      </c>
      <c r="T123" s="18">
        <f>+[9]Total!T123</f>
        <v>49902</v>
      </c>
      <c r="U123" s="18">
        <f>+[9]Total!U123</f>
        <v>2792178</v>
      </c>
      <c r="V123" s="18">
        <f>+[9]Total!V123</f>
        <v>59054</v>
      </c>
      <c r="W123" s="18">
        <f>+[9]Total!W123</f>
        <v>3416534</v>
      </c>
      <c r="X123" s="18">
        <f>+[9]Total!X123</f>
        <v>45838</v>
      </c>
      <c r="Y123" s="18">
        <f>+[9]Total!Y123</f>
        <v>2742657</v>
      </c>
      <c r="Z123" s="24">
        <f t="shared" si="88"/>
        <v>516522</v>
      </c>
      <c r="AA123" s="23">
        <f t="shared" si="88"/>
        <v>25367158</v>
      </c>
      <c r="AC123" s="40"/>
      <c r="AD123" s="40"/>
      <c r="AE123" s="40"/>
      <c r="AF123" s="40"/>
    </row>
    <row r="124" spans="1:32" x14ac:dyDescent="0.3">
      <c r="A124" s="6" t="s">
        <v>114</v>
      </c>
      <c r="B124" s="18">
        <f>+[9]Total!B124</f>
        <v>42214</v>
      </c>
      <c r="C124" s="18">
        <f>+[9]Total!C124</f>
        <v>1817672</v>
      </c>
      <c r="D124" s="18">
        <f>+[9]Total!D124</f>
        <v>35735</v>
      </c>
      <c r="E124" s="18">
        <f>+[9]Total!E124</f>
        <v>1649817</v>
      </c>
      <c r="F124" s="18">
        <f>+[9]Total!F124</f>
        <v>38967</v>
      </c>
      <c r="G124" s="18">
        <f>+[9]Total!G124</f>
        <v>1871970</v>
      </c>
      <c r="H124" s="18">
        <f>+[9]Total!H124</f>
        <v>41313</v>
      </c>
      <c r="I124" s="18">
        <f>+[9]Total!I124</f>
        <v>2036587</v>
      </c>
      <c r="J124" s="18">
        <f>+[9]Total!J124</f>
        <v>53199</v>
      </c>
      <c r="K124" s="18">
        <f>+[9]Total!K124</f>
        <v>2434704</v>
      </c>
      <c r="L124" s="18">
        <f>+[9]Total!L124</f>
        <v>55008</v>
      </c>
      <c r="M124" s="18">
        <f>+[9]Total!M124</f>
        <v>2534728</v>
      </c>
      <c r="N124" s="18">
        <f>+[9]Total!N124</f>
        <v>55558</v>
      </c>
      <c r="O124" s="18">
        <f>+[9]Total!O124</f>
        <v>2631719</v>
      </c>
      <c r="P124" s="18">
        <f>+[9]Total!P124</f>
        <v>50283</v>
      </c>
      <c r="Q124" s="18">
        <f>+[9]Total!Q124</f>
        <v>2064728</v>
      </c>
      <c r="R124" s="18">
        <f>+[9]Total!R124</f>
        <v>66105</v>
      </c>
      <c r="S124" s="18">
        <f>+[9]Total!S124</f>
        <v>3081382</v>
      </c>
      <c r="T124" s="18">
        <f>+[9]Total!T124</f>
        <v>68887</v>
      </c>
      <c r="U124" s="18">
        <f>+[9]Total!U124</f>
        <v>3442599</v>
      </c>
      <c r="V124" s="18">
        <f>+[9]Total!V124</f>
        <v>89545</v>
      </c>
      <c r="W124" s="18">
        <f>+[9]Total!W124</f>
        <v>4545370</v>
      </c>
      <c r="X124" s="18">
        <f>+[9]Total!X124</f>
        <v>73064</v>
      </c>
      <c r="Y124" s="18">
        <f>+[9]Total!Y124</f>
        <v>3771175</v>
      </c>
      <c r="Z124" s="24">
        <f t="shared" si="88"/>
        <v>669878</v>
      </c>
      <c r="AA124" s="23">
        <f t="shared" si="88"/>
        <v>31882451</v>
      </c>
      <c r="AC124" s="40"/>
      <c r="AD124" s="40"/>
      <c r="AE124" s="40"/>
      <c r="AF124" s="40"/>
    </row>
    <row r="125" spans="1:32" x14ac:dyDescent="0.3">
      <c r="A125" s="6" t="s">
        <v>115</v>
      </c>
      <c r="B125" s="18">
        <f>+[9]Total!B125</f>
        <v>36068</v>
      </c>
      <c r="C125" s="18">
        <f>+[9]Total!C125</f>
        <v>1152967</v>
      </c>
      <c r="D125" s="18">
        <f>+[9]Total!D125</f>
        <v>25774</v>
      </c>
      <c r="E125" s="18">
        <f>+[9]Total!E125</f>
        <v>1009847</v>
      </c>
      <c r="F125" s="18">
        <f>+[9]Total!F125</f>
        <v>23784</v>
      </c>
      <c r="G125" s="18">
        <f>+[9]Total!G125</f>
        <v>1048184</v>
      </c>
      <c r="H125" s="18">
        <f>+[9]Total!H125</f>
        <v>22918</v>
      </c>
      <c r="I125" s="18">
        <f>+[9]Total!I125</f>
        <v>1163862</v>
      </c>
      <c r="J125" s="18">
        <f>+[9]Total!J125</f>
        <v>23879</v>
      </c>
      <c r="K125" s="18">
        <f>+[9]Total!K125</f>
        <v>1195403</v>
      </c>
      <c r="L125" s="18">
        <f>+[9]Total!L125</f>
        <v>25376</v>
      </c>
      <c r="M125" s="18">
        <f>+[9]Total!M125</f>
        <v>1260875</v>
      </c>
      <c r="N125" s="18">
        <f>+[9]Total!N125</f>
        <v>26132</v>
      </c>
      <c r="O125" s="18">
        <f>+[9]Total!O125</f>
        <v>1294096</v>
      </c>
      <c r="P125" s="18">
        <f>+[9]Total!P125</f>
        <v>21228</v>
      </c>
      <c r="Q125" s="18">
        <f>+[9]Total!Q125</f>
        <v>971498</v>
      </c>
      <c r="R125" s="18">
        <f>+[9]Total!R125</f>
        <v>26935</v>
      </c>
      <c r="S125" s="18">
        <f>+[9]Total!S125</f>
        <v>1429772</v>
      </c>
      <c r="T125" s="18">
        <f>+[9]Total!T125</f>
        <v>27254</v>
      </c>
      <c r="U125" s="18">
        <f>+[9]Total!U125</f>
        <v>1580011.71</v>
      </c>
      <c r="V125" s="18">
        <f>+[9]Total!V125</f>
        <v>32192</v>
      </c>
      <c r="W125" s="18">
        <f>+[9]Total!W125</f>
        <v>1799040</v>
      </c>
      <c r="X125" s="18">
        <f>+[9]Total!X125</f>
        <v>24262</v>
      </c>
      <c r="Y125" s="18">
        <f>+[9]Total!Y125</f>
        <v>1439061</v>
      </c>
      <c r="Z125" s="24">
        <f t="shared" si="88"/>
        <v>315802</v>
      </c>
      <c r="AA125" s="23">
        <f t="shared" si="88"/>
        <v>15344616.710000001</v>
      </c>
      <c r="AC125" s="40"/>
      <c r="AD125" s="40"/>
      <c r="AE125" s="40"/>
      <c r="AF125" s="40"/>
    </row>
    <row r="126" spans="1:32" x14ac:dyDescent="0.3">
      <c r="A126" s="6" t="s">
        <v>116</v>
      </c>
      <c r="B126" s="18">
        <f>+[9]Total!B126</f>
        <v>49516</v>
      </c>
      <c r="C126" s="18">
        <f>+[9]Total!C126</f>
        <v>1608703</v>
      </c>
      <c r="D126" s="18">
        <f>+[9]Total!D126</f>
        <v>32734</v>
      </c>
      <c r="E126" s="18">
        <f>+[9]Total!E126</f>
        <v>1301200</v>
      </c>
      <c r="F126" s="18">
        <f>+[9]Total!F126</f>
        <v>31828</v>
      </c>
      <c r="G126" s="18">
        <f>+[9]Total!G126</f>
        <v>1364055</v>
      </c>
      <c r="H126" s="18">
        <f>+[9]Total!H126</f>
        <v>33109</v>
      </c>
      <c r="I126" s="18">
        <f>+[9]Total!I126</f>
        <v>1535854</v>
      </c>
      <c r="J126" s="18">
        <f>+[9]Total!J126</f>
        <v>37095</v>
      </c>
      <c r="K126" s="18">
        <f>+[9]Total!K126</f>
        <v>1746706</v>
      </c>
      <c r="L126" s="18">
        <f>+[9]Total!L126</f>
        <v>36893</v>
      </c>
      <c r="M126" s="18">
        <f>+[9]Total!M126</f>
        <v>1626413</v>
      </c>
      <c r="N126" s="18">
        <f>+[9]Total!N126</f>
        <v>37236</v>
      </c>
      <c r="O126" s="18">
        <f>+[9]Total!O126</f>
        <v>1608485</v>
      </c>
      <c r="P126" s="18">
        <f>+[9]Total!P126</f>
        <v>32555</v>
      </c>
      <c r="Q126" s="18">
        <f>+[9]Total!Q126</f>
        <v>1323780</v>
      </c>
      <c r="R126" s="18">
        <f>+[9]Total!R126</f>
        <v>37182</v>
      </c>
      <c r="S126" s="18">
        <f>+[9]Total!S126</f>
        <v>1691925</v>
      </c>
      <c r="T126" s="18">
        <f>+[9]Total!T126</f>
        <v>37602</v>
      </c>
      <c r="U126" s="18">
        <f>+[9]Total!U126</f>
        <v>1830738</v>
      </c>
      <c r="V126" s="18">
        <f>+[9]Total!V126</f>
        <v>45398</v>
      </c>
      <c r="W126" s="18">
        <f>+[9]Total!W126</f>
        <v>2142845</v>
      </c>
      <c r="X126" s="18">
        <f>+[9]Total!X126</f>
        <v>35666</v>
      </c>
      <c r="Y126" s="18">
        <f>+[9]Total!Y126</f>
        <v>1702644</v>
      </c>
      <c r="Z126" s="24">
        <f t="shared" si="88"/>
        <v>446814</v>
      </c>
      <c r="AA126" s="23">
        <f t="shared" si="88"/>
        <v>19483348</v>
      </c>
      <c r="AC126" s="40"/>
      <c r="AD126" s="40"/>
      <c r="AE126" s="40"/>
      <c r="AF126" s="40"/>
    </row>
    <row r="127" spans="1:32" x14ac:dyDescent="0.3">
      <c r="A127" s="6" t="s">
        <v>117</v>
      </c>
      <c r="B127" s="18">
        <f>+[9]Total!B127</f>
        <v>57278</v>
      </c>
      <c r="C127" s="18">
        <f>+[9]Total!C127</f>
        <v>1862577</v>
      </c>
      <c r="D127" s="18">
        <f>+[9]Total!D127</f>
        <v>28707</v>
      </c>
      <c r="E127" s="18">
        <f>+[9]Total!E127</f>
        <v>1273765</v>
      </c>
      <c r="F127" s="18">
        <f>+[9]Total!F127</f>
        <v>25439</v>
      </c>
      <c r="G127" s="18">
        <f>+[9]Total!G127</f>
        <v>1222881</v>
      </c>
      <c r="H127" s="18">
        <f>+[9]Total!H127</f>
        <v>25069</v>
      </c>
      <c r="I127" s="18">
        <f>+[9]Total!I127</f>
        <v>1368533</v>
      </c>
      <c r="J127" s="18">
        <f>+[9]Total!J127</f>
        <v>30721</v>
      </c>
      <c r="K127" s="18">
        <f>+[9]Total!K127</f>
        <v>1667287</v>
      </c>
      <c r="L127" s="18">
        <f>+[9]Total!L127</f>
        <v>34579</v>
      </c>
      <c r="M127" s="18">
        <f>+[9]Total!M127</f>
        <v>1658934</v>
      </c>
      <c r="N127" s="18">
        <f>+[9]Total!N127</f>
        <v>31089</v>
      </c>
      <c r="O127" s="18">
        <f>+[9]Total!O127</f>
        <v>1459545</v>
      </c>
      <c r="P127" s="18">
        <f>+[9]Total!P127</f>
        <v>23755</v>
      </c>
      <c r="Q127" s="18">
        <f>+[9]Total!Q127</f>
        <v>1191076</v>
      </c>
      <c r="R127" s="18">
        <f>+[9]Total!R127</f>
        <v>29827</v>
      </c>
      <c r="S127" s="18">
        <f>+[9]Total!S127</f>
        <v>1615598</v>
      </c>
      <c r="T127" s="18">
        <f>+[9]Total!T127</f>
        <v>27769</v>
      </c>
      <c r="U127" s="18">
        <f>+[9]Total!U127</f>
        <v>1555003</v>
      </c>
      <c r="V127" s="18">
        <f>+[9]Total!V127</f>
        <v>35988</v>
      </c>
      <c r="W127" s="18">
        <f>+[9]Total!W127</f>
        <v>2001101</v>
      </c>
      <c r="X127" s="18">
        <f>+[9]Total!X127</f>
        <v>28147</v>
      </c>
      <c r="Y127" s="18">
        <f>+[9]Total!Y127</f>
        <v>1543487</v>
      </c>
      <c r="Z127" s="24">
        <f t="shared" si="88"/>
        <v>378368</v>
      </c>
      <c r="AA127" s="23">
        <f t="shared" si="88"/>
        <v>18419787</v>
      </c>
      <c r="AC127" s="40"/>
      <c r="AD127" s="40"/>
      <c r="AE127" s="40"/>
      <c r="AF127" s="40"/>
    </row>
    <row r="128" spans="1:32" x14ac:dyDescent="0.3">
      <c r="A128" s="6" t="s">
        <v>118</v>
      </c>
      <c r="B128" s="18">
        <f>+[9]Total!B128</f>
        <v>61107</v>
      </c>
      <c r="C128" s="18">
        <f>+[9]Total!C128</f>
        <v>2204948</v>
      </c>
      <c r="D128" s="18">
        <f>+[9]Total!D128</f>
        <v>41216</v>
      </c>
      <c r="E128" s="18">
        <f>+[9]Total!E128</f>
        <v>1610843</v>
      </c>
      <c r="F128" s="18">
        <f>+[9]Total!F128</f>
        <v>40319</v>
      </c>
      <c r="G128" s="18">
        <f>+[9]Total!G128</f>
        <v>1792370</v>
      </c>
      <c r="H128" s="18">
        <f>+[9]Total!H128</f>
        <v>42073</v>
      </c>
      <c r="I128" s="18">
        <f>+[9]Total!I128</f>
        <v>1861167.5</v>
      </c>
      <c r="J128" s="18">
        <f>+[9]Total!J128</f>
        <v>47385</v>
      </c>
      <c r="K128" s="18">
        <f>+[9]Total!K128</f>
        <v>2126356</v>
      </c>
      <c r="L128" s="18">
        <f>+[9]Total!L128</f>
        <v>45229</v>
      </c>
      <c r="M128" s="18">
        <f>+[9]Total!M128</f>
        <v>2109232</v>
      </c>
      <c r="N128" s="18">
        <f>+[9]Total!N128</f>
        <v>46192</v>
      </c>
      <c r="O128" s="18">
        <f>+[9]Total!O128</f>
        <v>2178075</v>
      </c>
      <c r="P128" s="18">
        <f>+[9]Total!P128</f>
        <v>37124</v>
      </c>
      <c r="Q128" s="18">
        <f>+[9]Total!Q128</f>
        <v>1724163</v>
      </c>
      <c r="R128" s="18">
        <f>+[9]Total!R128</f>
        <v>46482</v>
      </c>
      <c r="S128" s="18">
        <f>+[9]Total!S128</f>
        <v>2398476.5</v>
      </c>
      <c r="T128" s="18">
        <f>+[9]Total!T128</f>
        <v>47167</v>
      </c>
      <c r="U128" s="18">
        <f>+[9]Total!U128</f>
        <v>2665464</v>
      </c>
      <c r="V128" s="18">
        <f>+[9]Total!V128</f>
        <v>62185</v>
      </c>
      <c r="W128" s="18">
        <f>+[9]Total!W128</f>
        <v>3467707</v>
      </c>
      <c r="X128" s="18">
        <f>+[9]Total!X128</f>
        <v>48967</v>
      </c>
      <c r="Y128" s="18">
        <f>+[9]Total!Y128</f>
        <v>2971113</v>
      </c>
      <c r="Z128" s="24">
        <f t="shared" si="88"/>
        <v>565446</v>
      </c>
      <c r="AA128" s="23">
        <f t="shared" si="88"/>
        <v>27109915</v>
      </c>
      <c r="AC128" s="40"/>
      <c r="AD128" s="40"/>
      <c r="AE128" s="40"/>
      <c r="AF128" s="40"/>
    </row>
    <row r="129" spans="1:32" x14ac:dyDescent="0.3">
      <c r="A129" s="6" t="s">
        <v>119</v>
      </c>
      <c r="B129" s="18">
        <f>+[9]Total!B129</f>
        <v>185624</v>
      </c>
      <c r="C129" s="18">
        <f>+[9]Total!C129</f>
        <v>6466462</v>
      </c>
      <c r="D129" s="18">
        <f>+[9]Total!D129</f>
        <v>91565</v>
      </c>
      <c r="E129" s="18">
        <f>+[9]Total!E129</f>
        <v>4050898</v>
      </c>
      <c r="F129" s="18">
        <f>+[9]Total!F129</f>
        <v>87475</v>
      </c>
      <c r="G129" s="18">
        <f>+[9]Total!G129</f>
        <v>4202125</v>
      </c>
      <c r="H129" s="18">
        <f>+[9]Total!H129</f>
        <v>85077</v>
      </c>
      <c r="I129" s="18">
        <f>+[9]Total!I129</f>
        <v>4306525</v>
      </c>
      <c r="J129" s="18">
        <f>+[9]Total!J129</f>
        <v>92422</v>
      </c>
      <c r="K129" s="18">
        <f>+[9]Total!K129</f>
        <v>4736043.25</v>
      </c>
      <c r="L129" s="18">
        <f>+[9]Total!L129</f>
        <v>92375</v>
      </c>
      <c r="M129" s="18">
        <f>+[9]Total!M129</f>
        <v>4716609</v>
      </c>
      <c r="N129" s="18">
        <f>+[9]Total!N129</f>
        <v>86783</v>
      </c>
      <c r="O129" s="18">
        <f>+[9]Total!O129</f>
        <v>4546757</v>
      </c>
      <c r="P129" s="18">
        <f>+[9]Total!P129</f>
        <v>64647</v>
      </c>
      <c r="Q129" s="18">
        <f>+[9]Total!Q129</f>
        <v>3824907</v>
      </c>
      <c r="R129" s="18">
        <f>+[9]Total!R129</f>
        <v>90170</v>
      </c>
      <c r="S129" s="18">
        <f>+[9]Total!S129</f>
        <v>5390032</v>
      </c>
      <c r="T129" s="18">
        <f>+[9]Total!T129</f>
        <v>93840</v>
      </c>
      <c r="U129" s="18">
        <f>+[9]Total!U129</f>
        <v>5731462</v>
      </c>
      <c r="V129" s="18">
        <f>+[9]Total!V129</f>
        <v>119430</v>
      </c>
      <c r="W129" s="18">
        <f>+[9]Total!W129</f>
        <v>7192922</v>
      </c>
      <c r="X129" s="18">
        <f>+[9]Total!X129</f>
        <v>95900</v>
      </c>
      <c r="Y129" s="18">
        <f>+[9]Total!Y129</f>
        <v>6285057</v>
      </c>
      <c r="Z129" s="24">
        <f t="shared" si="88"/>
        <v>1185308</v>
      </c>
      <c r="AA129" s="23">
        <f t="shared" si="88"/>
        <v>61449799.25</v>
      </c>
      <c r="AC129" s="40"/>
      <c r="AD129" s="40"/>
      <c r="AE129" s="40"/>
      <c r="AF129" s="40"/>
    </row>
    <row r="130" spans="1:32" x14ac:dyDescent="0.3">
      <c r="A130" s="6" t="s">
        <v>120</v>
      </c>
      <c r="B130" s="18">
        <f>+[9]Total!B130</f>
        <v>40962</v>
      </c>
      <c r="C130" s="18">
        <f>+[9]Total!C130</f>
        <v>1876143</v>
      </c>
      <c r="D130" s="18">
        <f>+[9]Total!D130</f>
        <v>33744</v>
      </c>
      <c r="E130" s="18">
        <f>+[9]Total!E130</f>
        <v>1802771</v>
      </c>
      <c r="F130" s="18">
        <f>+[9]Total!F130</f>
        <v>36863</v>
      </c>
      <c r="G130" s="18">
        <f>+[9]Total!G130</f>
        <v>1888522</v>
      </c>
      <c r="H130" s="18">
        <f>+[9]Total!H130</f>
        <v>42977</v>
      </c>
      <c r="I130" s="18">
        <f>+[9]Total!I130</f>
        <v>2191102</v>
      </c>
      <c r="J130" s="18">
        <f>+[9]Total!J130</f>
        <v>48705</v>
      </c>
      <c r="K130" s="18">
        <f>+[9]Total!K130</f>
        <v>2420379</v>
      </c>
      <c r="L130" s="18">
        <f>+[9]Total!L130</f>
        <v>53992</v>
      </c>
      <c r="M130" s="18">
        <f>+[9]Total!M130</f>
        <v>2542425</v>
      </c>
      <c r="N130" s="18">
        <f>+[9]Total!N130</f>
        <v>58095</v>
      </c>
      <c r="O130" s="18">
        <f>+[9]Total!O130</f>
        <v>2510676</v>
      </c>
      <c r="P130" s="18">
        <f>+[9]Total!P130</f>
        <v>49012</v>
      </c>
      <c r="Q130" s="18">
        <f>+[9]Total!Q130</f>
        <v>1977066</v>
      </c>
      <c r="R130" s="18">
        <f>+[9]Total!R130</f>
        <v>61486</v>
      </c>
      <c r="S130" s="18">
        <f>+[9]Total!S130</f>
        <v>2799026</v>
      </c>
      <c r="T130" s="18">
        <f>+[9]Total!T130</f>
        <v>66767</v>
      </c>
      <c r="U130" s="18">
        <f>+[9]Total!U130</f>
        <v>3175449</v>
      </c>
      <c r="V130" s="18">
        <f>+[9]Total!V130</f>
        <v>82530</v>
      </c>
      <c r="W130" s="18">
        <f>+[9]Total!W130</f>
        <v>4077093</v>
      </c>
      <c r="X130" s="18">
        <f>+[9]Total!X130</f>
        <v>63475</v>
      </c>
      <c r="Y130" s="18">
        <f>+[9]Total!Y130</f>
        <v>3246901</v>
      </c>
      <c r="Z130" s="24">
        <f t="shared" si="88"/>
        <v>638608</v>
      </c>
      <c r="AA130" s="23">
        <f t="shared" si="88"/>
        <v>30507553</v>
      </c>
      <c r="AC130" s="40"/>
      <c r="AD130" s="40"/>
      <c r="AE130" s="40"/>
      <c r="AF130" s="40"/>
    </row>
    <row r="131" spans="1:32" x14ac:dyDescent="0.3">
      <c r="A131" s="6" t="s">
        <v>121</v>
      </c>
      <c r="B131" s="18">
        <f>+[9]Total!B131</f>
        <v>13995</v>
      </c>
      <c r="C131" s="18">
        <f>+[9]Total!C131</f>
        <v>646109</v>
      </c>
      <c r="D131" s="18">
        <f>+[9]Total!D131</f>
        <v>11221</v>
      </c>
      <c r="E131" s="18">
        <f>+[9]Total!E131</f>
        <v>474467</v>
      </c>
      <c r="F131" s="18">
        <f>+[9]Total!F131</f>
        <v>11151</v>
      </c>
      <c r="G131" s="18">
        <f>+[9]Total!G131</f>
        <v>498219</v>
      </c>
      <c r="H131" s="18">
        <f>+[9]Total!H131</f>
        <v>12094</v>
      </c>
      <c r="I131" s="18">
        <f>+[9]Total!I131</f>
        <v>543442</v>
      </c>
      <c r="J131" s="18">
        <f>+[9]Total!J131</f>
        <v>14095</v>
      </c>
      <c r="K131" s="18">
        <f>+[9]Total!K131</f>
        <v>654722</v>
      </c>
      <c r="L131" s="18">
        <f>+[9]Total!L131</f>
        <v>15969</v>
      </c>
      <c r="M131" s="18">
        <f>+[9]Total!M131</f>
        <v>727941</v>
      </c>
      <c r="N131" s="18">
        <f>+[9]Total!N131</f>
        <v>17505</v>
      </c>
      <c r="O131" s="18">
        <f>+[9]Total!O131</f>
        <v>789233</v>
      </c>
      <c r="P131" s="18">
        <f>+[9]Total!P131</f>
        <v>14990</v>
      </c>
      <c r="Q131" s="18">
        <f>+[9]Total!Q131</f>
        <v>640829.5</v>
      </c>
      <c r="R131" s="18">
        <f>+[9]Total!R131</f>
        <v>20159</v>
      </c>
      <c r="S131" s="18">
        <f>+[9]Total!S131</f>
        <v>990307</v>
      </c>
      <c r="T131" s="18">
        <f>+[9]Total!T131</f>
        <v>21433</v>
      </c>
      <c r="U131" s="18">
        <f>+[9]Total!U131</f>
        <v>1121306</v>
      </c>
      <c r="V131" s="18">
        <f>+[9]Total!V131</f>
        <v>27871</v>
      </c>
      <c r="W131" s="18">
        <f>+[9]Total!W131</f>
        <v>1430084</v>
      </c>
      <c r="X131" s="18">
        <f>+[9]Total!X131</f>
        <v>22343</v>
      </c>
      <c r="Y131" s="18">
        <f>+[9]Total!Y131</f>
        <v>1222577</v>
      </c>
      <c r="Z131" s="24">
        <f t="shared" si="88"/>
        <v>202826</v>
      </c>
      <c r="AA131" s="23">
        <f t="shared" si="88"/>
        <v>9739236.5</v>
      </c>
      <c r="AC131" s="40"/>
      <c r="AD131" s="40"/>
      <c r="AE131" s="40"/>
      <c r="AF131" s="40"/>
    </row>
    <row r="132" spans="1:32" x14ac:dyDescent="0.3">
      <c r="A132" s="6" t="s">
        <v>122</v>
      </c>
      <c r="B132" s="18">
        <f>+[9]Total!B132</f>
        <v>13345</v>
      </c>
      <c r="C132" s="18">
        <f>+[9]Total!C132</f>
        <v>397691</v>
      </c>
      <c r="D132" s="18">
        <f>+[9]Total!D132</f>
        <v>9932</v>
      </c>
      <c r="E132" s="18">
        <f>+[9]Total!E132</f>
        <v>371250</v>
      </c>
      <c r="F132" s="18">
        <f>+[9]Total!F132</f>
        <v>9896</v>
      </c>
      <c r="G132" s="18">
        <f>+[9]Total!G132</f>
        <v>410997</v>
      </c>
      <c r="H132" s="18">
        <f>+[9]Total!H132</f>
        <v>10888</v>
      </c>
      <c r="I132" s="18">
        <f>+[9]Total!I132</f>
        <v>477748</v>
      </c>
      <c r="J132" s="18">
        <f>+[9]Total!J132</f>
        <v>12478</v>
      </c>
      <c r="K132" s="18">
        <f>+[9]Total!K132</f>
        <v>506904</v>
      </c>
      <c r="L132" s="18">
        <f>+[9]Total!L132</f>
        <v>13457</v>
      </c>
      <c r="M132" s="18">
        <f>+[9]Total!M132</f>
        <v>558479</v>
      </c>
      <c r="N132" s="18">
        <f>+[9]Total!N132</f>
        <v>14190</v>
      </c>
      <c r="O132" s="18">
        <f>+[9]Total!O132</f>
        <v>555584</v>
      </c>
      <c r="P132" s="18">
        <f>+[9]Total!P132</f>
        <v>12993</v>
      </c>
      <c r="Q132" s="18">
        <f>+[9]Total!Q132</f>
        <v>474783</v>
      </c>
      <c r="R132" s="18">
        <f>+[9]Total!R132</f>
        <v>15330</v>
      </c>
      <c r="S132" s="18">
        <f>+[9]Total!S132</f>
        <v>601794</v>
      </c>
      <c r="T132" s="18">
        <f>+[9]Total!T132</f>
        <v>15841</v>
      </c>
      <c r="U132" s="18">
        <f>+[9]Total!U132</f>
        <v>687577</v>
      </c>
      <c r="V132" s="18">
        <f>+[9]Total!V132</f>
        <v>20517</v>
      </c>
      <c r="W132" s="18">
        <f>+[9]Total!W132</f>
        <v>888412</v>
      </c>
      <c r="X132" s="18">
        <f>+[9]Total!X132</f>
        <v>15217</v>
      </c>
      <c r="Y132" s="18">
        <f>+[9]Total!Y132</f>
        <v>714538</v>
      </c>
      <c r="Z132" s="24">
        <f t="shared" si="88"/>
        <v>164084</v>
      </c>
      <c r="AA132" s="23">
        <f t="shared" si="88"/>
        <v>6645757</v>
      </c>
      <c r="AC132" s="40"/>
      <c r="AD132" s="40"/>
      <c r="AE132" s="40"/>
      <c r="AF132" s="40"/>
    </row>
    <row r="133" spans="1:32" x14ac:dyDescent="0.3">
      <c r="A133" s="6" t="s">
        <v>123</v>
      </c>
      <c r="B133" s="18">
        <f>+[9]Total!B133</f>
        <v>18244</v>
      </c>
      <c r="C133" s="18">
        <f>+[9]Total!C133</f>
        <v>713229</v>
      </c>
      <c r="D133" s="18">
        <f>+[9]Total!D133</f>
        <v>14267</v>
      </c>
      <c r="E133" s="18">
        <f>+[9]Total!E133</f>
        <v>648903</v>
      </c>
      <c r="F133" s="18">
        <f>+[9]Total!F133</f>
        <v>17029</v>
      </c>
      <c r="G133" s="18">
        <f>+[9]Total!G133</f>
        <v>851379</v>
      </c>
      <c r="H133" s="18">
        <f>+[9]Total!H133</f>
        <v>19153</v>
      </c>
      <c r="I133" s="18">
        <f>+[9]Total!I133</f>
        <v>1013979</v>
      </c>
      <c r="J133" s="18">
        <f>+[9]Total!J133</f>
        <v>21289</v>
      </c>
      <c r="K133" s="18">
        <f>+[9]Total!K133</f>
        <v>1087156</v>
      </c>
      <c r="L133" s="18">
        <f>+[9]Total!L133</f>
        <v>21878</v>
      </c>
      <c r="M133" s="18">
        <f>+[9]Total!M133</f>
        <v>1076293</v>
      </c>
      <c r="N133" s="18">
        <f>+[9]Total!N133</f>
        <v>23647</v>
      </c>
      <c r="O133" s="18">
        <f>+[9]Total!O133</f>
        <v>1113197</v>
      </c>
      <c r="P133" s="18">
        <f>+[9]Total!P133</f>
        <v>20097</v>
      </c>
      <c r="Q133" s="18">
        <f>+[9]Total!Q133</f>
        <v>907652</v>
      </c>
      <c r="R133" s="18">
        <f>+[9]Total!R133</f>
        <v>25423</v>
      </c>
      <c r="S133" s="18">
        <f>+[9]Total!S133</f>
        <v>1202292</v>
      </c>
      <c r="T133" s="18">
        <f>+[9]Total!T133</f>
        <v>26989</v>
      </c>
      <c r="U133" s="18">
        <f>+[9]Total!U133</f>
        <v>1407609</v>
      </c>
      <c r="V133" s="18">
        <f>+[9]Total!V133</f>
        <v>34650</v>
      </c>
      <c r="W133" s="18">
        <f>+[9]Total!W133</f>
        <v>1868816</v>
      </c>
      <c r="X133" s="18">
        <f>+[9]Total!X133</f>
        <v>27486</v>
      </c>
      <c r="Y133" s="18">
        <f>+[9]Total!Y133</f>
        <v>1513882</v>
      </c>
      <c r="Z133" s="24">
        <f t="shared" si="88"/>
        <v>270152</v>
      </c>
      <c r="AA133" s="23">
        <f t="shared" si="88"/>
        <v>13404387</v>
      </c>
      <c r="AC133" s="40"/>
      <c r="AD133" s="40"/>
      <c r="AE133" s="40"/>
      <c r="AF133" s="40"/>
    </row>
    <row r="134" spans="1:32" x14ac:dyDescent="0.3">
      <c r="A134" s="6" t="s">
        <v>124</v>
      </c>
      <c r="B134" s="18">
        <f>+[9]Total!B134</f>
        <v>19477</v>
      </c>
      <c r="C134" s="18">
        <f>+[9]Total!C134</f>
        <v>704056</v>
      </c>
      <c r="D134" s="18">
        <f>+[9]Total!D134</f>
        <v>17197</v>
      </c>
      <c r="E134" s="18">
        <f>+[9]Total!E134</f>
        <v>683108</v>
      </c>
      <c r="F134" s="18">
        <f>+[9]Total!F134</f>
        <v>18741</v>
      </c>
      <c r="G134" s="18">
        <f>+[9]Total!G134</f>
        <v>768346</v>
      </c>
      <c r="H134" s="18">
        <f>+[9]Total!H134</f>
        <v>20541</v>
      </c>
      <c r="I134" s="18">
        <f>+[9]Total!I134</f>
        <v>869959</v>
      </c>
      <c r="J134" s="18">
        <f>+[9]Total!J134</f>
        <v>23571</v>
      </c>
      <c r="K134" s="18">
        <f>+[9]Total!K134</f>
        <v>1037065</v>
      </c>
      <c r="L134" s="18">
        <f>+[9]Total!L134</f>
        <v>22648</v>
      </c>
      <c r="M134" s="18">
        <f>+[9]Total!M134</f>
        <v>1021078</v>
      </c>
      <c r="N134" s="18">
        <f>+[9]Total!N134</f>
        <v>23093</v>
      </c>
      <c r="O134" s="18">
        <f>+[9]Total!O134</f>
        <v>1032851</v>
      </c>
      <c r="P134" s="18">
        <f>+[9]Total!P134</f>
        <v>20069</v>
      </c>
      <c r="Q134" s="18">
        <f>+[9]Total!Q134</f>
        <v>850503</v>
      </c>
      <c r="R134" s="18">
        <f>+[9]Total!R134</f>
        <v>25077</v>
      </c>
      <c r="S134" s="18">
        <f>+[9]Total!S134</f>
        <v>1151331</v>
      </c>
      <c r="T134" s="18">
        <f>+[9]Total!T134</f>
        <v>27357</v>
      </c>
      <c r="U134" s="18">
        <f>+[9]Total!U134</f>
        <v>1336906</v>
      </c>
      <c r="V134" s="18">
        <f>+[9]Total!V134</f>
        <v>36714</v>
      </c>
      <c r="W134" s="18">
        <f>+[9]Total!W134</f>
        <v>1841219</v>
      </c>
      <c r="X134" s="18">
        <f>+[9]Total!X134</f>
        <v>28686</v>
      </c>
      <c r="Y134" s="18">
        <f>+[9]Total!Y134</f>
        <v>1466478</v>
      </c>
      <c r="Z134" s="24">
        <f t="shared" si="88"/>
        <v>283171</v>
      </c>
      <c r="AA134" s="23">
        <f t="shared" si="88"/>
        <v>12762900</v>
      </c>
      <c r="AC134" s="40"/>
      <c r="AD134" s="40"/>
      <c r="AE134" s="40"/>
      <c r="AF134" s="40"/>
    </row>
    <row r="135" spans="1:32" x14ac:dyDescent="0.3">
      <c r="A135" s="6" t="s">
        <v>125</v>
      </c>
      <c r="B135" s="18">
        <f>+[9]Total!B135</f>
        <v>16472</v>
      </c>
      <c r="C135" s="18">
        <f>+[9]Total!C135</f>
        <v>528885</v>
      </c>
      <c r="D135" s="18">
        <f>+[9]Total!D135</f>
        <v>13646</v>
      </c>
      <c r="E135" s="18">
        <f>+[9]Total!E135</f>
        <v>506039</v>
      </c>
      <c r="F135" s="18">
        <f>+[9]Total!F135</f>
        <v>14916</v>
      </c>
      <c r="G135" s="18">
        <f>+[9]Total!G135</f>
        <v>558276</v>
      </c>
      <c r="H135" s="18">
        <f>+[9]Total!H135</f>
        <v>15235</v>
      </c>
      <c r="I135" s="18">
        <f>+[9]Total!I135</f>
        <v>584733</v>
      </c>
      <c r="J135" s="18">
        <f>+[9]Total!J135</f>
        <v>17448</v>
      </c>
      <c r="K135" s="18">
        <f>+[9]Total!K135</f>
        <v>587805</v>
      </c>
      <c r="L135" s="18">
        <f>+[9]Total!L135</f>
        <v>18403</v>
      </c>
      <c r="M135" s="18">
        <f>+[9]Total!M135</f>
        <v>642316</v>
      </c>
      <c r="N135" s="18">
        <f>+[9]Total!N135</f>
        <v>18353</v>
      </c>
      <c r="O135" s="18">
        <f>+[9]Total!O135</f>
        <v>672265</v>
      </c>
      <c r="P135" s="18">
        <f>+[9]Total!P135</f>
        <v>16913</v>
      </c>
      <c r="Q135" s="18">
        <f>+[9]Total!Q135</f>
        <v>578752</v>
      </c>
      <c r="R135" s="18">
        <f>+[9]Total!R135</f>
        <v>17355</v>
      </c>
      <c r="S135" s="18">
        <f>+[9]Total!S135</f>
        <v>699508</v>
      </c>
      <c r="T135" s="18">
        <f>+[9]Total!T135</f>
        <v>19732</v>
      </c>
      <c r="U135" s="18">
        <f>+[9]Total!U135</f>
        <v>847736</v>
      </c>
      <c r="V135" s="18">
        <f>+[9]Total!V135</f>
        <v>25363</v>
      </c>
      <c r="W135" s="18">
        <f>+[9]Total!W135</f>
        <v>1117001</v>
      </c>
      <c r="X135" s="18">
        <f>+[9]Total!X135</f>
        <v>18846</v>
      </c>
      <c r="Y135" s="18">
        <f>+[9]Total!Y135</f>
        <v>865413</v>
      </c>
      <c r="Z135" s="24">
        <f t="shared" si="88"/>
        <v>212682</v>
      </c>
      <c r="AA135" s="23">
        <f t="shared" si="88"/>
        <v>8188729</v>
      </c>
      <c r="AC135" s="40"/>
      <c r="AD135" s="40"/>
      <c r="AE135" s="40"/>
      <c r="AF135" s="40"/>
    </row>
    <row r="136" spans="1:32" x14ac:dyDescent="0.3">
      <c r="A136" s="6" t="s">
        <v>126</v>
      </c>
      <c r="B136" s="18">
        <f>+[9]Total!B136</f>
        <v>39002</v>
      </c>
      <c r="C136" s="18">
        <f>+[9]Total!C136</f>
        <v>1324414</v>
      </c>
      <c r="D136" s="18">
        <f>+[9]Total!D136</f>
        <v>30050</v>
      </c>
      <c r="E136" s="18">
        <f>+[9]Total!E136</f>
        <v>1201071</v>
      </c>
      <c r="F136" s="18">
        <f>+[9]Total!F136</f>
        <v>33104</v>
      </c>
      <c r="G136" s="18">
        <f>+[9]Total!G136</f>
        <v>1381227</v>
      </c>
      <c r="H136" s="18">
        <f>+[9]Total!H136</f>
        <v>35252</v>
      </c>
      <c r="I136" s="18">
        <f>+[9]Total!I136</f>
        <v>1598023</v>
      </c>
      <c r="J136" s="18">
        <f>+[9]Total!J136</f>
        <v>36664</v>
      </c>
      <c r="K136" s="18">
        <f>+[9]Total!K136</f>
        <v>1717144</v>
      </c>
      <c r="L136" s="18">
        <f>+[9]Total!L136</f>
        <v>40790</v>
      </c>
      <c r="M136" s="18">
        <f>+[9]Total!M136</f>
        <v>1933821</v>
      </c>
      <c r="N136" s="18">
        <f>+[9]Total!N136</f>
        <v>46591</v>
      </c>
      <c r="O136" s="18">
        <f>+[9]Total!O136</f>
        <v>2113659</v>
      </c>
      <c r="P136" s="18">
        <f>+[9]Total!P136</f>
        <v>39380</v>
      </c>
      <c r="Q136" s="18">
        <f>+[9]Total!Q136</f>
        <v>1740367</v>
      </c>
      <c r="R136" s="18">
        <f>+[9]Total!R136</f>
        <v>45614</v>
      </c>
      <c r="S136" s="18">
        <f>+[9]Total!S136</f>
        <v>2459078</v>
      </c>
      <c r="T136" s="18">
        <f>+[9]Total!T136</f>
        <v>47505</v>
      </c>
      <c r="U136" s="18">
        <f>+[9]Total!U136</f>
        <v>2690736</v>
      </c>
      <c r="V136" s="18">
        <f>+[9]Total!V136</f>
        <v>60190</v>
      </c>
      <c r="W136" s="18">
        <f>+[9]Total!W136</f>
        <v>3326049</v>
      </c>
      <c r="X136" s="18">
        <f>+[9]Total!X136</f>
        <v>44470</v>
      </c>
      <c r="Y136" s="18">
        <f>+[9]Total!Y136</f>
        <v>2535831</v>
      </c>
      <c r="Z136" s="24">
        <f t="shared" si="88"/>
        <v>498612</v>
      </c>
      <c r="AA136" s="23">
        <f t="shared" si="88"/>
        <v>24021420</v>
      </c>
      <c r="AC136" s="40"/>
      <c r="AD136" s="40"/>
      <c r="AE136" s="40"/>
      <c r="AF136" s="40"/>
    </row>
    <row r="137" spans="1:32" x14ac:dyDescent="0.3">
      <c r="A137" s="6" t="s">
        <v>127</v>
      </c>
      <c r="B137" s="18">
        <f>+[9]Total!B137</f>
        <v>34716</v>
      </c>
      <c r="C137" s="18">
        <f>+[9]Total!C137</f>
        <v>1479566</v>
      </c>
      <c r="D137" s="18">
        <f>+[9]Total!D137</f>
        <v>29508</v>
      </c>
      <c r="E137" s="18">
        <f>+[9]Total!E137</f>
        <v>1317715</v>
      </c>
      <c r="F137" s="18">
        <f>+[9]Total!F137</f>
        <v>31951</v>
      </c>
      <c r="G137" s="18">
        <f>+[9]Total!G137</f>
        <v>1510052</v>
      </c>
      <c r="H137" s="18">
        <f>+[9]Total!H137</f>
        <v>35509</v>
      </c>
      <c r="I137" s="18">
        <f>+[9]Total!I137</f>
        <v>1745650</v>
      </c>
      <c r="J137" s="18">
        <f>+[9]Total!J137</f>
        <v>39818</v>
      </c>
      <c r="K137" s="18">
        <f>+[9]Total!K137</f>
        <v>1965624</v>
      </c>
      <c r="L137" s="18">
        <f>+[9]Total!L137</f>
        <v>40899</v>
      </c>
      <c r="M137" s="18">
        <f>+[9]Total!M137</f>
        <v>2024047</v>
      </c>
      <c r="N137" s="18">
        <f>+[9]Total!N137</f>
        <v>45454</v>
      </c>
      <c r="O137" s="18">
        <f>+[9]Total!O137</f>
        <v>2234231</v>
      </c>
      <c r="P137" s="18">
        <f>+[9]Total!P137</f>
        <v>40086</v>
      </c>
      <c r="Q137" s="18">
        <f>+[9]Total!Q137</f>
        <v>1828521</v>
      </c>
      <c r="R137" s="18">
        <f>+[9]Total!R137</f>
        <v>51231</v>
      </c>
      <c r="S137" s="18">
        <f>+[9]Total!S137</f>
        <v>2829632</v>
      </c>
      <c r="T137" s="18">
        <f>+[9]Total!T137</f>
        <v>53461</v>
      </c>
      <c r="U137" s="18">
        <f>+[9]Total!U137</f>
        <v>3347273</v>
      </c>
      <c r="V137" s="18">
        <f>+[9]Total!V137</f>
        <v>72315</v>
      </c>
      <c r="W137" s="18">
        <f>+[9]Total!W137</f>
        <v>4365518.8499999996</v>
      </c>
      <c r="X137" s="18">
        <f>+[9]Total!X137</f>
        <v>60107</v>
      </c>
      <c r="Y137" s="18">
        <f>+[9]Total!Y137</f>
        <v>3699916</v>
      </c>
      <c r="Z137" s="24">
        <f t="shared" si="88"/>
        <v>535055</v>
      </c>
      <c r="AA137" s="23">
        <f t="shared" si="88"/>
        <v>28347745.850000001</v>
      </c>
      <c r="AC137" s="40"/>
      <c r="AD137" s="40"/>
      <c r="AE137" s="40"/>
      <c r="AF137" s="40"/>
    </row>
    <row r="138" spans="1:32" x14ac:dyDescent="0.3">
      <c r="A138" s="6" t="s">
        <v>128</v>
      </c>
      <c r="B138" s="18">
        <f>+[9]Total!B138</f>
        <v>35293</v>
      </c>
      <c r="C138" s="18">
        <f>+[9]Total!C138</f>
        <v>1530003</v>
      </c>
      <c r="D138" s="18">
        <f>+[9]Total!D138</f>
        <v>29868</v>
      </c>
      <c r="E138" s="18">
        <f>+[9]Total!E138</f>
        <v>1340176</v>
      </c>
      <c r="F138" s="18">
        <f>+[9]Total!F138</f>
        <v>34082</v>
      </c>
      <c r="G138" s="18">
        <f>+[9]Total!G138</f>
        <v>1599674</v>
      </c>
      <c r="H138" s="18">
        <f>+[9]Total!H138</f>
        <v>32209</v>
      </c>
      <c r="I138" s="18">
        <f>+[9]Total!I138</f>
        <v>1710592</v>
      </c>
      <c r="J138" s="18">
        <f>+[9]Total!J138</f>
        <v>35471</v>
      </c>
      <c r="K138" s="18">
        <f>+[9]Total!K138</f>
        <v>1808468</v>
      </c>
      <c r="L138" s="18">
        <f>+[9]Total!L138</f>
        <v>38546</v>
      </c>
      <c r="M138" s="18">
        <f>+[9]Total!M138</f>
        <v>1950000</v>
      </c>
      <c r="N138" s="18">
        <f>+[9]Total!N138</f>
        <v>41960</v>
      </c>
      <c r="O138" s="18">
        <f>+[9]Total!O138</f>
        <v>2223198</v>
      </c>
      <c r="P138" s="18">
        <f>+[9]Total!P138</f>
        <v>37960</v>
      </c>
      <c r="Q138" s="18">
        <f>+[9]Total!Q138</f>
        <v>1689925</v>
      </c>
      <c r="R138" s="18">
        <f>+[9]Total!R138</f>
        <v>46849</v>
      </c>
      <c r="S138" s="18">
        <f>+[9]Total!S138</f>
        <v>2605492</v>
      </c>
      <c r="T138" s="18">
        <f>+[9]Total!T138</f>
        <v>48769</v>
      </c>
      <c r="U138" s="18">
        <f>+[9]Total!U138</f>
        <v>2976298</v>
      </c>
      <c r="V138" s="18">
        <f>+[9]Total!V138</f>
        <v>59736</v>
      </c>
      <c r="W138" s="18">
        <f>+[9]Total!W138</f>
        <v>3586738</v>
      </c>
      <c r="X138" s="18">
        <f>+[9]Total!X138</f>
        <v>46815</v>
      </c>
      <c r="Y138" s="18">
        <f>+[9]Total!Y138</f>
        <v>2920739</v>
      </c>
      <c r="Z138" s="24">
        <f t="shared" si="88"/>
        <v>487558</v>
      </c>
      <c r="AA138" s="23">
        <f t="shared" si="88"/>
        <v>25941303</v>
      </c>
      <c r="AC138" s="40"/>
      <c r="AD138" s="40"/>
      <c r="AE138" s="40"/>
      <c r="AF138" s="40"/>
    </row>
    <row r="139" spans="1:32" x14ac:dyDescent="0.3">
      <c r="A139" s="6" t="s">
        <v>129</v>
      </c>
      <c r="B139" s="18">
        <f>+[9]Total!B139</f>
        <v>0</v>
      </c>
      <c r="C139" s="18">
        <f>+[9]Total!C139</f>
        <v>0</v>
      </c>
      <c r="D139" s="18">
        <f>+[9]Total!D139</f>
        <v>0</v>
      </c>
      <c r="E139" s="18">
        <f>+[9]Total!E139</f>
        <v>0</v>
      </c>
      <c r="F139" s="18">
        <f>+[9]Total!F139</f>
        <v>0</v>
      </c>
      <c r="G139" s="18">
        <f>+[9]Total!G139</f>
        <v>0</v>
      </c>
      <c r="H139" s="18">
        <f>+[9]Total!H139</f>
        <v>0</v>
      </c>
      <c r="I139" s="18">
        <f>+[9]Total!I139</f>
        <v>0</v>
      </c>
      <c r="J139" s="18">
        <f>+[9]Total!J139</f>
        <v>0</v>
      </c>
      <c r="K139" s="18">
        <f>+[9]Total!K139</f>
        <v>0</v>
      </c>
      <c r="L139" s="18">
        <f>+[9]Total!L139</f>
        <v>0</v>
      </c>
      <c r="M139" s="18">
        <f>+[9]Total!M139</f>
        <v>0</v>
      </c>
      <c r="N139" s="18">
        <f>+[9]Total!N139</f>
        <v>0</v>
      </c>
      <c r="O139" s="18">
        <f>+[9]Total!O139</f>
        <v>0</v>
      </c>
      <c r="P139" s="18">
        <f>+[9]Total!P139</f>
        <v>0</v>
      </c>
      <c r="Q139" s="18">
        <f>+[9]Total!Q139</f>
        <v>0</v>
      </c>
      <c r="R139" s="18">
        <f>+[9]Total!R139</f>
        <v>0</v>
      </c>
      <c r="S139" s="18">
        <f>+[9]Total!S139</f>
        <v>0</v>
      </c>
      <c r="T139" s="18">
        <f>+[9]Total!T139</f>
        <v>0</v>
      </c>
      <c r="U139" s="18">
        <f>+[9]Total!U139</f>
        <v>0</v>
      </c>
      <c r="V139" s="18">
        <f>+[9]Total!V139</f>
        <v>0</v>
      </c>
      <c r="W139" s="18">
        <f>+[9]Total!W139</f>
        <v>0</v>
      </c>
      <c r="X139" s="18">
        <f>+[9]Total!X139</f>
        <v>0</v>
      </c>
      <c r="Y139" s="18">
        <f>+[9]Total!Y139</f>
        <v>0</v>
      </c>
      <c r="Z139" s="24">
        <f t="shared" si="88"/>
        <v>0</v>
      </c>
      <c r="AA139" s="23">
        <f t="shared" si="88"/>
        <v>0</v>
      </c>
      <c r="AC139" s="40"/>
      <c r="AD139" s="40"/>
      <c r="AE139" s="40"/>
      <c r="AF139" s="40"/>
    </row>
    <row r="140" spans="1:32" x14ac:dyDescent="0.3">
      <c r="A140" s="6" t="s">
        <v>130</v>
      </c>
      <c r="B140" s="18">
        <f>+[9]Total!B140</f>
        <v>0</v>
      </c>
      <c r="C140" s="18">
        <f>+[9]Total!C140</f>
        <v>0</v>
      </c>
      <c r="D140" s="18">
        <f>+[9]Total!D140</f>
        <v>0</v>
      </c>
      <c r="E140" s="18">
        <f>+[9]Total!E140</f>
        <v>0</v>
      </c>
      <c r="F140" s="18">
        <f>+[9]Total!F140</f>
        <v>0</v>
      </c>
      <c r="G140" s="18">
        <f>+[9]Total!G140</f>
        <v>0</v>
      </c>
      <c r="H140" s="18">
        <f>+[9]Total!H140</f>
        <v>0</v>
      </c>
      <c r="I140" s="18">
        <f>+[9]Total!I140</f>
        <v>0</v>
      </c>
      <c r="J140" s="18">
        <f>+[9]Total!J140</f>
        <v>4</v>
      </c>
      <c r="K140" s="18">
        <f>+[9]Total!K140</f>
        <v>9965</v>
      </c>
      <c r="L140" s="18">
        <f>+[9]Total!L140</f>
        <v>0</v>
      </c>
      <c r="M140" s="18">
        <f>+[9]Total!M140</f>
        <v>0</v>
      </c>
      <c r="N140" s="18">
        <f>+[9]Total!N140</f>
        <v>0</v>
      </c>
      <c r="O140" s="18">
        <f>+[9]Total!O140</f>
        <v>0</v>
      </c>
      <c r="P140" s="18">
        <f>+[9]Total!P140</f>
        <v>0</v>
      </c>
      <c r="Q140" s="18">
        <f>+[9]Total!Q140</f>
        <v>0</v>
      </c>
      <c r="R140" s="18">
        <f>+[9]Total!R140</f>
        <v>0</v>
      </c>
      <c r="S140" s="18">
        <f>+[9]Total!S140</f>
        <v>0</v>
      </c>
      <c r="T140" s="18">
        <f>+[9]Total!T140</f>
        <v>1</v>
      </c>
      <c r="U140" s="18">
        <f>+[9]Total!U140</f>
        <v>100</v>
      </c>
      <c r="V140" s="18">
        <f>+[9]Total!V140</f>
        <v>0</v>
      </c>
      <c r="W140" s="18">
        <f>+[9]Total!W140</f>
        <v>0</v>
      </c>
      <c r="X140" s="18">
        <f>+[9]Total!X140</f>
        <v>0</v>
      </c>
      <c r="Y140" s="18">
        <f>+[9]Total!Y140</f>
        <v>0</v>
      </c>
      <c r="Z140" s="24">
        <f t="shared" si="88"/>
        <v>5</v>
      </c>
      <c r="AA140" s="23">
        <f t="shared" si="88"/>
        <v>10065</v>
      </c>
      <c r="AC140" s="40"/>
      <c r="AD140" s="40"/>
      <c r="AE140" s="40"/>
      <c r="AF140" s="40"/>
    </row>
    <row r="141" spans="1:32" x14ac:dyDescent="0.3">
      <c r="A141" s="6"/>
      <c r="B141" s="18">
        <f>+[9]Total!B141</f>
        <v>0</v>
      </c>
      <c r="C141" s="18">
        <f>+[9]Total!C141</f>
        <v>0</v>
      </c>
      <c r="D141" s="18">
        <f>+[9]Total!D141</f>
        <v>0</v>
      </c>
      <c r="E141" s="18">
        <f>+[9]Total!E141</f>
        <v>0</v>
      </c>
      <c r="F141" s="18">
        <f>+[9]Total!F141</f>
        <v>0</v>
      </c>
      <c r="G141" s="18">
        <f>+[9]Total!G141</f>
        <v>0</v>
      </c>
      <c r="H141" s="18">
        <f>+[9]Total!H141</f>
        <v>0</v>
      </c>
      <c r="I141" s="18">
        <f>+[9]Total!I141</f>
        <v>0</v>
      </c>
      <c r="J141" s="18">
        <f>+[9]Total!J141</f>
        <v>0</v>
      </c>
      <c r="K141" s="18">
        <f>+[9]Total!K141</f>
        <v>0</v>
      </c>
      <c r="L141" s="18">
        <f>+[9]Total!L141</f>
        <v>0</v>
      </c>
      <c r="M141" s="18">
        <f>+[9]Total!M141</f>
        <v>0</v>
      </c>
      <c r="N141" s="18">
        <f>+[9]Total!N141</f>
        <v>0</v>
      </c>
      <c r="O141" s="18">
        <f>+[9]Total!O141</f>
        <v>0</v>
      </c>
      <c r="P141" s="18">
        <f>+[9]Total!P141</f>
        <v>0</v>
      </c>
      <c r="Q141" s="18">
        <f>+[9]Total!Q141</f>
        <v>0</v>
      </c>
      <c r="R141" s="18">
        <f>+[9]Total!R141</f>
        <v>0</v>
      </c>
      <c r="S141" s="18">
        <f>+[9]Total!S141</f>
        <v>0</v>
      </c>
      <c r="T141" s="18">
        <f>+[9]Total!T141</f>
        <v>0</v>
      </c>
      <c r="U141" s="18">
        <f>+[9]Total!U141</f>
        <v>0</v>
      </c>
      <c r="V141" s="18">
        <f>+[9]Total!V141</f>
        <v>0</v>
      </c>
      <c r="W141" s="18">
        <f>+[9]Total!W141</f>
        <v>0</v>
      </c>
      <c r="X141" s="18">
        <f>+[9]Total!X141</f>
        <v>0</v>
      </c>
      <c r="Y141" s="18">
        <f>+[9]Total!Y141</f>
        <v>0</v>
      </c>
      <c r="Z141" s="24">
        <f t="shared" si="88"/>
        <v>0</v>
      </c>
      <c r="AA141" s="23">
        <f t="shared" si="88"/>
        <v>0</v>
      </c>
      <c r="AC141" s="40"/>
      <c r="AD141" s="40"/>
      <c r="AE141" s="40"/>
      <c r="AF141" s="40"/>
    </row>
    <row r="142" spans="1:32" x14ac:dyDescent="0.3">
      <c r="A142" s="8" t="s">
        <v>131</v>
      </c>
      <c r="B142" s="5">
        <f>SUM(B143:B159)</f>
        <v>462339</v>
      </c>
      <c r="C142" s="23">
        <f>SUM(C143:C159)</f>
        <v>21015735.5</v>
      </c>
      <c r="D142" s="28">
        <f>SUM(D143:D159)</f>
        <v>379110</v>
      </c>
      <c r="E142" s="28">
        <f>SUM(E143:E159)</f>
        <v>19778224</v>
      </c>
      <c r="F142" s="28">
        <f>SUM(F143:F159)</f>
        <v>397414</v>
      </c>
      <c r="G142" s="28">
        <f t="shared" ref="G142" si="89">SUM(G143:G160)</f>
        <v>22347082.280000001</v>
      </c>
      <c r="H142" s="28">
        <f>SUM(H143:H160)</f>
        <v>414957</v>
      </c>
      <c r="I142" s="28">
        <f t="shared" ref="I142" si="90">SUM(I143:I160)</f>
        <v>23601349.310000002</v>
      </c>
      <c r="J142" s="28">
        <f>SUM(J143:J160)</f>
        <v>457732</v>
      </c>
      <c r="K142" s="28">
        <f t="shared" ref="K142" si="91">SUM(K143:K160)</f>
        <v>26401499.5</v>
      </c>
      <c r="L142" s="28">
        <f>SUM(L143:L160)</f>
        <v>486435</v>
      </c>
      <c r="M142" s="28">
        <f t="shared" ref="M142" si="92">SUM(M143:M160)</f>
        <v>27726838.699999999</v>
      </c>
      <c r="N142" s="28">
        <f>SUM(N143:N160)</f>
        <v>536200</v>
      </c>
      <c r="O142" s="28">
        <f t="shared" ref="O142" si="93">SUM(O143:O160)</f>
        <v>30241216.119999997</v>
      </c>
      <c r="P142" s="28">
        <f>SUM(P143:P160)</f>
        <v>515060</v>
      </c>
      <c r="Q142" s="28">
        <f t="shared" ref="Q142" si="94">SUM(Q143:Q160)</f>
        <v>27630610.969999999</v>
      </c>
      <c r="R142" s="28">
        <f>SUM(R143:R160)</f>
        <v>620023</v>
      </c>
      <c r="S142" s="28">
        <f t="shared" ref="S142" si="95">SUM(S143:S160)</f>
        <v>39563167.340000004</v>
      </c>
      <c r="T142" s="28">
        <f>SUM(T143:T160)</f>
        <v>656269</v>
      </c>
      <c r="U142" s="28">
        <f t="shared" ref="U142" si="96">SUM(U143:U160)</f>
        <v>44882147.399999999</v>
      </c>
      <c r="V142" s="28">
        <f>SUM(V143:V160)</f>
        <v>881560</v>
      </c>
      <c r="W142" s="28">
        <f t="shared" ref="W142" si="97">SUM(W143:W160)</f>
        <v>59557326.420000002</v>
      </c>
      <c r="X142" s="28">
        <f>SUM(X143:X160)</f>
        <v>735934</v>
      </c>
      <c r="Y142" s="28">
        <f t="shared" ref="Y142:AA142" si="98">SUM(Y143:Y160)</f>
        <v>51946761.439999998</v>
      </c>
      <c r="Z142" s="24">
        <f t="shared" si="98"/>
        <v>6543033</v>
      </c>
      <c r="AA142" s="23">
        <f t="shared" si="98"/>
        <v>394691958.98000002</v>
      </c>
      <c r="AC142" s="40"/>
      <c r="AD142" s="40"/>
      <c r="AE142" s="40"/>
      <c r="AF142" s="40"/>
    </row>
    <row r="143" spans="1:32" x14ac:dyDescent="0.3">
      <c r="A143" s="6" t="s">
        <v>132</v>
      </c>
      <c r="B143" s="18">
        <f>+[9]Total!B143</f>
        <v>182318</v>
      </c>
      <c r="C143" s="18">
        <f>+[9]Total!C143</f>
        <v>10517803.5</v>
      </c>
      <c r="D143" s="18">
        <f>+[9]Total!D143</f>
        <v>158121</v>
      </c>
      <c r="E143" s="18">
        <f>+[9]Total!E143</f>
        <v>10106219</v>
      </c>
      <c r="F143" s="18">
        <f>+[9]Total!F143</f>
        <v>167247</v>
      </c>
      <c r="G143" s="18">
        <f>+[9]Total!G143</f>
        <v>11449008.279999999</v>
      </c>
      <c r="H143" s="18">
        <f>+[9]Total!H143</f>
        <v>177660</v>
      </c>
      <c r="I143" s="18">
        <f>+[9]Total!I143</f>
        <v>11874174.310000001</v>
      </c>
      <c r="J143" s="18">
        <f>+[9]Total!J143</f>
        <v>192619</v>
      </c>
      <c r="K143" s="18">
        <f>+[9]Total!K143</f>
        <v>13282128.5</v>
      </c>
      <c r="L143" s="18">
        <f>+[9]Total!L143</f>
        <v>197784</v>
      </c>
      <c r="M143" s="18">
        <f>+[9]Total!M143</f>
        <v>13430283.699999999</v>
      </c>
      <c r="N143" s="18">
        <f>+[9]Total!N143</f>
        <v>212948</v>
      </c>
      <c r="O143" s="18">
        <f>+[9]Total!O143</f>
        <v>14853104.119999999</v>
      </c>
      <c r="P143" s="18">
        <f>+[9]Total!P143</f>
        <v>204073</v>
      </c>
      <c r="Q143" s="18">
        <f>+[9]Total!Q143</f>
        <v>13718479.279999999</v>
      </c>
      <c r="R143" s="18">
        <f>+[9]Total!R143</f>
        <v>264624</v>
      </c>
      <c r="S143" s="18">
        <f>+[9]Total!S143</f>
        <v>19927790.34</v>
      </c>
      <c r="T143" s="18">
        <f>+[9]Total!T143</f>
        <v>289007</v>
      </c>
      <c r="U143" s="18">
        <f>+[9]Total!U143</f>
        <v>23249406.399999999</v>
      </c>
      <c r="V143" s="18">
        <f>+[9]Total!V143</f>
        <v>397579</v>
      </c>
      <c r="W143" s="18">
        <f>+[9]Total!W143</f>
        <v>32024139.420000002</v>
      </c>
      <c r="X143" s="18">
        <f>+[9]Total!X143</f>
        <v>334767</v>
      </c>
      <c r="Y143" s="18">
        <f>+[9]Total!Y143</f>
        <v>28160988.640000001</v>
      </c>
      <c r="Z143" s="24">
        <f t="shared" ref="Z143:AA160" si="99">+B143+D143+F143+H143+J143+L143+N143+P143+R143+T143+V143+X143</f>
        <v>2778747</v>
      </c>
      <c r="AA143" s="23">
        <f t="shared" si="99"/>
        <v>202593525.49000001</v>
      </c>
      <c r="AC143" s="40"/>
      <c r="AD143" s="40"/>
      <c r="AE143" s="40"/>
      <c r="AF143" s="40"/>
    </row>
    <row r="144" spans="1:32" x14ac:dyDescent="0.3">
      <c r="A144" s="6" t="s">
        <v>133</v>
      </c>
      <c r="B144" s="18">
        <f>+[9]Total!B144</f>
        <v>24394</v>
      </c>
      <c r="C144" s="18">
        <f>+[9]Total!C144</f>
        <v>864563</v>
      </c>
      <c r="D144" s="18">
        <f>+[9]Total!D144</f>
        <v>22269</v>
      </c>
      <c r="E144" s="18">
        <f>+[9]Total!E144</f>
        <v>890710</v>
      </c>
      <c r="F144" s="18">
        <f>+[9]Total!F144</f>
        <v>24473</v>
      </c>
      <c r="G144" s="18">
        <f>+[9]Total!G144</f>
        <v>1061920</v>
      </c>
      <c r="H144" s="18">
        <f>+[9]Total!H144</f>
        <v>24884</v>
      </c>
      <c r="I144" s="18">
        <f>+[9]Total!I144</f>
        <v>1114480</v>
      </c>
      <c r="J144" s="18">
        <f>+[9]Total!J144</f>
        <v>27869</v>
      </c>
      <c r="K144" s="18">
        <f>+[9]Total!K144</f>
        <v>1351371</v>
      </c>
      <c r="L144" s="18">
        <f>+[9]Total!L144</f>
        <v>29866</v>
      </c>
      <c r="M144" s="18">
        <f>+[9]Total!M144</f>
        <v>1550026</v>
      </c>
      <c r="N144" s="18">
        <f>+[9]Total!N144</f>
        <v>32362</v>
      </c>
      <c r="O144" s="18">
        <f>+[9]Total!O144</f>
        <v>1584042</v>
      </c>
      <c r="P144" s="18">
        <f>+[9]Total!P144</f>
        <v>30250</v>
      </c>
      <c r="Q144" s="18">
        <f>+[9]Total!Q144</f>
        <v>1372552</v>
      </c>
      <c r="R144" s="18">
        <f>+[9]Total!R144</f>
        <v>36194</v>
      </c>
      <c r="S144" s="18">
        <f>+[9]Total!S144</f>
        <v>1910346</v>
      </c>
      <c r="T144" s="18">
        <f>+[9]Total!T144</f>
        <v>37571</v>
      </c>
      <c r="U144" s="18">
        <f>+[9]Total!U144</f>
        <v>2069374</v>
      </c>
      <c r="V144" s="18">
        <f>+[9]Total!V144</f>
        <v>46060</v>
      </c>
      <c r="W144" s="18">
        <f>+[9]Total!W144</f>
        <v>2566242</v>
      </c>
      <c r="X144" s="18">
        <f>+[9]Total!X144</f>
        <v>36763</v>
      </c>
      <c r="Y144" s="18">
        <f>+[9]Total!Y144</f>
        <v>2053160</v>
      </c>
      <c r="Z144" s="24">
        <f t="shared" si="99"/>
        <v>372955</v>
      </c>
      <c r="AA144" s="23">
        <f t="shared" si="99"/>
        <v>18388786</v>
      </c>
      <c r="AC144" s="40"/>
      <c r="AD144" s="40"/>
      <c r="AE144" s="40"/>
      <c r="AF144" s="40"/>
    </row>
    <row r="145" spans="1:32" x14ac:dyDescent="0.3">
      <c r="A145" s="6" t="s">
        <v>134</v>
      </c>
      <c r="B145" s="18">
        <f>+[9]Total!B145</f>
        <v>11483</v>
      </c>
      <c r="C145" s="18">
        <f>+[9]Total!C145</f>
        <v>471670</v>
      </c>
      <c r="D145" s="18">
        <f>+[9]Total!D145</f>
        <v>9353</v>
      </c>
      <c r="E145" s="18">
        <f>+[9]Total!E145</f>
        <v>452067</v>
      </c>
      <c r="F145" s="18">
        <f>+[9]Total!F145</f>
        <v>9759</v>
      </c>
      <c r="G145" s="18">
        <f>+[9]Total!G145</f>
        <v>519028</v>
      </c>
      <c r="H145" s="18">
        <f>+[9]Total!H145</f>
        <v>10607</v>
      </c>
      <c r="I145" s="18">
        <f>+[9]Total!I145</f>
        <v>831115</v>
      </c>
      <c r="J145" s="18">
        <f>+[9]Total!J145</f>
        <v>12424</v>
      </c>
      <c r="K145" s="18">
        <f>+[9]Total!K145</f>
        <v>687144</v>
      </c>
      <c r="L145" s="18">
        <f>+[9]Total!L145</f>
        <v>14038</v>
      </c>
      <c r="M145" s="18">
        <f>+[9]Total!M145</f>
        <v>734108</v>
      </c>
      <c r="N145" s="18">
        <f>+[9]Total!N145</f>
        <v>17257</v>
      </c>
      <c r="O145" s="18">
        <f>+[9]Total!O145</f>
        <v>870036</v>
      </c>
      <c r="P145" s="18">
        <f>+[9]Total!P145</f>
        <v>16086</v>
      </c>
      <c r="Q145" s="18">
        <f>+[9]Total!Q145</f>
        <v>757262.8</v>
      </c>
      <c r="R145" s="18">
        <f>+[9]Total!R145</f>
        <v>18443</v>
      </c>
      <c r="S145" s="18">
        <f>+[9]Total!S145</f>
        <v>1155754</v>
      </c>
      <c r="T145" s="18">
        <f>+[9]Total!T145</f>
        <v>18823</v>
      </c>
      <c r="U145" s="18">
        <f>+[9]Total!U145</f>
        <v>1268275</v>
      </c>
      <c r="V145" s="18">
        <f>+[9]Total!V145</f>
        <v>23897</v>
      </c>
      <c r="W145" s="18">
        <f>+[9]Total!W145</f>
        <v>1567979</v>
      </c>
      <c r="X145" s="18">
        <f>+[9]Total!X145</f>
        <v>18890</v>
      </c>
      <c r="Y145" s="18">
        <f>+[9]Total!Y145</f>
        <v>1273156</v>
      </c>
      <c r="Z145" s="24">
        <f t="shared" si="99"/>
        <v>181060</v>
      </c>
      <c r="AA145" s="23">
        <f t="shared" si="99"/>
        <v>10587594.800000001</v>
      </c>
      <c r="AC145" s="40"/>
      <c r="AD145" s="40"/>
      <c r="AE145" s="40"/>
      <c r="AF145" s="40"/>
    </row>
    <row r="146" spans="1:32" x14ac:dyDescent="0.3">
      <c r="A146" s="6" t="s">
        <v>135</v>
      </c>
      <c r="B146" s="18">
        <f>+[9]Total!B146</f>
        <v>31554</v>
      </c>
      <c r="C146" s="18">
        <f>+[9]Total!C146</f>
        <v>1168442</v>
      </c>
      <c r="D146" s="18">
        <f>+[9]Total!D146</f>
        <v>26771</v>
      </c>
      <c r="E146" s="18">
        <f>+[9]Total!E146</f>
        <v>1128641</v>
      </c>
      <c r="F146" s="18">
        <f>+[9]Total!F146</f>
        <v>30226</v>
      </c>
      <c r="G146" s="18">
        <f>+[9]Total!G146</f>
        <v>1375530</v>
      </c>
      <c r="H146" s="18">
        <f>+[9]Total!H146</f>
        <v>31711</v>
      </c>
      <c r="I146" s="18">
        <f>+[9]Total!I146</f>
        <v>1460268</v>
      </c>
      <c r="J146" s="18">
        <f>+[9]Total!J146</f>
        <v>36598</v>
      </c>
      <c r="K146" s="18">
        <f>+[9]Total!K146</f>
        <v>1740116</v>
      </c>
      <c r="L146" s="18">
        <f>+[9]Total!L146</f>
        <v>41544</v>
      </c>
      <c r="M146" s="18">
        <f>+[9]Total!M146</f>
        <v>1928429</v>
      </c>
      <c r="N146" s="18">
        <f>+[9]Total!N146</f>
        <v>45388</v>
      </c>
      <c r="O146" s="18">
        <f>+[9]Total!O146</f>
        <v>2055129</v>
      </c>
      <c r="P146" s="18">
        <f>+[9]Total!P146</f>
        <v>42541</v>
      </c>
      <c r="Q146" s="18">
        <f>+[9]Total!Q146</f>
        <v>1845217</v>
      </c>
      <c r="R146" s="18">
        <f>+[9]Total!R146</f>
        <v>48948</v>
      </c>
      <c r="S146" s="18">
        <f>+[9]Total!S146</f>
        <v>2681329</v>
      </c>
      <c r="T146" s="18">
        <f>+[9]Total!T146</f>
        <v>48396</v>
      </c>
      <c r="U146" s="18">
        <f>+[9]Total!U146</f>
        <v>3127028</v>
      </c>
      <c r="V146" s="18">
        <f>+[9]Total!V146</f>
        <v>62625</v>
      </c>
      <c r="W146" s="18">
        <f>+[9]Total!W146</f>
        <v>3721008</v>
      </c>
      <c r="X146" s="18">
        <f>+[9]Total!X146</f>
        <v>49550</v>
      </c>
      <c r="Y146" s="18">
        <f>+[9]Total!Y146</f>
        <v>3439539</v>
      </c>
      <c r="Z146" s="24">
        <f t="shared" si="99"/>
        <v>495852</v>
      </c>
      <c r="AA146" s="23">
        <f t="shared" si="99"/>
        <v>25670676</v>
      </c>
      <c r="AC146" s="40"/>
      <c r="AD146" s="40"/>
      <c r="AE146" s="40"/>
      <c r="AF146" s="40"/>
    </row>
    <row r="147" spans="1:32" x14ac:dyDescent="0.3">
      <c r="A147" s="6" t="s">
        <v>136</v>
      </c>
      <c r="B147" s="18">
        <f>+[9]Total!B147</f>
        <v>14008</v>
      </c>
      <c r="C147" s="18">
        <f>+[9]Total!C147</f>
        <v>528697</v>
      </c>
      <c r="D147" s="18">
        <f>+[9]Total!D147</f>
        <v>10279</v>
      </c>
      <c r="E147" s="18">
        <f>+[9]Total!E147</f>
        <v>472500</v>
      </c>
      <c r="F147" s="18">
        <f>+[9]Total!F147</f>
        <v>10219</v>
      </c>
      <c r="G147" s="18">
        <f>+[9]Total!G147</f>
        <v>532555</v>
      </c>
      <c r="H147" s="18">
        <f>+[9]Total!H147</f>
        <v>10020</v>
      </c>
      <c r="I147" s="18">
        <f>+[9]Total!I147</f>
        <v>525030</v>
      </c>
      <c r="J147" s="18">
        <f>+[9]Total!J147</f>
        <v>10377</v>
      </c>
      <c r="K147" s="18">
        <f>+[9]Total!K147</f>
        <v>539809</v>
      </c>
      <c r="L147" s="18">
        <f>+[9]Total!L147</f>
        <v>9666</v>
      </c>
      <c r="M147" s="18">
        <f>+[9]Total!M147</f>
        <v>527549</v>
      </c>
      <c r="N147" s="18">
        <f>+[9]Total!N147</f>
        <v>9201</v>
      </c>
      <c r="O147" s="18">
        <f>+[9]Total!O147</f>
        <v>462147</v>
      </c>
      <c r="P147" s="18">
        <f>+[9]Total!P147</f>
        <v>7255</v>
      </c>
      <c r="Q147" s="18">
        <f>+[9]Total!Q147</f>
        <v>412137</v>
      </c>
      <c r="R147" s="18">
        <f>+[9]Total!R147</f>
        <v>8538</v>
      </c>
      <c r="S147" s="18">
        <f>+[9]Total!S147</f>
        <v>508559</v>
      </c>
      <c r="T147" s="18">
        <f>+[9]Total!T147</f>
        <v>8952</v>
      </c>
      <c r="U147" s="18">
        <f>+[9]Total!U147</f>
        <v>558240</v>
      </c>
      <c r="V147" s="18">
        <f>+[9]Total!V147</f>
        <v>11006</v>
      </c>
      <c r="W147" s="18">
        <f>+[9]Total!W147</f>
        <v>653281</v>
      </c>
      <c r="X147" s="18">
        <f>+[9]Total!X147</f>
        <v>9201</v>
      </c>
      <c r="Y147" s="18">
        <f>+[9]Total!Y147</f>
        <v>557618</v>
      </c>
      <c r="Z147" s="24">
        <f t="shared" si="99"/>
        <v>118722</v>
      </c>
      <c r="AA147" s="23">
        <f t="shared" si="99"/>
        <v>6278122</v>
      </c>
      <c r="AC147" s="40"/>
      <c r="AD147" s="40"/>
      <c r="AE147" s="40"/>
      <c r="AF147" s="40"/>
    </row>
    <row r="148" spans="1:32" x14ac:dyDescent="0.3">
      <c r="A148" s="6" t="s">
        <v>137</v>
      </c>
      <c r="B148" s="18">
        <f>+[9]Total!B148</f>
        <v>10666</v>
      </c>
      <c r="C148" s="18">
        <f>+[9]Total!C148</f>
        <v>318148</v>
      </c>
      <c r="D148" s="18">
        <f>+[9]Total!D148</f>
        <v>8117</v>
      </c>
      <c r="E148" s="18">
        <f>+[9]Total!E148</f>
        <v>292150</v>
      </c>
      <c r="F148" s="18">
        <f>+[9]Total!F148</f>
        <v>7345</v>
      </c>
      <c r="G148" s="18">
        <f>+[9]Total!G148</f>
        <v>290911</v>
      </c>
      <c r="H148" s="18">
        <f>+[9]Total!H148</f>
        <v>7018</v>
      </c>
      <c r="I148" s="18">
        <f>+[9]Total!I148</f>
        <v>295581</v>
      </c>
      <c r="J148" s="18">
        <f>+[9]Total!J148</f>
        <v>8642</v>
      </c>
      <c r="K148" s="18">
        <f>+[9]Total!K148</f>
        <v>392180</v>
      </c>
      <c r="L148" s="18">
        <f>+[9]Total!L148</f>
        <v>7460</v>
      </c>
      <c r="M148" s="18">
        <f>+[9]Total!M148</f>
        <v>302815</v>
      </c>
      <c r="N148" s="18">
        <f>+[9]Total!N148</f>
        <v>8399</v>
      </c>
      <c r="O148" s="18">
        <f>+[9]Total!O148</f>
        <v>336459</v>
      </c>
      <c r="P148" s="18">
        <f>+[9]Total!P148</f>
        <v>8403</v>
      </c>
      <c r="Q148" s="18">
        <f>+[9]Total!Q148</f>
        <v>300184</v>
      </c>
      <c r="R148" s="18">
        <f>+[9]Total!R148</f>
        <v>10110</v>
      </c>
      <c r="S148" s="18">
        <f>+[9]Total!S148</f>
        <v>440815</v>
      </c>
      <c r="T148" s="18">
        <f>+[9]Total!T148</f>
        <v>9809</v>
      </c>
      <c r="U148" s="18">
        <f>+[9]Total!U148</f>
        <v>512195</v>
      </c>
      <c r="V148" s="18">
        <f>+[9]Total!V148</f>
        <v>12282</v>
      </c>
      <c r="W148" s="18">
        <f>+[9]Total!W148</f>
        <v>622271</v>
      </c>
      <c r="X148" s="18">
        <f>+[9]Total!X148</f>
        <v>10290</v>
      </c>
      <c r="Y148" s="18">
        <f>+[9]Total!Y148</f>
        <v>519910</v>
      </c>
      <c r="Z148" s="24">
        <f t="shared" si="99"/>
        <v>108541</v>
      </c>
      <c r="AA148" s="23">
        <f t="shared" si="99"/>
        <v>4623619</v>
      </c>
      <c r="AC148" s="40"/>
      <c r="AD148" s="40"/>
      <c r="AE148" s="40"/>
      <c r="AF148" s="40"/>
    </row>
    <row r="149" spans="1:32" x14ac:dyDescent="0.3">
      <c r="A149" s="6" t="s">
        <v>138</v>
      </c>
      <c r="B149" s="18">
        <f>+[9]Total!B149</f>
        <v>5888</v>
      </c>
      <c r="C149" s="18">
        <f>+[9]Total!C149</f>
        <v>190715</v>
      </c>
      <c r="D149" s="18">
        <f>+[9]Total!D149</f>
        <v>4965</v>
      </c>
      <c r="E149" s="18">
        <f>+[9]Total!E149</f>
        <v>206074</v>
      </c>
      <c r="F149" s="18">
        <f>+[9]Total!F149</f>
        <v>5770</v>
      </c>
      <c r="G149" s="18">
        <f>+[9]Total!G149</f>
        <v>234213</v>
      </c>
      <c r="H149" s="18">
        <f>+[9]Total!H149</f>
        <v>6264</v>
      </c>
      <c r="I149" s="18">
        <f>+[9]Total!I149</f>
        <v>259069</v>
      </c>
      <c r="J149" s="18">
        <f>+[9]Total!J149</f>
        <v>7019</v>
      </c>
      <c r="K149" s="18">
        <f>+[9]Total!K149</f>
        <v>286992</v>
      </c>
      <c r="L149" s="18">
        <f>+[9]Total!L149</f>
        <v>7643</v>
      </c>
      <c r="M149" s="18">
        <f>+[9]Total!M149</f>
        <v>319654</v>
      </c>
      <c r="N149" s="18">
        <f>+[9]Total!N149</f>
        <v>8937</v>
      </c>
      <c r="O149" s="18">
        <f>+[9]Total!O149</f>
        <v>370647</v>
      </c>
      <c r="P149" s="18">
        <f>+[9]Total!P149</f>
        <v>7644</v>
      </c>
      <c r="Q149" s="18">
        <f>+[9]Total!Q149</f>
        <v>321983</v>
      </c>
      <c r="R149" s="18">
        <f>+[9]Total!R149</f>
        <v>10277</v>
      </c>
      <c r="S149" s="18">
        <f>+[9]Total!S149</f>
        <v>483879</v>
      </c>
      <c r="T149" s="18">
        <f>+[9]Total!T149</f>
        <v>10796</v>
      </c>
      <c r="U149" s="18">
        <f>+[9]Total!U149</f>
        <v>546620</v>
      </c>
      <c r="V149" s="18">
        <f>+[9]Total!V149</f>
        <v>15793</v>
      </c>
      <c r="W149" s="18">
        <f>+[9]Total!W149</f>
        <v>787951</v>
      </c>
      <c r="X149" s="18">
        <f>+[9]Total!X149</f>
        <v>12883</v>
      </c>
      <c r="Y149" s="18">
        <f>+[9]Total!Y149</f>
        <v>640636</v>
      </c>
      <c r="Z149" s="24">
        <f t="shared" si="99"/>
        <v>103879</v>
      </c>
      <c r="AA149" s="23">
        <f t="shared" si="99"/>
        <v>4648433</v>
      </c>
      <c r="AC149" s="40"/>
      <c r="AD149" s="40"/>
      <c r="AE149" s="40"/>
      <c r="AF149" s="40"/>
    </row>
    <row r="150" spans="1:32" x14ac:dyDescent="0.3">
      <c r="A150" s="6" t="s">
        <v>139</v>
      </c>
      <c r="B150" s="18">
        <f>+[9]Total!B150</f>
        <v>4631</v>
      </c>
      <c r="C150" s="18">
        <f>+[9]Total!C150</f>
        <v>179574</v>
      </c>
      <c r="D150" s="18">
        <f>+[9]Total!D150</f>
        <v>3851</v>
      </c>
      <c r="E150" s="18">
        <f>+[9]Total!E150</f>
        <v>196130</v>
      </c>
      <c r="F150" s="18">
        <f>+[9]Total!F150</f>
        <v>5688</v>
      </c>
      <c r="G150" s="18">
        <f>+[9]Total!G150</f>
        <v>290885</v>
      </c>
      <c r="H150" s="18">
        <f>+[9]Total!H150</f>
        <v>6370</v>
      </c>
      <c r="I150" s="18">
        <f>+[9]Total!I150</f>
        <v>365314</v>
      </c>
      <c r="J150" s="18">
        <f>+[9]Total!J150</f>
        <v>4965</v>
      </c>
      <c r="K150" s="18">
        <f>+[9]Total!K150</f>
        <v>290817</v>
      </c>
      <c r="L150" s="18">
        <f>+[9]Total!L150</f>
        <v>5347</v>
      </c>
      <c r="M150" s="18">
        <f>+[9]Total!M150</f>
        <v>327483</v>
      </c>
      <c r="N150" s="18">
        <f>+[9]Total!N150</f>
        <v>5838</v>
      </c>
      <c r="O150" s="18">
        <f>+[9]Total!O150</f>
        <v>349965</v>
      </c>
      <c r="P150" s="18">
        <f>+[9]Total!P150</f>
        <v>6065</v>
      </c>
      <c r="Q150" s="18">
        <f>+[9]Total!Q150</f>
        <v>327216</v>
      </c>
      <c r="R150" s="18">
        <f>+[9]Total!R150</f>
        <v>6807</v>
      </c>
      <c r="S150" s="18">
        <f>+[9]Total!S150</f>
        <v>442312</v>
      </c>
      <c r="T150" s="18">
        <f>+[9]Total!T150</f>
        <v>7104</v>
      </c>
      <c r="U150" s="18">
        <f>+[9]Total!U150</f>
        <v>488187</v>
      </c>
      <c r="V150" s="18">
        <f>+[9]Total!V150</f>
        <v>8895</v>
      </c>
      <c r="W150" s="18">
        <f>+[9]Total!W150</f>
        <v>602547</v>
      </c>
      <c r="X150" s="18">
        <f>+[9]Total!X150</f>
        <v>6489</v>
      </c>
      <c r="Y150" s="18">
        <f>+[9]Total!Y150</f>
        <v>471093</v>
      </c>
      <c r="Z150" s="24">
        <f t="shared" si="99"/>
        <v>72050</v>
      </c>
      <c r="AA150" s="23">
        <f t="shared" si="99"/>
        <v>4331523</v>
      </c>
      <c r="AC150" s="40"/>
      <c r="AD150" s="40"/>
      <c r="AE150" s="40"/>
      <c r="AF150" s="40"/>
    </row>
    <row r="151" spans="1:32" x14ac:dyDescent="0.3">
      <c r="A151" s="6" t="s">
        <v>140</v>
      </c>
      <c r="B151" s="18">
        <f>+[9]Total!B151</f>
        <v>4623</v>
      </c>
      <c r="C151" s="18">
        <f>+[9]Total!C151</f>
        <v>151258</v>
      </c>
      <c r="D151" s="18">
        <f>+[9]Total!D151</f>
        <v>3335</v>
      </c>
      <c r="E151" s="18">
        <f>+[9]Total!E151</f>
        <v>105721</v>
      </c>
      <c r="F151" s="18">
        <f>+[9]Total!F151</f>
        <v>3187</v>
      </c>
      <c r="G151" s="18">
        <f>+[9]Total!G151</f>
        <v>99062</v>
      </c>
      <c r="H151" s="18">
        <f>+[9]Total!H151</f>
        <v>4433</v>
      </c>
      <c r="I151" s="18">
        <f>+[9]Total!I151</f>
        <v>199811</v>
      </c>
      <c r="J151" s="18">
        <f>+[9]Total!J151</f>
        <v>4411</v>
      </c>
      <c r="K151" s="18">
        <f>+[9]Total!K151</f>
        <v>186806</v>
      </c>
      <c r="L151" s="18">
        <f>+[9]Total!L151</f>
        <v>4506</v>
      </c>
      <c r="M151" s="18">
        <f>+[9]Total!M151</f>
        <v>274838</v>
      </c>
      <c r="N151" s="18">
        <f>+[9]Total!N151</f>
        <v>6299</v>
      </c>
      <c r="O151" s="18">
        <f>+[9]Total!O151</f>
        <v>293981</v>
      </c>
      <c r="P151" s="18">
        <f>+[9]Total!P151</f>
        <v>6516</v>
      </c>
      <c r="Q151" s="18">
        <f>+[9]Total!Q151</f>
        <v>185546</v>
      </c>
      <c r="R151" s="18">
        <f>+[9]Total!R151</f>
        <v>7651</v>
      </c>
      <c r="S151" s="18">
        <f>+[9]Total!S151</f>
        <v>290407</v>
      </c>
      <c r="T151" s="18">
        <f>+[9]Total!T151</f>
        <v>7935</v>
      </c>
      <c r="U151" s="18">
        <f>+[9]Total!U151</f>
        <v>353717</v>
      </c>
      <c r="V151" s="18">
        <f>+[9]Total!V151</f>
        <v>10280</v>
      </c>
      <c r="W151" s="18">
        <f>+[9]Total!W151</f>
        <v>386896</v>
      </c>
      <c r="X151" s="18">
        <f>+[9]Total!X151</f>
        <v>8966</v>
      </c>
      <c r="Y151" s="18">
        <f>+[9]Total!Y151</f>
        <v>313973</v>
      </c>
      <c r="Z151" s="24">
        <f t="shared" si="99"/>
        <v>72142</v>
      </c>
      <c r="AA151" s="23">
        <f t="shared" si="99"/>
        <v>2842016</v>
      </c>
      <c r="AC151" s="40"/>
      <c r="AD151" s="40"/>
      <c r="AE151" s="40"/>
      <c r="AF151" s="40"/>
    </row>
    <row r="152" spans="1:32" x14ac:dyDescent="0.3">
      <c r="A152" s="6" t="s">
        <v>141</v>
      </c>
      <c r="B152" s="18">
        <f>+[9]Total!B152</f>
        <v>63026</v>
      </c>
      <c r="C152" s="18">
        <f>+[9]Total!C152</f>
        <v>2754465</v>
      </c>
      <c r="D152" s="18">
        <f>+[9]Total!D152</f>
        <v>51736</v>
      </c>
      <c r="E152" s="18">
        <f>+[9]Total!E152</f>
        <v>2580533</v>
      </c>
      <c r="F152" s="18">
        <f>+[9]Total!F152</f>
        <v>55638</v>
      </c>
      <c r="G152" s="18">
        <f>+[9]Total!G152</f>
        <v>2984149</v>
      </c>
      <c r="H152" s="18">
        <f>+[9]Total!H152</f>
        <v>59045</v>
      </c>
      <c r="I152" s="18">
        <f>+[9]Total!I152</f>
        <v>3124018</v>
      </c>
      <c r="J152" s="18">
        <f>+[9]Total!J152</f>
        <v>68479</v>
      </c>
      <c r="K152" s="18">
        <f>+[9]Total!K152</f>
        <v>3642781</v>
      </c>
      <c r="L152" s="18">
        <f>+[9]Total!L152</f>
        <v>75146</v>
      </c>
      <c r="M152" s="18">
        <f>+[9]Total!M152</f>
        <v>4036782</v>
      </c>
      <c r="N152" s="18">
        <f>+[9]Total!N152</f>
        <v>84819</v>
      </c>
      <c r="O152" s="18">
        <f>+[9]Total!O152</f>
        <v>4465711</v>
      </c>
      <c r="P152" s="18">
        <f>+[9]Total!P152</f>
        <v>84679</v>
      </c>
      <c r="Q152" s="18">
        <f>+[9]Total!Q152</f>
        <v>4163303</v>
      </c>
      <c r="R152" s="18">
        <f>+[9]Total!R152</f>
        <v>95248</v>
      </c>
      <c r="S152" s="18">
        <f>+[9]Total!S152</f>
        <v>5669491</v>
      </c>
      <c r="T152" s="18">
        <f>+[9]Total!T152</f>
        <v>100130</v>
      </c>
      <c r="U152" s="18">
        <f>+[9]Total!U152</f>
        <v>6428456</v>
      </c>
      <c r="V152" s="18">
        <f>+[9]Total!V152</f>
        <v>133813</v>
      </c>
      <c r="W152" s="18">
        <f>+[9]Total!W152</f>
        <v>8393279</v>
      </c>
      <c r="X152" s="18">
        <f>+[9]Total!X152</f>
        <v>111856</v>
      </c>
      <c r="Y152" s="18">
        <f>+[9]Total!Y152</f>
        <v>7217801.7999999998</v>
      </c>
      <c r="Z152" s="24">
        <f t="shared" si="99"/>
        <v>983615</v>
      </c>
      <c r="AA152" s="23">
        <f t="shared" si="99"/>
        <v>55460769.799999997</v>
      </c>
      <c r="AC152" s="40"/>
      <c r="AD152" s="40"/>
      <c r="AE152" s="40"/>
      <c r="AF152" s="40"/>
    </row>
    <row r="153" spans="1:32" x14ac:dyDescent="0.3">
      <c r="A153" s="6" t="s">
        <v>142</v>
      </c>
      <c r="B153" s="18">
        <f>+[9]Total!B153</f>
        <v>45159</v>
      </c>
      <c r="C153" s="18">
        <f>+[9]Total!C153</f>
        <v>1622464</v>
      </c>
      <c r="D153" s="18">
        <f>+[9]Total!D153</f>
        <v>31108</v>
      </c>
      <c r="E153" s="18">
        <f>+[9]Total!E153</f>
        <v>1371603</v>
      </c>
      <c r="F153" s="18">
        <f>+[9]Total!F153</f>
        <v>30600</v>
      </c>
      <c r="G153" s="18">
        <f>+[9]Total!G153</f>
        <v>1421084</v>
      </c>
      <c r="H153" s="18">
        <f>+[9]Total!H153</f>
        <v>30949</v>
      </c>
      <c r="I153" s="18">
        <f>+[9]Total!I153</f>
        <v>1452041</v>
      </c>
      <c r="J153" s="18">
        <f>+[9]Total!J153</f>
        <v>32386</v>
      </c>
      <c r="K153" s="18">
        <f>+[9]Total!K153</f>
        <v>1560778</v>
      </c>
      <c r="L153" s="18">
        <f>+[9]Total!L153</f>
        <v>35744</v>
      </c>
      <c r="M153" s="18">
        <f>+[9]Total!M153</f>
        <v>1592911</v>
      </c>
      <c r="N153" s="18">
        <f>+[9]Total!N153</f>
        <v>40493</v>
      </c>
      <c r="O153" s="18">
        <f>+[9]Total!O153</f>
        <v>1765058</v>
      </c>
      <c r="P153" s="18">
        <f>+[9]Total!P153</f>
        <v>39215</v>
      </c>
      <c r="Q153" s="18">
        <f>+[9]Total!Q153</f>
        <v>1543563.89</v>
      </c>
      <c r="R153" s="18">
        <f>+[9]Total!R153</f>
        <v>41390</v>
      </c>
      <c r="S153" s="18">
        <f>+[9]Total!S153</f>
        <v>2001740</v>
      </c>
      <c r="T153" s="18">
        <f>+[9]Total!T153</f>
        <v>44220</v>
      </c>
      <c r="U153" s="18">
        <f>+[9]Total!U153</f>
        <v>2167587</v>
      </c>
      <c r="V153" s="18">
        <f>+[9]Total!V153</f>
        <v>59996</v>
      </c>
      <c r="W153" s="18">
        <f>+[9]Total!W153</f>
        <v>2870464</v>
      </c>
      <c r="X153" s="18">
        <f>+[9]Total!X153</f>
        <v>52111</v>
      </c>
      <c r="Y153" s="18">
        <f>+[9]Total!Y153</f>
        <v>2525328</v>
      </c>
      <c r="Z153" s="24">
        <f t="shared" si="99"/>
        <v>483371</v>
      </c>
      <c r="AA153" s="23">
        <f t="shared" si="99"/>
        <v>21894621.890000001</v>
      </c>
      <c r="AC153" s="40"/>
      <c r="AD153" s="40"/>
      <c r="AE153" s="40"/>
      <c r="AF153" s="40"/>
    </row>
    <row r="154" spans="1:32" x14ac:dyDescent="0.3">
      <c r="A154" s="6" t="s">
        <v>143</v>
      </c>
      <c r="B154" s="18">
        <f>+[9]Total!B154</f>
        <v>9385</v>
      </c>
      <c r="C154" s="18">
        <f>+[9]Total!C154</f>
        <v>303220</v>
      </c>
      <c r="D154" s="18">
        <f>+[9]Total!D154</f>
        <v>6276</v>
      </c>
      <c r="E154" s="18">
        <f>+[9]Total!E154</f>
        <v>210397</v>
      </c>
      <c r="F154" s="18">
        <f>+[9]Total!F154</f>
        <v>5979</v>
      </c>
      <c r="G154" s="18">
        <f>+[9]Total!G154</f>
        <v>218840</v>
      </c>
      <c r="H154" s="18">
        <f>+[9]Total!H154</f>
        <v>5392</v>
      </c>
      <c r="I154" s="18">
        <f>+[9]Total!I154</f>
        <v>212532</v>
      </c>
      <c r="J154" s="18">
        <f>+[9]Total!J154</f>
        <v>5988</v>
      </c>
      <c r="K154" s="18">
        <f>+[9]Total!K154</f>
        <v>267419</v>
      </c>
      <c r="L154" s="18">
        <f>+[9]Total!L154</f>
        <v>6498</v>
      </c>
      <c r="M154" s="18">
        <f>+[9]Total!M154</f>
        <v>327631</v>
      </c>
      <c r="N154" s="18">
        <f>+[9]Total!N154</f>
        <v>6134</v>
      </c>
      <c r="O154" s="18">
        <f>+[9]Total!O154</f>
        <v>253479</v>
      </c>
      <c r="P154" s="18">
        <f>+[9]Total!P154</f>
        <v>6448</v>
      </c>
      <c r="Q154" s="18">
        <f>+[9]Total!Q154</f>
        <v>218249</v>
      </c>
      <c r="R154" s="18">
        <f>+[9]Total!R154</f>
        <v>5972</v>
      </c>
      <c r="S154" s="18">
        <f>+[9]Total!S154</f>
        <v>244582</v>
      </c>
      <c r="T154" s="18">
        <f>+[9]Total!T154</f>
        <v>5990</v>
      </c>
      <c r="U154" s="18">
        <f>+[9]Total!U154</f>
        <v>270540</v>
      </c>
      <c r="V154" s="18">
        <f>+[9]Total!V154</f>
        <v>7724</v>
      </c>
      <c r="W154" s="18">
        <f>+[9]Total!W154</f>
        <v>286667</v>
      </c>
      <c r="X154" s="18">
        <f>+[9]Total!X154</f>
        <v>7117</v>
      </c>
      <c r="Y154" s="18">
        <f>+[9]Total!Y154</f>
        <v>246851</v>
      </c>
      <c r="Z154" s="24">
        <f t="shared" si="99"/>
        <v>78903</v>
      </c>
      <c r="AA154" s="23">
        <f t="shared" si="99"/>
        <v>3060407</v>
      </c>
      <c r="AC154" s="40"/>
      <c r="AD154" s="40"/>
      <c r="AE154" s="40"/>
      <c r="AF154" s="40"/>
    </row>
    <row r="155" spans="1:32" x14ac:dyDescent="0.3">
      <c r="A155" s="6" t="s">
        <v>144</v>
      </c>
      <c r="B155" s="18">
        <f>+[9]Total!B155</f>
        <v>21891</v>
      </c>
      <c r="C155" s="18">
        <f>+[9]Total!C155</f>
        <v>808933</v>
      </c>
      <c r="D155" s="18">
        <f>+[9]Total!D155</f>
        <v>15732</v>
      </c>
      <c r="E155" s="18">
        <f>+[9]Total!E155</f>
        <v>689837</v>
      </c>
      <c r="F155" s="18">
        <f>+[9]Total!F155</f>
        <v>15535</v>
      </c>
      <c r="G155" s="18">
        <f>+[9]Total!G155</f>
        <v>745021</v>
      </c>
      <c r="H155" s="18">
        <f>+[9]Total!H155</f>
        <v>16278</v>
      </c>
      <c r="I155" s="18">
        <f>+[9]Total!I155</f>
        <v>786553</v>
      </c>
      <c r="J155" s="18">
        <f>+[9]Total!J155</f>
        <v>18532</v>
      </c>
      <c r="K155" s="18">
        <f>+[9]Total!K155</f>
        <v>933640</v>
      </c>
      <c r="L155" s="18">
        <f>+[9]Total!L155</f>
        <v>21287</v>
      </c>
      <c r="M155" s="18">
        <f>+[9]Total!M155</f>
        <v>1086625</v>
      </c>
      <c r="N155" s="18">
        <f>+[9]Total!N155</f>
        <v>22889</v>
      </c>
      <c r="O155" s="18">
        <f>+[9]Total!O155</f>
        <v>1096242</v>
      </c>
      <c r="P155" s="18">
        <f>+[9]Total!P155</f>
        <v>21084</v>
      </c>
      <c r="Q155" s="18">
        <f>+[9]Total!Q155</f>
        <v>1075997</v>
      </c>
      <c r="R155" s="18">
        <f>+[9]Total!R155</f>
        <v>22544</v>
      </c>
      <c r="S155" s="18">
        <f>+[9]Total!S155</f>
        <v>1347367</v>
      </c>
      <c r="T155" s="18">
        <f>+[9]Total!T155</f>
        <v>21730</v>
      </c>
      <c r="U155" s="18">
        <f>+[9]Total!U155</f>
        <v>1478511</v>
      </c>
      <c r="V155" s="18">
        <f>+[9]Total!V155</f>
        <v>28026</v>
      </c>
      <c r="W155" s="18">
        <f>+[9]Total!W155</f>
        <v>1809236</v>
      </c>
      <c r="X155" s="18">
        <f>+[9]Total!X155</f>
        <v>21787</v>
      </c>
      <c r="Y155" s="18">
        <f>+[9]Total!Y155</f>
        <v>1334942</v>
      </c>
      <c r="Z155" s="24">
        <f t="shared" si="99"/>
        <v>247315</v>
      </c>
      <c r="AA155" s="23">
        <f t="shared" si="99"/>
        <v>13192904</v>
      </c>
      <c r="AC155" s="40"/>
      <c r="AD155" s="40"/>
      <c r="AE155" s="40"/>
      <c r="AF155" s="40"/>
    </row>
    <row r="156" spans="1:32" x14ac:dyDescent="0.3">
      <c r="A156" s="6" t="s">
        <v>145</v>
      </c>
      <c r="B156" s="18">
        <f>+[9]Total!B156</f>
        <v>12628</v>
      </c>
      <c r="C156" s="18">
        <f>+[9]Total!C156</f>
        <v>401145</v>
      </c>
      <c r="D156" s="18">
        <f>+[9]Total!D156</f>
        <v>9242</v>
      </c>
      <c r="E156" s="18">
        <f>+[9]Total!E156</f>
        <v>343345</v>
      </c>
      <c r="F156" s="18">
        <f>+[9]Total!F156</f>
        <v>8151</v>
      </c>
      <c r="G156" s="18">
        <f>+[9]Total!G156</f>
        <v>339663</v>
      </c>
      <c r="H156" s="18">
        <f>+[9]Total!H156</f>
        <v>7174</v>
      </c>
      <c r="I156" s="18">
        <f>+[9]Total!I156</f>
        <v>335382</v>
      </c>
      <c r="J156" s="18">
        <f>+[9]Total!J156</f>
        <v>7491</v>
      </c>
      <c r="K156" s="18">
        <f>+[9]Total!K156</f>
        <v>364430</v>
      </c>
      <c r="L156" s="18">
        <f>+[9]Total!L156</f>
        <v>7713</v>
      </c>
      <c r="M156" s="18">
        <f>+[9]Total!M156</f>
        <v>357056</v>
      </c>
      <c r="N156" s="18">
        <f>+[9]Total!N156</f>
        <v>8522</v>
      </c>
      <c r="O156" s="18">
        <f>+[9]Total!O156</f>
        <v>404804</v>
      </c>
      <c r="P156" s="18">
        <f>+[9]Total!P156</f>
        <v>7827</v>
      </c>
      <c r="Q156" s="18">
        <f>+[9]Total!Q156</f>
        <v>292828</v>
      </c>
      <c r="R156" s="18">
        <f>+[9]Total!R156</f>
        <v>8895</v>
      </c>
      <c r="S156" s="18">
        <f>+[9]Total!S156</f>
        <v>435172</v>
      </c>
      <c r="T156" s="18">
        <f>+[9]Total!T156</f>
        <v>9167</v>
      </c>
      <c r="U156" s="18">
        <f>+[9]Total!U156</f>
        <v>507481</v>
      </c>
      <c r="V156" s="18">
        <f>+[9]Total!V156</f>
        <v>11656</v>
      </c>
      <c r="W156" s="18">
        <f>+[9]Total!W156</f>
        <v>563589</v>
      </c>
      <c r="X156" s="18">
        <f>+[9]Total!X156</f>
        <v>9991</v>
      </c>
      <c r="Y156" s="18">
        <f>+[9]Total!Y156</f>
        <v>488927</v>
      </c>
      <c r="Z156" s="24">
        <f t="shared" si="99"/>
        <v>108457</v>
      </c>
      <c r="AA156" s="23">
        <f t="shared" si="99"/>
        <v>4833822</v>
      </c>
      <c r="AC156" s="40"/>
      <c r="AD156" s="40"/>
      <c r="AE156" s="40"/>
      <c r="AF156" s="40"/>
    </row>
    <row r="157" spans="1:32" x14ac:dyDescent="0.3">
      <c r="A157" s="6" t="s">
        <v>146</v>
      </c>
      <c r="B157" s="18">
        <f>+[9]Total!B157</f>
        <v>29</v>
      </c>
      <c r="C157" s="18">
        <f>+[9]Total!C157</f>
        <v>2855</v>
      </c>
      <c r="D157" s="18">
        <f>+[9]Total!D157</f>
        <v>21</v>
      </c>
      <c r="E157" s="18">
        <f>+[9]Total!E157</f>
        <v>1115</v>
      </c>
      <c r="F157" s="18">
        <f>+[9]Total!F157</f>
        <v>28</v>
      </c>
      <c r="G157" s="18">
        <f>+[9]Total!G157</f>
        <v>1515</v>
      </c>
      <c r="H157" s="18">
        <f>+[9]Total!H157</f>
        <v>101</v>
      </c>
      <c r="I157" s="18">
        <f>+[9]Total!I157</f>
        <v>11057</v>
      </c>
      <c r="J157" s="18">
        <f>+[9]Total!J157</f>
        <v>123</v>
      </c>
      <c r="K157" s="18">
        <f>+[9]Total!K157</f>
        <v>5255</v>
      </c>
      <c r="L157" s="18">
        <f>+[9]Total!L157</f>
        <v>39</v>
      </c>
      <c r="M157" s="18">
        <f>+[9]Total!M157</f>
        <v>2500</v>
      </c>
      <c r="N157" s="18">
        <f>+[9]Total!N157</f>
        <v>408</v>
      </c>
      <c r="O157" s="18">
        <f>+[9]Total!O157</f>
        <v>8968</v>
      </c>
      <c r="P157" s="18">
        <f>+[9]Total!P157</f>
        <v>1355</v>
      </c>
      <c r="Q157" s="18">
        <f>+[9]Total!Q157</f>
        <v>40591</v>
      </c>
      <c r="R157" s="18">
        <f>+[9]Total!R157</f>
        <v>1818</v>
      </c>
      <c r="S157" s="18">
        <f>+[9]Total!S157</f>
        <v>73711</v>
      </c>
      <c r="T157" s="18">
        <f>+[9]Total!T157</f>
        <v>2166</v>
      </c>
      <c r="U157" s="18">
        <f>+[9]Total!U157</f>
        <v>95578</v>
      </c>
      <c r="V157" s="18">
        <f>+[9]Total!V157</f>
        <v>4605</v>
      </c>
      <c r="W157" s="18">
        <f>+[9]Total!W157</f>
        <v>334130</v>
      </c>
      <c r="X157" s="18">
        <f>+[9]Total!X157</f>
        <v>6024</v>
      </c>
      <c r="Y157" s="18">
        <f>+[9]Total!Y157</f>
        <v>791649</v>
      </c>
      <c r="Z157" s="24">
        <f t="shared" si="99"/>
        <v>16717</v>
      </c>
      <c r="AA157" s="23">
        <f t="shared" si="99"/>
        <v>1368924</v>
      </c>
      <c r="AC157" s="40"/>
      <c r="AD157" s="40"/>
      <c r="AE157" s="40"/>
      <c r="AF157" s="40"/>
    </row>
    <row r="158" spans="1:32" x14ac:dyDescent="0.3">
      <c r="A158" s="6" t="s">
        <v>147</v>
      </c>
      <c r="B158" s="18">
        <f>+[9]Total!B158</f>
        <v>17437</v>
      </c>
      <c r="C158" s="18">
        <f>+[9]Total!C158</f>
        <v>658528</v>
      </c>
      <c r="D158" s="18">
        <f>+[9]Total!D158</f>
        <v>15151</v>
      </c>
      <c r="E158" s="18">
        <f>+[9]Total!E158</f>
        <v>649462</v>
      </c>
      <c r="F158" s="18">
        <f>+[9]Total!F158</f>
        <v>14891</v>
      </c>
      <c r="G158" s="18">
        <f>+[9]Total!G158</f>
        <v>670460</v>
      </c>
      <c r="H158" s="18">
        <f>+[9]Total!H158</f>
        <v>15065</v>
      </c>
      <c r="I158" s="18">
        <f>+[9]Total!I158</f>
        <v>691966</v>
      </c>
      <c r="J158" s="18">
        <f>+[9]Total!J158</f>
        <v>17732</v>
      </c>
      <c r="K158" s="18">
        <f>+[9]Total!K158</f>
        <v>792168</v>
      </c>
      <c r="L158" s="18">
        <f>+[9]Total!L158</f>
        <v>19792</v>
      </c>
      <c r="M158" s="18">
        <f>+[9]Total!M158</f>
        <v>862148</v>
      </c>
      <c r="N158" s="18">
        <f>+[9]Total!N158</f>
        <v>22290</v>
      </c>
      <c r="O158" s="18">
        <f>+[9]Total!O158</f>
        <v>943048</v>
      </c>
      <c r="P158" s="18">
        <f>+[9]Total!P158</f>
        <v>20228</v>
      </c>
      <c r="Q158" s="18">
        <f>+[9]Total!Q158</f>
        <v>841471</v>
      </c>
      <c r="R158" s="18">
        <f>+[9]Total!R158</f>
        <v>26355</v>
      </c>
      <c r="S158" s="18">
        <f>+[9]Total!S158</f>
        <v>1673997</v>
      </c>
      <c r="T158" s="18">
        <f>+[9]Total!T158</f>
        <v>28451</v>
      </c>
      <c r="U158" s="18">
        <f>+[9]Total!U158</f>
        <v>1469798</v>
      </c>
      <c r="V158" s="18">
        <f>+[9]Total!V158</f>
        <v>39180</v>
      </c>
      <c r="W158" s="18">
        <f>+[9]Total!W158</f>
        <v>1979949</v>
      </c>
      <c r="X158" s="18">
        <f>+[9]Total!X158</f>
        <v>33347</v>
      </c>
      <c r="Y158" s="18">
        <f>+[9]Total!Y158</f>
        <v>1698378</v>
      </c>
      <c r="Z158" s="24">
        <f t="shared" si="99"/>
        <v>269919</v>
      </c>
      <c r="AA158" s="23">
        <f t="shared" si="99"/>
        <v>12931373</v>
      </c>
      <c r="AC158" s="40"/>
      <c r="AD158" s="40"/>
      <c r="AE158" s="40"/>
      <c r="AF158" s="40"/>
    </row>
    <row r="159" spans="1:32" x14ac:dyDescent="0.3">
      <c r="A159" s="6" t="s">
        <v>148</v>
      </c>
      <c r="B159" s="18">
        <f>+[9]Total!B159</f>
        <v>3219</v>
      </c>
      <c r="C159" s="18">
        <f>+[9]Total!C159</f>
        <v>73255</v>
      </c>
      <c r="D159" s="18">
        <f>+[9]Total!D159</f>
        <v>2783</v>
      </c>
      <c r="E159" s="18">
        <f>+[9]Total!E159</f>
        <v>81720</v>
      </c>
      <c r="F159" s="18">
        <f>+[9]Total!F159</f>
        <v>2678</v>
      </c>
      <c r="G159" s="18">
        <f>+[9]Total!G159</f>
        <v>113238</v>
      </c>
      <c r="H159" s="18">
        <f>+[9]Total!H159</f>
        <v>1986</v>
      </c>
      <c r="I159" s="18">
        <f>+[9]Total!I159</f>
        <v>62958</v>
      </c>
      <c r="J159" s="18">
        <f>+[9]Total!J159</f>
        <v>2077</v>
      </c>
      <c r="K159" s="18">
        <f>+[9]Total!K159</f>
        <v>77665</v>
      </c>
      <c r="L159" s="18">
        <f>+[9]Total!L159</f>
        <v>2362</v>
      </c>
      <c r="M159" s="18">
        <f>+[9]Total!M159</f>
        <v>66000</v>
      </c>
      <c r="N159" s="18">
        <f>+[9]Total!N159</f>
        <v>4016</v>
      </c>
      <c r="O159" s="18">
        <f>+[9]Total!O159</f>
        <v>128396</v>
      </c>
      <c r="P159" s="18">
        <f>+[9]Total!P159</f>
        <v>5391</v>
      </c>
      <c r="Q159" s="18">
        <f>+[9]Total!Q159</f>
        <v>214031</v>
      </c>
      <c r="R159" s="18">
        <f>+[9]Total!R159</f>
        <v>6209</v>
      </c>
      <c r="S159" s="18">
        <f>+[9]Total!S159</f>
        <v>275916</v>
      </c>
      <c r="T159" s="18">
        <f>+[9]Total!T159</f>
        <v>6022</v>
      </c>
      <c r="U159" s="18">
        <f>+[9]Total!U159</f>
        <v>291154</v>
      </c>
      <c r="V159" s="18">
        <f>+[9]Total!V159</f>
        <v>8143</v>
      </c>
      <c r="W159" s="18">
        <f>+[9]Total!W159</f>
        <v>387698</v>
      </c>
      <c r="X159" s="18">
        <f>+[9]Total!X159</f>
        <v>5902</v>
      </c>
      <c r="Y159" s="18">
        <f>+[9]Total!Y159</f>
        <v>212811</v>
      </c>
      <c r="Z159" s="24">
        <f t="shared" si="99"/>
        <v>50788</v>
      </c>
      <c r="AA159" s="23">
        <f t="shared" si="99"/>
        <v>1984842</v>
      </c>
      <c r="AC159" s="40"/>
      <c r="AD159" s="40"/>
      <c r="AE159" s="40"/>
      <c r="AF159" s="40"/>
    </row>
    <row r="160" spans="1:32" x14ac:dyDescent="0.3">
      <c r="A160" s="6"/>
      <c r="B160" s="18">
        <f>+[9]Total!B160</f>
        <v>0</v>
      </c>
      <c r="C160" s="18">
        <f>+[9]Total!C160</f>
        <v>0</v>
      </c>
      <c r="D160" s="18">
        <f>+[9]Total!D160</f>
        <v>0</v>
      </c>
      <c r="E160" s="18">
        <f>+[9]Total!E160</f>
        <v>0</v>
      </c>
      <c r="F160" s="18">
        <f>+[9]Total!F160</f>
        <v>0</v>
      </c>
      <c r="G160" s="18">
        <f>+[9]Total!G160</f>
        <v>0</v>
      </c>
      <c r="H160" s="18">
        <f>+[9]Total!H160</f>
        <v>0</v>
      </c>
      <c r="I160" s="18">
        <f>+[9]Total!I160</f>
        <v>0</v>
      </c>
      <c r="J160" s="18">
        <f>+[9]Total!J160</f>
        <v>0</v>
      </c>
      <c r="K160" s="18">
        <f>+[9]Total!K160</f>
        <v>0</v>
      </c>
      <c r="L160" s="18">
        <f>+[9]Total!L160</f>
        <v>0</v>
      </c>
      <c r="M160" s="18">
        <f>+[9]Total!M160</f>
        <v>0</v>
      </c>
      <c r="N160" s="18">
        <f>+[9]Total!N160</f>
        <v>0</v>
      </c>
      <c r="O160" s="18">
        <f>+[9]Total!O160</f>
        <v>0</v>
      </c>
      <c r="P160" s="18">
        <f>+[9]Total!P160</f>
        <v>0</v>
      </c>
      <c r="Q160" s="18">
        <f>+[9]Total!Q160</f>
        <v>0</v>
      </c>
      <c r="R160" s="18">
        <f>+[9]Total!R160</f>
        <v>0</v>
      </c>
      <c r="S160" s="18">
        <f>+[9]Total!S160</f>
        <v>0</v>
      </c>
      <c r="T160" s="18">
        <f>+[9]Total!T160</f>
        <v>0</v>
      </c>
      <c r="U160" s="18">
        <f>+[9]Total!U160</f>
        <v>0</v>
      </c>
      <c r="V160" s="18">
        <f>+[9]Total!V160</f>
        <v>0</v>
      </c>
      <c r="W160" s="18">
        <f>+[9]Total!W160</f>
        <v>0</v>
      </c>
      <c r="X160" s="18">
        <f>+[9]Total!X160</f>
        <v>0</v>
      </c>
      <c r="Y160" s="18">
        <f>+[9]Total!Y160</f>
        <v>0</v>
      </c>
      <c r="Z160" s="24">
        <f t="shared" si="99"/>
        <v>0</v>
      </c>
      <c r="AA160" s="23">
        <f t="shared" si="99"/>
        <v>0</v>
      </c>
      <c r="AC160" s="40"/>
      <c r="AD160" s="40"/>
      <c r="AE160" s="40"/>
      <c r="AF160" s="40"/>
    </row>
    <row r="161" spans="1:32" x14ac:dyDescent="0.3">
      <c r="A161" s="8" t="s">
        <v>149</v>
      </c>
      <c r="B161" s="5">
        <f>SUM(B162:B177)</f>
        <v>415975</v>
      </c>
      <c r="C161" s="23">
        <f>SUM(C162:C177)</f>
        <v>19101683.5</v>
      </c>
      <c r="D161" s="28">
        <f>SUM(D162:D177)</f>
        <v>349519</v>
      </c>
      <c r="E161" s="28">
        <f>SUM(E162:E177)</f>
        <v>17866051.960000001</v>
      </c>
      <c r="F161" s="28">
        <f>SUM(F162:F177)</f>
        <v>370879</v>
      </c>
      <c r="G161" s="28">
        <f t="shared" ref="G161" si="100">SUM(G162:G178)</f>
        <v>20565216</v>
      </c>
      <c r="H161" s="28">
        <f>SUM(H162:H178)</f>
        <v>392341</v>
      </c>
      <c r="I161" s="28">
        <f t="shared" ref="I161" si="101">SUM(I162:I178)</f>
        <v>23056408.43</v>
      </c>
      <c r="J161" s="28">
        <f>SUM(J162:J178)</f>
        <v>432765</v>
      </c>
      <c r="K161" s="28">
        <f t="shared" ref="K161" si="102">SUM(K162:K178)</f>
        <v>25986159</v>
      </c>
      <c r="L161" s="28">
        <f>SUM(L162:L178)</f>
        <v>440068</v>
      </c>
      <c r="M161" s="28">
        <f t="shared" ref="M161" si="103">SUM(M162:M178)</f>
        <v>26936874</v>
      </c>
      <c r="N161" s="28">
        <f>SUM(N162:N178)</f>
        <v>511952</v>
      </c>
      <c r="O161" s="28">
        <f t="shared" ref="O161" si="104">SUM(O162:O178)</f>
        <v>30155987.449999999</v>
      </c>
      <c r="P161" s="28">
        <f>SUM(P162:P178)</f>
        <v>468373</v>
      </c>
      <c r="Q161" s="28">
        <f t="shared" ref="Q161" si="105">SUM(Q162:Q178)</f>
        <v>25942246.82</v>
      </c>
      <c r="R161" s="28">
        <f>SUM(R162:R178)</f>
        <v>571356</v>
      </c>
      <c r="S161" s="28">
        <f t="shared" ref="S161" si="106">SUM(S162:S178)</f>
        <v>38162106.299999997</v>
      </c>
      <c r="T161" s="28">
        <f>SUM(T162:T178)</f>
        <v>596616</v>
      </c>
      <c r="U161" s="28">
        <f t="shared" ref="U161" si="107">SUM(U162:U178)</f>
        <v>42664940.329999998</v>
      </c>
      <c r="V161" s="28">
        <f>SUM(V162:V178)</f>
        <v>734504</v>
      </c>
      <c r="W161" s="28">
        <f t="shared" ref="W161" si="108">SUM(W162:W178)</f>
        <v>52506513.079999998</v>
      </c>
      <c r="X161" s="28">
        <f>SUM(X162:X178)</f>
        <v>579967</v>
      </c>
      <c r="Y161" s="28">
        <f t="shared" ref="Y161:AA161" si="109">SUM(Y162:Y178)</f>
        <v>41367205.200000003</v>
      </c>
      <c r="Z161" s="24">
        <f t="shared" si="109"/>
        <v>5864315</v>
      </c>
      <c r="AA161" s="23">
        <f t="shared" si="109"/>
        <v>364311392.06999999</v>
      </c>
      <c r="AC161" s="40"/>
      <c r="AD161" s="40"/>
      <c r="AE161" s="40"/>
      <c r="AF161" s="40"/>
    </row>
    <row r="162" spans="1:32" x14ac:dyDescent="0.3">
      <c r="A162" s="6" t="s">
        <v>150</v>
      </c>
      <c r="B162" s="18">
        <f>+[9]Total!B162</f>
        <v>166262</v>
      </c>
      <c r="C162" s="18">
        <f>+[9]Total!C162</f>
        <v>8262437.5</v>
      </c>
      <c r="D162" s="18">
        <f>+[9]Total!D162</f>
        <v>150359</v>
      </c>
      <c r="E162" s="18">
        <f>+[9]Total!E162</f>
        <v>8020202.96</v>
      </c>
      <c r="F162" s="18">
        <f>+[9]Total!F162</f>
        <v>162421</v>
      </c>
      <c r="G162" s="18">
        <f>+[9]Total!G162</f>
        <v>9559601</v>
      </c>
      <c r="H162" s="18">
        <f>+[9]Total!H162</f>
        <v>171558</v>
      </c>
      <c r="I162" s="18">
        <f>+[9]Total!I162</f>
        <v>10108672.43</v>
      </c>
      <c r="J162" s="18">
        <f>+[9]Total!J162</f>
        <v>187478</v>
      </c>
      <c r="K162" s="18">
        <f>+[9]Total!K162</f>
        <v>11607617</v>
      </c>
      <c r="L162" s="18">
        <f>+[9]Total!L162</f>
        <v>189182</v>
      </c>
      <c r="M162" s="18">
        <f>+[9]Total!M162</f>
        <v>11821580</v>
      </c>
      <c r="N162" s="18">
        <f>+[9]Total!N162</f>
        <v>217814</v>
      </c>
      <c r="O162" s="18">
        <f>+[9]Total!O162</f>
        <v>13678508.449999999</v>
      </c>
      <c r="P162" s="18">
        <f>+[9]Total!P162</f>
        <v>200044</v>
      </c>
      <c r="Q162" s="18">
        <f>+[9]Total!Q162</f>
        <v>12260323.32</v>
      </c>
      <c r="R162" s="18">
        <f>+[9]Total!R162</f>
        <v>244311</v>
      </c>
      <c r="S162" s="18">
        <f>+[9]Total!S162</f>
        <v>17337615.300000001</v>
      </c>
      <c r="T162" s="18">
        <f>+[9]Total!T162</f>
        <v>259105</v>
      </c>
      <c r="U162" s="18">
        <f>+[9]Total!U162</f>
        <v>19274003.329999998</v>
      </c>
      <c r="V162" s="18">
        <f>+[9]Total!V162</f>
        <v>327694</v>
      </c>
      <c r="W162" s="18">
        <f>+[9]Total!W162</f>
        <v>24721988.079999998</v>
      </c>
      <c r="X162" s="18">
        <f>+[9]Total!X162</f>
        <v>259760</v>
      </c>
      <c r="Y162" s="18">
        <f>+[9]Total!Y162</f>
        <v>19876944</v>
      </c>
      <c r="Z162" s="24">
        <f t="shared" ref="Z162:AA178" si="110">+B162+D162+F162+H162+J162+L162+N162+P162+R162+T162+V162+X162</f>
        <v>2535988</v>
      </c>
      <c r="AA162" s="23">
        <f t="shared" si="110"/>
        <v>166529493.37</v>
      </c>
      <c r="AC162" s="40"/>
      <c r="AD162" s="40"/>
      <c r="AE162" s="40"/>
      <c r="AF162" s="40"/>
    </row>
    <row r="163" spans="1:32" x14ac:dyDescent="0.3">
      <c r="A163" s="6" t="s">
        <v>151</v>
      </c>
      <c r="B163" s="18">
        <f>+[9]Total!B163</f>
        <v>65710</v>
      </c>
      <c r="C163" s="18">
        <f>+[9]Total!C163</f>
        <v>2948009</v>
      </c>
      <c r="D163" s="18">
        <f>+[9]Total!D163</f>
        <v>56421</v>
      </c>
      <c r="E163" s="18">
        <f>+[9]Total!E163</f>
        <v>2827594</v>
      </c>
      <c r="F163" s="18">
        <f>+[9]Total!F163</f>
        <v>60896</v>
      </c>
      <c r="G163" s="18">
        <f>+[9]Total!G163</f>
        <v>3223798</v>
      </c>
      <c r="H163" s="18">
        <f>+[9]Total!H163</f>
        <v>63256</v>
      </c>
      <c r="I163" s="18">
        <f>+[9]Total!I163</f>
        <v>3682213</v>
      </c>
      <c r="J163" s="18">
        <f>+[9]Total!J163</f>
        <v>70565</v>
      </c>
      <c r="K163" s="18">
        <f>+[9]Total!K163</f>
        <v>3914652</v>
      </c>
      <c r="L163" s="18">
        <f>+[9]Total!L163</f>
        <v>66943</v>
      </c>
      <c r="M163" s="18">
        <f>+[9]Total!M163</f>
        <v>3984518</v>
      </c>
      <c r="N163" s="18">
        <f>+[9]Total!N163</f>
        <v>80746</v>
      </c>
      <c r="O163" s="18">
        <f>+[9]Total!O163</f>
        <v>4340348</v>
      </c>
      <c r="P163" s="18">
        <f>+[9]Total!P163</f>
        <v>78309</v>
      </c>
      <c r="Q163" s="18">
        <f>+[9]Total!Q163</f>
        <v>3950868.5</v>
      </c>
      <c r="R163" s="18">
        <f>+[9]Total!R163</f>
        <v>97466</v>
      </c>
      <c r="S163" s="18">
        <f>+[9]Total!S163</f>
        <v>5673871</v>
      </c>
      <c r="T163" s="18">
        <f>+[9]Total!T163</f>
        <v>100838</v>
      </c>
      <c r="U163" s="18">
        <f>+[9]Total!U163</f>
        <v>6307360</v>
      </c>
      <c r="V163" s="18">
        <f>+[9]Total!V163</f>
        <v>121366</v>
      </c>
      <c r="W163" s="18">
        <f>+[9]Total!W163</f>
        <v>7709874</v>
      </c>
      <c r="X163" s="18">
        <f>+[9]Total!X163</f>
        <v>99752</v>
      </c>
      <c r="Y163" s="18">
        <f>+[9]Total!Y163</f>
        <v>6531352.2000000002</v>
      </c>
      <c r="Z163" s="24">
        <f t="shared" si="110"/>
        <v>962268</v>
      </c>
      <c r="AA163" s="23">
        <f t="shared" si="110"/>
        <v>55094457.700000003</v>
      </c>
      <c r="AC163" s="40"/>
      <c r="AD163" s="40"/>
      <c r="AE163" s="40"/>
      <c r="AF163" s="40"/>
    </row>
    <row r="164" spans="1:32" x14ac:dyDescent="0.3">
      <c r="A164" s="6" t="s">
        <v>152</v>
      </c>
      <c r="B164" s="18">
        <f>+[9]Total!B164</f>
        <v>24343</v>
      </c>
      <c r="C164" s="18">
        <f>+[9]Total!C164</f>
        <v>1058637</v>
      </c>
      <c r="D164" s="18">
        <f>+[9]Total!D164</f>
        <v>19901</v>
      </c>
      <c r="E164" s="18">
        <f>+[9]Total!E164</f>
        <v>1046479</v>
      </c>
      <c r="F164" s="18">
        <f>+[9]Total!F164</f>
        <v>21458</v>
      </c>
      <c r="G164" s="18">
        <f>+[9]Total!G164</f>
        <v>1213449</v>
      </c>
      <c r="H164" s="18">
        <f>+[9]Total!H164</f>
        <v>22961</v>
      </c>
      <c r="I164" s="18">
        <f>+[9]Total!I164</f>
        <v>1364543</v>
      </c>
      <c r="J164" s="18">
        <f>+[9]Total!J164</f>
        <v>25025</v>
      </c>
      <c r="K164" s="18">
        <f>+[9]Total!K164</f>
        <v>1588488</v>
      </c>
      <c r="L164" s="18">
        <f>+[9]Total!L164</f>
        <v>24692</v>
      </c>
      <c r="M164" s="18">
        <f>+[9]Total!M164</f>
        <v>1680632</v>
      </c>
      <c r="N164" s="18">
        <f>+[9]Total!N164</f>
        <v>27228</v>
      </c>
      <c r="O164" s="18">
        <f>+[9]Total!O164</f>
        <v>1760849</v>
      </c>
      <c r="P164" s="18">
        <f>+[9]Total!P164</f>
        <v>24450</v>
      </c>
      <c r="Q164" s="18">
        <f>+[9]Total!Q164</f>
        <v>1416644</v>
      </c>
      <c r="R164" s="18">
        <f>+[9]Total!R164</f>
        <v>32544</v>
      </c>
      <c r="S164" s="18">
        <f>+[9]Total!S164</f>
        <v>2338770</v>
      </c>
      <c r="T164" s="18">
        <f>+[9]Total!T164</f>
        <v>35576</v>
      </c>
      <c r="U164" s="18">
        <f>+[9]Total!U164</f>
        <v>2877113</v>
      </c>
      <c r="V164" s="18">
        <f>+[9]Total!V164</f>
        <v>42716</v>
      </c>
      <c r="W164" s="18">
        <f>+[9]Total!W164</f>
        <v>3225138</v>
      </c>
      <c r="X164" s="18">
        <f>+[9]Total!X164</f>
        <v>32514</v>
      </c>
      <c r="Y164" s="18">
        <f>+[9]Total!Y164</f>
        <v>2404558</v>
      </c>
      <c r="Z164" s="24">
        <f t="shared" si="110"/>
        <v>333408</v>
      </c>
      <c r="AA164" s="23">
        <f t="shared" si="110"/>
        <v>21975300</v>
      </c>
      <c r="AC164" s="40"/>
      <c r="AD164" s="40"/>
      <c r="AE164" s="40"/>
      <c r="AF164" s="40"/>
    </row>
    <row r="165" spans="1:32" x14ac:dyDescent="0.3">
      <c r="A165" s="6" t="s">
        <v>153</v>
      </c>
      <c r="B165" s="18">
        <f>+[9]Total!B165</f>
        <v>13688</v>
      </c>
      <c r="C165" s="18">
        <f>+[9]Total!C165</f>
        <v>610570</v>
      </c>
      <c r="D165" s="18">
        <f>+[9]Total!D165</f>
        <v>9005</v>
      </c>
      <c r="E165" s="18">
        <f>+[9]Total!E165</f>
        <v>482068</v>
      </c>
      <c r="F165" s="18">
        <f>+[9]Total!F165</f>
        <v>8655</v>
      </c>
      <c r="G165" s="18">
        <f>+[9]Total!G165</f>
        <v>511092</v>
      </c>
      <c r="H165" s="18">
        <f>+[9]Total!H165</f>
        <v>8961</v>
      </c>
      <c r="I165" s="18">
        <f>+[9]Total!I165</f>
        <v>576388</v>
      </c>
      <c r="J165" s="18">
        <f>+[9]Total!J165</f>
        <v>10184</v>
      </c>
      <c r="K165" s="18">
        <f>+[9]Total!K165</f>
        <v>686182</v>
      </c>
      <c r="L165" s="18">
        <f>+[9]Total!L165</f>
        <v>10651</v>
      </c>
      <c r="M165" s="18">
        <f>+[9]Total!M165</f>
        <v>708879</v>
      </c>
      <c r="N165" s="18">
        <f>+[9]Total!N165</f>
        <v>11673</v>
      </c>
      <c r="O165" s="18">
        <f>+[9]Total!O165</f>
        <v>696834</v>
      </c>
      <c r="P165" s="18">
        <f>+[9]Total!P165</f>
        <v>9067</v>
      </c>
      <c r="Q165" s="18">
        <f>+[9]Total!Q165</f>
        <v>508433</v>
      </c>
      <c r="R165" s="18">
        <f>+[9]Total!R165</f>
        <v>10856</v>
      </c>
      <c r="S165" s="18">
        <f>+[9]Total!S165</f>
        <v>828156</v>
      </c>
      <c r="T165" s="18">
        <f>+[9]Total!T165</f>
        <v>11068</v>
      </c>
      <c r="U165" s="18">
        <f>+[9]Total!U165</f>
        <v>862125</v>
      </c>
      <c r="V165" s="18">
        <f>+[9]Total!V165</f>
        <v>12972</v>
      </c>
      <c r="W165" s="18">
        <f>+[9]Total!W165</f>
        <v>1016586</v>
      </c>
      <c r="X165" s="18">
        <f>+[9]Total!X165</f>
        <v>10296</v>
      </c>
      <c r="Y165" s="18">
        <f>+[9]Total!Y165</f>
        <v>778648</v>
      </c>
      <c r="Z165" s="24">
        <f t="shared" si="110"/>
        <v>127076</v>
      </c>
      <c r="AA165" s="23">
        <f t="shared" si="110"/>
        <v>8265961</v>
      </c>
      <c r="AC165" s="40"/>
      <c r="AD165" s="40"/>
      <c r="AE165" s="40"/>
      <c r="AF165" s="40"/>
    </row>
    <row r="166" spans="1:32" x14ac:dyDescent="0.3">
      <c r="A166" s="6" t="s">
        <v>154</v>
      </c>
      <c r="B166" s="18">
        <f>+[9]Total!B166</f>
        <v>31086</v>
      </c>
      <c r="C166" s="18">
        <f>+[9]Total!C166</f>
        <v>1309817</v>
      </c>
      <c r="D166" s="18">
        <f>+[9]Total!D166</f>
        <v>24697</v>
      </c>
      <c r="E166" s="18">
        <f>+[9]Total!E166</f>
        <v>1155724</v>
      </c>
      <c r="F166" s="18">
        <f>+[9]Total!F166</f>
        <v>26809</v>
      </c>
      <c r="G166" s="18">
        <f>+[9]Total!G166</f>
        <v>1385832</v>
      </c>
      <c r="H166" s="18">
        <f>+[9]Total!H166</f>
        <v>28803</v>
      </c>
      <c r="I166" s="18">
        <f>+[9]Total!I166</f>
        <v>1559728</v>
      </c>
      <c r="J166" s="18">
        <f>+[9]Total!J166</f>
        <v>31504</v>
      </c>
      <c r="K166" s="18">
        <f>+[9]Total!K166</f>
        <v>1661448</v>
      </c>
      <c r="L166" s="18">
        <f>+[9]Total!L166</f>
        <v>34034</v>
      </c>
      <c r="M166" s="18">
        <f>+[9]Total!M166</f>
        <v>1727116</v>
      </c>
      <c r="N166" s="18">
        <f>+[9]Total!N166</f>
        <v>38280</v>
      </c>
      <c r="O166" s="18">
        <f>+[9]Total!O166</f>
        <v>1894217</v>
      </c>
      <c r="P166" s="18">
        <f>+[9]Total!P166</f>
        <v>35871</v>
      </c>
      <c r="Q166" s="18">
        <f>+[9]Total!Q166</f>
        <v>1557066</v>
      </c>
      <c r="R166" s="18">
        <f>+[9]Total!R166</f>
        <v>41151</v>
      </c>
      <c r="S166" s="18">
        <f>+[9]Total!S166</f>
        <v>2259010</v>
      </c>
      <c r="T166" s="18">
        <f>+[9]Total!T166</f>
        <v>42533</v>
      </c>
      <c r="U166" s="18">
        <f>+[9]Total!U166</f>
        <v>2439457</v>
      </c>
      <c r="V166" s="18">
        <f>+[9]Total!V166</f>
        <v>50684</v>
      </c>
      <c r="W166" s="18">
        <f>+[9]Total!W166</f>
        <v>2917194</v>
      </c>
      <c r="X166" s="18">
        <f>+[9]Total!X166</f>
        <v>39179</v>
      </c>
      <c r="Y166" s="18">
        <f>+[9]Total!Y166</f>
        <v>2222750</v>
      </c>
      <c r="Z166" s="24">
        <f t="shared" si="110"/>
        <v>424631</v>
      </c>
      <c r="AA166" s="23">
        <f t="shared" si="110"/>
        <v>22089359</v>
      </c>
      <c r="AC166" s="40"/>
      <c r="AD166" s="40"/>
      <c r="AE166" s="40"/>
      <c r="AF166" s="40"/>
    </row>
    <row r="167" spans="1:32" x14ac:dyDescent="0.3">
      <c r="A167" s="6" t="s">
        <v>155</v>
      </c>
      <c r="B167" s="18">
        <f>+[9]Total!B167</f>
        <v>18725</v>
      </c>
      <c r="C167" s="18">
        <f>+[9]Total!C167</f>
        <v>804049</v>
      </c>
      <c r="D167" s="18">
        <f>+[9]Total!D167</f>
        <v>14175</v>
      </c>
      <c r="E167" s="18">
        <f>+[9]Total!E167</f>
        <v>752684</v>
      </c>
      <c r="F167" s="18">
        <f>+[9]Total!F167</f>
        <v>14206</v>
      </c>
      <c r="G167" s="18">
        <f>+[9]Total!G167</f>
        <v>767792</v>
      </c>
      <c r="H167" s="18">
        <f>+[9]Total!H167</f>
        <v>14947</v>
      </c>
      <c r="I167" s="18">
        <f>+[9]Total!I167</f>
        <v>881688</v>
      </c>
      <c r="J167" s="18">
        <f>+[9]Total!J167</f>
        <v>15668</v>
      </c>
      <c r="K167" s="18">
        <f>+[9]Total!K167</f>
        <v>911371</v>
      </c>
      <c r="L167" s="18">
        <f>+[9]Total!L167</f>
        <v>15699</v>
      </c>
      <c r="M167" s="18">
        <f>+[9]Total!M167</f>
        <v>1003277</v>
      </c>
      <c r="N167" s="18">
        <f>+[9]Total!N167</f>
        <v>18842</v>
      </c>
      <c r="O167" s="18">
        <f>+[9]Total!O167</f>
        <v>1017072</v>
      </c>
      <c r="P167" s="18">
        <f>+[9]Total!P167</f>
        <v>16849</v>
      </c>
      <c r="Q167" s="18">
        <f>+[9]Total!Q167</f>
        <v>931903</v>
      </c>
      <c r="R167" s="18">
        <f>+[9]Total!R167</f>
        <v>20473</v>
      </c>
      <c r="S167" s="18">
        <f>+[9]Total!S167</f>
        <v>1395986</v>
      </c>
      <c r="T167" s="18">
        <f>+[9]Total!T167</f>
        <v>20622</v>
      </c>
      <c r="U167" s="18">
        <f>+[9]Total!U167</f>
        <v>1552103</v>
      </c>
      <c r="V167" s="18">
        <f>+[9]Total!V167</f>
        <v>25616</v>
      </c>
      <c r="W167" s="18">
        <f>+[9]Total!W167</f>
        <v>1910922</v>
      </c>
      <c r="X167" s="18">
        <f>+[9]Total!X167</f>
        <v>19998</v>
      </c>
      <c r="Y167" s="18">
        <f>+[9]Total!Y167</f>
        <v>1505578</v>
      </c>
      <c r="Z167" s="24">
        <f t="shared" si="110"/>
        <v>215820</v>
      </c>
      <c r="AA167" s="23">
        <f t="shared" si="110"/>
        <v>13434425</v>
      </c>
      <c r="AC167" s="40"/>
      <c r="AD167" s="40"/>
      <c r="AE167" s="40"/>
      <c r="AF167" s="40"/>
    </row>
    <row r="168" spans="1:32" x14ac:dyDescent="0.3">
      <c r="A168" s="6" t="s">
        <v>156</v>
      </c>
      <c r="B168" s="18">
        <f>+[9]Total!B168</f>
        <v>9181</v>
      </c>
      <c r="C168" s="18">
        <f>+[9]Total!C168</f>
        <v>364657</v>
      </c>
      <c r="D168" s="18">
        <f>+[9]Total!D168</f>
        <v>6427</v>
      </c>
      <c r="E168" s="18">
        <f>+[9]Total!E168</f>
        <v>348676</v>
      </c>
      <c r="F168" s="18">
        <f>+[9]Total!F168</f>
        <v>6340</v>
      </c>
      <c r="G168" s="18">
        <f>+[9]Total!G168</f>
        <v>351941</v>
      </c>
      <c r="H168" s="18">
        <f>+[9]Total!H168</f>
        <v>6747</v>
      </c>
      <c r="I168" s="18">
        <f>+[9]Total!I168</f>
        <v>339532</v>
      </c>
      <c r="J168" s="18">
        <f>+[9]Total!J168</f>
        <v>8170</v>
      </c>
      <c r="K168" s="18">
        <f>+[9]Total!K168</f>
        <v>386206</v>
      </c>
      <c r="L168" s="18">
        <f>+[9]Total!L168</f>
        <v>8269</v>
      </c>
      <c r="M168" s="18">
        <f>+[9]Total!M168</f>
        <v>444746</v>
      </c>
      <c r="N168" s="18">
        <f>+[9]Total!N168</f>
        <v>11299</v>
      </c>
      <c r="O168" s="18">
        <f>+[9]Total!O168</f>
        <v>472473</v>
      </c>
      <c r="P168" s="18">
        <f>+[9]Total!P168</f>
        <v>10312</v>
      </c>
      <c r="Q168" s="18">
        <f>+[9]Total!Q168</f>
        <v>446153</v>
      </c>
      <c r="R168" s="18">
        <f>+[9]Total!R168</f>
        <v>12410</v>
      </c>
      <c r="S168" s="18">
        <f>+[9]Total!S168</f>
        <v>629998</v>
      </c>
      <c r="T168" s="18">
        <f>+[9]Total!T168</f>
        <v>11614</v>
      </c>
      <c r="U168" s="18">
        <f>+[9]Total!U168</f>
        <v>639720</v>
      </c>
      <c r="V168" s="18">
        <f>+[9]Total!V168</f>
        <v>13972</v>
      </c>
      <c r="W168" s="18">
        <f>+[9]Total!W168</f>
        <v>796824</v>
      </c>
      <c r="X168" s="18">
        <f>+[9]Total!X168</f>
        <v>11456</v>
      </c>
      <c r="Y168" s="18">
        <f>+[9]Total!Y168</f>
        <v>681601</v>
      </c>
      <c r="Z168" s="24">
        <f t="shared" si="110"/>
        <v>116197</v>
      </c>
      <c r="AA168" s="23">
        <f t="shared" si="110"/>
        <v>5902527</v>
      </c>
      <c r="AC168" s="40"/>
      <c r="AD168" s="40"/>
      <c r="AE168" s="40"/>
      <c r="AF168" s="40"/>
    </row>
    <row r="169" spans="1:32" x14ac:dyDescent="0.3">
      <c r="A169" s="6" t="s">
        <v>157</v>
      </c>
      <c r="B169" s="18">
        <f>+[9]Total!B169</f>
        <v>7197</v>
      </c>
      <c r="C169" s="18">
        <f>+[9]Total!C169</f>
        <v>269513</v>
      </c>
      <c r="D169" s="18">
        <f>+[9]Total!D169</f>
        <v>4804</v>
      </c>
      <c r="E169" s="18">
        <f>+[9]Total!E169</f>
        <v>225511</v>
      </c>
      <c r="F169" s="18">
        <f>+[9]Total!F169</f>
        <v>4918</v>
      </c>
      <c r="G169" s="18">
        <f>+[9]Total!G169</f>
        <v>229175</v>
      </c>
      <c r="H169" s="18">
        <f>+[9]Total!H169</f>
        <v>4410</v>
      </c>
      <c r="I169" s="18">
        <f>+[9]Total!I169</f>
        <v>246681</v>
      </c>
      <c r="J169" s="18">
        <f>+[9]Total!J169</f>
        <v>4504</v>
      </c>
      <c r="K169" s="18">
        <f>+[9]Total!K169</f>
        <v>239750</v>
      </c>
      <c r="L169" s="18">
        <f>+[9]Total!L169</f>
        <v>5404</v>
      </c>
      <c r="M169" s="18">
        <f>+[9]Total!M169</f>
        <v>281770</v>
      </c>
      <c r="N169" s="18">
        <f>+[9]Total!N169</f>
        <v>7440</v>
      </c>
      <c r="O169" s="18">
        <f>+[9]Total!O169</f>
        <v>347716</v>
      </c>
      <c r="P169" s="18">
        <f>+[9]Total!P169</f>
        <v>5798</v>
      </c>
      <c r="Q169" s="18">
        <f>+[9]Total!Q169</f>
        <v>291034</v>
      </c>
      <c r="R169" s="18">
        <f>+[9]Total!R169</f>
        <v>6449</v>
      </c>
      <c r="S169" s="18">
        <f>+[9]Total!S169</f>
        <v>357270</v>
      </c>
      <c r="T169" s="18">
        <f>+[9]Total!T169</f>
        <v>5850</v>
      </c>
      <c r="U169" s="18">
        <f>+[9]Total!U169</f>
        <v>368527</v>
      </c>
      <c r="V169" s="18">
        <f>+[9]Total!V169</f>
        <v>6601</v>
      </c>
      <c r="W169" s="18">
        <f>+[9]Total!W169</f>
        <v>403828</v>
      </c>
      <c r="X169" s="18">
        <f>+[9]Total!X169</f>
        <v>4689</v>
      </c>
      <c r="Y169" s="18">
        <f>+[9]Total!Y169</f>
        <v>300810</v>
      </c>
      <c r="Z169" s="24">
        <f t="shared" si="110"/>
        <v>68064</v>
      </c>
      <c r="AA169" s="23">
        <f t="shared" si="110"/>
        <v>3561585</v>
      </c>
      <c r="AC169" s="40"/>
      <c r="AD169" s="40"/>
      <c r="AE169" s="40"/>
      <c r="AF169" s="40"/>
    </row>
    <row r="170" spans="1:32" x14ac:dyDescent="0.3">
      <c r="A170" s="6" t="s">
        <v>158</v>
      </c>
      <c r="B170" s="18">
        <f>+[9]Total!B170</f>
        <v>21681</v>
      </c>
      <c r="C170" s="18">
        <f>+[9]Total!C170</f>
        <v>935308</v>
      </c>
      <c r="D170" s="18">
        <f>+[9]Total!D170</f>
        <v>17754</v>
      </c>
      <c r="E170" s="18">
        <f>+[9]Total!E170</f>
        <v>857023</v>
      </c>
      <c r="F170" s="18">
        <f>+[9]Total!F170</f>
        <v>18058</v>
      </c>
      <c r="G170" s="18">
        <f>+[9]Total!G170</f>
        <v>999357</v>
      </c>
      <c r="H170" s="18">
        <f>+[9]Total!H170</f>
        <v>21477</v>
      </c>
      <c r="I170" s="18">
        <f>+[9]Total!I170</f>
        <v>1429641</v>
      </c>
      <c r="J170" s="18">
        <f>+[9]Total!J170</f>
        <v>23844</v>
      </c>
      <c r="K170" s="18">
        <f>+[9]Total!K170</f>
        <v>1468750</v>
      </c>
      <c r="L170" s="18">
        <f>+[9]Total!L170</f>
        <v>25978</v>
      </c>
      <c r="M170" s="18">
        <f>+[9]Total!M170</f>
        <v>1694579</v>
      </c>
      <c r="N170" s="18">
        <f>+[9]Total!N170</f>
        <v>30657</v>
      </c>
      <c r="O170" s="18">
        <f>+[9]Total!O170</f>
        <v>1826044</v>
      </c>
      <c r="P170" s="18">
        <f>+[9]Total!P170</f>
        <v>27492</v>
      </c>
      <c r="Q170" s="18">
        <f>+[9]Total!Q170</f>
        <v>1458850</v>
      </c>
      <c r="R170" s="18">
        <f>+[9]Total!R170</f>
        <v>32501</v>
      </c>
      <c r="S170" s="18">
        <f>+[9]Total!S170</f>
        <v>2264969</v>
      </c>
      <c r="T170" s="18">
        <f>+[9]Total!T170</f>
        <v>34711</v>
      </c>
      <c r="U170" s="18">
        <f>+[9]Total!U170</f>
        <v>2593023</v>
      </c>
      <c r="V170" s="18">
        <f>+[9]Total!V170</f>
        <v>40229</v>
      </c>
      <c r="W170" s="18">
        <f>+[9]Total!W170</f>
        <v>3011477</v>
      </c>
      <c r="X170" s="18">
        <f>+[9]Total!X170</f>
        <v>31114</v>
      </c>
      <c r="Y170" s="18">
        <f>+[9]Total!Y170</f>
        <v>2265177</v>
      </c>
      <c r="Z170" s="24">
        <f t="shared" si="110"/>
        <v>325496</v>
      </c>
      <c r="AA170" s="23">
        <f t="shared" si="110"/>
        <v>20804198</v>
      </c>
      <c r="AC170" s="40"/>
      <c r="AD170" s="40"/>
      <c r="AE170" s="40"/>
      <c r="AF170" s="40"/>
    </row>
    <row r="171" spans="1:32" x14ac:dyDescent="0.3">
      <c r="A171" s="6" t="s">
        <v>159</v>
      </c>
      <c r="B171" s="18">
        <f>+[9]Total!B171</f>
        <v>3205</v>
      </c>
      <c r="C171" s="18">
        <f>+[9]Total!C171</f>
        <v>113355</v>
      </c>
      <c r="D171" s="18">
        <f>+[9]Total!D171</f>
        <v>2731</v>
      </c>
      <c r="E171" s="18">
        <f>+[9]Total!E171</f>
        <v>112377</v>
      </c>
      <c r="F171" s="18">
        <f>+[9]Total!F171</f>
        <v>2956</v>
      </c>
      <c r="G171" s="18">
        <f>+[9]Total!G171</f>
        <v>146657</v>
      </c>
      <c r="H171" s="18">
        <f>+[9]Total!H171</f>
        <v>3299</v>
      </c>
      <c r="I171" s="18">
        <f>+[9]Total!I171</f>
        <v>197450</v>
      </c>
      <c r="J171" s="18">
        <f>+[9]Total!J171</f>
        <v>3863</v>
      </c>
      <c r="K171" s="18">
        <f>+[9]Total!K171</f>
        <v>215257</v>
      </c>
      <c r="L171" s="18">
        <f>+[9]Total!L171</f>
        <v>3646</v>
      </c>
      <c r="M171" s="18">
        <f>+[9]Total!M171</f>
        <v>181117</v>
      </c>
      <c r="N171" s="18">
        <f>+[9]Total!N171</f>
        <v>4347</v>
      </c>
      <c r="O171" s="18">
        <f>+[9]Total!O171</f>
        <v>197402</v>
      </c>
      <c r="P171" s="18">
        <f>+[9]Total!P171</f>
        <v>4556</v>
      </c>
      <c r="Q171" s="18">
        <f>+[9]Total!Q171</f>
        <v>200352</v>
      </c>
      <c r="R171" s="18">
        <f>+[9]Total!R171</f>
        <v>5081</v>
      </c>
      <c r="S171" s="18">
        <f>+[9]Total!S171</f>
        <v>293656</v>
      </c>
      <c r="T171" s="18">
        <f>+[9]Total!T171</f>
        <v>5056</v>
      </c>
      <c r="U171" s="18">
        <f>+[9]Total!U171</f>
        <v>317048</v>
      </c>
      <c r="V171" s="18">
        <f>+[9]Total!V171</f>
        <v>6550</v>
      </c>
      <c r="W171" s="18">
        <f>+[9]Total!W171</f>
        <v>407421</v>
      </c>
      <c r="X171" s="18">
        <f>+[9]Total!X171</f>
        <v>4921</v>
      </c>
      <c r="Y171" s="18">
        <f>+[9]Total!Y171</f>
        <v>326286</v>
      </c>
      <c r="Z171" s="24">
        <f t="shared" si="110"/>
        <v>50211</v>
      </c>
      <c r="AA171" s="23">
        <f t="shared" si="110"/>
        <v>2708378</v>
      </c>
      <c r="AC171" s="40"/>
      <c r="AD171" s="40"/>
      <c r="AE171" s="40"/>
      <c r="AF171" s="40"/>
    </row>
    <row r="172" spans="1:32" x14ac:dyDescent="0.3">
      <c r="A172" s="6" t="s">
        <v>160</v>
      </c>
      <c r="B172" s="18">
        <f>+[9]Total!B172</f>
        <v>8340</v>
      </c>
      <c r="C172" s="18">
        <f>+[9]Total!C172</f>
        <v>291978</v>
      </c>
      <c r="D172" s="18">
        <f>+[9]Total!D172</f>
        <v>6009</v>
      </c>
      <c r="E172" s="18">
        <f>+[9]Total!E172</f>
        <v>234464</v>
      </c>
      <c r="F172" s="18">
        <f>+[9]Total!F172</f>
        <v>5883</v>
      </c>
      <c r="G172" s="18">
        <f>+[9]Total!G172</f>
        <v>263197</v>
      </c>
      <c r="H172" s="18">
        <f>+[9]Total!H172</f>
        <v>6419</v>
      </c>
      <c r="I172" s="18">
        <f>+[9]Total!I172</f>
        <v>333379</v>
      </c>
      <c r="J172" s="18">
        <f>+[9]Total!J172</f>
        <v>7224</v>
      </c>
      <c r="K172" s="18">
        <f>+[9]Total!K172</f>
        <v>377951</v>
      </c>
      <c r="L172" s="18">
        <f>+[9]Total!L172</f>
        <v>7063</v>
      </c>
      <c r="M172" s="18">
        <f>+[9]Total!M172</f>
        <v>363382</v>
      </c>
      <c r="N172" s="18">
        <f>+[9]Total!N172</f>
        <v>8656</v>
      </c>
      <c r="O172" s="18">
        <f>+[9]Total!O172</f>
        <v>401458</v>
      </c>
      <c r="P172" s="18">
        <f>+[9]Total!P172</f>
        <v>9742</v>
      </c>
      <c r="Q172" s="18">
        <f>+[9]Total!Q172</f>
        <v>381802</v>
      </c>
      <c r="R172" s="18">
        <f>+[9]Total!R172</f>
        <v>10687</v>
      </c>
      <c r="S172" s="18">
        <f>+[9]Total!S172</f>
        <v>532414</v>
      </c>
      <c r="T172" s="18">
        <f>+[9]Total!T172</f>
        <v>10762</v>
      </c>
      <c r="U172" s="18">
        <f>+[9]Total!U172</f>
        <v>537912</v>
      </c>
      <c r="V172" s="18">
        <f>+[9]Total!V172</f>
        <v>13217</v>
      </c>
      <c r="W172" s="18">
        <f>+[9]Total!W172</f>
        <v>699505</v>
      </c>
      <c r="X172" s="18">
        <f>+[9]Total!X172</f>
        <v>10195</v>
      </c>
      <c r="Y172" s="18">
        <f>+[9]Total!Y172</f>
        <v>552496</v>
      </c>
      <c r="Z172" s="24">
        <f t="shared" si="110"/>
        <v>104197</v>
      </c>
      <c r="AA172" s="23">
        <f t="shared" si="110"/>
        <v>4969938</v>
      </c>
      <c r="AC172" s="40"/>
      <c r="AD172" s="40"/>
      <c r="AE172" s="40"/>
      <c r="AF172" s="40"/>
    </row>
    <row r="173" spans="1:32" x14ac:dyDescent="0.3">
      <c r="A173" s="6" t="s">
        <v>161</v>
      </c>
      <c r="B173" s="18">
        <f>+[9]Total!B173</f>
        <v>11002</v>
      </c>
      <c r="C173" s="18">
        <f>+[9]Total!C173</f>
        <v>475722</v>
      </c>
      <c r="D173" s="18">
        <f>+[9]Total!D173</f>
        <v>8057</v>
      </c>
      <c r="E173" s="18">
        <f>+[9]Total!E173</f>
        <v>355566</v>
      </c>
      <c r="F173" s="18">
        <f>+[9]Total!F173</f>
        <v>8367</v>
      </c>
      <c r="G173" s="18">
        <f>+[9]Total!G173</f>
        <v>396506</v>
      </c>
      <c r="H173" s="18">
        <f>+[9]Total!H173</f>
        <v>8329</v>
      </c>
      <c r="I173" s="18">
        <f>+[9]Total!I173</f>
        <v>420085</v>
      </c>
      <c r="J173" s="18">
        <f>+[9]Total!J173</f>
        <v>9162</v>
      </c>
      <c r="K173" s="18">
        <f>+[9]Total!K173</f>
        <v>496659</v>
      </c>
      <c r="L173" s="18">
        <f>+[9]Total!L173</f>
        <v>10233</v>
      </c>
      <c r="M173" s="18">
        <f>+[9]Total!M173</f>
        <v>579007</v>
      </c>
      <c r="N173" s="18">
        <f>+[9]Total!N173</f>
        <v>11491</v>
      </c>
      <c r="O173" s="18">
        <f>+[9]Total!O173</f>
        <v>731251</v>
      </c>
      <c r="P173" s="18">
        <f>+[9]Total!P173</f>
        <v>8497</v>
      </c>
      <c r="Q173" s="18">
        <f>+[9]Total!Q173</f>
        <v>468657</v>
      </c>
      <c r="R173" s="18">
        <f>+[9]Total!R173</f>
        <v>10981</v>
      </c>
      <c r="S173" s="18">
        <f>+[9]Total!S173</f>
        <v>742056</v>
      </c>
      <c r="T173" s="18">
        <f>+[9]Total!T173</f>
        <v>11466</v>
      </c>
      <c r="U173" s="18">
        <f>+[9]Total!U173</f>
        <v>880876</v>
      </c>
      <c r="V173" s="18">
        <f>+[9]Total!V173</f>
        <v>15011</v>
      </c>
      <c r="W173" s="18">
        <f>+[9]Total!W173</f>
        <v>1043743</v>
      </c>
      <c r="X173" s="18">
        <f>+[9]Total!X173</f>
        <v>11740</v>
      </c>
      <c r="Y173" s="18">
        <f>+[9]Total!Y173</f>
        <v>690937</v>
      </c>
      <c r="Z173" s="24">
        <f t="shared" si="110"/>
        <v>124336</v>
      </c>
      <c r="AA173" s="23">
        <f t="shared" si="110"/>
        <v>7281065</v>
      </c>
      <c r="AC173" s="40"/>
      <c r="AD173" s="40"/>
      <c r="AE173" s="40"/>
      <c r="AF173" s="40"/>
    </row>
    <row r="174" spans="1:32" x14ac:dyDescent="0.3">
      <c r="A174" s="6" t="s">
        <v>162</v>
      </c>
      <c r="B174" s="18">
        <f>+[9]Total!B174</f>
        <v>8328</v>
      </c>
      <c r="C174" s="18">
        <f>+[9]Total!C174</f>
        <v>428678</v>
      </c>
      <c r="D174" s="18">
        <f>+[9]Total!D174</f>
        <v>6869</v>
      </c>
      <c r="E174" s="18">
        <f>+[9]Total!E174</f>
        <v>321276</v>
      </c>
      <c r="F174" s="18">
        <f>+[9]Total!F174</f>
        <v>7378</v>
      </c>
      <c r="G174" s="18">
        <f>+[9]Total!G174</f>
        <v>363164</v>
      </c>
      <c r="H174" s="18">
        <f>+[9]Total!H174</f>
        <v>7428</v>
      </c>
      <c r="I174" s="18">
        <f>+[9]Total!I174</f>
        <v>452348</v>
      </c>
      <c r="J174" s="18">
        <f>+[9]Total!J174</f>
        <v>8607</v>
      </c>
      <c r="K174" s="18">
        <f>+[9]Total!K174</f>
        <v>509058</v>
      </c>
      <c r="L174" s="18">
        <f>+[9]Total!L174</f>
        <v>8952</v>
      </c>
      <c r="M174" s="18">
        <f>+[9]Total!M174</f>
        <v>561358</v>
      </c>
      <c r="N174" s="18">
        <f>+[9]Total!N174</f>
        <v>10346</v>
      </c>
      <c r="O174" s="18">
        <f>+[9]Total!O174</f>
        <v>637464</v>
      </c>
      <c r="P174" s="18">
        <f>+[9]Total!P174</f>
        <v>9495</v>
      </c>
      <c r="Q174" s="18">
        <f>+[9]Total!Q174</f>
        <v>495285</v>
      </c>
      <c r="R174" s="18">
        <f>+[9]Total!R174</f>
        <v>11357</v>
      </c>
      <c r="S174" s="18">
        <f>+[9]Total!S174</f>
        <v>749521</v>
      </c>
      <c r="T174" s="18">
        <f>+[9]Total!T174</f>
        <v>11483</v>
      </c>
      <c r="U174" s="18">
        <f>+[9]Total!U174</f>
        <v>795752</v>
      </c>
      <c r="V174" s="18">
        <f>+[9]Total!V174</f>
        <v>14220</v>
      </c>
      <c r="W174" s="18">
        <f>+[9]Total!W174</f>
        <v>999372</v>
      </c>
      <c r="X174" s="18">
        <f>+[9]Total!X174</f>
        <v>10696</v>
      </c>
      <c r="Y174" s="18">
        <f>+[9]Total!Y174</f>
        <v>690149</v>
      </c>
      <c r="Z174" s="24">
        <f t="shared" si="110"/>
        <v>115159</v>
      </c>
      <c r="AA174" s="23">
        <f t="shared" si="110"/>
        <v>7003425</v>
      </c>
      <c r="AC174" s="40"/>
      <c r="AD174" s="40"/>
      <c r="AE174" s="40"/>
      <c r="AF174" s="40"/>
    </row>
    <row r="175" spans="1:32" x14ac:dyDescent="0.3">
      <c r="A175" s="6" t="s">
        <v>163</v>
      </c>
      <c r="B175" s="18">
        <f>+[9]Total!B175</f>
        <v>6443</v>
      </c>
      <c r="C175" s="18">
        <f>+[9]Total!C175</f>
        <v>321484</v>
      </c>
      <c r="D175" s="18">
        <f>+[9]Total!D175</f>
        <v>5039</v>
      </c>
      <c r="E175" s="18">
        <f>+[9]Total!E175</f>
        <v>258454</v>
      </c>
      <c r="F175" s="18">
        <f>+[9]Total!F175</f>
        <v>4812</v>
      </c>
      <c r="G175" s="18">
        <f>+[9]Total!G175</f>
        <v>264608</v>
      </c>
      <c r="H175" s="18">
        <f>+[9]Total!H175</f>
        <v>4911</v>
      </c>
      <c r="I175" s="18">
        <f>+[9]Total!I175</f>
        <v>305782</v>
      </c>
      <c r="J175" s="18">
        <f>+[9]Total!J175</f>
        <v>5921</v>
      </c>
      <c r="K175" s="18">
        <f>+[9]Total!K175</f>
        <v>364074</v>
      </c>
      <c r="L175" s="18">
        <f>+[9]Total!L175</f>
        <v>6185</v>
      </c>
      <c r="M175" s="18">
        <f>+[9]Total!M175</f>
        <v>344631</v>
      </c>
      <c r="N175" s="18">
        <f>+[9]Total!N175</f>
        <v>7375</v>
      </c>
      <c r="O175" s="18">
        <f>+[9]Total!O175</f>
        <v>373450</v>
      </c>
      <c r="P175" s="18">
        <f>+[9]Total!P175</f>
        <v>6954</v>
      </c>
      <c r="Q175" s="18">
        <f>+[9]Total!Q175</f>
        <v>302817</v>
      </c>
      <c r="R175" s="18">
        <f>+[9]Total!R175</f>
        <v>7545</v>
      </c>
      <c r="S175" s="18">
        <f>+[9]Total!S175</f>
        <v>437957</v>
      </c>
      <c r="T175" s="18">
        <f>+[9]Total!T175</f>
        <v>7411</v>
      </c>
      <c r="U175" s="18">
        <f>+[9]Total!U175</f>
        <v>477026</v>
      </c>
      <c r="V175" s="18">
        <f>+[9]Total!V175</f>
        <v>8427</v>
      </c>
      <c r="W175" s="18">
        <f>+[9]Total!W175</f>
        <v>521403</v>
      </c>
      <c r="X175" s="18">
        <f>+[9]Total!X175</f>
        <v>6599</v>
      </c>
      <c r="Y175" s="18">
        <f>+[9]Total!Y175</f>
        <v>451537</v>
      </c>
      <c r="Z175" s="24">
        <f t="shared" si="110"/>
        <v>77622</v>
      </c>
      <c r="AA175" s="23">
        <f t="shared" si="110"/>
        <v>4423223</v>
      </c>
      <c r="AC175" s="40"/>
      <c r="AD175" s="40"/>
      <c r="AE175" s="40"/>
      <c r="AF175" s="40"/>
    </row>
    <row r="176" spans="1:32" x14ac:dyDescent="0.3">
      <c r="A176" s="6" t="s">
        <v>164</v>
      </c>
      <c r="B176" s="18">
        <f>+[9]Total!B176</f>
        <v>13804</v>
      </c>
      <c r="C176" s="18">
        <f>+[9]Total!C176</f>
        <v>607479</v>
      </c>
      <c r="D176" s="18">
        <f>+[9]Total!D176</f>
        <v>11308</v>
      </c>
      <c r="E176" s="18">
        <f>+[9]Total!E176</f>
        <v>559230</v>
      </c>
      <c r="F176" s="18">
        <f>+[9]Total!F176</f>
        <v>11261</v>
      </c>
      <c r="G176" s="18">
        <f>+[9]Total!G176</f>
        <v>560126</v>
      </c>
      <c r="H176" s="18">
        <f>+[9]Total!H176</f>
        <v>11761</v>
      </c>
      <c r="I176" s="18">
        <f>+[9]Total!I176</f>
        <v>682765</v>
      </c>
      <c r="J176" s="18">
        <f>+[9]Total!J176</f>
        <v>13652</v>
      </c>
      <c r="K176" s="18">
        <f>+[9]Total!K176</f>
        <v>1048745</v>
      </c>
      <c r="L176" s="18">
        <f>+[9]Total!L176</f>
        <v>14593</v>
      </c>
      <c r="M176" s="18">
        <f>+[9]Total!M176</f>
        <v>1044720</v>
      </c>
      <c r="N176" s="18">
        <f>+[9]Total!N176</f>
        <v>16188</v>
      </c>
      <c r="O176" s="18">
        <f>+[9]Total!O176</f>
        <v>1179645</v>
      </c>
      <c r="P176" s="18">
        <f>+[9]Total!P176</f>
        <v>13253</v>
      </c>
      <c r="Q176" s="18">
        <f>+[9]Total!Q176</f>
        <v>862115</v>
      </c>
      <c r="R176" s="18">
        <f>+[9]Total!R176</f>
        <v>17688</v>
      </c>
      <c r="S176" s="18">
        <f>+[9]Total!S176</f>
        <v>1501570</v>
      </c>
      <c r="T176" s="18">
        <f>+[9]Total!T176</f>
        <v>18088</v>
      </c>
      <c r="U176" s="18">
        <f>+[9]Total!U176</f>
        <v>1762916</v>
      </c>
      <c r="V176" s="18">
        <f>+[9]Total!V176</f>
        <v>22606</v>
      </c>
      <c r="W176" s="18">
        <f>+[9]Total!W176</f>
        <v>2035051</v>
      </c>
      <c r="X176" s="18">
        <f>+[9]Total!X176</f>
        <v>16937</v>
      </c>
      <c r="Y176" s="18">
        <f>+[9]Total!Y176</f>
        <v>1338856</v>
      </c>
      <c r="Z176" s="24">
        <f t="shared" si="110"/>
        <v>181139</v>
      </c>
      <c r="AA176" s="23">
        <f t="shared" si="110"/>
        <v>13183218</v>
      </c>
      <c r="AC176" s="40"/>
      <c r="AD176" s="40"/>
      <c r="AE176" s="40"/>
      <c r="AF176" s="40"/>
    </row>
    <row r="177" spans="1:32" x14ac:dyDescent="0.3">
      <c r="A177" s="6" t="s">
        <v>165</v>
      </c>
      <c r="B177" s="18">
        <f>+[9]Total!B177</f>
        <v>6980</v>
      </c>
      <c r="C177" s="18">
        <f>+[9]Total!C177</f>
        <v>299990</v>
      </c>
      <c r="D177" s="18">
        <f>+[9]Total!D177</f>
        <v>5963</v>
      </c>
      <c r="E177" s="18">
        <f>+[9]Total!E177</f>
        <v>308723</v>
      </c>
      <c r="F177" s="18">
        <f>+[9]Total!F177</f>
        <v>6461</v>
      </c>
      <c r="G177" s="18">
        <f>+[9]Total!G177</f>
        <v>328921</v>
      </c>
      <c r="H177" s="18">
        <f>+[9]Total!H177</f>
        <v>7074</v>
      </c>
      <c r="I177" s="18">
        <f>+[9]Total!I177</f>
        <v>475513</v>
      </c>
      <c r="J177" s="18">
        <f>+[9]Total!J177</f>
        <v>7394</v>
      </c>
      <c r="K177" s="18">
        <f>+[9]Total!K177</f>
        <v>509951</v>
      </c>
      <c r="L177" s="18">
        <f>+[9]Total!L177</f>
        <v>8544</v>
      </c>
      <c r="M177" s="18">
        <f>+[9]Total!M177</f>
        <v>515562</v>
      </c>
      <c r="N177" s="18">
        <f>+[9]Total!N177</f>
        <v>9570</v>
      </c>
      <c r="O177" s="18">
        <f>+[9]Total!O177</f>
        <v>601256</v>
      </c>
      <c r="P177" s="18">
        <f>+[9]Total!P177</f>
        <v>7684</v>
      </c>
      <c r="Q177" s="18">
        <f>+[9]Total!Q177</f>
        <v>409944</v>
      </c>
      <c r="R177" s="18">
        <f>+[9]Total!R177</f>
        <v>9856</v>
      </c>
      <c r="S177" s="18">
        <f>+[9]Total!S177</f>
        <v>819287</v>
      </c>
      <c r="T177" s="18">
        <f>+[9]Total!T177</f>
        <v>10433</v>
      </c>
      <c r="U177" s="18">
        <f>+[9]Total!U177</f>
        <v>979979</v>
      </c>
      <c r="V177" s="18">
        <f>+[9]Total!V177</f>
        <v>12623</v>
      </c>
      <c r="W177" s="18">
        <f>+[9]Total!W177</f>
        <v>1086187</v>
      </c>
      <c r="X177" s="18">
        <f>+[9]Total!X177</f>
        <v>10121</v>
      </c>
      <c r="Y177" s="18">
        <f>+[9]Total!Y177</f>
        <v>749526</v>
      </c>
      <c r="Z177" s="24">
        <f t="shared" si="110"/>
        <v>102703</v>
      </c>
      <c r="AA177" s="23">
        <f t="shared" si="110"/>
        <v>7084839</v>
      </c>
      <c r="AC177" s="40"/>
      <c r="AD177" s="40"/>
      <c r="AE177" s="40"/>
      <c r="AF177" s="40"/>
    </row>
    <row r="178" spans="1:32" x14ac:dyDescent="0.3">
      <c r="A178"/>
      <c r="B178" s="18">
        <f>+[9]Total!B178</f>
        <v>0</v>
      </c>
      <c r="C178" s="18">
        <f>+[9]Total!C178</f>
        <v>0</v>
      </c>
      <c r="D178" s="18">
        <f>+[9]Total!D178</f>
        <v>0</v>
      </c>
      <c r="E178" s="18">
        <f>+[9]Total!E178</f>
        <v>0</v>
      </c>
      <c r="F178" s="18">
        <f>+[9]Total!F178</f>
        <v>0</v>
      </c>
      <c r="G178" s="18">
        <f>+[9]Total!G178</f>
        <v>0</v>
      </c>
      <c r="H178" s="18">
        <f>+[9]Total!H178</f>
        <v>0</v>
      </c>
      <c r="I178" s="18">
        <f>+[9]Total!I178</f>
        <v>0</v>
      </c>
      <c r="J178" s="18">
        <f>+[9]Total!J178</f>
        <v>0</v>
      </c>
      <c r="K178" s="18">
        <f>+[9]Total!K178</f>
        <v>0</v>
      </c>
      <c r="L178" s="18">
        <f>+[9]Total!L178</f>
        <v>0</v>
      </c>
      <c r="M178" s="18">
        <f>+[9]Total!M178</f>
        <v>0</v>
      </c>
      <c r="N178" s="18">
        <f>+[9]Total!N178</f>
        <v>0</v>
      </c>
      <c r="O178" s="18">
        <f>+[9]Total!O178</f>
        <v>0</v>
      </c>
      <c r="P178" s="18">
        <f>+[9]Total!P178</f>
        <v>0</v>
      </c>
      <c r="Q178" s="18">
        <f>+[9]Total!Q178</f>
        <v>0</v>
      </c>
      <c r="R178" s="18">
        <f>+[9]Total!R178</f>
        <v>0</v>
      </c>
      <c r="S178" s="18">
        <f>+[9]Total!S178</f>
        <v>0</v>
      </c>
      <c r="T178" s="18">
        <f>+[9]Total!T178</f>
        <v>0</v>
      </c>
      <c r="U178" s="18">
        <f>+[9]Total!U178</f>
        <v>0</v>
      </c>
      <c r="V178" s="18">
        <f>+[9]Total!V178</f>
        <v>0</v>
      </c>
      <c r="W178" s="18">
        <f>+[9]Total!W178</f>
        <v>0</v>
      </c>
      <c r="X178" s="18">
        <f>+[9]Total!X178</f>
        <v>0</v>
      </c>
      <c r="Y178" s="18">
        <f>+[9]Total!Y178</f>
        <v>0</v>
      </c>
      <c r="Z178" s="24">
        <f t="shared" si="110"/>
        <v>0</v>
      </c>
      <c r="AA178" s="23">
        <f t="shared" si="110"/>
        <v>0</v>
      </c>
      <c r="AC178" s="40"/>
      <c r="AD178" s="40"/>
      <c r="AE178" s="40"/>
      <c r="AF178" s="40"/>
    </row>
    <row r="179" spans="1:32" x14ac:dyDescent="0.3">
      <c r="A179" s="8" t="s">
        <v>166</v>
      </c>
      <c r="B179" s="58">
        <f t="shared" ref="B179:D179" si="111">+B161+B142+B117+B93+B76+B62+B47+B31+B15+B4</f>
        <v>22190142</v>
      </c>
      <c r="C179" s="23">
        <f t="shared" si="111"/>
        <v>2908210644.4999995</v>
      </c>
      <c r="D179" s="24">
        <f t="shared" si="111"/>
        <v>20165497</v>
      </c>
      <c r="E179" s="24">
        <f>E161+E142+E117+E93+E76+E62+E47+E31+E15+E4</f>
        <v>2736285753.8999996</v>
      </c>
      <c r="F179" s="24">
        <f>F161+F142+F117+F93+F76+F62+F47+F31+F15+F4</f>
        <v>22234576</v>
      </c>
      <c r="G179" s="24">
        <f t="shared" ref="G179:AA179" si="112">+G161+G142+G117+G93+G76+G62+G47+G31+G15+G4</f>
        <v>3189397576.4000001</v>
      </c>
      <c r="H179" s="24">
        <f t="shared" si="112"/>
        <v>21997834</v>
      </c>
      <c r="I179" s="24">
        <f t="shared" si="112"/>
        <v>3086426327.749999</v>
      </c>
      <c r="J179" s="24">
        <f t="shared" si="112"/>
        <v>24278407</v>
      </c>
      <c r="K179" s="24">
        <f t="shared" si="112"/>
        <v>3141243894.749999</v>
      </c>
      <c r="L179" s="24">
        <f t="shared" si="112"/>
        <v>26907863</v>
      </c>
      <c r="M179" s="24">
        <f t="shared" si="112"/>
        <v>3224214332.3799996</v>
      </c>
      <c r="N179" s="24">
        <f t="shared" si="112"/>
        <v>28268150</v>
      </c>
      <c r="O179" s="24">
        <f t="shared" si="112"/>
        <v>3414872725.8100004</v>
      </c>
      <c r="P179" s="29">
        <f t="shared" si="112"/>
        <v>28073562</v>
      </c>
      <c r="Q179" s="23">
        <f t="shared" si="112"/>
        <v>3420502903.9800005</v>
      </c>
      <c r="R179" s="24">
        <f t="shared" si="112"/>
        <v>28144848</v>
      </c>
      <c r="S179" s="24">
        <f t="shared" si="112"/>
        <v>3440614850.3700004</v>
      </c>
      <c r="T179" s="24">
        <f t="shared" si="112"/>
        <v>30662265</v>
      </c>
      <c r="U179" s="24">
        <f t="shared" si="112"/>
        <v>3768948942.0100002</v>
      </c>
      <c r="V179" s="24">
        <f t="shared" si="112"/>
        <v>34182421.000000015</v>
      </c>
      <c r="W179" s="24">
        <f t="shared" si="112"/>
        <v>3883360557.9700003</v>
      </c>
      <c r="X179" s="24">
        <f t="shared" si="112"/>
        <v>31876671.999999993</v>
      </c>
      <c r="Y179" s="24">
        <f t="shared" si="112"/>
        <v>3972184715.2199998</v>
      </c>
      <c r="Z179" s="47">
        <f t="shared" si="112"/>
        <v>318982237</v>
      </c>
      <c r="AA179" s="23">
        <f t="shared" si="112"/>
        <v>40186263225.040001</v>
      </c>
      <c r="AC179" s="40"/>
      <c r="AD179" s="40"/>
      <c r="AE179" s="40"/>
      <c r="AF179" s="40"/>
    </row>
    <row r="180" spans="1:32" x14ac:dyDescent="0.3">
      <c r="D180" s="75">
        <f>+B179</f>
        <v>22190142</v>
      </c>
      <c r="E180" s="75">
        <f t="shared" ref="E180:M180" si="113">+C179</f>
        <v>2908210644.4999995</v>
      </c>
      <c r="F180" s="75">
        <f t="shared" si="113"/>
        <v>20165497</v>
      </c>
      <c r="G180" s="75">
        <f t="shared" si="113"/>
        <v>2736285753.8999996</v>
      </c>
      <c r="H180" s="75">
        <f t="shared" si="113"/>
        <v>22234576</v>
      </c>
      <c r="I180" s="75">
        <f t="shared" si="113"/>
        <v>3189397576.4000001</v>
      </c>
      <c r="J180" s="75">
        <f t="shared" si="113"/>
        <v>21997834</v>
      </c>
      <c r="K180" s="75">
        <f t="shared" si="113"/>
        <v>3086426327.749999</v>
      </c>
      <c r="L180" s="75">
        <f t="shared" si="113"/>
        <v>24278407</v>
      </c>
      <c r="M180" s="75">
        <f t="shared" si="113"/>
        <v>3141243894.749999</v>
      </c>
      <c r="R180" s="49"/>
      <c r="S180" s="49"/>
      <c r="T180" s="49"/>
      <c r="U180" s="49"/>
      <c r="V180" s="49"/>
      <c r="W180" s="49"/>
      <c r="X180" s="49"/>
      <c r="Y180" s="49"/>
      <c r="Z180" s="51"/>
      <c r="AA180" s="49"/>
    </row>
    <row r="181" spans="1:32" x14ac:dyDescent="0.3">
      <c r="B181" s="52"/>
      <c r="C181" s="52"/>
      <c r="D181" s="76">
        <f>+D179/D180-1</f>
        <v>-9.1240741046181628E-2</v>
      </c>
      <c r="E181" s="76">
        <f t="shared" ref="E181:M181" si="114">+E179/E180-1</f>
        <v>-5.9117069434135971E-2</v>
      </c>
      <c r="F181" s="76">
        <f t="shared" si="114"/>
        <v>0.10260490976245218</v>
      </c>
      <c r="G181" s="76">
        <f t="shared" si="114"/>
        <v>0.16559375125722342</v>
      </c>
      <c r="H181" s="76">
        <f t="shared" si="114"/>
        <v>-1.0647470858000663E-2</v>
      </c>
      <c r="I181" s="76">
        <f t="shared" si="114"/>
        <v>-3.2285485325485475E-2</v>
      </c>
      <c r="J181" s="76">
        <f t="shared" si="114"/>
        <v>0.10367261613120626</v>
      </c>
      <c r="K181" s="76">
        <f t="shared" si="114"/>
        <v>1.7760853873988847E-2</v>
      </c>
      <c r="L181" s="76">
        <f t="shared" si="114"/>
        <v>0.10830430513830658</v>
      </c>
      <c r="M181" s="76">
        <f t="shared" si="114"/>
        <v>2.6413242782157065E-2</v>
      </c>
      <c r="X181" s="49"/>
      <c r="Y181" s="49"/>
      <c r="Z181" s="48">
        <f>+Z179-B179</f>
        <v>296792095</v>
      </c>
      <c r="AA181" s="48">
        <f>+AA179-C179</f>
        <v>37278052580.540001</v>
      </c>
    </row>
    <row r="182" spans="1:32" x14ac:dyDescent="0.3">
      <c r="B182">
        <v>22190142</v>
      </c>
      <c r="U182" s="49"/>
    </row>
    <row r="183" spans="1:32" x14ac:dyDescent="0.3">
      <c r="B183" s="49">
        <f>+B182-B179</f>
        <v>0</v>
      </c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R183" s="49"/>
      <c r="S183" s="49"/>
      <c r="T183" s="49"/>
      <c r="U183" s="49"/>
      <c r="V183" s="49"/>
      <c r="W183" s="49"/>
      <c r="X183" s="49"/>
      <c r="Y183" s="49"/>
      <c r="Z183" s="51"/>
      <c r="AA183" s="49"/>
    </row>
    <row r="184" spans="1:32" x14ac:dyDescent="0.3">
      <c r="B184" s="49"/>
      <c r="C184" s="49"/>
      <c r="D184" s="49"/>
      <c r="E184" s="49"/>
      <c r="F184" s="49"/>
      <c r="G184" s="49"/>
      <c r="J184" s="49"/>
      <c r="K184" s="49"/>
      <c r="L184" s="49"/>
      <c r="M184" s="49"/>
      <c r="N184" s="49"/>
      <c r="O184" s="49"/>
      <c r="R184" s="49"/>
      <c r="S184" s="49"/>
      <c r="T184" s="49"/>
      <c r="U184" s="49"/>
      <c r="V184" s="49"/>
      <c r="W184" s="49"/>
      <c r="X184" s="49"/>
      <c r="Y184" s="49"/>
      <c r="Z184" s="51"/>
      <c r="AA184" s="49"/>
    </row>
    <row r="185" spans="1:32" x14ac:dyDescent="0.3">
      <c r="A185" s="14" t="s">
        <v>195</v>
      </c>
      <c r="B185" s="49">
        <f>+B179</f>
        <v>22190142</v>
      </c>
      <c r="C185" s="49">
        <f>+C179</f>
        <v>2908210644.4999995</v>
      </c>
      <c r="D185" s="49"/>
      <c r="E185" s="49"/>
      <c r="F185" s="49"/>
      <c r="G185" s="49"/>
      <c r="J185" s="49"/>
      <c r="K185" s="49"/>
      <c r="L185" s="49"/>
      <c r="M185" s="49"/>
      <c r="N185" s="49"/>
      <c r="O185" s="49"/>
      <c r="R185" s="49"/>
      <c r="S185" s="49"/>
      <c r="T185" s="49"/>
      <c r="U185" s="49"/>
      <c r="V185" s="49"/>
      <c r="W185" s="49"/>
      <c r="X185" s="49"/>
      <c r="Y185" s="49"/>
      <c r="Z185" s="51"/>
      <c r="AA185" s="49"/>
      <c r="AB185" s="49"/>
    </row>
    <row r="186" spans="1:32" x14ac:dyDescent="0.3">
      <c r="A186" s="14" t="s">
        <v>196</v>
      </c>
      <c r="B186" s="49">
        <f>+D179</f>
        <v>20165497</v>
      </c>
      <c r="C186" s="49">
        <f>+E179</f>
        <v>2736285753.8999996</v>
      </c>
      <c r="D186" s="48"/>
      <c r="E186" s="49"/>
    </row>
    <row r="187" spans="1:32" x14ac:dyDescent="0.3">
      <c r="A187" s="14" t="s">
        <v>197</v>
      </c>
      <c r="B187" s="49">
        <f>+F179</f>
        <v>22234576</v>
      </c>
      <c r="C187" s="49">
        <f>+G179</f>
        <v>3189397576.4000001</v>
      </c>
      <c r="D187" s="48"/>
      <c r="E187" s="49"/>
      <c r="F187" s="49"/>
      <c r="G187" s="49"/>
      <c r="H187" s="49"/>
    </row>
    <row r="188" spans="1:32" x14ac:dyDescent="0.3">
      <c r="A188" s="14" t="s">
        <v>170</v>
      </c>
      <c r="B188" s="49">
        <f>+H179</f>
        <v>21997834</v>
      </c>
      <c r="C188" s="49">
        <f>+I179</f>
        <v>3086426327.749999</v>
      </c>
      <c r="D188" s="49"/>
      <c r="E188" s="49"/>
      <c r="F188" s="49"/>
      <c r="G188" s="49"/>
      <c r="H188" s="49"/>
    </row>
    <row r="189" spans="1:32" x14ac:dyDescent="0.3">
      <c r="A189" s="14" t="s">
        <v>171</v>
      </c>
      <c r="B189" s="49">
        <f>+J179</f>
        <v>24278407</v>
      </c>
      <c r="C189" s="49">
        <f>+K179</f>
        <v>3141243894.749999</v>
      </c>
      <c r="D189" s="49"/>
      <c r="E189" s="49"/>
    </row>
    <row r="190" spans="1:32" x14ac:dyDescent="0.3">
      <c r="A190" s="14" t="s">
        <v>198</v>
      </c>
      <c r="B190" s="27">
        <f>+L179</f>
        <v>26907863</v>
      </c>
      <c r="C190" s="27">
        <f>+M179</f>
        <v>3224214332.3799996</v>
      </c>
      <c r="D190" s="49"/>
      <c r="F190" s="54"/>
      <c r="G190" s="54"/>
    </row>
    <row r="191" spans="1:32" x14ac:dyDescent="0.3">
      <c r="A191" s="14" t="s">
        <v>172</v>
      </c>
      <c r="B191" s="27">
        <f>+N179</f>
        <v>28268150</v>
      </c>
      <c r="C191" s="27">
        <f>+O179</f>
        <v>3414872725.8100004</v>
      </c>
      <c r="D191" s="49"/>
      <c r="F191" s="55"/>
      <c r="G191" s="55"/>
    </row>
    <row r="192" spans="1:32" x14ac:dyDescent="0.3">
      <c r="A192" s="14" t="s">
        <v>173</v>
      </c>
      <c r="B192" s="49">
        <f>+P179</f>
        <v>28073562</v>
      </c>
      <c r="C192" s="49">
        <f>+Q179</f>
        <v>3420502903.9800005</v>
      </c>
      <c r="D192" s="49"/>
      <c r="F192" s="54"/>
      <c r="G192" s="54"/>
    </row>
    <row r="193" spans="1:7" x14ac:dyDescent="0.3">
      <c r="A193" s="14" t="s">
        <v>174</v>
      </c>
      <c r="B193" s="27">
        <f>+R179</f>
        <v>28144848</v>
      </c>
      <c r="C193" s="27">
        <f>+S179</f>
        <v>3440614850.3700004</v>
      </c>
      <c r="D193" s="49"/>
      <c r="F193" s="54"/>
      <c r="G193" s="54"/>
    </row>
    <row r="194" spans="1:7" x14ac:dyDescent="0.3">
      <c r="A194" s="14" t="s">
        <v>175</v>
      </c>
      <c r="B194" s="27">
        <f>+T179</f>
        <v>30662265</v>
      </c>
      <c r="C194" s="27">
        <f>+U179</f>
        <v>3768948942.0100002</v>
      </c>
      <c r="D194" s="49"/>
      <c r="F194" s="54"/>
      <c r="G194" s="54"/>
    </row>
    <row r="195" spans="1:7" x14ac:dyDescent="0.3">
      <c r="A195" s="14" t="s">
        <v>176</v>
      </c>
      <c r="B195" s="27">
        <f>+V179</f>
        <v>34182421.000000015</v>
      </c>
      <c r="C195" s="27">
        <f>+W179</f>
        <v>3883360557.9700003</v>
      </c>
      <c r="D195" s="49"/>
      <c r="F195" s="54"/>
      <c r="G195" s="54"/>
    </row>
    <row r="196" spans="1:7" x14ac:dyDescent="0.3">
      <c r="A196" s="14" t="s">
        <v>177</v>
      </c>
      <c r="B196" s="27">
        <f>+X179</f>
        <v>31876671.999999993</v>
      </c>
      <c r="C196" s="27">
        <f>+Y179</f>
        <v>3972184715.2199998</v>
      </c>
      <c r="D196" s="49"/>
      <c r="F196" s="54"/>
      <c r="G196" s="54"/>
    </row>
    <row r="197" spans="1:7" x14ac:dyDescent="0.3">
      <c r="B197" s="14"/>
      <c r="C197" s="49"/>
      <c r="D197" s="49"/>
      <c r="F197" s="54"/>
      <c r="G197" s="54"/>
    </row>
    <row r="198" spans="1:7" x14ac:dyDescent="0.3">
      <c r="B198" s="14"/>
      <c r="C198" s="49"/>
      <c r="D198" s="49"/>
      <c r="F198" s="54"/>
      <c r="G198" s="54"/>
    </row>
    <row r="199" spans="1:7" x14ac:dyDescent="0.3">
      <c r="B199" s="14"/>
      <c r="C199" s="49"/>
      <c r="D199" s="49"/>
      <c r="F199" s="54"/>
      <c r="G199" s="54"/>
    </row>
    <row r="200" spans="1:7" x14ac:dyDescent="0.3">
      <c r="B200" s="14"/>
      <c r="C200" s="49"/>
      <c r="D200" s="49"/>
      <c r="F200" s="54"/>
      <c r="G200" s="54"/>
    </row>
    <row r="201" spans="1:7" x14ac:dyDescent="0.3">
      <c r="F201" s="54"/>
      <c r="G201" s="54"/>
    </row>
    <row r="202" spans="1:7" x14ac:dyDescent="0.3">
      <c r="F202" s="54"/>
      <c r="G202" s="54"/>
    </row>
    <row r="203" spans="1:7" x14ac:dyDescent="0.3">
      <c r="C203" s="49"/>
      <c r="D203" s="49"/>
    </row>
    <row r="205" spans="1:7" x14ac:dyDescent="0.3">
      <c r="C205" s="54"/>
    </row>
  </sheetData>
  <mergeCells count="13">
    <mergeCell ref="Z2:AA2"/>
    <mergeCell ref="N2:O2"/>
    <mergeCell ref="P2:Q2"/>
    <mergeCell ref="R2:S2"/>
    <mergeCell ref="T2:U2"/>
    <mergeCell ref="V2:W2"/>
    <mergeCell ref="X2:Y2"/>
    <mergeCell ref="L2:M2"/>
    <mergeCell ref="B2:C2"/>
    <mergeCell ref="D2:E2"/>
    <mergeCell ref="F2:G2"/>
    <mergeCell ref="H2:I2"/>
    <mergeCell ref="J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 IME</vt:lpstr>
      <vt:lpstr>subscritores das IME 2023</vt:lpstr>
      <vt:lpstr>Agentes 2023</vt:lpstr>
      <vt:lpstr>Depósitos IME 2023</vt:lpstr>
      <vt:lpstr>Levantamentos IME 2023</vt:lpstr>
      <vt:lpstr>Transferências IME 2023</vt:lpstr>
      <vt:lpstr>Pagamentos IME 2023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M. Mabulambi</dc:creator>
  <cp:lastModifiedBy>Nilza Mucanse</cp:lastModifiedBy>
  <dcterms:created xsi:type="dcterms:W3CDTF">2023-03-27T07:21:48Z</dcterms:created>
  <dcterms:modified xsi:type="dcterms:W3CDTF">2024-02-15T14:05:46Z</dcterms:modified>
</cp:coreProperties>
</file>