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AA446EC6-763B-4E8A-8BC1-676D316F13B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C2" i="1"/>
  <c r="I2" i="1"/>
  <c r="B3" i="1"/>
  <c r="B4" i="1" s="1"/>
  <c r="B5" i="1" s="1"/>
  <c r="B6" i="1" s="1"/>
  <c r="B7" i="1" s="1"/>
  <c r="B8" i="1" s="1"/>
  <c r="B9" i="1" s="1"/>
  <c r="B10" i="1" s="1"/>
  <c r="B11" i="1" s="1"/>
  <c r="B12" i="1" s="1"/>
  <c r="K13" i="1"/>
  <c r="M13" i="1" s="1"/>
  <c r="P13" i="1" s="1"/>
  <c r="K2" i="1"/>
  <c r="M2" i="1" s="1"/>
  <c r="P2" i="1" s="1"/>
  <c r="I3" i="1" l="1"/>
  <c r="K3" i="1"/>
  <c r="M3" i="1" s="1"/>
  <c r="P3" i="1" s="1"/>
  <c r="K4" i="1" l="1"/>
  <c r="M4" i="1" s="1"/>
  <c r="P4" i="1" s="1"/>
  <c r="I4" i="1"/>
  <c r="I5" i="1" l="1"/>
  <c r="K6" i="1"/>
  <c r="M6" i="1" s="1"/>
  <c r="P6" i="1" s="1"/>
  <c r="K5" i="1"/>
  <c r="M5" i="1" s="1"/>
  <c r="P5" i="1" s="1"/>
  <c r="I6" i="1"/>
  <c r="I7" i="1" l="1"/>
  <c r="K7" i="1"/>
  <c r="M7" i="1" s="1"/>
  <c r="P7" i="1" s="1"/>
  <c r="I8" i="1" l="1"/>
  <c r="K8" i="1"/>
  <c r="M8" i="1" s="1"/>
  <c r="P8" i="1" s="1"/>
  <c r="I9" i="1" l="1"/>
  <c r="K9" i="1"/>
  <c r="M9" i="1" s="1"/>
  <c r="P9" i="1" s="1"/>
  <c r="I10" i="1" l="1"/>
  <c r="K10" i="1"/>
  <c r="M10" i="1" s="1"/>
  <c r="P10" i="1" s="1"/>
  <c r="K11" i="1" l="1"/>
  <c r="M11" i="1" s="1"/>
  <c r="P11" i="1" s="1"/>
  <c r="I11" i="1"/>
  <c r="I13" i="1" l="1"/>
  <c r="C13" i="1" s="1"/>
  <c r="K12" i="1"/>
  <c r="M12" i="1" s="1"/>
  <c r="P12" i="1" s="1"/>
  <c r="I12" i="1"/>
  <c r="C11" i="1" l="1"/>
  <c r="L13" i="1"/>
  <c r="N13" i="1" s="1"/>
  <c r="Q13" i="1" s="1"/>
  <c r="L12" i="1" l="1"/>
  <c r="N12" i="1" s="1"/>
  <c r="Q12" i="1" s="1"/>
  <c r="C10" i="1"/>
  <c r="L11" i="1"/>
  <c r="N11" i="1" s="1"/>
  <c r="Q11" i="1" s="1"/>
  <c r="C9" i="1" l="1"/>
  <c r="L10" i="1"/>
  <c r="N10" i="1" s="1"/>
  <c r="Q10" i="1" s="1"/>
  <c r="C8" i="1" l="1"/>
  <c r="L9" i="1"/>
  <c r="N9" i="1" s="1"/>
  <c r="Q9" i="1" s="1"/>
  <c r="C7" i="1" l="1"/>
  <c r="L8" i="1"/>
  <c r="N8" i="1" s="1"/>
  <c r="Q8" i="1" s="1"/>
  <c r="C6" i="1" l="1"/>
  <c r="L7" i="1"/>
  <c r="N7" i="1" s="1"/>
  <c r="Q7" i="1" s="1"/>
  <c r="C5" i="1" l="1"/>
  <c r="L6" i="1"/>
  <c r="N6" i="1" s="1"/>
  <c r="Q6" i="1" s="1"/>
  <c r="C4" i="1" l="1"/>
  <c r="L5" i="1"/>
  <c r="N5" i="1" s="1"/>
  <c r="Q5" i="1" s="1"/>
  <c r="C3" i="1" l="1"/>
  <c r="L4" i="1"/>
  <c r="N4" i="1" s="1"/>
  <c r="Q4" i="1" s="1"/>
  <c r="L3" i="1" l="1"/>
  <c r="N3" i="1" s="1"/>
  <c r="Q3" i="1" s="1"/>
  <c r="L2" i="1" l="1"/>
  <c r="N2" i="1" s="1"/>
  <c r="Q2" i="1" s="1"/>
</calcChain>
</file>

<file path=xl/sharedStrings.xml><?xml version="1.0" encoding="utf-8"?>
<sst xmlns="http://schemas.openxmlformats.org/spreadsheetml/2006/main" count="11" uniqueCount="11">
  <si>
    <t>L</t>
  </si>
  <si>
    <t>V</t>
  </si>
  <si>
    <t>Fl</t>
  </si>
  <si>
    <t>Fv</t>
  </si>
  <si>
    <t>Wl</t>
  </si>
  <si>
    <t>Wv</t>
  </si>
  <si>
    <t>Vj-Vj+1</t>
  </si>
  <si>
    <t>bj</t>
  </si>
  <si>
    <t>Bj</t>
  </si>
  <si>
    <t>WjL</t>
  </si>
  <si>
    <t>WjV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</si>
</sst>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Лист1!$B$2:$B$13</c:f>
              <c:numCache>
                <c:formatCode>0.00</c:formatCode>
                <c:ptCount val="12"/>
                <c:pt idx="0">
                  <c:v>1000</c:v>
                </c:pt>
                <c:pt idx="1">
                  <c:v>981.81818181818187</c:v>
                </c:pt>
                <c:pt idx="2">
                  <c:v>963.63636363636374</c:v>
                </c:pt>
                <c:pt idx="3">
                  <c:v>945.45454545454561</c:v>
                </c:pt>
                <c:pt idx="4">
                  <c:v>927.27272727272748</c:v>
                </c:pt>
                <c:pt idx="5">
                  <c:v>909.09090909090935</c:v>
                </c:pt>
                <c:pt idx="6">
                  <c:v>890.90909090909122</c:v>
                </c:pt>
                <c:pt idx="7">
                  <c:v>872.72727272727309</c:v>
                </c:pt>
                <c:pt idx="8">
                  <c:v>854.54545454545496</c:v>
                </c:pt>
                <c:pt idx="9">
                  <c:v>836.36363636363683</c:v>
                </c:pt>
                <c:pt idx="10">
                  <c:v>818.1818181818187</c:v>
                </c:pt>
                <c:pt idx="11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D3-4661-AB45-63880700E643}"/>
            </c:ext>
          </c:extLst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Лист1!$C$2:$C$13</c:f>
              <c:numCache>
                <c:formatCode>0.00</c:formatCode>
                <c:ptCount val="12"/>
                <c:pt idx="0">
                  <c:v>699.99999999999966</c:v>
                </c:pt>
                <c:pt idx="1">
                  <c:v>699.99999999999966</c:v>
                </c:pt>
                <c:pt idx="2">
                  <c:v>1181.8181818181815</c:v>
                </c:pt>
                <c:pt idx="3">
                  <c:v>1163.6363636363635</c:v>
                </c:pt>
                <c:pt idx="4">
                  <c:v>1145.4545454545455</c:v>
                </c:pt>
                <c:pt idx="5">
                  <c:v>1127.2727272727275</c:v>
                </c:pt>
                <c:pt idx="6">
                  <c:v>109.09090909090935</c:v>
                </c:pt>
                <c:pt idx="7">
                  <c:v>90.909090909091219</c:v>
                </c:pt>
                <c:pt idx="8">
                  <c:v>72.727272727273089</c:v>
                </c:pt>
                <c:pt idx="9">
                  <c:v>54.545454545454959</c:v>
                </c:pt>
                <c:pt idx="10">
                  <c:v>36.363636363636829</c:v>
                </c:pt>
                <c:pt idx="11">
                  <c:v>18.181818181818699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D3-4661-AB45-63880700E643}"/>
            </c:ext>
          </c:extLst>
        </c:ser>
        <c:ser>
          <c:idx val="2"/>
          <c:order val="2"/>
          <c:tx>
            <c:strRef>
              <c:f>Лист1!$D$1</c:f>
              <c:strCache>
                <c:ptCount val="1"/>
                <c:pt idx="0">
                  <c:v>Fl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Лист1!$D$2:$D$13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D3-4661-AB45-63880700E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813839"/>
        <c:axId val="1497298111"/>
      </c:scatterChart>
      <c:valAx>
        <c:axId val="1501813839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7298111"/>
        <c:crosses val="autoZero"/>
        <c:crossBetween val="midCat"/>
        <c:majorUnit val="1"/>
      </c:valAx>
      <c:valAx>
        <c:axId val="149729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181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14</xdr:row>
      <xdr:rowOff>185737</xdr:rowOff>
    </xdr:from>
    <xdr:to>
      <xdr:col>13</xdr:col>
      <xdr:colOff>9525</xdr:colOff>
      <xdr:row>37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76E361-9B03-4C46-9E16-696541727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tabSelected="1" workbookViewId="0">
      <selection activeCell="C13" sqref="C13"/>
    </sheetView>
  </sheetViews>
  <sheetFormatPr defaultRowHeight="15" x14ac:dyDescent="0.25"/>
  <cols>
    <col min="3" max="3" width="12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K1" t="s">
        <v>7</v>
      </c>
      <c r="L1" t="s">
        <v>8</v>
      </c>
      <c r="M1" t="s">
        <v>9</v>
      </c>
      <c r="N1" t="s">
        <v>10</v>
      </c>
    </row>
    <row r="2" spans="1:17" x14ac:dyDescent="0.25">
      <c r="A2">
        <v>0</v>
      </c>
      <c r="B2" s="2">
        <v>1000</v>
      </c>
      <c r="C2" s="2">
        <f>I2+C3</f>
        <v>699.99999999999966</v>
      </c>
      <c r="D2" s="2">
        <v>0</v>
      </c>
      <c r="E2" s="2">
        <v>0</v>
      </c>
      <c r="F2" s="2">
        <v>500</v>
      </c>
      <c r="G2" s="2">
        <v>0</v>
      </c>
      <c r="I2" s="2">
        <f>D2+E2-G3</f>
        <v>0</v>
      </c>
      <c r="K2">
        <f>1-F2/B2</f>
        <v>0.5</v>
      </c>
      <c r="L2">
        <f>1-G2/C2</f>
        <v>1</v>
      </c>
      <c r="M2">
        <f>B2-K2*B2</f>
        <v>500</v>
      </c>
      <c r="N2">
        <f>C2-L2*C2</f>
        <v>0</v>
      </c>
      <c r="P2" s="2">
        <f>M2-F2</f>
        <v>0</v>
      </c>
      <c r="Q2" s="2">
        <f>N2-G2</f>
        <v>0</v>
      </c>
    </row>
    <row r="3" spans="1:17" x14ac:dyDescent="0.25">
      <c r="A3" s="1">
        <v>1</v>
      </c>
      <c r="B3" s="2">
        <f>B2+($B$13-$B$2)/$A$13</f>
        <v>981.81818181818187</v>
      </c>
      <c r="C3" s="2">
        <f t="shared" ref="C3:C12" si="0">I3+C4</f>
        <v>699.99999999999966</v>
      </c>
      <c r="D3" s="2">
        <v>0</v>
      </c>
      <c r="E3" s="2">
        <v>0</v>
      </c>
      <c r="F3" s="2">
        <v>0</v>
      </c>
      <c r="G3" s="2">
        <v>0</v>
      </c>
      <c r="I3" s="2">
        <f>D3+E3+B2-B3-F2-G4</f>
        <v>-481.81818181818187</v>
      </c>
      <c r="K3">
        <f t="shared" ref="K3:K13" si="1">1-F3/B3</f>
        <v>1</v>
      </c>
      <c r="L3">
        <f t="shared" ref="L3:L13" si="2">1-G3/C3</f>
        <v>1</v>
      </c>
      <c r="M3">
        <f t="shared" ref="M3:M13" si="3">B3-K3*B3</f>
        <v>0</v>
      </c>
      <c r="N3">
        <f t="shared" ref="N3:N13" si="4">C3-L3*C3</f>
        <v>0</v>
      </c>
      <c r="P3" s="2">
        <f t="shared" ref="P3:P13" si="5">M3-F3</f>
        <v>0</v>
      </c>
      <c r="Q3" s="2">
        <f t="shared" ref="Q3:Q13" si="6">N3-G3</f>
        <v>0</v>
      </c>
    </row>
    <row r="4" spans="1:17" x14ac:dyDescent="0.25">
      <c r="A4" s="1">
        <v>2</v>
      </c>
      <c r="B4" s="2">
        <f t="shared" ref="B4:B12" si="7">B3+($B$13-$B$2)/$A$13</f>
        <v>963.63636363636374</v>
      </c>
      <c r="C4" s="2">
        <f t="shared" si="0"/>
        <v>1181.8181818181815</v>
      </c>
      <c r="D4" s="2">
        <v>0</v>
      </c>
      <c r="E4" s="2">
        <v>0</v>
      </c>
      <c r="F4" s="2">
        <v>0</v>
      </c>
      <c r="G4" s="2">
        <v>0</v>
      </c>
      <c r="I4">
        <f t="shared" ref="I4:I11" si="8">D4+E4+B3-B4-F3-G5</f>
        <v>18.18181818181813</v>
      </c>
      <c r="K4">
        <f t="shared" si="1"/>
        <v>1</v>
      </c>
      <c r="L4">
        <f t="shared" si="2"/>
        <v>1</v>
      </c>
      <c r="M4">
        <f t="shared" si="3"/>
        <v>0</v>
      </c>
      <c r="N4">
        <f t="shared" si="4"/>
        <v>0</v>
      </c>
      <c r="P4" s="2">
        <f t="shared" si="5"/>
        <v>0</v>
      </c>
      <c r="Q4" s="2">
        <f t="shared" si="6"/>
        <v>0</v>
      </c>
    </row>
    <row r="5" spans="1:17" x14ac:dyDescent="0.25">
      <c r="A5" s="1">
        <v>3</v>
      </c>
      <c r="B5" s="2">
        <f t="shared" si="7"/>
        <v>945.45454545454561</v>
      </c>
      <c r="C5" s="2">
        <f t="shared" si="0"/>
        <v>1163.6363636363635</v>
      </c>
      <c r="D5" s="2">
        <v>0</v>
      </c>
      <c r="E5" s="2">
        <v>0</v>
      </c>
      <c r="F5" s="2">
        <v>0</v>
      </c>
      <c r="G5" s="2">
        <v>0</v>
      </c>
      <c r="I5">
        <f t="shared" si="8"/>
        <v>18.18181818181813</v>
      </c>
      <c r="K5">
        <f t="shared" si="1"/>
        <v>1</v>
      </c>
      <c r="L5">
        <f t="shared" si="2"/>
        <v>1</v>
      </c>
      <c r="M5">
        <f t="shared" si="3"/>
        <v>0</v>
      </c>
      <c r="N5">
        <f t="shared" si="4"/>
        <v>0</v>
      </c>
      <c r="P5" s="2">
        <f t="shared" si="5"/>
        <v>0</v>
      </c>
      <c r="Q5" s="2">
        <f t="shared" si="6"/>
        <v>0</v>
      </c>
    </row>
    <row r="6" spans="1:17" x14ac:dyDescent="0.25">
      <c r="A6" s="1">
        <v>4</v>
      </c>
      <c r="B6" s="2">
        <f t="shared" si="7"/>
        <v>927.27272727272748</v>
      </c>
      <c r="C6" s="2">
        <f t="shared" si="0"/>
        <v>1145.4545454545455</v>
      </c>
      <c r="D6" s="2">
        <v>0</v>
      </c>
      <c r="E6" s="2">
        <v>0</v>
      </c>
      <c r="F6" s="2">
        <v>0</v>
      </c>
      <c r="G6" s="2">
        <v>0</v>
      </c>
      <c r="I6">
        <f t="shared" si="8"/>
        <v>18.18181818181813</v>
      </c>
      <c r="K6">
        <f t="shared" si="1"/>
        <v>1</v>
      </c>
      <c r="L6">
        <f t="shared" si="2"/>
        <v>1</v>
      </c>
      <c r="M6">
        <f t="shared" si="3"/>
        <v>0</v>
      </c>
      <c r="N6">
        <f t="shared" si="4"/>
        <v>0</v>
      </c>
      <c r="P6" s="2">
        <f t="shared" si="5"/>
        <v>0</v>
      </c>
      <c r="Q6" s="2">
        <f t="shared" si="6"/>
        <v>0</v>
      </c>
    </row>
    <row r="7" spans="1:17" x14ac:dyDescent="0.25">
      <c r="A7" s="1">
        <v>5</v>
      </c>
      <c r="B7" s="2">
        <f t="shared" si="7"/>
        <v>909.09090909090935</v>
      </c>
      <c r="C7" s="2">
        <f t="shared" si="0"/>
        <v>1127.2727272727275</v>
      </c>
      <c r="D7" s="2">
        <v>1000</v>
      </c>
      <c r="E7" s="2">
        <v>0</v>
      </c>
      <c r="F7" s="2">
        <v>0</v>
      </c>
      <c r="G7" s="2">
        <v>0</v>
      </c>
      <c r="I7">
        <f t="shared" si="8"/>
        <v>1018.1818181818181</v>
      </c>
      <c r="K7">
        <f t="shared" si="1"/>
        <v>1</v>
      </c>
      <c r="L7">
        <f t="shared" si="2"/>
        <v>1</v>
      </c>
      <c r="M7">
        <f t="shared" si="3"/>
        <v>0</v>
      </c>
      <c r="N7">
        <f t="shared" si="4"/>
        <v>0</v>
      </c>
      <c r="P7" s="2">
        <f t="shared" si="5"/>
        <v>0</v>
      </c>
      <c r="Q7" s="2">
        <f t="shared" si="6"/>
        <v>0</v>
      </c>
    </row>
    <row r="8" spans="1:17" x14ac:dyDescent="0.25">
      <c r="A8" s="1">
        <v>6</v>
      </c>
      <c r="B8" s="2">
        <f t="shared" si="7"/>
        <v>890.90909090909122</v>
      </c>
      <c r="C8" s="2">
        <f t="shared" si="0"/>
        <v>109.09090909090935</v>
      </c>
      <c r="D8" s="2">
        <v>0</v>
      </c>
      <c r="E8" s="2">
        <v>0</v>
      </c>
      <c r="F8" s="2">
        <v>0</v>
      </c>
      <c r="G8" s="2">
        <v>0</v>
      </c>
      <c r="I8">
        <f t="shared" si="8"/>
        <v>18.18181818181813</v>
      </c>
      <c r="K8">
        <f t="shared" si="1"/>
        <v>1</v>
      </c>
      <c r="L8">
        <f t="shared" si="2"/>
        <v>1</v>
      </c>
      <c r="M8">
        <f t="shared" si="3"/>
        <v>0</v>
      </c>
      <c r="N8">
        <f t="shared" si="4"/>
        <v>0</v>
      </c>
      <c r="P8" s="2">
        <f t="shared" si="5"/>
        <v>0</v>
      </c>
      <c r="Q8" s="2">
        <f t="shared" si="6"/>
        <v>0</v>
      </c>
    </row>
    <row r="9" spans="1:17" x14ac:dyDescent="0.25">
      <c r="A9" s="1">
        <v>7</v>
      </c>
      <c r="B9" s="2">
        <f t="shared" si="7"/>
        <v>872.72727272727309</v>
      </c>
      <c r="C9" s="2">
        <f t="shared" si="0"/>
        <v>90.909090909091219</v>
      </c>
      <c r="D9" s="2">
        <v>0</v>
      </c>
      <c r="E9" s="2">
        <v>0</v>
      </c>
      <c r="F9" s="2">
        <v>0</v>
      </c>
      <c r="G9" s="2">
        <v>0</v>
      </c>
      <c r="I9">
        <f t="shared" si="8"/>
        <v>18.18181818181813</v>
      </c>
      <c r="K9">
        <f t="shared" si="1"/>
        <v>1</v>
      </c>
      <c r="L9">
        <f t="shared" si="2"/>
        <v>1</v>
      </c>
      <c r="M9">
        <f t="shared" si="3"/>
        <v>0</v>
      </c>
      <c r="N9">
        <f t="shared" si="4"/>
        <v>0</v>
      </c>
      <c r="P9" s="2">
        <f t="shared" si="5"/>
        <v>0</v>
      </c>
      <c r="Q9" s="2">
        <f t="shared" si="6"/>
        <v>0</v>
      </c>
    </row>
    <row r="10" spans="1:17" x14ac:dyDescent="0.25">
      <c r="A10" s="1">
        <v>8</v>
      </c>
      <c r="B10" s="2">
        <f t="shared" si="7"/>
        <v>854.54545454545496</v>
      </c>
      <c r="C10" s="2">
        <f t="shared" si="0"/>
        <v>72.727272727273089</v>
      </c>
      <c r="D10" s="2">
        <v>0</v>
      </c>
      <c r="E10" s="2">
        <v>0</v>
      </c>
      <c r="F10" s="2">
        <v>0</v>
      </c>
      <c r="G10" s="2">
        <v>0</v>
      </c>
      <c r="I10">
        <f t="shared" si="8"/>
        <v>18.18181818181813</v>
      </c>
      <c r="K10">
        <f t="shared" si="1"/>
        <v>1</v>
      </c>
      <c r="L10">
        <f t="shared" si="2"/>
        <v>1</v>
      </c>
      <c r="M10">
        <f t="shared" si="3"/>
        <v>0</v>
      </c>
      <c r="N10">
        <f t="shared" si="4"/>
        <v>0</v>
      </c>
      <c r="P10" s="2">
        <f t="shared" si="5"/>
        <v>0</v>
      </c>
      <c r="Q10" s="2">
        <f t="shared" si="6"/>
        <v>0</v>
      </c>
    </row>
    <row r="11" spans="1:17" x14ac:dyDescent="0.25">
      <c r="A11" s="1">
        <v>9</v>
      </c>
      <c r="B11" s="2">
        <f t="shared" si="7"/>
        <v>836.36363636363683</v>
      </c>
      <c r="C11" s="2">
        <f t="shared" si="0"/>
        <v>54.545454545454959</v>
      </c>
      <c r="D11" s="2">
        <v>0</v>
      </c>
      <c r="E11" s="2">
        <v>0</v>
      </c>
      <c r="F11" s="2">
        <v>0</v>
      </c>
      <c r="G11" s="2">
        <v>0</v>
      </c>
      <c r="I11">
        <f t="shared" si="8"/>
        <v>18.18181818181813</v>
      </c>
      <c r="K11">
        <f t="shared" si="1"/>
        <v>1</v>
      </c>
      <c r="L11">
        <f t="shared" si="2"/>
        <v>1</v>
      </c>
      <c r="M11">
        <f t="shared" si="3"/>
        <v>0</v>
      </c>
      <c r="N11">
        <f t="shared" si="4"/>
        <v>0</v>
      </c>
      <c r="P11" s="2">
        <f t="shared" si="5"/>
        <v>0</v>
      </c>
      <c r="Q11" s="2">
        <f t="shared" si="6"/>
        <v>0</v>
      </c>
    </row>
    <row r="12" spans="1:17" x14ac:dyDescent="0.25">
      <c r="A12" s="1">
        <v>10</v>
      </c>
      <c r="B12" s="2">
        <f t="shared" si="7"/>
        <v>818.1818181818187</v>
      </c>
      <c r="C12" s="2">
        <f>I12+C13</f>
        <v>36.363636363636829</v>
      </c>
      <c r="D12" s="2">
        <v>0</v>
      </c>
      <c r="E12" s="2">
        <v>0</v>
      </c>
      <c r="F12" s="2">
        <v>0</v>
      </c>
      <c r="G12" s="2">
        <v>0</v>
      </c>
      <c r="I12">
        <f>D12+E12+B11-B12-F11-G13</f>
        <v>18.18181818181813</v>
      </c>
      <c r="K12">
        <f t="shared" si="1"/>
        <v>1</v>
      </c>
      <c r="L12">
        <f t="shared" si="2"/>
        <v>1</v>
      </c>
      <c r="M12">
        <f t="shared" si="3"/>
        <v>0</v>
      </c>
      <c r="N12">
        <f t="shared" si="4"/>
        <v>0</v>
      </c>
      <c r="P12" s="2">
        <f t="shared" si="5"/>
        <v>0</v>
      </c>
      <c r="Q12" s="2">
        <f t="shared" si="6"/>
        <v>0</v>
      </c>
    </row>
    <row r="13" spans="1:17" x14ac:dyDescent="0.25">
      <c r="A13">
        <v>11</v>
      </c>
      <c r="B13" s="2">
        <v>800</v>
      </c>
      <c r="C13" s="2">
        <f>I13</f>
        <v>18.181818181818699</v>
      </c>
      <c r="D13" s="2">
        <v>0</v>
      </c>
      <c r="E13" s="2">
        <v>0</v>
      </c>
      <c r="F13" s="2">
        <v>500</v>
      </c>
      <c r="G13" s="2">
        <v>0</v>
      </c>
      <c r="I13" s="2">
        <f>D13+E13+B12-B13-F12</f>
        <v>18.181818181818699</v>
      </c>
      <c r="K13">
        <f t="shared" si="1"/>
        <v>0.375</v>
      </c>
      <c r="L13">
        <f t="shared" si="2"/>
        <v>1</v>
      </c>
      <c r="M13">
        <f t="shared" si="3"/>
        <v>500</v>
      </c>
      <c r="N13">
        <f t="shared" si="4"/>
        <v>0</v>
      </c>
      <c r="P13" s="2">
        <f t="shared" si="5"/>
        <v>0</v>
      </c>
      <c r="Q13" s="2">
        <f t="shared" si="6"/>
        <v>0</v>
      </c>
    </row>
  </sheetData>
  <conditionalFormatting sqref="P2:Q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2019-12-15T15:10:30Z</dcterms:modified>
</cp:coreProperties>
</file>