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Лист1" sheetId="1" r:id="rId1"/>
    <sheet name="Профиль по жидкости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22" i="1" l="1"/>
  <c r="N22" i="1"/>
  <c r="P11" i="1" l="1"/>
  <c r="N11" i="1"/>
  <c r="P3" i="1"/>
  <c r="P4" i="1"/>
  <c r="P5" i="1"/>
  <c r="P6" i="1"/>
  <c r="P7" i="1"/>
  <c r="P8" i="1"/>
  <c r="P9" i="1"/>
  <c r="P10" i="1"/>
  <c r="P2" i="1"/>
  <c r="N3" i="1"/>
  <c r="N4" i="1"/>
  <c r="N5" i="1"/>
  <c r="N6" i="1"/>
  <c r="N7" i="1"/>
  <c r="N8" i="1"/>
  <c r="N9" i="1"/>
  <c r="N10" i="1"/>
  <c r="N2" i="1"/>
  <c r="O11" i="1"/>
  <c r="M11" i="1"/>
</calcChain>
</file>

<file path=xl/sharedStrings.xml><?xml version="1.0" encoding="utf-8"?>
<sst xmlns="http://schemas.openxmlformats.org/spreadsheetml/2006/main" count="111" uniqueCount="103">
  <si>
    <t>xf[1]</t>
  </si>
  <si>
    <t>:=</t>
  </si>
  <si>
    <t>xf[2]</t>
  </si>
  <si>
    <t>xf[3]</t>
  </si>
  <si>
    <t>xf[4]</t>
  </si>
  <si>
    <t>xf[5]</t>
  </si>
  <si>
    <t>xf[6]</t>
  </si>
  <si>
    <t>xf[7]</t>
  </si>
  <si>
    <t>xf[8]</t>
  </si>
  <si>
    <t>xf[9]</t>
  </si>
  <si>
    <t>Состав питания</t>
  </si>
  <si>
    <t>крит Т, °С</t>
  </si>
  <si>
    <t>крит Р, кПа</t>
  </si>
  <si>
    <t>0.00431509227958207.</t>
  </si>
  <si>
    <t>0.0289486672801274.</t>
  </si>
  <si>
    <t>0.106012264850044.</t>
  </si>
  <si>
    <t>0.191086210811938.</t>
  </si>
  <si>
    <t>0.655196602895089.</t>
  </si>
  <si>
    <t>0.00462488572569239.</t>
  </si>
  <si>
    <t>0.00981167347343478.</t>
  </si>
  <si>
    <t>4.60268409282185e-06.</t>
  </si>
  <si>
    <t>1.44370561768142e-306.</t>
  </si>
  <si>
    <t>0.00167069514858257.</t>
  </si>
  <si>
    <t>0.0128203349151089.</t>
  </si>
  <si>
    <t>0.059780996938273.</t>
  </si>
  <si>
    <t>0.121712820225622.</t>
  </si>
  <si>
    <t>0.773967427827569.</t>
  </si>
  <si>
    <t>0.00467049566420703.</t>
  </si>
  <si>
    <t>0.0253497728843754.</t>
  </si>
  <si>
    <t>2.74563962619438e-05.</t>
  </si>
  <si>
    <t>5.4860773504099e-307.</t>
  </si>
  <si>
    <t>0.00195375092180361.</t>
  </si>
  <si>
    <t>0.0133769461735988.</t>
  </si>
  <si>
    <t>0.0548619691406102.</t>
  </si>
  <si>
    <t>0.107560880141361.</t>
  </si>
  <si>
    <t>0.770236728731883.</t>
  </si>
  <si>
    <t>0.00432124704725522.</t>
  </si>
  <si>
    <t>0.0475693488098241.</t>
  </si>
  <si>
    <t>0.000119129033663564.</t>
  </si>
  <si>
    <t>7.11707137634009e-307.</t>
  </si>
  <si>
    <t>0.000969957018336669.</t>
  </si>
  <si>
    <t>0.0118574078368366.</t>
  </si>
  <si>
    <t>0.0624276509933903.</t>
  </si>
  <si>
    <t>0.209418058272804.</t>
  </si>
  <si>
    <t>0.645074798798829.</t>
  </si>
  <si>
    <t>0.0127694087000064.</t>
  </si>
  <si>
    <t>0.0567462480249425.</t>
  </si>
  <si>
    <t>0.00044028340250439.</t>
  </si>
  <si>
    <t>0.000296186952350663.</t>
  </si>
  <si>
    <t>1.72456666177765e-05.</t>
  </si>
  <si>
    <t>0.00121071031415965.</t>
  </si>
  <si>
    <t>0.0201378079164348.</t>
  </si>
  <si>
    <t>0.158812410967472.</t>
  </si>
  <si>
    <t>0.652508547037053.</t>
  </si>
  <si>
    <t>0.0357622777415736.</t>
  </si>
  <si>
    <t>0.128852339418517.</t>
  </si>
  <si>
    <t>0.00167495627144465.</t>
  </si>
  <si>
    <t>0.00102370466672768.</t>
  </si>
  <si>
    <t>2.71536428887602e-07.</t>
  </si>
  <si>
    <t>0.000107054737048052.</t>
  </si>
  <si>
    <t>0.00554612718975858.</t>
  </si>
  <si>
    <t>0.101906806005152.</t>
  </si>
  <si>
    <t>0.556098410017669.</t>
  </si>
  <si>
    <t>0.0831531479868528.</t>
  </si>
  <si>
    <t>0.244136673153226.</t>
  </si>
  <si>
    <t>0.00582031142719329.</t>
  </si>
  <si>
    <t>0.00323119794667054.</t>
  </si>
  <si>
    <t>3.67531081554251e-09.</t>
  </si>
  <si>
    <t>7.96124089598054e-06.</t>
  </si>
  <si>
    <t>0.0012668606446889.</t>
  </si>
  <si>
    <t>0.0537595283144842.</t>
  </si>
  <si>
    <t>0.387971919204412.</t>
  </si>
  <si>
    <t>0.155674195779528.</t>
  </si>
  <si>
    <t>0.374596690230162.</t>
  </si>
  <si>
    <t>0.0176517984933758.</t>
  </si>
  <si>
    <t>0.0090710424171418.</t>
  </si>
  <si>
    <t>4.22310563079258e-11.</t>
  </si>
  <si>
    <t>4.91937319461594e-07.</t>
  </si>
  <si>
    <t>0.0002371876608049.</t>
  </si>
  <si>
    <t>0.0230417302666743.</t>
  </si>
  <si>
    <t>0.218948472149379.</t>
  </si>
  <si>
    <t>0.231099185923132.</t>
  </si>
  <si>
    <t>0.45883950883634.</t>
  </si>
  <si>
    <t>0.0452360818103818.</t>
  </si>
  <si>
    <t>0.0225973413737378.</t>
  </si>
  <si>
    <t>4.24056524900243e-13.</t>
  </si>
  <si>
    <t>2.6011068522372e-08.</t>
  </si>
  <si>
    <t>3.74904017392039e-05.</t>
  </si>
  <si>
    <t>0.00825948176636809.</t>
  </si>
  <si>
    <t>0.10280981400004.</t>
  </si>
  <si>
    <t>0.278140902766549.</t>
  </si>
  <si>
    <t>0.459284345560712.</t>
  </si>
  <si>
    <t>0.0986651932156864.</t>
  </si>
  <si>
    <t>0.0528027462774131.</t>
  </si>
  <si>
    <t>3.79765255898339e-15.</t>
  </si>
  <si>
    <t>1.20136913304248e-09.</t>
  </si>
  <si>
    <t>5.10223283187137e-06.</t>
  </si>
  <si>
    <t>0.00251559011918161.</t>
  </si>
  <si>
    <t>0.040707748274428.</t>
  </si>
  <si>
    <t>0.272399395624086.</t>
  </si>
  <si>
    <t>0.377430620945368.</t>
  </si>
  <si>
    <t>0.182565146595242.</t>
  </si>
  <si>
    <t>0.124376395007489.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</si>
</sst>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P23" sqref="P23"/>
    </sheetView>
  </sheetViews>
  <sheetFormatPr defaultRowHeight="15" x14ac:dyDescent="0.25"/>
  <cols>
    <col min="1" max="1" width="19.85546875" bestFit="1" customWidth="1"/>
    <col min="2" max="5" width="18.42578125" bestFit="1" customWidth="1"/>
    <col min="6" max="7" width="20.42578125" bestFit="1" customWidth="1"/>
    <col min="8" max="8" width="21.42578125" bestFit="1" customWidth="1"/>
    <col min="9" max="9" width="21" bestFit="1" customWidth="1"/>
    <col min="10" max="10" width="21.140625" bestFit="1" customWidth="1"/>
    <col min="11" max="11" width="19.42578125" bestFit="1" customWidth="1"/>
    <col min="12" max="14" width="18.42578125" bestFit="1" customWidth="1"/>
    <col min="15" max="16" width="20.42578125" bestFit="1" customWidth="1"/>
    <col min="17" max="17" width="21.42578125" bestFit="1" customWidth="1"/>
    <col min="18" max="18" width="23.140625" bestFit="1" customWidth="1"/>
    <col min="19" max="19" width="21.140625" bestFit="1" customWidth="1"/>
    <col min="20" max="20" width="19.42578125" bestFit="1" customWidth="1"/>
    <col min="21" max="23" width="18.42578125" bestFit="1" customWidth="1"/>
    <col min="24" max="24" width="20.42578125" bestFit="1" customWidth="1"/>
    <col min="25" max="25" width="19.42578125" bestFit="1" customWidth="1"/>
    <col min="26" max="26" width="21.42578125" bestFit="1" customWidth="1"/>
    <col min="27" max="27" width="22.140625" bestFit="1" customWidth="1"/>
    <col min="28" max="28" width="21.140625" bestFit="1" customWidth="1"/>
    <col min="29" max="30" width="19.42578125" bestFit="1" customWidth="1"/>
    <col min="31" max="32" width="18.42578125" bestFit="1" customWidth="1"/>
    <col min="33" max="33" width="20.42578125" bestFit="1" customWidth="1"/>
    <col min="34" max="34" width="19.42578125" bestFit="1" customWidth="1"/>
    <col min="35" max="35" width="21.5703125" bestFit="1" customWidth="1"/>
    <col min="36" max="36" width="23.140625" bestFit="1" customWidth="1"/>
    <col min="37" max="37" width="22.28515625" bestFit="1" customWidth="1"/>
    <col min="38" max="39" width="19.42578125" bestFit="1" customWidth="1"/>
    <col min="40" max="41" width="18.42578125" bestFit="1" customWidth="1"/>
    <col min="42" max="43" width="19.42578125" bestFit="1" customWidth="1"/>
    <col min="44" max="44" width="20.42578125" bestFit="1" customWidth="1"/>
    <col min="45" max="45" width="22.28515625" bestFit="1" customWidth="1"/>
    <col min="46" max="46" width="22.140625" bestFit="1" customWidth="1"/>
    <col min="47" max="47" width="20.42578125" bestFit="1" customWidth="1"/>
    <col min="48" max="48" width="19.42578125" bestFit="1" customWidth="1"/>
    <col min="49" max="50" width="18.42578125" bestFit="1" customWidth="1"/>
    <col min="51" max="51" width="19.42578125" bestFit="1" customWidth="1"/>
    <col min="52" max="52" width="18.42578125" bestFit="1" customWidth="1"/>
    <col min="53" max="53" width="20.42578125" bestFit="1" customWidth="1"/>
    <col min="54" max="54" width="21.140625" bestFit="1" customWidth="1"/>
    <col min="55" max="55" width="22.140625" bestFit="1" customWidth="1"/>
    <col min="56" max="56" width="21.5703125" bestFit="1" customWidth="1"/>
    <col min="57" max="57" width="20.42578125" bestFit="1" customWidth="1"/>
    <col min="58" max="59" width="18.42578125" bestFit="1" customWidth="1"/>
    <col min="60" max="60" width="19.42578125" bestFit="1" customWidth="1"/>
    <col min="61" max="61" width="18.42578125" bestFit="1" customWidth="1"/>
    <col min="62" max="62" width="20.42578125" bestFit="1" customWidth="1"/>
    <col min="63" max="63" width="21.140625" bestFit="1" customWidth="1"/>
    <col min="64" max="64" width="22.140625" bestFit="1" customWidth="1"/>
    <col min="65" max="65" width="21.42578125" bestFit="1" customWidth="1"/>
    <col min="66" max="67" width="19.42578125" bestFit="1" customWidth="1"/>
    <col min="68" max="70" width="18.42578125" bestFit="1" customWidth="1"/>
    <col min="71" max="71" width="19.42578125" bestFit="1" customWidth="1"/>
    <col min="72" max="72" width="20.140625" bestFit="1" customWidth="1"/>
    <col min="73" max="73" width="22.140625" bestFit="1" customWidth="1"/>
    <col min="74" max="74" width="21.42578125" bestFit="1" customWidth="1"/>
    <col min="75" max="76" width="19.42578125" bestFit="1" customWidth="1"/>
    <col min="77" max="78" width="18.42578125" bestFit="1" customWidth="1"/>
    <col min="79" max="79" width="17.42578125" bestFit="1" customWidth="1"/>
    <col min="80" max="80" width="19.42578125" bestFit="1" customWidth="1"/>
    <col min="81" max="81" width="20.140625" bestFit="1" customWidth="1"/>
    <col min="82" max="82" width="22.140625" bestFit="1" customWidth="1"/>
    <col min="83" max="83" width="20.28515625" bestFit="1" customWidth="1"/>
    <col min="84" max="84" width="21.42578125" bestFit="1" customWidth="1"/>
    <col min="85" max="85" width="20.42578125" bestFit="1" customWidth="1"/>
    <col min="86" max="86" width="17.42578125" bestFit="1" customWidth="1"/>
    <col min="87" max="88" width="18.42578125" bestFit="1" customWidth="1"/>
    <col min="89" max="89" width="19.42578125" bestFit="1" customWidth="1"/>
    <col min="90" max="90" width="20.140625" bestFit="1" customWidth="1"/>
    <col min="91" max="91" width="22.140625" bestFit="1" customWidth="1"/>
    <col min="92" max="93" width="21.42578125" bestFit="1" customWidth="1"/>
    <col min="94" max="94" width="20.42578125" bestFit="1" customWidth="1"/>
    <col min="95" max="98" width="18.42578125" bestFit="1" customWidth="1"/>
    <col min="99" max="99" width="19.140625" bestFit="1" customWidth="1"/>
    <col min="100" max="100" width="22.140625" bestFit="1" customWidth="1"/>
    <col min="101" max="102" width="21.42578125" bestFit="1" customWidth="1"/>
    <col min="103" max="103" width="21.5703125" bestFit="1" customWidth="1"/>
    <col min="104" max="104" width="19.42578125" bestFit="1" customWidth="1"/>
    <col min="105" max="107" width="18.42578125" bestFit="1" customWidth="1"/>
    <col min="108" max="108" width="19.28515625" bestFit="1" customWidth="1"/>
  </cols>
  <sheetData>
    <row r="1" spans="1:16" x14ac:dyDescent="0.25">
      <c r="A1" s="3" t="s">
        <v>10</v>
      </c>
      <c r="B1" s="3"/>
      <c r="C1" s="3"/>
      <c r="D1" t="s">
        <v>11</v>
      </c>
      <c r="E1" t="s">
        <v>12</v>
      </c>
    </row>
    <row r="2" spans="1:16" x14ac:dyDescent="0.25">
      <c r="A2" t="s">
        <v>0</v>
      </c>
      <c r="B2" t="s">
        <v>1</v>
      </c>
      <c r="C2" s="2">
        <v>2.2222222222222199E-2</v>
      </c>
      <c r="D2">
        <v>-82.45</v>
      </c>
      <c r="E2">
        <v>4641</v>
      </c>
      <c r="M2" s="2">
        <v>0.30666666666666598</v>
      </c>
      <c r="N2" s="4">
        <f>M2/$M$11</f>
        <v>6.8148148148147986E-2</v>
      </c>
      <c r="O2" s="2">
        <v>3.4632427960147402E-16</v>
      </c>
      <c r="P2" s="4">
        <f>O2/$O$11</f>
        <v>3.7239169849620811E-17</v>
      </c>
    </row>
    <row r="3" spans="1:16" x14ac:dyDescent="0.25">
      <c r="A3" t="s">
        <v>2</v>
      </c>
      <c r="B3" t="s">
        <v>1</v>
      </c>
      <c r="C3" s="2">
        <v>4.4444444444444398E-2</v>
      </c>
      <c r="D3">
        <v>32.28</v>
      </c>
      <c r="E3">
        <v>4484</v>
      </c>
      <c r="M3" s="2">
        <v>0.61333333283792602</v>
      </c>
      <c r="N3" s="4">
        <f t="shared" ref="N3:N10" si="0">M3/$M$11</f>
        <v>0.13629629618620576</v>
      </c>
      <c r="O3" s="2">
        <v>4.9540648526455904E-10</v>
      </c>
      <c r="P3" s="4">
        <f t="shared" ref="P3:P10" si="1">O3/$O$11</f>
        <v>5.3269514544576164E-11</v>
      </c>
    </row>
    <row r="4" spans="1:16" x14ac:dyDescent="0.25">
      <c r="A4" t="s">
        <v>3</v>
      </c>
      <c r="B4" t="s">
        <v>1</v>
      </c>
      <c r="C4" s="2">
        <v>6.6666666666666693E-2</v>
      </c>
      <c r="D4">
        <v>96.75</v>
      </c>
      <c r="E4">
        <v>4257</v>
      </c>
      <c r="M4" s="2">
        <v>0.91999436181702499</v>
      </c>
      <c r="N4" s="4">
        <f t="shared" si="0"/>
        <v>0.2044431915148944</v>
      </c>
      <c r="O4" s="2">
        <v>5.6381829752004904E-6</v>
      </c>
      <c r="P4" s="4">
        <f t="shared" si="1"/>
        <v>6.0625623389252505E-7</v>
      </c>
    </row>
    <row r="5" spans="1:16" x14ac:dyDescent="0.25">
      <c r="A5" t="s">
        <v>4</v>
      </c>
      <c r="B5" t="s">
        <v>1</v>
      </c>
      <c r="C5" s="2">
        <v>8.8888888888888906E-2</v>
      </c>
      <c r="D5">
        <v>134.9</v>
      </c>
      <c r="E5">
        <v>3648</v>
      </c>
      <c r="M5" s="2">
        <v>1.22088117727324</v>
      </c>
      <c r="N5" s="4">
        <f t="shared" si="0"/>
        <v>0.27130692828294217</v>
      </c>
      <c r="O5" s="2">
        <v>5.7854893934309298E-3</v>
      </c>
      <c r="P5" s="4">
        <f t="shared" si="1"/>
        <v>6.2209563370224966E-4</v>
      </c>
    </row>
    <row r="6" spans="1:16" x14ac:dyDescent="0.25">
      <c r="A6" t="s">
        <v>5</v>
      </c>
      <c r="B6" t="s">
        <v>1</v>
      </c>
      <c r="C6" s="2">
        <v>0.11111111111111099</v>
      </c>
      <c r="D6">
        <v>152</v>
      </c>
      <c r="E6">
        <v>3797</v>
      </c>
      <c r="M6" s="2">
        <v>1.4179051180975799</v>
      </c>
      <c r="N6" s="4">
        <f t="shared" si="0"/>
        <v>0.31509002624390658</v>
      </c>
      <c r="O6" s="2">
        <v>0.11542821523575</v>
      </c>
      <c r="P6" s="4">
        <f t="shared" si="1"/>
        <v>1.2411636046854822E-2</v>
      </c>
    </row>
    <row r="7" spans="1:16" x14ac:dyDescent="0.25">
      <c r="A7" t="s">
        <v>6</v>
      </c>
      <c r="B7" t="s">
        <v>1</v>
      </c>
      <c r="C7" s="2">
        <v>0.133333333333333</v>
      </c>
      <c r="D7">
        <v>196.5</v>
      </c>
      <c r="E7">
        <v>3375</v>
      </c>
      <c r="M7" s="2">
        <v>1.2918259082437E-2</v>
      </c>
      <c r="N7" s="4">
        <f t="shared" si="0"/>
        <v>2.8707242405415548E-3</v>
      </c>
      <c r="O7" s="2">
        <v>1.8270817409175599</v>
      </c>
      <c r="P7" s="4">
        <f t="shared" si="1"/>
        <v>0.19646040224919972</v>
      </c>
    </row>
    <row r="8" spans="1:16" x14ac:dyDescent="0.25">
      <c r="A8" t="s">
        <v>7</v>
      </c>
      <c r="B8" t="s">
        <v>1</v>
      </c>
      <c r="C8" s="2">
        <v>0.155555555555556</v>
      </c>
      <c r="D8">
        <v>187.2</v>
      </c>
      <c r="E8">
        <v>3334</v>
      </c>
      <c r="M8" s="2">
        <v>8.2364929657264101E-3</v>
      </c>
      <c r="N8" s="4">
        <f t="shared" si="0"/>
        <v>1.8303317701614241E-3</v>
      </c>
      <c r="O8" s="2">
        <v>2.1384301737009501</v>
      </c>
      <c r="P8" s="4">
        <f t="shared" si="1"/>
        <v>0.22993872835494056</v>
      </c>
    </row>
    <row r="9" spans="1:16" x14ac:dyDescent="0.25">
      <c r="A9" t="s">
        <v>8</v>
      </c>
      <c r="B9" t="s">
        <v>1</v>
      </c>
      <c r="C9" s="2">
        <v>0.17777777777777801</v>
      </c>
      <c r="D9">
        <v>234.7</v>
      </c>
      <c r="E9">
        <v>3032</v>
      </c>
      <c r="M9" s="2">
        <v>1.2011306174577599E-6</v>
      </c>
      <c r="N9" s="4">
        <f t="shared" si="0"/>
        <v>2.6691791499061325E-7</v>
      </c>
      <c r="O9" s="2">
        <v>2.45333213220272</v>
      </c>
      <c r="P9" s="4">
        <f t="shared" si="1"/>
        <v>0.26379915400029208</v>
      </c>
    </row>
    <row r="10" spans="1:16" x14ac:dyDescent="0.25">
      <c r="A10" t="s">
        <v>9</v>
      </c>
      <c r="B10" t="s">
        <v>1</v>
      </c>
      <c r="C10" s="2">
        <v>0.2</v>
      </c>
      <c r="D10">
        <v>267</v>
      </c>
      <c r="E10">
        <v>2737</v>
      </c>
      <c r="M10" s="2">
        <v>6.3390128783808597E-5</v>
      </c>
      <c r="N10" s="4">
        <f t="shared" si="0"/>
        <v>1.4086695285290796E-5</v>
      </c>
      <c r="O10" s="2">
        <v>2.7599366098712199</v>
      </c>
      <c r="P10" s="4">
        <f t="shared" si="1"/>
        <v>0.29676737740550707</v>
      </c>
    </row>
    <row r="11" spans="1:16" x14ac:dyDescent="0.25">
      <c r="M11">
        <f>SUM(M2:M10)</f>
        <v>4.5000000000000009</v>
      </c>
      <c r="N11">
        <f>SUM(N2:N10)</f>
        <v>1.0000000000000002</v>
      </c>
      <c r="O11">
        <f t="shared" ref="N11:P11" si="2">SUM(O2:O10)</f>
        <v>9.3000000000000131</v>
      </c>
      <c r="P11">
        <f t="shared" si="2"/>
        <v>1</v>
      </c>
    </row>
    <row r="13" spans="1:16" x14ac:dyDescent="0.25">
      <c r="N13" s="4">
        <v>6.8148148148147999E-2</v>
      </c>
      <c r="P13" s="4">
        <v>2.8706160145092102E-17</v>
      </c>
    </row>
    <row r="14" spans="1:16" x14ac:dyDescent="0.25">
      <c r="N14" s="4">
        <v>0.13629629620202099</v>
      </c>
      <c r="P14" s="4">
        <v>4.5616964118916601E-11</v>
      </c>
    </row>
    <row r="15" spans="1:16" x14ac:dyDescent="0.25">
      <c r="A15">
        <v>6.8148148148147999E-2</v>
      </c>
      <c r="B15">
        <v>0.13629629620202099</v>
      </c>
      <c r="C15">
        <v>0.20444329530241301</v>
      </c>
      <c r="D15">
        <v>0.27136118695351702</v>
      </c>
      <c r="E15">
        <v>0.31517558753402602</v>
      </c>
      <c r="F15">
        <v>2.8177556934452399E-3</v>
      </c>
      <c r="G15">
        <v>1.7380350832478901E-3</v>
      </c>
      <c r="H15" s="1">
        <v>3.2108488409626698E-7</v>
      </c>
      <c r="I15" s="1">
        <v>1.9373998296917001E-5</v>
      </c>
      <c r="N15" s="4">
        <v>0.20444329530241301</v>
      </c>
      <c r="P15" s="4">
        <v>5.5603646702858502E-7</v>
      </c>
    </row>
    <row r="16" spans="1:16" x14ac:dyDescent="0.25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N16" s="4">
        <v>0.27136118695351702</v>
      </c>
      <c r="P16" s="4">
        <v>5.9584143826219298E-4</v>
      </c>
    </row>
    <row r="17" spans="1:16" x14ac:dyDescent="0.25">
      <c r="A17" t="s">
        <v>22</v>
      </c>
      <c r="B17" t="s">
        <v>23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N17" s="4">
        <v>0.31517558753402602</v>
      </c>
      <c r="P17" s="4">
        <v>1.2370235422603499E-2</v>
      </c>
    </row>
    <row r="18" spans="1:16" x14ac:dyDescent="0.25">
      <c r="A18" t="s">
        <v>31</v>
      </c>
      <c r="B18" t="s">
        <v>32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  <c r="I18" t="s">
        <v>39</v>
      </c>
      <c r="N18" s="4">
        <v>2.8177556934452399E-3</v>
      </c>
      <c r="P18" s="4">
        <v>0.196486032191343</v>
      </c>
    </row>
    <row r="19" spans="1:16" x14ac:dyDescent="0.25">
      <c r="A19" t="s">
        <v>40</v>
      </c>
      <c r="B19" t="s">
        <v>41</v>
      </c>
      <c r="C19" t="s">
        <v>42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 t="s">
        <v>48</v>
      </c>
      <c r="N19" s="4">
        <v>1.7380350832478901E-3</v>
      </c>
      <c r="P19" s="4">
        <v>0.22998338804215701</v>
      </c>
    </row>
    <row r="20" spans="1:16" x14ac:dyDescent="0.25">
      <c r="A20" t="s">
        <v>49</v>
      </c>
      <c r="B20" t="s">
        <v>50</v>
      </c>
      <c r="C20" t="s">
        <v>51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  <c r="N20" s="4">
        <v>3.2108488409626698E-7</v>
      </c>
      <c r="P20" s="4">
        <v>0.26379912779046799</v>
      </c>
    </row>
    <row r="21" spans="1:16" x14ac:dyDescent="0.25">
      <c r="A21" t="s">
        <v>58</v>
      </c>
      <c r="B21" t="s">
        <v>59</v>
      </c>
      <c r="C21" t="s">
        <v>60</v>
      </c>
      <c r="D21" t="s">
        <v>61</v>
      </c>
      <c r="E21" t="s">
        <v>62</v>
      </c>
      <c r="F21" t="s">
        <v>63</v>
      </c>
      <c r="G21" t="s">
        <v>64</v>
      </c>
      <c r="H21" t="s">
        <v>65</v>
      </c>
      <c r="I21" t="s">
        <v>66</v>
      </c>
      <c r="N21" s="4">
        <v>1.9373998296917001E-5</v>
      </c>
      <c r="P21" s="4">
        <v>0.29676481903308199</v>
      </c>
    </row>
    <row r="22" spans="1:16" x14ac:dyDescent="0.25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N22" s="4">
        <f>SUM(N13:N21)</f>
        <v>0.99999999999999911</v>
      </c>
      <c r="P22" s="4">
        <f>SUM(P13:P21)</f>
        <v>0.99999999999999978</v>
      </c>
    </row>
    <row r="23" spans="1:16" x14ac:dyDescent="0.25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82</v>
      </c>
      <c r="H23" t="s">
        <v>83</v>
      </c>
      <c r="I23" t="s">
        <v>84</v>
      </c>
    </row>
    <row r="24" spans="1:16" x14ac:dyDescent="0.25">
      <c r="A24" t="s">
        <v>85</v>
      </c>
      <c r="B24" t="s">
        <v>86</v>
      </c>
      <c r="C24" t="s">
        <v>87</v>
      </c>
      <c r="D24" t="s">
        <v>88</v>
      </c>
      <c r="E24" t="s">
        <v>89</v>
      </c>
      <c r="F24" t="s">
        <v>90</v>
      </c>
      <c r="G24" t="s">
        <v>91</v>
      </c>
      <c r="H24" t="s">
        <v>92</v>
      </c>
      <c r="I24" t="s">
        <v>93</v>
      </c>
    </row>
    <row r="25" spans="1:16" x14ac:dyDescent="0.25">
      <c r="A25" t="s">
        <v>94</v>
      </c>
      <c r="B25" t="s">
        <v>95</v>
      </c>
      <c r="C25" t="s">
        <v>96</v>
      </c>
      <c r="D25" t="s">
        <v>97</v>
      </c>
      <c r="E25" t="s">
        <v>98</v>
      </c>
      <c r="F25" t="s">
        <v>99</v>
      </c>
      <c r="G25" t="s">
        <v>100</v>
      </c>
      <c r="H25" t="s">
        <v>101</v>
      </c>
      <c r="I25" t="s">
        <v>102</v>
      </c>
    </row>
    <row r="26" spans="1:16" x14ac:dyDescent="0.25">
      <c r="A26" s="1">
        <v>2.8706160145092102E-17</v>
      </c>
      <c r="B26" s="1">
        <v>4.5616964118916601E-11</v>
      </c>
      <c r="C26" s="1">
        <v>5.5603646702858502E-7</v>
      </c>
      <c r="D26">
        <v>5.9584143826219298E-4</v>
      </c>
      <c r="E26">
        <v>1.2370235422603499E-2</v>
      </c>
      <c r="F26">
        <v>0.196486032191343</v>
      </c>
      <c r="G26">
        <v>0.22998338804215701</v>
      </c>
      <c r="H26">
        <v>0.26379912779046799</v>
      </c>
      <c r="I26">
        <v>0.29676481903308199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E19" sqref="E19"/>
    </sheetView>
  </sheetViews>
  <sheetFormatPr defaultRowHeight="15" x14ac:dyDescent="0.25"/>
  <cols>
    <col min="2" max="2" width="19.85546875" bestFit="1" customWidth="1"/>
    <col min="3" max="6" width="18.42578125" bestFit="1" customWidth="1"/>
    <col min="7" max="8" width="20.42578125" bestFit="1" customWidth="1"/>
    <col min="9" max="9" width="21.42578125" bestFit="1" customWidth="1"/>
    <col min="10" max="10" width="22.140625" bestFit="1" customWidth="1"/>
    <col min="11" max="11" width="21.140625" bestFit="1" customWidth="1"/>
    <col min="12" max="12" width="19.42578125" bestFit="1" customWidth="1"/>
    <col min="13" max="14" width="18.42578125" bestFit="1" customWidth="1"/>
    <col min="15" max="15" width="17.42578125" bestFit="1" customWidth="1"/>
    <col min="16" max="16" width="20.42578125" bestFit="1" customWidth="1"/>
    <col min="17" max="17" width="19.42578125" bestFit="1" customWidth="1"/>
    <col min="18" max="18" width="21.42578125" bestFit="1" customWidth="1"/>
    <col min="19" max="19" width="23.140625" bestFit="1" customWidth="1"/>
    <col min="20" max="20" width="21.140625" bestFit="1" customWidth="1"/>
    <col min="21" max="22" width="19.42578125" bestFit="1" customWidth="1"/>
    <col min="23" max="24" width="18.42578125" bestFit="1" customWidth="1"/>
    <col min="25" max="25" width="20.42578125" bestFit="1" customWidth="1"/>
    <col min="26" max="26" width="18.42578125" bestFit="1" customWidth="1"/>
    <col min="27" max="27" width="21.42578125" bestFit="1" customWidth="1"/>
    <col min="28" max="28" width="23.140625" bestFit="1" customWidth="1"/>
    <col min="29" max="29" width="21.140625" bestFit="1" customWidth="1"/>
    <col min="30" max="31" width="19.42578125" bestFit="1" customWidth="1"/>
    <col min="32" max="33" width="18.42578125" bestFit="1" customWidth="1"/>
    <col min="34" max="34" width="20.42578125" bestFit="1" customWidth="1"/>
    <col min="35" max="35" width="19.42578125" bestFit="1" customWidth="1"/>
    <col min="36" max="36" width="21.42578125" bestFit="1" customWidth="1"/>
    <col min="37" max="37" width="23.140625" bestFit="1" customWidth="1"/>
    <col min="38" max="38" width="21.140625" bestFit="1" customWidth="1"/>
    <col min="39" max="40" width="19.42578125" bestFit="1" customWidth="1"/>
    <col min="41" max="42" width="18.42578125" bestFit="1" customWidth="1"/>
    <col min="43" max="44" width="19.42578125" bestFit="1" customWidth="1"/>
    <col min="45" max="45" width="21.5703125" bestFit="1" customWidth="1"/>
    <col min="46" max="46" width="22.28515625" bestFit="1" customWidth="1"/>
    <col min="47" max="47" width="22.140625" bestFit="1" customWidth="1"/>
    <col min="48" max="48" width="20.42578125" bestFit="1" customWidth="1"/>
    <col min="49" max="49" width="19.42578125" bestFit="1" customWidth="1"/>
    <col min="50" max="51" width="18.42578125" bestFit="1" customWidth="1"/>
    <col min="52" max="52" width="19.42578125" bestFit="1" customWidth="1"/>
    <col min="53" max="53" width="18.42578125" bestFit="1" customWidth="1"/>
    <col min="54" max="54" width="20.42578125" bestFit="1" customWidth="1"/>
    <col min="55" max="55" width="22.28515625" bestFit="1" customWidth="1"/>
    <col min="56" max="56" width="22.140625" bestFit="1" customWidth="1"/>
    <col min="57" max="57" width="21.5703125" bestFit="1" customWidth="1"/>
    <col min="58" max="58" width="20.42578125" bestFit="1" customWidth="1"/>
    <col min="59" max="60" width="18.42578125" bestFit="1" customWidth="1"/>
    <col min="61" max="61" width="19.42578125" bestFit="1" customWidth="1"/>
    <col min="62" max="62" width="18.42578125" bestFit="1" customWidth="1"/>
    <col min="63" max="63" width="20.42578125" bestFit="1" customWidth="1"/>
    <col min="64" max="64" width="21.140625" bestFit="1" customWidth="1"/>
    <col min="65" max="65" width="22.140625" bestFit="1" customWidth="1"/>
    <col min="66" max="66" width="21.42578125" bestFit="1" customWidth="1"/>
    <col min="67" max="67" width="20.42578125" bestFit="1" customWidth="1"/>
    <col min="68" max="68" width="19.42578125" bestFit="1" customWidth="1"/>
    <col min="69" max="71" width="18.42578125" bestFit="1" customWidth="1"/>
    <col min="72" max="72" width="19.42578125" bestFit="1" customWidth="1"/>
    <col min="73" max="73" width="21.140625" bestFit="1" customWidth="1"/>
    <col min="74" max="74" width="22.140625" bestFit="1" customWidth="1"/>
    <col min="75" max="75" width="21.42578125" bestFit="1" customWidth="1"/>
    <col min="76" max="76" width="21.5703125" bestFit="1" customWidth="1"/>
    <col min="77" max="77" width="19.42578125" bestFit="1" customWidth="1"/>
    <col min="78" max="80" width="18.42578125" bestFit="1" customWidth="1"/>
    <col min="81" max="81" width="19.42578125" bestFit="1" customWidth="1"/>
    <col min="82" max="82" width="20.140625" bestFit="1" customWidth="1"/>
    <col min="83" max="83" width="22.140625" bestFit="1" customWidth="1"/>
    <col min="84" max="85" width="21.42578125" bestFit="1" customWidth="1"/>
    <col min="86" max="86" width="20.42578125" bestFit="1" customWidth="1"/>
    <col min="87" max="89" width="18.42578125" bestFit="1" customWidth="1"/>
    <col min="90" max="90" width="19.42578125" bestFit="1" customWidth="1"/>
    <col min="91" max="91" width="20.140625" bestFit="1" customWidth="1"/>
    <col min="92" max="92" width="22.140625" bestFit="1" customWidth="1"/>
    <col min="93" max="94" width="21.42578125" bestFit="1" customWidth="1"/>
    <col min="95" max="95" width="20.42578125" bestFit="1" customWidth="1"/>
    <col min="96" max="96" width="19.42578125" bestFit="1" customWidth="1"/>
    <col min="97" max="98" width="18.42578125" bestFit="1" customWidth="1"/>
    <col min="99" max="99" width="17.42578125" bestFit="1" customWidth="1"/>
    <col min="100" max="100" width="19.140625" bestFit="1" customWidth="1"/>
    <col min="101" max="101" width="22.140625" bestFit="1" customWidth="1"/>
    <col min="102" max="103" width="21.42578125" bestFit="1" customWidth="1"/>
    <col min="104" max="104" width="21.5703125" bestFit="1" customWidth="1"/>
    <col min="105" max="105" width="19.42578125" bestFit="1" customWidth="1"/>
    <col min="106" max="106" width="16.28515625" bestFit="1" customWidth="1"/>
    <col min="107" max="107" width="17.42578125" bestFit="1" customWidth="1"/>
    <col min="108" max="108" width="18.42578125" bestFit="1" customWidth="1"/>
    <col min="109" max="109" width="19.28515625" bestFit="1" customWidth="1"/>
  </cols>
  <sheetData>
    <row r="2" spans="1:10" x14ac:dyDescent="0.25">
      <c r="A2">
        <v>0</v>
      </c>
      <c r="B2">
        <v>6.8148148148147999E-2</v>
      </c>
      <c r="C2">
        <v>0.13629629618620601</v>
      </c>
      <c r="D2">
        <v>0.20444319151489401</v>
      </c>
      <c r="E2">
        <v>0.27130692828294101</v>
      </c>
      <c r="F2">
        <v>0.31509002624390697</v>
      </c>
      <c r="G2">
        <v>2.87072424054158E-3</v>
      </c>
      <c r="H2">
        <v>1.83033177016144E-3</v>
      </c>
      <c r="I2" s="1">
        <v>2.66917914990616E-7</v>
      </c>
      <c r="J2" s="1">
        <v>1.40866952852909E-5</v>
      </c>
    </row>
    <row r="3" spans="1:10" x14ac:dyDescent="0.25">
      <c r="A3">
        <v>1</v>
      </c>
      <c r="B3">
        <v>4.3299146758922604E-3</v>
      </c>
      <c r="C3">
        <v>2.90027957810048E-2</v>
      </c>
      <c r="D3">
        <v>0.10610598171479101</v>
      </c>
      <c r="E3">
        <v>0.191127693239596</v>
      </c>
      <c r="F3">
        <v>0.65440984287506998</v>
      </c>
      <c r="G3">
        <v>4.7095719205740797E-3</v>
      </c>
      <c r="H3">
        <v>1.03103863481012E-2</v>
      </c>
      <c r="I3" s="1">
        <v>3.8134449712940602E-6</v>
      </c>
      <c r="J3" s="1">
        <v>1.26357129303904E-306</v>
      </c>
    </row>
    <row r="4" spans="1:10" x14ac:dyDescent="0.25">
      <c r="A4">
        <v>2</v>
      </c>
      <c r="B4">
        <v>1.6918940943262599E-3</v>
      </c>
      <c r="C4">
        <v>1.29305877487155E-2</v>
      </c>
      <c r="D4">
        <v>6.0083623101813199E-2</v>
      </c>
      <c r="E4">
        <v>0.122096423536252</v>
      </c>
      <c r="F4">
        <v>0.77192105398061395</v>
      </c>
      <c r="G4">
        <v>4.7549521981062803E-3</v>
      </c>
      <c r="H4">
        <v>2.6498905243153001E-2</v>
      </c>
      <c r="I4" s="1">
        <v>2.2560097019973799E-5</v>
      </c>
      <c r="J4" s="1">
        <v>4.8721230574876103E-307</v>
      </c>
    </row>
    <row r="5" spans="1:10" x14ac:dyDescent="0.25">
      <c r="A5">
        <v>3</v>
      </c>
      <c r="B5">
        <v>2.0018111915641301E-3</v>
      </c>
      <c r="C5">
        <v>1.3634015638837401E-2</v>
      </c>
      <c r="D5">
        <v>5.5628722145402397E-2</v>
      </c>
      <c r="E5">
        <v>0.108705915490432</v>
      </c>
      <c r="F5">
        <v>0.76641327898344702</v>
      </c>
      <c r="G5">
        <v>4.4021500495475697E-3</v>
      </c>
      <c r="H5">
        <v>4.9117939578435903E-2</v>
      </c>
      <c r="I5" s="1">
        <v>9.6166922334176605E-5</v>
      </c>
      <c r="J5" s="1">
        <v>6.4246582334249597E-307</v>
      </c>
    </row>
    <row r="6" spans="1:10" x14ac:dyDescent="0.25">
      <c r="A6">
        <v>4</v>
      </c>
      <c r="B6">
        <v>1.0078016481806799E-3</v>
      </c>
      <c r="C6">
        <v>1.21968791054944E-2</v>
      </c>
      <c r="D6">
        <v>6.3689996607639895E-2</v>
      </c>
      <c r="E6">
        <v>0.212416107624222</v>
      </c>
      <c r="F6">
        <v>0.639836915178986</v>
      </c>
      <c r="G6">
        <v>1.29362544814259E-2</v>
      </c>
      <c r="H6">
        <v>5.7355219121058898E-2</v>
      </c>
      <c r="I6">
        <v>3.4460527395631098E-4</v>
      </c>
      <c r="J6">
        <v>2.1622095903590401E-4</v>
      </c>
    </row>
    <row r="7" spans="1:10" x14ac:dyDescent="0.25">
      <c r="A7">
        <v>5</v>
      </c>
      <c r="B7" s="1">
        <v>1.8395510466512199E-5</v>
      </c>
      <c r="C7">
        <v>1.2642436301007599E-3</v>
      </c>
      <c r="D7">
        <v>2.07078855511009E-2</v>
      </c>
      <c r="E7">
        <v>0.16163373983066401</v>
      </c>
      <c r="F7">
        <v>0.648026850042139</v>
      </c>
      <c r="G7">
        <v>3.6183413631922803E-2</v>
      </c>
      <c r="H7">
        <v>0.12998842809031599</v>
      </c>
      <c r="I7">
        <v>1.3954461998243099E-3</v>
      </c>
      <c r="J7">
        <v>7.8159751346567696E-4</v>
      </c>
    </row>
    <row r="8" spans="1:10" x14ac:dyDescent="0.25">
      <c r="A8">
        <v>6</v>
      </c>
      <c r="B8" s="1">
        <v>2.9853365797112702E-7</v>
      </c>
      <c r="C8">
        <v>1.13710705578525E-4</v>
      </c>
      <c r="D8">
        <v>5.7527438903020702E-3</v>
      </c>
      <c r="E8">
        <v>0.104067974702935</v>
      </c>
      <c r="F8">
        <v>0.55276310031919196</v>
      </c>
      <c r="G8">
        <v>8.3926315154196796E-2</v>
      </c>
      <c r="H8">
        <v>0.24562650478294601</v>
      </c>
      <c r="I8">
        <v>5.1493872270616803E-3</v>
      </c>
      <c r="J8">
        <v>2.59996468413026E-3</v>
      </c>
    </row>
    <row r="9" spans="1:10" x14ac:dyDescent="0.25">
      <c r="A9">
        <v>7</v>
      </c>
      <c r="B9" s="1">
        <v>4.1860487514027098E-9</v>
      </c>
      <c r="C9" s="1">
        <v>8.6293708728128206E-6</v>
      </c>
      <c r="D9">
        <v>1.32817782996748E-3</v>
      </c>
      <c r="E9">
        <v>5.5156045566919401E-2</v>
      </c>
      <c r="F9">
        <v>0.38634828031491197</v>
      </c>
      <c r="G9">
        <v>0.15680260484994499</v>
      </c>
      <c r="H9">
        <v>0.376139359318302</v>
      </c>
      <c r="I9">
        <v>1.6459015919328499E-2</v>
      </c>
      <c r="J9">
        <v>7.7578826437042702E-3</v>
      </c>
    </row>
    <row r="10" spans="1:10" x14ac:dyDescent="0.25">
      <c r="A10">
        <v>8</v>
      </c>
      <c r="B10" s="1">
        <v>5.0074902401516798E-11</v>
      </c>
      <c r="C10" s="1">
        <v>5.4584023767901304E-7</v>
      </c>
      <c r="D10">
        <v>2.51838183636636E-4</v>
      </c>
      <c r="E10">
        <v>2.3781367006601599E-2</v>
      </c>
      <c r="F10">
        <v>0.218648368201526</v>
      </c>
      <c r="G10">
        <v>0.232460141594766</v>
      </c>
      <c r="H10">
        <v>0.46027538928557699</v>
      </c>
      <c r="I10">
        <v>4.3923819662201498E-2</v>
      </c>
      <c r="J10">
        <v>2.0658530175378699E-2</v>
      </c>
    </row>
    <row r="11" spans="1:10" x14ac:dyDescent="0.25">
      <c r="A11">
        <v>9</v>
      </c>
      <c r="B11" s="1">
        <v>5.24996023788687E-13</v>
      </c>
      <c r="C11" s="1">
        <v>2.9579634913625701E-8</v>
      </c>
      <c r="D11" s="1">
        <v>4.0318462589586803E-5</v>
      </c>
      <c r="E11">
        <v>8.5715067440004095E-3</v>
      </c>
      <c r="F11">
        <v>0.102890108821604</v>
      </c>
      <c r="G11">
        <v>0.27910155422912902</v>
      </c>
      <c r="H11">
        <v>0.459994632172747</v>
      </c>
      <c r="I11">
        <v>9.8135936065404106E-2</v>
      </c>
      <c r="J11">
        <v>5.1265913924366101E-2</v>
      </c>
    </row>
    <row r="12" spans="1:10" x14ac:dyDescent="0.25">
      <c r="A12">
        <v>10</v>
      </c>
      <c r="B12" s="1">
        <v>4.9258298049258501E-15</v>
      </c>
      <c r="C12" s="1">
        <v>1.4027107157747901E-9</v>
      </c>
      <c r="D12" s="1">
        <v>5.5622755600496899E-6</v>
      </c>
      <c r="E12">
        <v>2.6260658702408602E-3</v>
      </c>
      <c r="F12">
        <v>4.0838279081249602E-2</v>
      </c>
      <c r="G12">
        <v>0.27232578940228402</v>
      </c>
      <c r="H12">
        <v>0.37730457781751903</v>
      </c>
      <c r="I12">
        <v>0.18253964376293999</v>
      </c>
      <c r="J12">
        <v>0.124360080387491</v>
      </c>
    </row>
    <row r="13" spans="1:10" x14ac:dyDescent="0.25">
      <c r="A13">
        <v>11</v>
      </c>
      <c r="B13" s="1">
        <v>3.7239169849620602E-17</v>
      </c>
      <c r="C13" s="1">
        <v>5.3269514544575899E-11</v>
      </c>
      <c r="D13" s="1">
        <v>6.0625623389252102E-7</v>
      </c>
      <c r="E13">
        <v>6.2209563370224598E-4</v>
      </c>
      <c r="F13">
        <v>1.24116360468548E-2</v>
      </c>
      <c r="G13">
        <v>0.1964604022492</v>
      </c>
      <c r="H13">
        <v>0.22993872835494</v>
      </c>
      <c r="I13">
        <v>0.26379915400029202</v>
      </c>
      <c r="J13">
        <v>0.29676737740550702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Профиль по жидкости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2019-12-20T08:30:07Z</dcterms:modified>
</cp:coreProperties>
</file>