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1" activeTab="9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7" i="10" l="1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B88" i="5" l="1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8" i="5"/>
  <c r="B4" i="6" l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C153" i="5"/>
  <c r="B159" i="5"/>
  <c r="C129" i="5" s="1"/>
  <c r="B125" i="5"/>
  <c r="C99" i="5" s="1"/>
  <c r="C107" i="5" l="1"/>
  <c r="C96" i="5"/>
  <c r="C97" i="5"/>
  <c r="C103" i="5"/>
  <c r="C133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3" i="5"/>
  <c r="C157" i="5"/>
  <c r="C115" i="5"/>
  <c r="C119" i="5"/>
  <c r="C111" i="5"/>
  <c r="C149" i="5"/>
  <c r="C145" i="5"/>
  <c r="C141" i="5"/>
  <c r="C137" i="5"/>
  <c r="C95" i="5"/>
  <c r="C156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58" i="5"/>
  <c r="C154" i="5"/>
  <c r="C150" i="5"/>
  <c r="C146" i="5"/>
  <c r="C142" i="5"/>
  <c r="C138" i="5"/>
  <c r="C134" i="5"/>
  <c r="C130" i="5"/>
  <c r="C122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124" i="5"/>
  <c r="C120" i="5"/>
  <c r="C116" i="5"/>
  <c r="C112" i="5"/>
  <c r="C108" i="5"/>
  <c r="C104" i="5"/>
  <c r="C100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94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<sst xmlns="http://schemas.openxmlformats.org/spreadsheetml/2006/main" count="3867" uniqueCount="2084">
  <si>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</si>
  <si>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</si>
  <si>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</si>
  <si>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</si>
  <si>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</si>
  <si>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</si>
  <si>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</si>
  <si>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</si>
  <si>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</si>
  <si>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</si>
  <si>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</si>
  <si>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</si>
  <si>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</si>
  <si>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</si>
  <si>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</si>
  <si>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</si>
  <si>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</si>
  <si>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</si>
  <si>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</si>
  <si>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</si>
  <si>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</si>
  <si>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</si>
  <si>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</si>
  <si>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</si>
  <si>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</si>
  <si>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</si>
  <si>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</si>
  <si>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</si>
  <si>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</si>
  <si>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</si>
  <si>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</si>
  <si>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</si>
  <si>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</si>
  <si>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</si>
  <si>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</si>
  <si>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</si>
  <si>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</si>
  <si>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</si>
  <si>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</si>
  <si>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</si>
  <si>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</si>
  <si>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</si>
  <si>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</si>
  <si>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</si>
  <si>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</si>
  <si>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</si>
  <si>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</si>
  <si>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</si>
  <si>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</si>
  <si>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</si>
  <si>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</si>
  <si>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</si>
  <si>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</si>
  <si>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</si>
  <si>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</si>
  <si>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</si>
  <si>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</si>
  <si>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</si>
  <si>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</si>
  <si>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</si>
  <si>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</si>
  <si>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</si>
  <si>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</si>
  <si>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</si>
  <si>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</si>
  <si>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</si>
  <si>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</si>
  <si>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</si>
  <si>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</si>
  <si>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</si>
  <si>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</si>
  <si>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</si>
  <si>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</si>
  <si>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</si>
  <si>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</si>
  <si>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</si>
  <si>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</si>
  <si>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</si>
  <si>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</si>
  <si>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</si>
  <si>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</si>
  <si>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</si>
  <si>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</si>
  <si>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</si>
  <si>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</si>
  <si>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</si>
  <si>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</si>
  <si>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</si>
  <si>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</si>
  <si>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</si>
  <si>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</si>
  <si>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</si>
  <si>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</si>
  <si>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</si>
  <si>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</si>
  <si>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</si>
  <si>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</si>
  <si>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</si>
  <si>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</si>
  <si>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</si>
  <si>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</si>
  <si>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</si>
  <si>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</si>
  <si>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</si>
  <si>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</si>
  <si>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</si>
  <si>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</si>
  <si>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</si>
  <si>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</si>
  <si>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</si>
  <si>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</si>
  <si>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</si>
  <si>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</si>
  <si>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</si>
  <si>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</si>
  <si>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</si>
  <si>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</si>
  <si>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</si>
  <si>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</si>
  <si>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</si>
  <si>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</si>
  <si>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</si>
  <si>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</si>
  <si>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</si>
  <si>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</si>
  <si>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</si>
  <si>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</si>
  <si>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</si>
  <si>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</si>
  <si>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</si>
  <si>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</si>
  <si>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</si>
  <si>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</si>
  <si>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</si>
  <si>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</si>
  <si>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</si>
  <si>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</si>
  <si>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</si>
  <si>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</si>
  <si>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</si>
  <si>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</si>
  <si>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</si>
  <si>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</si>
  <si>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</si>
  <si>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</si>
  <si>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</si>
  <si>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</si>
  <si>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</si>
  <si>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</si>
  <si>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</si>
  <si>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</si>
  <si>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</si>
  <si>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</si>
  <si>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</si>
  <si>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</si>
  <si>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</si>
  <si>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</si>
  <si>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</si>
  <si>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</si>
  <si>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</si>
  <si>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</si>
  <si>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</si>
  <si>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</si>
  <si>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</si>
  <si>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</si>
  <si>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</si>
  <si>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</si>
  <si>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</si>
  <si>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</si>
  <si>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</si>
  <si>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</si>
  <si>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</si>
  <si>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</si>
  <si>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</si>
  <si>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</si>
  <si>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</si>
  <si>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</si>
  <si>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</si>
  <si>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</si>
  <si>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</si>
  <si>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</si>
  <si>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</si>
  <si>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</si>
  <si>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</si>
  <si>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</si>
  <si>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</si>
  <si>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</si>
  <si>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</si>
  <si>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</si>
  <si>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</si>
  <si>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</si>
  <si>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</si>
  <si>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</si>
  <si>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</si>
  <si>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</si>
  <si>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</si>
  <si>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</si>
  <si>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</si>
  <si>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</si>
  <si>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</si>
  <si>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</si>
  <si>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</si>
  <si>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</si>
  <si>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</si>
  <si>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</si>
  <si>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</si>
  <si>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</si>
  <si>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</si>
  <si>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</si>
  <si>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</si>
  <si>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</si>
  <si>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</si>
  <si>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</si>
  <si>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</si>
  <si>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</si>
  <si>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</si>
  <si>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</si>
  <si>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</si>
  <si>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</si>
  <si>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</si>
  <si>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</si>
  <si>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</si>
  <si>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</si>
  <si>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</si>
  <si>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</si>
  <si>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</si>
  <si>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</si>
  <si>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</si>
  <si>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</si>
  <si>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</si>
  <si>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</si>
  <si>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</si>
  <si>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</si>
  <si>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</si>
  <si>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</si>
  <si>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</si>
  <si>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</si>
  <si>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</si>
  <si>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</si>
  <si>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</si>
  <si>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</si>
  <si>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</si>
  <si>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</si>
  <si>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</si>
  <si>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</si>
  <si>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</si>
  <si>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</si>
  <si>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</si>
  <si>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</si>
  <si>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</si>
  <si>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</si>
  <si>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</si>
  <si>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</si>
  <si>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</si>
  <si>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</si>
  <si>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</si>
  <si>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</si>
  <si>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</si>
  <si>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</si>
  <si>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</si>
  <si>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</si>
  <si>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</si>
  <si>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</si>
  <si>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</si>
  <si>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</si>
  <si>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</si>
  <si>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</si>
  <si>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</si>
  <si>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</si>
  <si>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</si>
  <si>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</si>
  <si>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</si>
  <si>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</si>
  <si>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</si>
  <si>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</si>
  <si>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</si>
  <si>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</si>
  <si>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</si>
  <si>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</si>
  <si>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</si>
  <si>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</si>
  <si>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</si>
  <si>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</si>
  <si>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</si>
  <si>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</si>
  <si>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</si>
  <si>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</si>
  <si>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</si>
  <si>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</si>
  <si>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</si>
  <si>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</si>
  <si>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</si>
  <si>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</si>
  <si>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</si>
  <si>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</si>
  <si>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</si>
  <si>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</si>
  <si>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</si>
  <si>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</si>
  <si>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</si>
  <si>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</si>
  <si>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</si>
  <si>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</si>
  <si>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</si>
  <si>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</si>
  <si>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</si>
  <si>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</si>
  <si>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</si>
  <si>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</si>
  <si>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</si>
  <si>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</si>
  <si>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</si>
  <si>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</si>
  <si>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</si>
  <si>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</si>
  <si>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</si>
  <si>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</si>
  <si>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</si>
  <si>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</si>
  <si>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</si>
  <si>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</si>
  <si>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</si>
  <si>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</si>
  <si>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</si>
  <si>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</si>
  <si>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</si>
  <si>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</si>
  <si>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</si>
  <si>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</si>
  <si>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</si>
  <si>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</si>
  <si>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</si>
  <si>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</si>
  <si>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</si>
  <si>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</si>
  <si>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</si>
  <si>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</si>
  <si>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</si>
  <si>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</si>
  <si>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</si>
  <si>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</si>
  <si>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</si>
  <si>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</si>
  <si>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</si>
  <si>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</si>
  <si>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</si>
  <si>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</si>
  <si>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</si>
  <si>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</si>
  <si>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</si>
  <si>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</si>
  <si>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</si>
  <si>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</si>
  <si>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</si>
  <si>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</si>
  <si>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</si>
  <si>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</si>
  <si>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</si>
  <si>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</si>
  <si>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</si>
  <si>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</si>
  <si>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</si>
  <si>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</si>
  <si>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</si>
  <si>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</si>
  <si>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</si>
  <si>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</si>
  <si>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</si>
  <si>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</si>
  <si>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</si>
  <si>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</si>
  <si>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</si>
  <si>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</si>
  <si>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</si>
  <si>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</si>
  <si>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</si>
  <si>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</si>
  <si>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</si>
  <si>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</si>
  <si>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</si>
  <si>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</si>
  <si>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</si>
  <si>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</si>
  <si>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</si>
  <si>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</si>
  <si>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</si>
  <si>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</si>
  <si>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</si>
  <si>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</si>
  <si>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</si>
  <si>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</si>
  <si>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</si>
  <si>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</si>
  <si>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</si>
  <si>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</si>
  <si>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</si>
  <si>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</si>
  <si>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</si>
  <si>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</si>
  <si>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</si>
  <si>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</si>
  <si>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</si>
  <si>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</si>
  <si>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</si>
  <si>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</si>
  <si>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</si>
  <si>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</si>
  <si>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</si>
  <si>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</si>
  <si>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</si>
  <si>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</si>
  <si>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</si>
  <si>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</si>
  <si>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</si>
  <si>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</si>
  <si>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</si>
  <si>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</si>
  <si>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</si>
  <si>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</si>
  <si>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</si>
  <si>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</si>
  <si>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</si>
  <si>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</si>
  <si>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</si>
  <si>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</si>
  <si>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</si>
  <si>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</si>
  <si>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</si>
  <si>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</si>
  <si>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</si>
  <si>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</si>
  <si>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</si>
  <si>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</si>
  <si>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</si>
  <si>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</si>
  <si>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</si>
  <si>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</si>
  <si>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</si>
  <si>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</si>
  <si>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</si>
  <si>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</si>
  <si>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</si>
  <si>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</si>
  <si>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</si>
  <si>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</si>
  <si>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</si>
  <si>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</si>
  <si>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</si>
  <si>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</si>
  <si>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</si>
  <si>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</si>
  <si>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</si>
  <si>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</si>
  <si>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</si>
  <si>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</si>
  <si>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</si>
  <si>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</si>
  <si>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</si>
  <si>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</si>
  <si>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</si>
  <si>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</si>
  <si>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</si>
  <si>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</si>
  <si>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</si>
  <si>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</si>
  <si>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</si>
  <si>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</si>
  <si>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</si>
  <si>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</si>
  <si>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</si>
  <si>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</si>
  <si>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</si>
  <si>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</si>
  <si>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</si>
  <si>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</si>
  <si>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</si>
  <si>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</si>
  <si>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</si>
  <si>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</si>
  <si>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</si>
  <si>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</si>
  <si>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</si>
  <si>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</si>
  <si>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</si>
  <si>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</si>
  <si>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</si>
  <si>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</si>
  <si>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</si>
  <si>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</si>
  <si>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</si>
  <si>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</si>
  <si>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</si>
  <si>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</si>
  <si>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</si>
  <si>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</si>
  <si>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</si>
  <si>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</si>
  <si>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</si>
  <si>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</si>
  <si>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</si>
  <si>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</si>
  <si>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</si>
  <si>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</si>
  <si>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</si>
  <si>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</si>
  <si>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</si>
  <si>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</si>
  <si>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</si>
  <si>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</si>
  <si>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</si>
  <si>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</si>
  <si>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</si>
  <si>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</si>
  <si>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</si>
  <si>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</si>
  <si>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</si>
  <si>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</si>
  <si>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</si>
  <si>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</si>
  <si>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</si>
  <si>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</si>
  <si>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</si>
  <si>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</si>
  <si>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</si>
  <si>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</si>
  <si>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</si>
  <si>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</si>
  <si>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</si>
  <si>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</si>
  <si>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</si>
  <si>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</si>
  <si>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</si>
  <si>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</si>
  <si>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</si>
  <si>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</si>
  <si>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</si>
  <si>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</si>
  <si>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</si>
  <si>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</si>
  <si>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</si>
  <si>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</si>
  <si>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</si>
  <si>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</si>
  <si>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</si>
  <si>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</si>
  <si>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</si>
  <si>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</si>
  <si>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</si>
  <si>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</si>
  <si>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</si>
  <si>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</si>
  <si>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</si>
  <si>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</si>
  <si>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</si>
  <si>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</si>
  <si>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</si>
  <si>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</si>
  <si>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</si>
  <si>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</si>
  <si>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</si>
  <si>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</si>
  <si>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</si>
  <si>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</si>
  <si>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</si>
  <si>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</si>
  <si>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</si>
  <si>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</si>
  <si>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</si>
  <si>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</si>
  <si>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</si>
  <si>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</si>
  <si>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</si>
  <si>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</si>
  <si>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</si>
  <si>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</si>
  <si>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</si>
  <si>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</si>
  <si>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</si>
  <si>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</si>
  <si>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</si>
  <si>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</si>
  <si>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</si>
  <si>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</si>
  <si>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</si>
  <si>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</si>
  <si>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</si>
  <si>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</si>
  <si>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</si>
  <si>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</si>
  <si>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</si>
  <si>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</si>
  <si>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</si>
  <si>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</si>
  <si>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</si>
  <si>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</si>
  <si>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</si>
  <si>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</si>
  <si>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</si>
  <si>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</si>
  <si>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</si>
  <si>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</si>
  <si>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</si>
  <si>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</si>
  <si>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</si>
  <si>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</si>
  <si>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</si>
  <si>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</si>
  <si>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</si>
  <si>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</si>
  <si>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</si>
  <si>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</si>
  <si>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</si>
  <si>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</si>
  <si>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</si>
  <si>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</si>
  <si>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</si>
  <si>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</si>
  <si>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</si>
  <si>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</si>
  <si>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</si>
  <si>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</si>
  <si>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</si>
  <si>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</si>
  <si>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</si>
  <si>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</si>
  <si>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</si>
  <si>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</si>
  <si>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</si>
  <si>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</si>
  <si>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</si>
  <si>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</si>
  <si>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</si>
  <si>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</si>
  <si>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</si>
  <si>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</si>
  <si>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</si>
  <si>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</si>
  <si>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</si>
  <si>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</si>
  <si>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</si>
  <si>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</si>
  <si>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</si>
  <si>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</si>
  <si>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</si>
  <si>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</si>
  <si>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</si>
  <si>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</si>
  <si>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</si>
  <si>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</si>
  <si>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</si>
  <si>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</si>
  <si>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</si>
  <si>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</si>
  <si>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</si>
  <si>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</si>
  <si>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</si>
  <si>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</si>
  <si>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</si>
  <si>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</si>
  <si>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</si>
  <si>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</si>
  <si>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</si>
  <si>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</si>
  <si>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</si>
  <si>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</si>
  <si>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</si>
  <si>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</si>
  <si>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</si>
  <si>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</si>
  <si>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</si>
  <si>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</si>
  <si>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</si>
  <si>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</si>
  <si>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</si>
  <si>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</si>
  <si>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</si>
  <si>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</si>
  <si>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</si>
  <si>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</si>
  <si>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</si>
  <si>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</si>
  <si>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</si>
  <si>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</si>
  <si>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</si>
  <si>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</si>
  <si>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</si>
  <si>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</si>
  <si>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</si>
  <si>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</si>
  <si>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</si>
  <si>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</si>
  <si>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</si>
  <si>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</si>
  <si>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</si>
  <si>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</si>
  <si>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</si>
  <si>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</si>
  <si>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</si>
  <si>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</si>
  <si>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</si>
  <si>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</si>
  <si>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</si>
  <si>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</si>
  <si>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</si>
  <si>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</si>
  <si>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</si>
  <si>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</si>
  <si>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</si>
  <si>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</si>
  <si>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</si>
  <si>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</si>
  <si>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</si>
  <si>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</si>
  <si>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</si>
  <si>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</si>
  <si>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</si>
  <si>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</si>
  <si>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</si>
  <si>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</si>
  <si>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</si>
  <si>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</si>
  <si>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</si>
  <si>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</si>
  <si>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</si>
  <si>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</si>
  <si>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</si>
  <si>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</si>
  <si>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</si>
  <si>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</si>
  <si>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</si>
  <si>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</si>
  <si>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</si>
  <si>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</si>
  <si>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</si>
  <si>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</si>
  <si>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</si>
  <si>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</si>
  <si>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</si>
  <si>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</si>
  <si>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</si>
  <si>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</si>
  <si>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</si>
  <si>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</si>
  <si>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</si>
  <si>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</si>
  <si>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</si>
  <si>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</si>
  <si>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</si>
  <si>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</si>
  <si>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</si>
  <si>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</si>
  <si>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</si>
  <si>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</si>
  <si>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</si>
  <si>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</si>
  <si>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</si>
  <si>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</si>
  <si>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</si>
  <si>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</si>
  <si>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</si>
  <si>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</si>
  <si>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</si>
  <si>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</si>
  <si>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</si>
  <si>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</si>
  <si>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</si>
  <si>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</si>
  <si>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</si>
  <si>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</si>
  <si>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</si>
  <si>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</si>
  <si>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</si>
  <si>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</si>
  <si>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</si>
  <si>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</si>
  <si>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</si>
  <si>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</si>
  <si>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</si>
  <si>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</si>
  <si>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</si>
  <si>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</si>
  <si>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</si>
  <si>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</si>
  <si>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</si>
  <si>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</si>
  <si>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</si>
  <si>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</si>
  <si>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</si>
  <si>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</si>
  <si>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</si>
  <si>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</si>
  <si>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</si>
  <si>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</si>
  <si>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</si>
  <si>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</si>
  <si>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</si>
  <si>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</si>
  <si>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</si>
  <si>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</si>
  <si>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</si>
  <si>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</si>
  <si>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</si>
  <si>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</si>
  <si>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</si>
  <si>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</si>
  <si>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</si>
  <si>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</si>
  <si>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</si>
  <si>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</si>
  <si>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</si>
  <si>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</si>
  <si>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</si>
  <si>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</si>
  <si>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</si>
  <si>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</si>
  <si>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</si>
  <si>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</si>
  <si>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</si>
  <si>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</si>
  <si>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</si>
  <si>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</si>
  <si>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</si>
  <si>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</si>
  <si>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</si>
  <si>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</si>
  <si>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</si>
  <si>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</si>
  <si>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</si>
  <si>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</si>
  <si>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</si>
  <si>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</si>
  <si>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</si>
  <si>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</si>
  <si>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</si>
  <si>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</si>
  <si>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</si>
  <si>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</si>
  <si>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</si>
  <si>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</si>
  <si>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</si>
  <si>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</si>
  <si>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</si>
  <si>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</si>
  <si>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</si>
  <si>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</si>
  <si>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</si>
  <si>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</si>
  <si>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</si>
  <si>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</si>
  <si>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</si>
  <si>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</si>
  <si>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</si>
  <si>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</si>
  <si>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</si>
  <si>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</si>
  <si>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</si>
  <si>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</si>
  <si>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</si>
  <si>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</si>
  <si>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</si>
  <si>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</si>
  <si>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</si>
  <si>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</si>
  <si>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</si>
  <si>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</si>
  <si>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</si>
  <si>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</si>
  <si>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</si>
  <si>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</si>
  <si>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</si>
  <si>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</si>
  <si>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</si>
  <si>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</si>
  <si>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</si>
  <si>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</si>
  <si>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</si>
  <si>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</si>
  <si>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</si>
  <si>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</si>
  <si>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</si>
  <si>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</si>
  <si>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</si>
  <si>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</si>
  <si>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</si>
  <si>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</si>
  <si>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</si>
  <si>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</si>
  <si>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</si>
  <si>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</si>
  <si>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</si>
  <si>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</si>
  <si>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</si>
  <si>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</si>
  <si>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</si>
  <si>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</si>
  <si>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</si>
  <si>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</si>
  <si>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</si>
  <si>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</si>
  <si>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</si>
  <si>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</si>
  <si>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</si>
  <si>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</si>
  <si>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</si>
  <si>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</si>
  <si>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</si>
  <si>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</si>
  <si>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</si>
  <si>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</si>
  <si>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</si>
  <si>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</si>
  <si>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</si>
  <si>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</si>
  <si>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</si>
  <si>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</si>
  <si>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</si>
  <si>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</si>
  <si>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</si>
  <si>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</si>
  <si>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</si>
  <si>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</si>
  <si>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</si>
  <si>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</si>
  <si>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</si>
  <si>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</si>
  <si>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</si>
  <si>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</si>
  <si>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</si>
  <si>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</si>
  <si>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</si>
  <si>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</si>
  <si>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</si>
  <si>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</si>
  <si>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</si>
  <si>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</si>
  <si>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</si>
  <si>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</si>
  <si>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</si>
  <si>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</si>
  <si>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</si>
  <si>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</si>
  <si>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</si>
  <si>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</si>
  <si>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</si>
  <si>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</si>
  <si>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</si>
  <si>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</si>
  <si>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</si>
  <si>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</si>
  <si>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</si>
  <si>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</si>
  <si>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</si>
  <si>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</si>
  <si>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</si>
  <si>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</si>
  <si>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</si>
  <si>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</si>
  <si>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</si>
  <si>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</si>
  <si>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</si>
  <si>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</si>
  <si>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</si>
  <si>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</si>
  <si>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</si>
  <si>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</si>
  <si>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</si>
  <si>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</si>
  <si>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</si>
  <si>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</si>
  <si>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</si>
  <si>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</si>
  <si>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</si>
  <si>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</si>
  <si>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</si>
  <si>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</si>
  <si>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</si>
  <si>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</si>
  <si>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</si>
  <si>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</si>
  <si>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</si>
  <si>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</si>
  <si>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</si>
  <si>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</si>
  <si>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</si>
  <si>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</si>
  <si>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</si>
  <si>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</si>
  <si>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</si>
  <si>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</si>
  <si>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</si>
  <si>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</si>
  <si>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</si>
  <si>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</si>
  <si>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</si>
  <si>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</si>
  <si>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</si>
  <si>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</si>
  <si>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</si>
  <si>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</si>
  <si>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</si>
  <si>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</si>
  <si>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</si>
  <si>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</si>
  <si>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</si>
  <si>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</si>
  <si>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</si>
  <si>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</si>
  <si>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</si>
  <si>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</si>
  <si>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</si>
  <si>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</si>
  <si>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</si>
  <si>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</si>
  <si>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</si>
  <si>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</si>
  <si>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</si>
  <si>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</si>
  <si>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</si>
  <si>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</si>
  <si>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</si>
  <si>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</si>
  <si>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</si>
  <si>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</si>
  <si>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</si>
  <si>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</si>
  <si>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</si>
  <si>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</si>
  <si>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</si>
  <si>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</si>
  <si>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</si>
  <si>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</si>
  <si>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</si>
  <si>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</si>
  <si>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</si>
  <si>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</si>
  <si>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</si>
  <si>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</si>
  <si>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</si>
  <si>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</si>
  <si>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</si>
  <si>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</si>
  <si>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</si>
  <si>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</si>
  <si>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</si>
  <si>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</si>
  <si>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</si>
  <si>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</si>
  <si>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</si>
  <si>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</si>
  <si>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</si>
  <si>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</si>
  <si>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</si>
  <si>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</si>
  <si>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</si>
  <si>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</si>
  <si>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</si>
  <si>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</si>
  <si>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</si>
  <si>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</si>
  <si>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</si>
  <si>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</si>
  <si>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</si>
  <si>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</si>
  <si>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</si>
  <si>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</si>
  <si>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</si>
  <si>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</si>
  <si>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</si>
  <si>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</si>
  <si>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</si>
  <si>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</si>
  <si>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</si>
  <si>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</si>
  <si>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</si>
  <si>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</si>
  <si>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</si>
  <si>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</si>
  <si>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</si>
  <si>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</si>
  <si>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</si>
  <si>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</si>
  <si>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</si>
  <si>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</si>
  <si>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</si>
  <si>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</si>
  <si>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</si>
  <si>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</si>
  <si>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</si>
  <si>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</si>
  <si>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</si>
  <si>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</si>
  <si>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</si>
  <si>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</si>
  <si>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</si>
  <si>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</si>
  <si>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</si>
  <si>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</si>
  <si>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</si>
  <si>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</si>
  <si>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</si>
  <si>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</si>
  <si>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</si>
  <si>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</si>
  <si>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</si>
  <si>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</si>
  <si>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</si>
  <si>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</si>
  <si>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</si>
  <si>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</si>
  <si>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</si>
  <si>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</si>
  <si>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</si>
  <si>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</si>
  <si>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</si>
  <si>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</si>
  <si>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</si>
  <si>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</si>
  <si>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</si>
  <si>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</si>
  <si>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</si>
  <si>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</si>
  <si>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</si>
  <si>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</si>
  <si>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</si>
  <si>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</si>
  <si>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</si>
  <si>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</si>
  <si>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</si>
  <si>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</si>
  <si>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</si>
  <si>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</si>
  <si>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</si>
  <si>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</si>
  <si>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</si>
  <si>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</si>
  <si>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</si>
  <si>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</si>
  <si>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</si>
  <si>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</si>
  <si>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</si>
  <si>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</si>
  <si>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</si>
  <si>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</si>
  <si>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</si>
  <si>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</si>
  <si>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</si>
  <si>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</si>
  <si>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</si>
  <si>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</si>
  <si>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</si>
  <si>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</si>
  <si>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</si>
  <si>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</si>
  <si>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</si>
  <si>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</si>
  <si>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</si>
  <si>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</si>
  <si>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</si>
  <si>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</si>
  <si>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</si>
  <si>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</si>
  <si>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</si>
  <si>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</si>
  <si>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</si>
  <si>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</si>
  <si>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</si>
  <si>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</si>
  <si>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</si>
  <si>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</si>
  <si>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</si>
  <si>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</si>
  <si>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</si>
  <si>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</si>
  <si>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</si>
  <si>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</si>
  <si>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</si>
  <si>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</si>
  <si>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</si>
  <si>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</si>
  <si>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</si>
  <si>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</si>
  <si>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</si>
  <si>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</si>
  <si>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</si>
  <si>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</si>
  <si>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</si>
  <si>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</si>
  <si>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</si>
  <si>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</si>
  <si>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</si>
  <si>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</si>
  <si>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</si>
  <si>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</si>
  <si>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</si>
  <si>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</si>
  <si>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</si>
  <si>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</si>
  <si>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</si>
  <si>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</si>
  <si>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</si>
  <si>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</si>
  <si>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</si>
  <si>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</si>
  <si>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</si>
  <si>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</si>
  <si>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</si>
  <si>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</si>
  <si>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</si>
  <si>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</si>
  <si>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</si>
  <si>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</si>
  <si>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</si>
  <si>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</si>
  <si>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</si>
  <si>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</si>
  <si>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</si>
  <si>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</si>
  <si>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</si>
  <si>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</si>
  <si>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</si>
  <si>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</si>
  <si>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</si>
  <si>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</si>
  <si>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</si>
  <si>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</si>
  <si>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</si>
  <si>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</si>
  <si>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</si>
  <si>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</si>
  <si>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</si>
  <si>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</si>
  <si>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</si>
  <si>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</si>
  <si>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</si>
  <si>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</si>
  <si>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</si>
  <si>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</si>
  <si>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</si>
  <si>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</si>
  <si>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</si>
  <si>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</si>
  <si>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</si>
  <si>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</si>
  <si>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</si>
  <si>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</si>
  <si>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</si>
  <si>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</si>
  <si>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</si>
  <si>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</si>
  <si>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</si>
  <si>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</si>
  <si>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</si>
  <si>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</si>
  <si>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</si>
  <si>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</si>
  <si>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</si>
  <si>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</si>
  <si>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</si>
  <si>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</si>
  <si>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</si>
  <si>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</si>
  <si>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</si>
  <si>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</si>
  <si>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</si>
  <si>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</si>
  <si>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</si>
  <si>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</si>
  <si>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</si>
  <si>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</si>
  <si>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</si>
  <si>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</si>
  <si>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</si>
  <si>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</si>
  <si>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</si>
  <si>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</si>
  <si>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</si>
  <si>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</si>
  <si>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</si>
  <si>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</si>
  <si>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</si>
  <si>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</si>
  <si>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</si>
  <si>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</si>
  <si>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</si>
  <si>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</si>
  <si>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</si>
  <si>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</si>
  <si>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</si>
  <si>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</si>
  <si>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</si>
  <si>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</si>
  <si>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</si>
  <si>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</si>
  <si>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</si>
  <si>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</si>
  <si>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</si>
  <si>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</si>
  <si>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</si>
  <si>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</si>
  <si>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</si>
  <si>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</si>
  <si>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</si>
  <si>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</si>
  <si>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</si>
  <si>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</si>
  <si>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</si>
  <si>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</si>
  <si>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</si>
  <si>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</si>
  <si>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</si>
  <si>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</si>
  <si>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</si>
  <si>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</si>
  <si>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</si>
  <si>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</si>
  <si>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</si>
  <si>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</si>
  <si>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</si>
  <si>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</si>
  <si>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</si>
  <si>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</si>
  <si>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</si>
  <si>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</si>
  <si>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</si>
  <si>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</si>
  <si>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</si>
  <si>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</si>
  <si>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</si>
  <si>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</si>
  <si>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</si>
  <si>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</si>
  <si>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</si>
  <si>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</si>
  <si>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</si>
  <si>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</si>
  <si>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</si>
  <si>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</si>
  <si>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</si>
  <si>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</si>
  <si>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</si>
  <si>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</si>
  <si>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</si>
  <si>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</si>
  <si>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</si>
  <si>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</si>
  <si>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</si>
  <si>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</si>
  <si>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</si>
  <si>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</si>
  <si>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</si>
  <si>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</si>
  <si>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</si>
  <si>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</si>
  <si>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</si>
  <si>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</si>
  <si>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</si>
  <si>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</si>
  <si>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</si>
  <si>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</si>
  <si>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</si>
  <si>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</si>
  <si>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</si>
  <si>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</si>
  <si>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</si>
  <si>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</si>
  <si>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</si>
  <si>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</si>
  <si>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</si>
  <si>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</si>
  <si>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</si>
  <si>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</si>
  <si>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</si>
  <si>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</si>
  <si>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</si>
  <si>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</si>
  <si>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</si>
  <si>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</si>
  <si>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</si>
  <si>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</si>
  <si>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</si>
  <si>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</si>
  <si>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</si>
  <si>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</si>
  <si>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</si>
  <si>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</si>
  <si>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</si>
  <si>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</si>
  <si>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</si>
  <si>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</si>
  <si>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</si>
  <si>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</si>
  <si>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</si>
  <si>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</si>
  <si>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</si>
  <si>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</si>
  <si>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</si>
  <si>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</si>
  <si>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</si>
  <si>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</si>
  <si>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</si>
  <si>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</si>
  <si>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</si>
  <si>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</si>
  <si>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</si>
  <si>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</si>
  <si>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</si>
  <si>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</si>
  <si>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</si>
  <si>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</si>
  <si>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</si>
  <si>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</si>
  <si>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</si>
  <si>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</si>
  <si>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</si>
  <si>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</si>
  <si>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</si>
  <si>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</si>
  <si>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</si>
  <si>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</si>
  <si>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</si>
  <si>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</si>
  <si>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</si>
  <si>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</si>
  <si>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</si>
  <si>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</si>
  <si>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</si>
  <si>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</si>
  <si>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</si>
  <si>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</si>
  <si>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</si>
  <si>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</si>
  <si>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</si>
  <si>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</si>
  <si>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</si>
  <si>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</si>
  <si>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</si>
  <si>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</si>
  <si>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</si>
  <si>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</si>
  <si>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</si>
  <si>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</si>
  <si>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</si>
  <si>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</si>
  <si>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</si>
  <si>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</si>
  <si>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</si>
  <si>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</si>
  <si>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</si>
  <si>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</si>
  <si>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</si>
  <si>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</si>
  <si>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</si>
  <si>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</si>
  <si>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</si>
  <si>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</si>
  <si>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</si>
  <si>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</si>
  <si>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</si>
  <si>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</si>
  <si>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</si>
  <si>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</si>
  <si>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</si>
  <si>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</si>
  <si>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</si>
  <si>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</si>
  <si>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</si>
  <si>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</si>
  <si>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</si>
  <si>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</si>
  <si>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</si>
  <si>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</si>
  <si>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</si>
  <si>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</si>
  <si>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</si>
  <si>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</si>
  <si>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</si>
  <si>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</si>
  <si>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</si>
  <si>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</si>
  <si>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</si>
  <si>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</si>
  <si>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</si>
  <si>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</si>
  <si>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</si>
  <si>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</si>
  <si>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</si>
  <si>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</si>
  <si>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</si>
  <si>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</si>
  <si>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</si>
  <si>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</si>
  <si>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</si>
  <si>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</si>
  <si>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</si>
  <si>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</si>
  <si>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</si>
  <si>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</si>
  <si>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</si>
  <si>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</si>
  <si>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</si>
  <si>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</si>
  <si>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</si>
  <si>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</si>
  <si>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</si>
  <si>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</si>
  <si>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</si>
  <si>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</si>
  <si>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</si>
  <si>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</si>
  <si>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</si>
  <si>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</si>
  <si>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</si>
  <si>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</si>
  <si>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</si>
  <si>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</si>
  <si>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</si>
  <si>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</si>
  <si>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</si>
  <si>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</si>
  <si>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</si>
  <si>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</si>
  <si>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</si>
  <si>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</si>
  <si>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</si>
  <si>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</si>
  <si>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</si>
  <si>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</si>
  <si>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</si>
  <si>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</si>
  <si>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</si>
  <si>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</si>
  <si>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</si>
  <si>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</si>
  <si>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</si>
  <si>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</si>
  <si>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</si>
  <si>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</si>
  <si>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</si>
  <si>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</si>
  <si>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</si>
  <si>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</si>
  <si>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</si>
  <si>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</si>
  <si>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</si>
  <si>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</si>
  <si>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</si>
  <si>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</si>
  <si>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</si>
  <si>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</si>
  <si>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</si>
  <si>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</si>
  <si>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</si>
  <si>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</si>
  <si>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</si>
  <si>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</si>
  <si>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</si>
  <si>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</si>
  <si>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</si>
  <si>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</si>
  <si>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</si>
  <si>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</si>
  <si>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</si>
  <si>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</si>
  <si>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</si>
  <si>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</si>
  <si>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</si>
  <si>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</si>
  <si>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</si>
  <si>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</si>
  <si>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</si>
  <si>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</si>
  <si>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</si>
  <si>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</si>
  <si>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</si>
  <si>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</si>
  <si>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</si>
  <si>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</si>
  <si>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</si>
  <si>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</si>
  <si>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</si>
  <si>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</si>
  <si>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</si>
  <si>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</si>
  <si>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</si>
  <si>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</si>
  <si>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</si>
  <si>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</si>
  <si>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</si>
  <si>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</si>
  <si>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</si>
  <si>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</si>
  <si>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</si>
  <si>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</si>
  <si>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</si>
  <si>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</si>
  <si>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</si>
  <si>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</si>
  <si>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</si>
  <si>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</si>
  <si>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</si>
  <si>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</si>
  <si>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</si>
  <si>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</si>
  <si>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</si>
  <si>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</si>
  <si>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</si>
  <si>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</si>
  <si>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</si>
  <si>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</si>
  <si>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</si>
  <si>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</si>
  <si>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</si>
  <si>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</si>
  <si>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</si>
  <si>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</si>
  <si>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</si>
  <si>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</si>
  <si>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</si>
  <si>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</si>
  <si>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</si>
  <si>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</si>
  <si>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</si>
  <si>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</si>
  <si>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</si>
  <si>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</si>
  <si>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</si>
  <si>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</si>
  <si>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</si>
  <si>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</si>
  <si>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</si>
  <si>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</si>
  <si>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</si>
  <si>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</si>
  <si>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</si>
  <si>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</si>
  <si>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</si>
  <si>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</si>
  <si>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</si>
  <si>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</si>
  <si>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</si>
  <si>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</si>
  <si>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</si>
  <si>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</si>
  <si>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</si>
  <si>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</si>
  <si>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</si>
  <si>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</si>
  <si>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</si>
  <si>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</si>
  <si>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</si>
  <si>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</si>
  <si>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</si>
  <si>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</si>
  <si>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</si>
  <si>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</si>
  <si>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</si>
  <si>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</si>
  <si>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</si>
  <si>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</si>
  <si>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</si>
  <si>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</si>
  <si>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</si>
  <si>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</si>
  <si>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</si>
  <si>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</si>
  <si>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</si>
  <si>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</si>
  <si>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</si>
  <si>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</si>
  <si>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</si>
  <si>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</si>
  <si>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</si>
  <si>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</si>
  <si>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</si>
  <si>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</si>
  <si>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</si>
  <si>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</si>
  <si>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</si>
  <si>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</si>
  <si>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</si>
  <si>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</si>
  <si>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</si>
  <si>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</si>
  <si>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</si>
  <si>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</si>
  <si>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</si>
  <si>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</si>
  <si>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</si>
  <si>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</si>
  <si>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</si>
  <si>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</si>
  <si>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</si>
  <si>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</si>
  <si>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</si>
  <si>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</si>
  <si>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</si>
  <si>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</si>
  <si>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</si>
  <si>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</si>
  <si>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</si>
  <si>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</si>
  <si>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</si>
  <si>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</si>
  <si>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</si>
  <si>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</si>
  <si>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</si>
  <si>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</si>
  <si>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</si>
  <si>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</si>
  <si>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</si>
  <si>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</si>
  <si>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</si>
  <si>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</si>
  <si>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</si>
  <si>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</si>
  <si>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</si>
  <si>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</si>
  <si>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</si>
  <si>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</si>
  <si>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</si>
  <si>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</si>
  <si>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</si>
  <si>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</si>
  <si>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</si>
  <si>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</si>
  <si>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</si>
  <si>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</si>
  <si>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</si>
  <si>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</si>
  <si>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</si>
  <si>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</si>
  <si>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</si>
  <si>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</si>
  <si>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</si>
  <si>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</si>
  <si>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</si>
  <si>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</si>
  <si>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</si>
  <si>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</si>
  <si>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</si>
  <si>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</si>
  <si>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</si>
  <si>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</si>
  <si>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</si>
  <si>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</si>
  <si>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</si>
  <si>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</si>
  <si>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</si>
  <si>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</si>
  <si>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</si>
  <si>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</si>
  <si>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</si>
  <si>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</si>
  <si>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</si>
  <si>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</si>
  <si>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</si>
  <si>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</si>
  <si>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</si>
  <si>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</si>
  <si>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</si>
  <si>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</si>
  <si>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</si>
  <si>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</si>
  <si>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</si>
  <si>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</si>
  <si>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</si>
  <si>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</si>
  <si>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</si>
  <si>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</si>
  <si>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</si>
  <si>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</si>
  <si>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</si>
  <si>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</si>
  <si>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</si>
  <si>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</si>
  <si>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</si>
  <si>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</si>
  <si>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</si>
  <si>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</si>
  <si>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</si>
  <si>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</si>
  <si>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</si>
  <si>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</si>
  <si>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</si>
  <si>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</si>
  <si>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</si>
  <si>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</si>
  <si>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</si>
  <si>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</si>
  <si>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</si>
  <si>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</si>
  <si>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</si>
  <si>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</si>
  <si>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</si>
  <si>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</si>
  <si>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</si>
  <si>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</si>
  <si>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</si>
  <si>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</si>
  <si>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</si>
  <si>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</si>
  <si>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</si>
  <si>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</si>
  <si>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</si>
  <si>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</si>
  <si>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</si>
  <si>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</si>
  <si>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</si>
  <si>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</si>
  <si>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</si>
  <si>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</si>
  <si>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</si>
  <si>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</si>
  <si>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</si>
  <si>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</si>
  <si>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</si>
  <si>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</si>
  <si>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</si>
  <si>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</si>
  <si>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</si>
  <si>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</si>
  <si>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</si>
  <si>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</si>
  <si>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</si>
  <si>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</si>
  <si>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</si>
  <si>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</si>
  <si>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</si>
  <si>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</si>
  <si>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</si>
  <si>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</si>
  <si>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</si>
  <si>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</si>
  <si>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</si>
  <si>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</si>
  <si>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</si>
  <si>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</si>
  <si>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</si>
  <si>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</si>
  <si>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</si>
  <si>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</si>
  <si>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</si>
  <si>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</si>
  <si>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</si>
  <si>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</si>
  <si>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</si>
  <si>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</si>
  <si>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</si>
  <si>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</si>
  <si>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</si>
  <si>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</si>
  <si>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</si>
  <si>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</si>
  <si>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</si>
  <si>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</si>
  <si>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</si>
  <si>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</si>
  <si>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</si>
  <si>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</si>
  <si>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</si>
  <si>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</si>
  <si>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</si>
  <si>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</si>
  <si>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</si>
  <si>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</si>
  <si>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</si>
  <si>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</si>
  <si>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</si>
  <si>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</si>
  <si>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</si>
  <si>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</si>
  <si>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</si>
  <si>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</si>
  <si>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</si>
  <si>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</si>
  <si>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</si>
  <si>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</si>
  <si>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</si>
  <si>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</si>
  <si>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</si>
  <si>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</si>
  <si>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</si>
  <si>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</si>
  <si>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</si>
  <si>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</si>
  <si>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</si>
  <si>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</si>
  <si>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</si>
  <si>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</si>
  <si>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</si>
  <si>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</si>
  <si>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</si>
  <si>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</si>
  <si>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</si>
  <si>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</si>
  <si>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</si>
  <si>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</si>
  <si>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</si>
  <si>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</si>
  <si>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</si>
  <si>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</si>
  <si>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</si>
  <si>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</si>
  <si>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</si>
  <si>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</si>
  <si>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</si>
  <si>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</si>
  <si>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</si>
  <si>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</si>
  <si>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</si>
  <si>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</si>
  <si>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</si>
  <si>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</si>
  <si>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</si>
  <si>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</si>
  <si>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</si>
  <si>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</si>
  <si>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</si>
  <si>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</si>
  <si>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</si>
  <si>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</si>
  <si>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</si>
  <si>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</si>
  <si>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</si>
  <si>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</si>
  <si>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</si>
  <si>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</si>
  <si>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</si>
  <si>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</si>
  <si>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</si>
  <si>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</si>
  <si>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</si>
  <si>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</si>
  <si>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</si>
  <si>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</si>
  <si>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</si>
  <si>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</si>
  <si>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</si>
  <si>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</si>
  <si>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</si>
  <si>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</si>
  <si>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</si>
  <si>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</si>
  <si>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</si>
  <si>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</si>
  <si>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</si>
  <si>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</si>
  <si>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</si>
  <si>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</si>
  <si>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</si>
  <si>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</si>
  <si>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</si>
  <si>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</si>
  <si>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</si>
  <si>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</si>
  <si>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</si>
  <si>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</si>
  <si>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</si>
  <si>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</si>
  <si>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</si>
  <si>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</si>
  <si>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</si>
  <si>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</si>
  <si>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</si>
  <si>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</si>
  <si>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</si>
  <si>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</si>
  <si>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</si>
  <si>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</si>
  <si>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</si>
  <si>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</si>
  <si>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</si>
  <si>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</si>
  <si>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</si>
  <si>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</si>
  <si>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</si>
  <si>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</si>
  <si>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</si>
  <si>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</si>
  <si>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</si>
  <si>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</si>
  <si>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</si>
  <si>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</si>
  <si>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</si>
  <si>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</si>
  <si>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</si>
  <si>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(0.</t>
  </si>
  <si>
    <t>1689.19928874001.</t>
  </si>
  <si>
    <t>2353.72599919144.</t>
  </si>
  <si>
    <t>2293.48068628513.</t>
  </si>
  <si>
    <t>2242.68424387376.</t>
  </si>
  <si>
    <t>2233.50138005032.</t>
  </si>
  <si>
    <t>2246.7898537489.</t>
  </si>
  <si>
    <t>2254.52907370544.</t>
  </si>
  <si>
    <t>2252.59930906337.</t>
  </si>
  <si>
    <t>2243.93054116709.</t>
  </si>
  <si>
    <t>2019.98266002438.</t>
  </si>
  <si>
    <t>1921.42660474388.</t>
  </si>
  <si>
    <t>1909.50004311904.</t>
  </si>
  <si>
    <t>1909.09493141861.</t>
  </si>
  <si>
    <t>1908.93743714591.</t>
  </si>
  <si>
    <t>1908.77850834085.</t>
  </si>
  <si>
    <t>1908.69991779003.</t>
  </si>
  <si>
    <t>1908.70393983533.</t>
  </si>
  <si>
    <t>1908.82087014191.</t>
  </si>
  <si>
    <t>1909.23033603149.</t>
  </si>
  <si>
    <t>1910.65201309414.</t>
  </si>
  <si>
    <t>1916.13614533848.</t>
  </si>
  <si>
    <t>1779.10393036161.</t>
  </si>
  <si>
    <t>1779.71150697258.</t>
  </si>
  <si>
    <t>1782.42911804689.</t>
  </si>
  <si>
    <t>1784.29905850707.</t>
  </si>
  <si>
    <t>1786.07363253375.</t>
  </si>
  <si>
    <t>1788.03686770804.</t>
  </si>
  <si>
    <t>1790.28874179105.</t>
  </si>
  <si>
    <t>1792.88701340644.</t>
  </si>
  <si>
    <t>1795.88185239579.</t>
  </si>
  <si>
    <t>1799.32267845589.</t>
  </si>
  <si>
    <t>1803.25794894174.</t>
  </si>
  <si>
    <t>1807.73311863057.</t>
  </si>
  <si>
    <t>1812.78787964229.</t>
  </si>
  <si>
    <t>1818.45295702299.</t>
  </si>
  <si>
    <t>1824.74689455094.</t>
  </si>
  <si>
    <t>1831.67330612435.</t>
  </si>
  <si>
    <t>1839.21914978549.</t>
  </si>
  <si>
    <t>1847.35385743571.</t>
  </si>
  <si>
    <t>1856.02961713373.</t>
  </si>
  <si>
    <t>1865.18201684938.</t>
  </si>
  <si>
    <t>1874.72968517626.</t>
  </si>
  <si>
    <t>1884.57170765239.</t>
  </si>
  <si>
    <t>1894.58050922359.</t>
  </si>
  <si>
    <t>1904.58889239018.</t>
  </si>
  <si>
    <t>1914.36955902276.</t>
  </si>
  <si>
    <t>1923.60653257015.</t>
  </si>
  <si>
    <t>1931.86047413464.</t>
  </si>
  <si>
    <t>1938.53582200965.</t>
  </si>
  <si>
    <t>1942.86835584121.</t>
  </si>
  <si>
    <t>1943.95966426903.</t>
  </si>
  <si>
    <t>1940.86627751776.</t>
  </si>
  <si>
    <t>1932.68581438615.</t>
  </si>
  <si>
    <t>1918.5416707658.</t>
  </si>
  <si>
    <t>1897.60475104536.</t>
  </si>
  <si>
    <t>1869.87629186005.</t>
  </si>
  <si>
    <t>1838.12542279265.</t>
  </si>
  <si>
    <t>1808.45441312348.</t>
  </si>
  <si>
    <t>1786.44689986144.</t>
  </si>
  <si>
    <t>1773.1296596464.</t>
  </si>
  <si>
    <t>1689.20028187495)</t>
  </si>
  <si>
    <t>liqCp</t>
  </si>
  <si>
    <t>Alk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</si>
  <si>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</si>
  <si>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</si>
  <si>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</si>
  <si>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</si>
  <si>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</si>
  <si>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</si>
  <si>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</si>
  <si>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</si>
  <si>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</si>
  <si>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</si>
  <si>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</si>
  <si>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</si>
  <si>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</si>
  <si>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</si>
  <si>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</si>
  <si>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</si>
  <si>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</si>
  <si>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</si>
  <si>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</si>
  <si>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24-MC5</t>
  </si>
  <si>
    <t>223-MC4</t>
  </si>
  <si>
    <t>2-MC6</t>
  </si>
  <si>
    <t>23-MC5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</si>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</sst>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55.211954912543035</c:v>
                </c:pt>
                <c:pt idx="1">
                  <c:v>55.292836925387007</c:v>
                </c:pt>
                <c:pt idx="2">
                  <c:v>66.214295825362001</c:v>
                </c:pt>
                <c:pt idx="3">
                  <c:v>80.529962828755004</c:v>
                </c:pt>
                <c:pt idx="4">
                  <c:v>91.277272602916014</c:v>
                </c:pt>
                <c:pt idx="5">
                  <c:v>94.462033709883997</c:v>
                </c:pt>
                <c:pt idx="6">
                  <c:v>92.912293574214004</c:v>
                </c:pt>
                <c:pt idx="7">
                  <c:v>91.174148371816045</c:v>
                </c:pt>
                <c:pt idx="8">
                  <c:v>91.436173370481015</c:v>
                </c:pt>
                <c:pt idx="9">
                  <c:v>94.817419698834044</c:v>
                </c:pt>
                <c:pt idx="10">
                  <c:v>131.21500273644904</c:v>
                </c:pt>
                <c:pt idx="11">
                  <c:v>150.82938035428504</c:v>
                </c:pt>
                <c:pt idx="12">
                  <c:v>157.27041696608103</c:v>
                </c:pt>
                <c:pt idx="13">
                  <c:v>159.17987485826001</c:v>
                </c:pt>
                <c:pt idx="14">
                  <c:v>159.82304846346403</c:v>
                </c:pt>
                <c:pt idx="15">
                  <c:v>160.10183056294903</c:v>
                </c:pt>
                <c:pt idx="16">
                  <c:v>160.26183774173302</c:v>
                </c:pt>
                <c:pt idx="17">
                  <c:v>160.37612666785702</c:v>
                </c:pt>
                <c:pt idx="18">
                  <c:v>160.46531682312502</c:v>
                </c:pt>
                <c:pt idx="19">
                  <c:v>160.51536013782004</c:v>
                </c:pt>
                <c:pt idx="20">
                  <c:v>160.42190527021904</c:v>
                </c:pt>
                <c:pt idx="21">
                  <c:v>159.62055509388404</c:v>
                </c:pt>
                <c:pt idx="22">
                  <c:v>175.748939415812</c:v>
                </c:pt>
                <c:pt idx="23">
                  <c:v>179.871709248424</c:v>
                </c:pt>
                <c:pt idx="24">
                  <c:v>180.66559617817404</c:v>
                </c:pt>
                <c:pt idx="25">
                  <c:v>180.63642715513703</c:v>
                </c:pt>
                <c:pt idx="26">
                  <c:v>180.37513305842901</c:v>
                </c:pt>
                <c:pt idx="27">
                  <c:v>180.00946750342803</c:v>
                </c:pt>
                <c:pt idx="28">
                  <c:v>179.560163965821</c:v>
                </c:pt>
                <c:pt idx="29">
                  <c:v>179.02281691730002</c:v>
                </c:pt>
                <c:pt idx="30">
                  <c:v>178.38666399419304</c:v>
                </c:pt>
                <c:pt idx="31">
                  <c:v>177.63903175890403</c:v>
                </c:pt>
                <c:pt idx="32">
                  <c:v>176.766723743081</c:v>
                </c:pt>
                <c:pt idx="33">
                  <c:v>175.75688546001902</c:v>
                </c:pt>
                <c:pt idx="34">
                  <c:v>174.59788282811604</c:v>
                </c:pt>
                <c:pt idx="35">
                  <c:v>173.28034152686604</c:v>
                </c:pt>
                <c:pt idx="36">
                  <c:v>171.798360696435</c:v>
                </c:pt>
                <c:pt idx="37">
                  <c:v>170.15087415874001</c:v>
                </c:pt>
                <c:pt idx="38">
                  <c:v>168.34287752807103</c:v>
                </c:pt>
                <c:pt idx="39">
                  <c:v>166.386521211267</c:v>
                </c:pt>
                <c:pt idx="40">
                  <c:v>164.30183460414401</c:v>
                </c:pt>
                <c:pt idx="41">
                  <c:v>162.11690714061302</c:v>
                </c:pt>
                <c:pt idx="42">
                  <c:v>159.86767371594902</c:v>
                </c:pt>
                <c:pt idx="43">
                  <c:v>157.59727766215804</c:v>
                </c:pt>
                <c:pt idx="44">
                  <c:v>155.35557453930403</c:v>
                </c:pt>
                <c:pt idx="45">
                  <c:v>153.199219307303</c:v>
                </c:pt>
                <c:pt idx="46">
                  <c:v>151.19291355311901</c:v>
                </c:pt>
                <c:pt idx="47">
                  <c:v>149.41214804947401</c:v>
                </c:pt>
                <c:pt idx="48">
                  <c:v>147.94691090881804</c:v>
                </c:pt>
                <c:pt idx="49">
                  <c:v>146.90449719727002</c:v>
                </c:pt>
                <c:pt idx="50">
                  <c:v>146.40807395279404</c:v>
                </c:pt>
                <c:pt idx="51">
                  <c:v>146.58803676664803</c:v>
                </c:pt>
                <c:pt idx="52">
                  <c:v>147.570033720136</c:v>
                </c:pt>
                <c:pt idx="53">
                  <c:v>149.47520007789103</c:v>
                </c:pt>
                <c:pt idx="54">
                  <c:v>152.44568621218201</c:v>
                </c:pt>
                <c:pt idx="55">
                  <c:v>156.65297245085202</c:v>
                </c:pt>
                <c:pt idx="56">
                  <c:v>162.15515544116505</c:v>
                </c:pt>
                <c:pt idx="57">
                  <c:v>168.57645770013301</c:v>
                </c:pt>
                <c:pt idx="58">
                  <c:v>175.03164296448205</c:v>
                </c:pt>
                <c:pt idx="59">
                  <c:v>180.67864512503104</c:v>
                </c:pt>
                <c:pt idx="60">
                  <c:v>185.36799808442601</c:v>
                </c:pt>
                <c:pt idx="61">
                  <c:v>190.45340602695904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2080"/>
        <c:axId val="60262656"/>
      </c:scatterChart>
      <c:valAx>
        <c:axId val="60262080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2656"/>
        <c:crossesAt val="-100"/>
        <c:crossBetween val="midCat"/>
        <c:majorUnit val="1"/>
      </c:valAx>
      <c:valAx>
        <c:axId val="6026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262080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General</c:formatCode>
                <c:ptCount val="62"/>
                <c:pt idx="0">
                  <c:v>376.199841596017</c:v>
                </c:pt>
                <c:pt idx="1">
                  <c:v>1040.72655204744</c:v>
                </c:pt>
                <c:pt idx="2">
                  <c:v>980.48123914113796</c:v>
                </c:pt>
                <c:pt idx="3">
                  <c:v>929.68479672977003</c:v>
                </c:pt>
                <c:pt idx="4">
                  <c:v>920.50193290632797</c:v>
                </c:pt>
                <c:pt idx="5">
                  <c:v>933.79040660491</c:v>
                </c:pt>
                <c:pt idx="6">
                  <c:v>941.52962656144405</c:v>
                </c:pt>
                <c:pt idx="7">
                  <c:v>939.59986191937298</c:v>
                </c:pt>
                <c:pt idx="8">
                  <c:v>930.93109402309904</c:v>
                </c:pt>
                <c:pt idx="9">
                  <c:v>2324.9832128803901</c:v>
                </c:pt>
                <c:pt idx="10">
                  <c:v>2226.4271575998901</c:v>
                </c:pt>
                <c:pt idx="11">
                  <c:v>2214.5005959750501</c:v>
                </c:pt>
                <c:pt idx="12">
                  <c:v>2214.09548427461</c:v>
                </c:pt>
                <c:pt idx="13">
                  <c:v>2213.9379900019198</c:v>
                </c:pt>
                <c:pt idx="14">
                  <c:v>2213.7790611968599</c:v>
                </c:pt>
                <c:pt idx="15">
                  <c:v>2213.7004706460398</c:v>
                </c:pt>
                <c:pt idx="16">
                  <c:v>2213.70449269133</c:v>
                </c:pt>
                <c:pt idx="17">
                  <c:v>2213.8214229979199</c:v>
                </c:pt>
                <c:pt idx="18">
                  <c:v>2214.23088888749</c:v>
                </c:pt>
                <c:pt idx="19">
                  <c:v>2215.6525659501399</c:v>
                </c:pt>
                <c:pt idx="20">
                  <c:v>2221.1366981944798</c:v>
                </c:pt>
                <c:pt idx="21">
                  <c:v>2187.2044832176198</c:v>
                </c:pt>
                <c:pt idx="22">
                  <c:v>2187.81205982859</c:v>
                </c:pt>
                <c:pt idx="23">
                  <c:v>2190.5296709028898</c:v>
                </c:pt>
                <c:pt idx="24">
                  <c:v>2192.3996113630801</c:v>
                </c:pt>
                <c:pt idx="25">
                  <c:v>2194.1741853897602</c:v>
                </c:pt>
                <c:pt idx="26">
                  <c:v>2196.13742056404</c:v>
                </c:pt>
                <c:pt idx="27">
                  <c:v>2198.3892946470501</c:v>
                </c:pt>
                <c:pt idx="28">
                  <c:v>2200.9875662624499</c:v>
                </c:pt>
                <c:pt idx="29">
                  <c:v>2203.9824052518002</c:v>
                </c:pt>
                <c:pt idx="30">
                  <c:v>2207.4232313119001</c:v>
                </c:pt>
                <c:pt idx="31">
                  <c:v>2211.3585017977498</c:v>
                </c:pt>
                <c:pt idx="32">
                  <c:v>2215.83367148658</c:v>
                </c:pt>
                <c:pt idx="33">
                  <c:v>2220.8884324983001</c:v>
                </c:pt>
                <c:pt idx="34">
                  <c:v>2226.5535098789901</c:v>
                </c:pt>
                <c:pt idx="35">
                  <c:v>2232.8474474069499</c:v>
                </c:pt>
                <c:pt idx="36">
                  <c:v>2239.7738589803598</c:v>
                </c:pt>
                <c:pt idx="37">
                  <c:v>2247.3197026415</c:v>
                </c:pt>
                <c:pt idx="38">
                  <c:v>2255.4544102917198</c:v>
                </c:pt>
                <c:pt idx="39">
                  <c:v>2264.1301699897299</c:v>
                </c:pt>
                <c:pt idx="40">
                  <c:v>2273.28256970539</c:v>
                </c:pt>
                <c:pt idx="41">
                  <c:v>2282.8302380322698</c:v>
                </c:pt>
                <c:pt idx="42">
                  <c:v>2292.6722605084001</c:v>
                </c:pt>
                <c:pt idx="43">
                  <c:v>2302.6810620796</c:v>
                </c:pt>
                <c:pt idx="44">
                  <c:v>2312.6894452461902</c:v>
                </c:pt>
                <c:pt idx="45">
                  <c:v>2322.4701118787598</c:v>
                </c:pt>
                <c:pt idx="46">
                  <c:v>2331.7070854261501</c:v>
                </c:pt>
                <c:pt idx="47">
                  <c:v>2339.9610269906402</c:v>
                </c:pt>
                <c:pt idx="48">
                  <c:v>2346.6363748656599</c:v>
                </c:pt>
                <c:pt idx="49">
                  <c:v>2350.9689086972198</c:v>
                </c:pt>
                <c:pt idx="50">
                  <c:v>2352.0602171250298</c:v>
                </c:pt>
                <c:pt idx="51">
                  <c:v>2348.9668303737699</c:v>
                </c:pt>
                <c:pt idx="52">
                  <c:v>2340.7863672421599</c:v>
                </c:pt>
                <c:pt idx="53">
                  <c:v>2326.6422236218</c:v>
                </c:pt>
                <c:pt idx="54">
                  <c:v>2305.7053039013699</c:v>
                </c:pt>
                <c:pt idx="55">
                  <c:v>2277.97684471606</c:v>
                </c:pt>
                <c:pt idx="56">
                  <c:v>2246.2259756486601</c:v>
                </c:pt>
                <c:pt idx="57">
                  <c:v>2216.5549659794901</c:v>
                </c:pt>
                <c:pt idx="58">
                  <c:v>2194.5474527174501</c:v>
                </c:pt>
                <c:pt idx="59">
                  <c:v>2181.2302125024098</c:v>
                </c:pt>
                <c:pt idx="60">
                  <c:v>2097.3008347309501</c:v>
                </c:pt>
                <c:pt idx="61">
                  <c:v>408.10055285600902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4960"/>
        <c:axId val="60265536"/>
      </c:scatterChart>
      <c:valAx>
        <c:axId val="60264960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5536"/>
        <c:crosses val="autoZero"/>
        <c:crossBetween val="midCat"/>
        <c:majorUnit val="1"/>
      </c:valAx>
      <c:valAx>
        <c:axId val="60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General</c:formatCode>
                <c:ptCount val="62"/>
                <c:pt idx="0">
                  <c:v>0</c:v>
                </c:pt>
                <c:pt idx="1">
                  <c:v>1689.1992887400099</c:v>
                </c:pt>
                <c:pt idx="2">
                  <c:v>2353.7259991914402</c:v>
                </c:pt>
                <c:pt idx="3">
                  <c:v>2293.4806862851301</c:v>
                </c:pt>
                <c:pt idx="4">
                  <c:v>2242.6842438737599</c:v>
                </c:pt>
                <c:pt idx="5">
                  <c:v>2233.5013800503202</c:v>
                </c:pt>
                <c:pt idx="6">
                  <c:v>2246.7898537489</c:v>
                </c:pt>
                <c:pt idx="7">
                  <c:v>2254.5290737054402</c:v>
                </c:pt>
                <c:pt idx="8">
                  <c:v>2252.5993090633701</c:v>
                </c:pt>
                <c:pt idx="9">
                  <c:v>2243.9305411670898</c:v>
                </c:pt>
                <c:pt idx="10">
                  <c:v>2019.98266002438</c:v>
                </c:pt>
                <c:pt idx="11">
                  <c:v>1921.42660474388</c:v>
                </c:pt>
                <c:pt idx="12">
                  <c:v>1909.5000431190399</c:v>
                </c:pt>
                <c:pt idx="13">
                  <c:v>1909.09493141861</c:v>
                </c:pt>
                <c:pt idx="14">
                  <c:v>1908.9374371459101</c:v>
                </c:pt>
                <c:pt idx="15">
                  <c:v>1908.7785083408501</c:v>
                </c:pt>
                <c:pt idx="16">
                  <c:v>1908.69991779003</c:v>
                </c:pt>
                <c:pt idx="17">
                  <c:v>1908.7039398353299</c:v>
                </c:pt>
                <c:pt idx="18">
                  <c:v>1908.8208701419101</c:v>
                </c:pt>
                <c:pt idx="19">
                  <c:v>1909.23033603149</c:v>
                </c:pt>
                <c:pt idx="20">
                  <c:v>1910.6520130941401</c:v>
                </c:pt>
                <c:pt idx="21">
                  <c:v>1916.13614533848</c:v>
                </c:pt>
                <c:pt idx="22">
                  <c:v>1779.1039303616101</c:v>
                </c:pt>
                <c:pt idx="23">
                  <c:v>1779.7115069725801</c:v>
                </c:pt>
                <c:pt idx="24">
                  <c:v>1782.4291180468899</c:v>
                </c:pt>
                <c:pt idx="25">
                  <c:v>1784.29905850707</c:v>
                </c:pt>
                <c:pt idx="26">
                  <c:v>1786.07363253375</c:v>
                </c:pt>
                <c:pt idx="27">
                  <c:v>1788.0368677080401</c:v>
                </c:pt>
                <c:pt idx="28">
                  <c:v>1790.2887417910499</c:v>
                </c:pt>
                <c:pt idx="29">
                  <c:v>1792.88701340644</c:v>
                </c:pt>
                <c:pt idx="30">
                  <c:v>1795.88185239579</c:v>
                </c:pt>
                <c:pt idx="31">
                  <c:v>1799.3226784558899</c:v>
                </c:pt>
                <c:pt idx="32">
                  <c:v>1803.2579489417401</c:v>
                </c:pt>
                <c:pt idx="33">
                  <c:v>1807.7331186305701</c:v>
                </c:pt>
                <c:pt idx="34">
                  <c:v>1812.7878796422899</c:v>
                </c:pt>
                <c:pt idx="35">
                  <c:v>1818.4529570229899</c:v>
                </c:pt>
                <c:pt idx="36">
                  <c:v>1824.7468945509399</c:v>
                </c:pt>
                <c:pt idx="37">
                  <c:v>1831.6733061243499</c:v>
                </c:pt>
                <c:pt idx="38">
                  <c:v>1839.2191497854899</c:v>
                </c:pt>
                <c:pt idx="39">
                  <c:v>1847.3538574357101</c:v>
                </c:pt>
                <c:pt idx="40">
                  <c:v>1856.02961713373</c:v>
                </c:pt>
                <c:pt idx="41">
                  <c:v>1865.18201684938</c:v>
                </c:pt>
                <c:pt idx="42">
                  <c:v>1874.7296851762601</c:v>
                </c:pt>
                <c:pt idx="43">
                  <c:v>1884.5717076523899</c:v>
                </c:pt>
                <c:pt idx="44">
                  <c:v>1894.5805092235901</c:v>
                </c:pt>
                <c:pt idx="45">
                  <c:v>1904.58889239018</c:v>
                </c:pt>
                <c:pt idx="46">
                  <c:v>1914.3695590227601</c:v>
                </c:pt>
                <c:pt idx="47">
                  <c:v>1923.60653257015</c:v>
                </c:pt>
                <c:pt idx="48">
                  <c:v>1931.8604741346401</c:v>
                </c:pt>
                <c:pt idx="49">
                  <c:v>1938.53582200965</c:v>
                </c:pt>
                <c:pt idx="50">
                  <c:v>1942.8683558412099</c:v>
                </c:pt>
                <c:pt idx="51">
                  <c:v>1943.9596642690301</c:v>
                </c:pt>
                <c:pt idx="52">
                  <c:v>1940.86627751776</c:v>
                </c:pt>
                <c:pt idx="53">
                  <c:v>1932.68581438615</c:v>
                </c:pt>
                <c:pt idx="54">
                  <c:v>1918.5416707658001</c:v>
                </c:pt>
                <c:pt idx="55">
                  <c:v>1897.60475104536</c:v>
                </c:pt>
                <c:pt idx="56">
                  <c:v>1869.8762918600501</c:v>
                </c:pt>
                <c:pt idx="57">
                  <c:v>1838.1254227926499</c:v>
                </c:pt>
                <c:pt idx="58">
                  <c:v>1808.45441312348</c:v>
                </c:pt>
                <c:pt idx="59">
                  <c:v>1786.44689986144</c:v>
                </c:pt>
                <c:pt idx="60">
                  <c:v>1773.1296596463999</c:v>
                </c:pt>
                <c:pt idx="61">
                  <c:v>1689.20028187495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840"/>
        <c:axId val="60735488"/>
      </c:scatterChart>
      <c:valAx>
        <c:axId val="60267840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35488"/>
        <c:crosses val="autoZero"/>
        <c:crossBetween val="midCat"/>
        <c:majorUnit val="1"/>
      </c:valAx>
      <c:valAx>
        <c:axId val="607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792"/>
        <c:axId val="60738368"/>
      </c:scatterChart>
      <c:valAx>
        <c:axId val="6073779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38368"/>
        <c:crossesAt val="-100"/>
        <c:crossBetween val="midCat"/>
        <c:majorUnit val="1"/>
      </c:valAx>
      <c:valAx>
        <c:axId val="6073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73779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tabSelected="1" topLeftCell="A130" workbookViewId="0">
      <selection activeCell="F172" sqref="F172:F196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  <row r="136" spans="1:11" x14ac:dyDescent="0.25">
      <c r="B136" t="s">
        <v>2049</v>
      </c>
      <c r="C136" t="s">
        <v>1935</v>
      </c>
      <c r="E136" t="s">
        <v>2049</v>
      </c>
      <c r="F136" t="s">
        <v>1935</v>
      </c>
    </row>
    <row r="137" spans="1:11" x14ac:dyDescent="0.25">
      <c r="A137" t="s">
        <v>2050</v>
      </c>
      <c r="B137">
        <v>0</v>
      </c>
      <c r="C137">
        <v>0</v>
      </c>
      <c r="D137" t="s">
        <v>108</v>
      </c>
      <c r="E137">
        <f>B141</f>
        <v>0</v>
      </c>
      <c r="F137">
        <f>C141</f>
        <v>0</v>
      </c>
    </row>
    <row r="138" spans="1:11" x14ac:dyDescent="0.25">
      <c r="A138" t="s">
        <v>2051</v>
      </c>
      <c r="B138">
        <v>0</v>
      </c>
      <c r="C138">
        <v>0</v>
      </c>
      <c r="D138" t="s">
        <v>109</v>
      </c>
      <c r="E138">
        <f>B142</f>
        <v>0</v>
      </c>
      <c r="F138">
        <f>C142</f>
        <v>8.2749863351620301E-4</v>
      </c>
    </row>
    <row r="139" spans="1:11" x14ac:dyDescent="0.25">
      <c r="A139" t="s">
        <v>2052</v>
      </c>
      <c r="B139">
        <v>0</v>
      </c>
      <c r="C139">
        <v>0</v>
      </c>
      <c r="D139" t="s">
        <v>110</v>
      </c>
      <c r="E139">
        <f>B144</f>
        <v>0</v>
      </c>
      <c r="F139">
        <f>C144</f>
        <v>2.3790585713590801E-3</v>
      </c>
    </row>
    <row r="140" spans="1:11" x14ac:dyDescent="0.25">
      <c r="A140" t="s">
        <v>2053</v>
      </c>
      <c r="B140" s="10">
        <v>2.95247708236639E-2</v>
      </c>
      <c r="C140" s="10">
        <v>5.79086443102797E-3</v>
      </c>
      <c r="D140" t="s">
        <v>112</v>
      </c>
      <c r="E140">
        <f>B145</f>
        <v>0.60845541702137096</v>
      </c>
      <c r="F140">
        <f>C145</f>
        <v>0.95345930688148695</v>
      </c>
    </row>
    <row r="141" spans="1:11" x14ac:dyDescent="0.25">
      <c r="A141" t="s">
        <v>2054</v>
      </c>
      <c r="B141">
        <v>0</v>
      </c>
      <c r="C141">
        <v>0</v>
      </c>
      <c r="D141" t="s">
        <v>96</v>
      </c>
      <c r="E141">
        <f>B146</f>
        <v>0.162170426974245</v>
      </c>
      <c r="F141">
        <f>C146</f>
        <v>3.7543271482609601E-2</v>
      </c>
    </row>
    <row r="142" spans="1:11" x14ac:dyDescent="0.25">
      <c r="A142" t="s">
        <v>2055</v>
      </c>
      <c r="B142">
        <v>0</v>
      </c>
      <c r="C142" s="10">
        <v>8.2749863351620301E-4</v>
      </c>
      <c r="D142" t="s">
        <v>115</v>
      </c>
      <c r="E142" s="10">
        <f>B150</f>
        <v>5.9210317186749101E-2</v>
      </c>
      <c r="F142" s="10">
        <f>C150</f>
        <v>0</v>
      </c>
    </row>
    <row r="143" spans="1:11" x14ac:dyDescent="0.25">
      <c r="A143" t="s">
        <v>2056</v>
      </c>
      <c r="B143">
        <v>0</v>
      </c>
      <c r="C143">
        <v>0</v>
      </c>
      <c r="D143" t="s">
        <v>116</v>
      </c>
      <c r="E143" s="10">
        <f>B151</f>
        <v>3.1310686051787398E-2</v>
      </c>
      <c r="F143" s="10">
        <f>C151</f>
        <v>0</v>
      </c>
    </row>
    <row r="144" spans="1:11" x14ac:dyDescent="0.25">
      <c r="A144" t="s">
        <v>2057</v>
      </c>
      <c r="B144">
        <v>0</v>
      </c>
      <c r="C144" s="10">
        <v>2.3790585713590801E-3</v>
      </c>
      <c r="D144" t="s">
        <v>117</v>
      </c>
      <c r="E144">
        <f>B152</f>
        <v>2.6412259430701E-2</v>
      </c>
      <c r="F144">
        <f>C152</f>
        <v>0</v>
      </c>
    </row>
    <row r="145" spans="1:6" x14ac:dyDescent="0.25">
      <c r="A145" t="s">
        <v>2058</v>
      </c>
      <c r="B145">
        <v>0.60845541702137096</v>
      </c>
      <c r="C145">
        <v>0.95345930688148695</v>
      </c>
      <c r="D145" t="s">
        <v>119</v>
      </c>
      <c r="E145" s="10">
        <f>B153</f>
        <v>6.9756488019270804E-3</v>
      </c>
      <c r="F145" s="10">
        <f>C153</f>
        <v>0</v>
      </c>
    </row>
    <row r="146" spans="1:6" x14ac:dyDescent="0.25">
      <c r="A146" t="s">
        <v>2059</v>
      </c>
      <c r="B146">
        <v>0.162170426974245</v>
      </c>
      <c r="C146" s="10">
        <v>3.7543271482609601E-2</v>
      </c>
      <c r="D146" t="s">
        <v>120</v>
      </c>
      <c r="E146" s="10">
        <f>B154</f>
        <v>5.6773849389016497E-3</v>
      </c>
      <c r="F146" s="10">
        <f>C154</f>
        <v>0</v>
      </c>
    </row>
    <row r="147" spans="1:6" x14ac:dyDescent="0.25">
      <c r="A147" t="s">
        <v>2060</v>
      </c>
      <c r="B147">
        <v>0</v>
      </c>
      <c r="C147">
        <v>0</v>
      </c>
      <c r="D147" t="s">
        <v>121</v>
      </c>
      <c r="E147" s="10">
        <f>B155</f>
        <v>4.9096900975235903E-3</v>
      </c>
      <c r="F147" s="10">
        <f>C155</f>
        <v>0</v>
      </c>
    </row>
    <row r="148" spans="1:6" x14ac:dyDescent="0.25">
      <c r="A148" t="s">
        <v>2061</v>
      </c>
      <c r="B148" s="10">
        <v>2.40253828630273E-2</v>
      </c>
      <c r="C148">
        <v>0</v>
      </c>
      <c r="D148" t="s">
        <v>97</v>
      </c>
      <c r="E148" s="10">
        <f>B139</f>
        <v>0</v>
      </c>
      <c r="F148" s="10">
        <f>C139</f>
        <v>0</v>
      </c>
    </row>
    <row r="149" spans="1:6" x14ac:dyDescent="0.25">
      <c r="A149" t="s">
        <v>2062</v>
      </c>
      <c r="B149">
        <v>0</v>
      </c>
      <c r="C149">
        <v>0</v>
      </c>
      <c r="D149" t="s">
        <v>122</v>
      </c>
      <c r="E149" s="10">
        <f>B156</f>
        <v>6.2592459849861804E-3</v>
      </c>
      <c r="F149" s="10">
        <f>C156</f>
        <v>0</v>
      </c>
    </row>
    <row r="150" spans="1:6" x14ac:dyDescent="0.25">
      <c r="A150" t="s">
        <v>2063</v>
      </c>
      <c r="B150" s="10">
        <v>5.9210317186749101E-2</v>
      </c>
      <c r="C150">
        <v>0</v>
      </c>
      <c r="D150" t="s">
        <v>123</v>
      </c>
      <c r="E150" s="10">
        <f>B157</f>
        <v>3.8317776651772501E-4</v>
      </c>
      <c r="F150" s="10">
        <f>C157</f>
        <v>0</v>
      </c>
    </row>
    <row r="151" spans="1:6" x14ac:dyDescent="0.25">
      <c r="A151" t="s">
        <v>2064</v>
      </c>
      <c r="B151" s="10">
        <v>3.1310686051787398E-2</v>
      </c>
      <c r="C151">
        <v>0</v>
      </c>
      <c r="D151" t="s">
        <v>124</v>
      </c>
      <c r="E151" s="10">
        <f>B158</f>
        <v>3.7101339297747902E-4</v>
      </c>
      <c r="F151" s="10">
        <f>C158</f>
        <v>0</v>
      </c>
    </row>
    <row r="152" spans="1:6" x14ac:dyDescent="0.25">
      <c r="A152" t="s">
        <v>2065</v>
      </c>
      <c r="B152">
        <v>2.6412259430701E-2</v>
      </c>
      <c r="C152">
        <v>0</v>
      </c>
      <c r="D152" t="s">
        <v>125</v>
      </c>
      <c r="E152" s="10">
        <f>B159</f>
        <v>3.15597913516362E-3</v>
      </c>
      <c r="F152" s="10">
        <f>C159</f>
        <v>0</v>
      </c>
    </row>
    <row r="153" spans="1:6" x14ac:dyDescent="0.25">
      <c r="A153" t="s">
        <v>2066</v>
      </c>
      <c r="B153" s="10">
        <v>6.9756488019270804E-3</v>
      </c>
      <c r="C153">
        <v>0</v>
      </c>
      <c r="D153" t="s">
        <v>126</v>
      </c>
      <c r="E153" s="10">
        <f>B160</f>
        <v>2.6220982964528602E-4</v>
      </c>
      <c r="F153" s="10">
        <f>C160</f>
        <v>0</v>
      </c>
    </row>
    <row r="154" spans="1:6" x14ac:dyDescent="0.25">
      <c r="A154" t="s">
        <v>2067</v>
      </c>
      <c r="B154" s="10">
        <v>5.6773849389016497E-3</v>
      </c>
      <c r="C154">
        <v>0</v>
      </c>
      <c r="D154" t="s">
        <v>30</v>
      </c>
      <c r="E154" s="10">
        <f>B161</f>
        <v>0</v>
      </c>
      <c r="F154" s="10">
        <f>C161</f>
        <v>0</v>
      </c>
    </row>
    <row r="155" spans="1:6" x14ac:dyDescent="0.25">
      <c r="A155" t="s">
        <v>2068</v>
      </c>
      <c r="B155" s="10">
        <v>4.9096900975235903E-3</v>
      </c>
      <c r="C155">
        <v>0</v>
      </c>
      <c r="D155" t="s">
        <v>32</v>
      </c>
      <c r="E155" s="10">
        <f>B162</f>
        <v>4.4425522326541596E-3</v>
      </c>
      <c r="F155" s="10">
        <f>C162</f>
        <v>0</v>
      </c>
    </row>
    <row r="156" spans="1:6" x14ac:dyDescent="0.25">
      <c r="A156" t="s">
        <v>2069</v>
      </c>
      <c r="B156" s="10">
        <v>6.2592459849861804E-3</v>
      </c>
      <c r="C156">
        <v>0</v>
      </c>
      <c r="D156" t="s">
        <v>98</v>
      </c>
      <c r="E156" s="10">
        <f>B147</f>
        <v>0</v>
      </c>
      <c r="F156" s="10">
        <f>C147</f>
        <v>0</v>
      </c>
    </row>
    <row r="157" spans="1:6" x14ac:dyDescent="0.25">
      <c r="A157" t="s">
        <v>2070</v>
      </c>
      <c r="B157" s="10">
        <v>3.8317776651772501E-4</v>
      </c>
      <c r="C157">
        <v>0</v>
      </c>
      <c r="D157" t="s">
        <v>36</v>
      </c>
      <c r="E157" s="10">
        <f>B163</f>
        <v>5.9862553352849797E-3</v>
      </c>
      <c r="F157" s="10">
        <f>C163</f>
        <v>0</v>
      </c>
    </row>
    <row r="158" spans="1:6" x14ac:dyDescent="0.25">
      <c r="A158" t="s">
        <v>2071</v>
      </c>
      <c r="B158" s="10">
        <v>3.7101339297747902E-4</v>
      </c>
      <c r="C158">
        <v>0</v>
      </c>
      <c r="D158" t="s">
        <v>99</v>
      </c>
      <c r="E158" s="10">
        <f>B140</f>
        <v>2.95247708236639E-2</v>
      </c>
      <c r="F158" s="10">
        <f>C140</f>
        <v>5.79086443102797E-3</v>
      </c>
    </row>
    <row r="159" spans="1:6" x14ac:dyDescent="0.25">
      <c r="A159" t="s">
        <v>2072</v>
      </c>
      <c r="B159" s="10">
        <v>3.15597913516362E-3</v>
      </c>
      <c r="C159">
        <v>0</v>
      </c>
      <c r="D159" t="s">
        <v>100</v>
      </c>
      <c r="E159" s="10">
        <f>B148</f>
        <v>2.40253828630273E-2</v>
      </c>
      <c r="F159" s="10">
        <f>C148</f>
        <v>0</v>
      </c>
    </row>
    <row r="160" spans="1:6" x14ac:dyDescent="0.25">
      <c r="A160" t="s">
        <v>2073</v>
      </c>
      <c r="B160" s="10">
        <v>2.6220982964528602E-4</v>
      </c>
      <c r="C160">
        <v>0</v>
      </c>
      <c r="D160" t="s">
        <v>127</v>
      </c>
      <c r="E160" s="10">
        <f>B164</f>
        <v>1.03363822712661E-2</v>
      </c>
      <c r="F160" s="10">
        <f>C164</f>
        <v>0</v>
      </c>
    </row>
    <row r="161" spans="1:6" x14ac:dyDescent="0.25">
      <c r="A161" t="s">
        <v>2074</v>
      </c>
      <c r="B161">
        <v>0</v>
      </c>
      <c r="C161">
        <v>0</v>
      </c>
      <c r="D161" t="s">
        <v>128</v>
      </c>
      <c r="E161">
        <f>B165</f>
        <v>0</v>
      </c>
      <c r="F161">
        <f>C165</f>
        <v>0</v>
      </c>
    </row>
    <row r="162" spans="1:6" x14ac:dyDescent="0.25">
      <c r="A162" t="s">
        <v>2075</v>
      </c>
      <c r="B162" s="10">
        <v>4.4425522326541596E-3</v>
      </c>
      <c r="C162">
        <v>0</v>
      </c>
      <c r="D162" t="s">
        <v>129</v>
      </c>
      <c r="E162" s="10">
        <f>B166</f>
        <v>2.4029692097865202E-3</v>
      </c>
      <c r="F162" s="10">
        <f>C166</f>
        <v>0</v>
      </c>
    </row>
    <row r="163" spans="1:6" x14ac:dyDescent="0.25">
      <c r="A163" t="s">
        <v>2076</v>
      </c>
      <c r="B163" s="10">
        <v>5.9862553352849797E-3</v>
      </c>
      <c r="C163">
        <v>0</v>
      </c>
      <c r="D163" t="s">
        <v>130</v>
      </c>
      <c r="E163" s="10">
        <f>B167</f>
        <v>1.12840542356227E-3</v>
      </c>
      <c r="F163" s="10">
        <f>C167</f>
        <v>0</v>
      </c>
    </row>
    <row r="164" spans="1:6" x14ac:dyDescent="0.25">
      <c r="A164" t="s">
        <v>2077</v>
      </c>
      <c r="B164" s="10">
        <v>1.03363822712661E-2</v>
      </c>
      <c r="C164">
        <v>0</v>
      </c>
      <c r="D164" t="s">
        <v>101</v>
      </c>
      <c r="E164" s="10">
        <f>B168</f>
        <v>2.2620635649920999E-4</v>
      </c>
      <c r="F164" s="10">
        <f>C168</f>
        <v>0</v>
      </c>
    </row>
    <row r="165" spans="1:6" x14ac:dyDescent="0.25">
      <c r="A165" t="s">
        <v>2078</v>
      </c>
      <c r="B165">
        <v>0</v>
      </c>
      <c r="C165">
        <v>0</v>
      </c>
      <c r="D165" t="s">
        <v>65</v>
      </c>
      <c r="E165" s="10">
        <f>B169</f>
        <v>1.6562533039808001E-3</v>
      </c>
      <c r="F165" s="10">
        <f>C169</f>
        <v>0</v>
      </c>
    </row>
    <row r="166" spans="1:6" x14ac:dyDescent="0.25">
      <c r="A166" t="s">
        <v>2079</v>
      </c>
      <c r="B166" s="10">
        <v>2.4029692097865202E-3</v>
      </c>
      <c r="C166">
        <v>0</v>
      </c>
      <c r="D166" t="s">
        <v>70</v>
      </c>
      <c r="E166" s="10">
        <f>B170</f>
        <v>4.7173655677782197E-3</v>
      </c>
      <c r="F166" s="10">
        <f>C170</f>
        <v>0</v>
      </c>
    </row>
    <row r="167" spans="1:6" x14ac:dyDescent="0.25">
      <c r="A167" t="s">
        <v>2080</v>
      </c>
      <c r="B167" s="10">
        <v>1.12840542356227E-3</v>
      </c>
      <c r="C167">
        <v>0</v>
      </c>
      <c r="D167" t="s">
        <v>102</v>
      </c>
      <c r="E167" s="10">
        <f>B138</f>
        <v>0</v>
      </c>
      <c r="F167" s="10">
        <f>C138</f>
        <v>0</v>
      </c>
    </row>
    <row r="168" spans="1:6" x14ac:dyDescent="0.25">
      <c r="A168" t="s">
        <v>2081</v>
      </c>
      <c r="B168" s="10">
        <v>2.2620635649920999E-4</v>
      </c>
      <c r="C168">
        <v>0</v>
      </c>
    </row>
    <row r="169" spans="1:6" x14ac:dyDescent="0.25">
      <c r="A169" t="s">
        <v>2082</v>
      </c>
      <c r="B169" s="10">
        <v>1.6562533039808001E-3</v>
      </c>
      <c r="C169">
        <v>0</v>
      </c>
    </row>
    <row r="170" spans="1:6" x14ac:dyDescent="0.25">
      <c r="A170" t="s">
        <v>2083</v>
      </c>
      <c r="B170" s="10">
        <v>4.7173655677782197E-3</v>
      </c>
      <c r="C170">
        <v>0</v>
      </c>
    </row>
    <row r="172" spans="1:6" x14ac:dyDescent="0.25">
      <c r="A172" t="s">
        <v>167</v>
      </c>
      <c r="B172">
        <v>0</v>
      </c>
      <c r="C172" t="s">
        <v>150</v>
      </c>
      <c r="D172" t="s">
        <v>168</v>
      </c>
      <c r="E172" t="s">
        <v>169</v>
      </c>
      <c r="F172" t="s">
        <v>170</v>
      </c>
    </row>
    <row r="173" spans="1:6" x14ac:dyDescent="0.25">
      <c r="A173" t="s">
        <v>167</v>
      </c>
      <c r="B173">
        <v>1</v>
      </c>
      <c r="C173" t="s">
        <v>150</v>
      </c>
      <c r="D173" t="s">
        <v>168</v>
      </c>
      <c r="E173" t="s">
        <v>169</v>
      </c>
      <c r="F173" t="s">
        <v>170</v>
      </c>
    </row>
    <row r="174" spans="1:6" x14ac:dyDescent="0.25">
      <c r="A174" t="s">
        <v>167</v>
      </c>
      <c r="B174">
        <v>2</v>
      </c>
      <c r="C174" t="s">
        <v>150</v>
      </c>
      <c r="D174" t="s">
        <v>168</v>
      </c>
      <c r="E174" t="s">
        <v>169</v>
      </c>
      <c r="F174" t="s">
        <v>170</v>
      </c>
    </row>
    <row r="175" spans="1:6" x14ac:dyDescent="0.25">
      <c r="A175" t="s">
        <v>167</v>
      </c>
      <c r="B175">
        <v>3</v>
      </c>
      <c r="C175" t="s">
        <v>150</v>
      </c>
      <c r="D175" t="s">
        <v>168</v>
      </c>
      <c r="E175" t="s">
        <v>169</v>
      </c>
      <c r="F175" t="s">
        <v>170</v>
      </c>
    </row>
    <row r="176" spans="1:6" x14ac:dyDescent="0.25">
      <c r="A176" t="s">
        <v>167</v>
      </c>
      <c r="B176">
        <v>4</v>
      </c>
      <c r="C176" t="s">
        <v>150</v>
      </c>
      <c r="D176" t="s">
        <v>168</v>
      </c>
      <c r="E176" t="s">
        <v>169</v>
      </c>
      <c r="F176" t="s">
        <v>170</v>
      </c>
    </row>
    <row r="177" spans="1:6" x14ac:dyDescent="0.25">
      <c r="A177" t="s">
        <v>167</v>
      </c>
      <c r="B177">
        <v>5</v>
      </c>
      <c r="C177" t="s">
        <v>150</v>
      </c>
      <c r="D177" t="s">
        <v>168</v>
      </c>
      <c r="E177" t="s">
        <v>169</v>
      </c>
      <c r="F177" t="s">
        <v>170</v>
      </c>
    </row>
    <row r="178" spans="1:6" x14ac:dyDescent="0.25">
      <c r="A178" t="s">
        <v>167</v>
      </c>
      <c r="B178">
        <v>6</v>
      </c>
      <c r="C178" t="s">
        <v>150</v>
      </c>
      <c r="D178" t="s">
        <v>168</v>
      </c>
      <c r="E178" t="s">
        <v>169</v>
      </c>
      <c r="F178" t="s">
        <v>170</v>
      </c>
    </row>
    <row r="179" spans="1:6" x14ac:dyDescent="0.25">
      <c r="A179" t="s">
        <v>167</v>
      </c>
      <c r="B179">
        <v>7</v>
      </c>
      <c r="C179" t="s">
        <v>150</v>
      </c>
      <c r="D179" t="s">
        <v>168</v>
      </c>
      <c r="E179" t="s">
        <v>169</v>
      </c>
      <c r="F179" t="s">
        <v>170</v>
      </c>
    </row>
    <row r="180" spans="1:6" x14ac:dyDescent="0.25">
      <c r="A180" t="s">
        <v>167</v>
      </c>
      <c r="B180">
        <v>8</v>
      </c>
      <c r="C180" t="s">
        <v>150</v>
      </c>
      <c r="D180" t="s">
        <v>168</v>
      </c>
      <c r="E180" t="s">
        <v>169</v>
      </c>
      <c r="F180" t="s">
        <v>170</v>
      </c>
    </row>
    <row r="181" spans="1:6" x14ac:dyDescent="0.25">
      <c r="A181" t="s">
        <v>167</v>
      </c>
      <c r="B181">
        <v>9</v>
      </c>
      <c r="C181" t="s">
        <v>150</v>
      </c>
      <c r="D181" t="s">
        <v>168</v>
      </c>
      <c r="E181" t="s">
        <v>169</v>
      </c>
      <c r="F181" t="s">
        <v>170</v>
      </c>
    </row>
    <row r="182" spans="1:6" x14ac:dyDescent="0.25">
      <c r="A182" t="s">
        <v>167</v>
      </c>
      <c r="B182">
        <v>10</v>
      </c>
      <c r="C182" t="s">
        <v>150</v>
      </c>
      <c r="D182" t="s">
        <v>168</v>
      </c>
      <c r="E182" t="s">
        <v>169</v>
      </c>
      <c r="F182" t="s">
        <v>170</v>
      </c>
    </row>
    <row r="183" spans="1:6" x14ac:dyDescent="0.25">
      <c r="A183" t="s">
        <v>167</v>
      </c>
      <c r="B183">
        <v>11</v>
      </c>
      <c r="C183" t="s">
        <v>150</v>
      </c>
      <c r="D183" t="s">
        <v>168</v>
      </c>
      <c r="E183" t="s">
        <v>169</v>
      </c>
      <c r="F183" t="s">
        <v>170</v>
      </c>
    </row>
    <row r="184" spans="1:6" x14ac:dyDescent="0.25">
      <c r="A184" t="s">
        <v>167</v>
      </c>
      <c r="B184">
        <v>12</v>
      </c>
      <c r="C184" t="s">
        <v>150</v>
      </c>
      <c r="D184" t="s">
        <v>168</v>
      </c>
      <c r="E184" t="s">
        <v>169</v>
      </c>
      <c r="F184" t="s">
        <v>170</v>
      </c>
    </row>
    <row r="185" spans="1:6" x14ac:dyDescent="0.25">
      <c r="A185" t="s">
        <v>167</v>
      </c>
      <c r="B185">
        <v>13</v>
      </c>
      <c r="C185" t="s">
        <v>150</v>
      </c>
      <c r="D185" t="s">
        <v>168</v>
      </c>
      <c r="E185" t="s">
        <v>169</v>
      </c>
      <c r="F185" t="s">
        <v>170</v>
      </c>
    </row>
    <row r="186" spans="1:6" x14ac:dyDescent="0.25">
      <c r="A186" t="s">
        <v>167</v>
      </c>
      <c r="B186">
        <v>14</v>
      </c>
      <c r="C186" t="s">
        <v>150</v>
      </c>
      <c r="D186" t="s">
        <v>168</v>
      </c>
      <c r="E186" t="s">
        <v>169</v>
      </c>
      <c r="F186" t="s">
        <v>170</v>
      </c>
    </row>
    <row r="187" spans="1:6" x14ac:dyDescent="0.25">
      <c r="A187" t="s">
        <v>167</v>
      </c>
      <c r="B187">
        <v>15</v>
      </c>
      <c r="C187" t="s">
        <v>150</v>
      </c>
      <c r="D187" t="s">
        <v>168</v>
      </c>
      <c r="E187" t="s">
        <v>169</v>
      </c>
      <c r="F187" t="s">
        <v>170</v>
      </c>
    </row>
    <row r="188" spans="1:6" x14ac:dyDescent="0.25">
      <c r="A188" t="s">
        <v>167</v>
      </c>
      <c r="B188">
        <v>16</v>
      </c>
      <c r="C188" t="s">
        <v>150</v>
      </c>
      <c r="D188" t="s">
        <v>168</v>
      </c>
      <c r="E188" t="s">
        <v>169</v>
      </c>
      <c r="F188" t="s">
        <v>170</v>
      </c>
    </row>
    <row r="189" spans="1:6" x14ac:dyDescent="0.25">
      <c r="A189" t="s">
        <v>167</v>
      </c>
      <c r="B189">
        <v>17</v>
      </c>
      <c r="C189" t="s">
        <v>150</v>
      </c>
      <c r="D189" t="s">
        <v>168</v>
      </c>
      <c r="E189" t="s">
        <v>169</v>
      </c>
      <c r="F189" t="s">
        <v>170</v>
      </c>
    </row>
    <row r="190" spans="1:6" x14ac:dyDescent="0.25">
      <c r="A190" t="s">
        <v>167</v>
      </c>
      <c r="B190">
        <v>18</v>
      </c>
      <c r="C190" t="s">
        <v>150</v>
      </c>
      <c r="D190" t="s">
        <v>168</v>
      </c>
      <c r="E190" t="s">
        <v>169</v>
      </c>
      <c r="F190" t="s">
        <v>170</v>
      </c>
    </row>
    <row r="191" spans="1:6" x14ac:dyDescent="0.25">
      <c r="A191" t="s">
        <v>167</v>
      </c>
      <c r="B191">
        <v>19</v>
      </c>
      <c r="C191" t="s">
        <v>150</v>
      </c>
      <c r="D191" t="s">
        <v>168</v>
      </c>
      <c r="E191" t="s">
        <v>169</v>
      </c>
      <c r="F191" t="s">
        <v>170</v>
      </c>
    </row>
    <row r="192" spans="1:6" x14ac:dyDescent="0.25">
      <c r="A192" t="s">
        <v>167</v>
      </c>
      <c r="B192">
        <v>20</v>
      </c>
      <c r="C192" t="s">
        <v>150</v>
      </c>
      <c r="D192" t="s">
        <v>168</v>
      </c>
      <c r="E192" t="s">
        <v>169</v>
      </c>
      <c r="F192" t="s">
        <v>170</v>
      </c>
    </row>
    <row r="193" spans="1:6" x14ac:dyDescent="0.25">
      <c r="A193" t="s">
        <v>167</v>
      </c>
      <c r="B193">
        <v>21</v>
      </c>
      <c r="C193" t="s">
        <v>150</v>
      </c>
      <c r="D193" t="s">
        <v>168</v>
      </c>
      <c r="E193" t="s">
        <v>169</v>
      </c>
      <c r="F193" t="s">
        <v>170</v>
      </c>
    </row>
    <row r="194" spans="1:6" x14ac:dyDescent="0.25">
      <c r="A194" t="s">
        <v>167</v>
      </c>
      <c r="B194">
        <v>22</v>
      </c>
      <c r="C194" t="s">
        <v>150</v>
      </c>
      <c r="D194" t="s">
        <v>168</v>
      </c>
      <c r="E194" t="s">
        <v>169</v>
      </c>
      <c r="F194" t="s">
        <v>170</v>
      </c>
    </row>
    <row r="195" spans="1:6" x14ac:dyDescent="0.25">
      <c r="A195" t="s">
        <v>167</v>
      </c>
      <c r="B195">
        <v>23</v>
      </c>
      <c r="C195" t="s">
        <v>150</v>
      </c>
      <c r="D195" t="s">
        <v>168</v>
      </c>
      <c r="E195" t="s">
        <v>169</v>
      </c>
      <c r="F195" t="s">
        <v>170</v>
      </c>
    </row>
    <row r="196" spans="1:6" x14ac:dyDescent="0.25">
      <c r="A196" t="s">
        <v>167</v>
      </c>
      <c r="B196">
        <v>24</v>
      </c>
      <c r="C196" t="s">
        <v>150</v>
      </c>
      <c r="D196" t="s">
        <v>168</v>
      </c>
      <c r="E196" t="s">
        <v>169</v>
      </c>
      <c r="F196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6" spans="1:31" x14ac:dyDescent="0.25">
      <c r="A86" t="s">
        <v>2048</v>
      </c>
    </row>
    <row r="87" spans="1:31" x14ac:dyDescent="0.25">
      <c r="A87" s="14">
        <v>2.1309999999999998</v>
      </c>
      <c r="B87" s="14">
        <v>2.1349999999999998</v>
      </c>
      <c r="C87" s="14">
        <v>2.173</v>
      </c>
      <c r="D87" s="14">
        <v>2.2330000000000001</v>
      </c>
      <c r="E87" s="15">
        <v>1.6779999999999999</v>
      </c>
      <c r="F87" s="14">
        <v>2.0880000000000001</v>
      </c>
      <c r="G87" s="14">
        <v>2.0880000000000001</v>
      </c>
      <c r="H87" s="14">
        <v>2.0880000000000001</v>
      </c>
      <c r="I87" s="14">
        <v>2.0880000000000001</v>
      </c>
      <c r="J87" s="14">
        <v>2.0880000000000001</v>
      </c>
      <c r="K87" s="14">
        <v>2.0880000000000001</v>
      </c>
      <c r="L87" s="14">
        <v>2.177</v>
      </c>
      <c r="M87" s="14">
        <v>3.56</v>
      </c>
      <c r="N87" s="14">
        <v>3.56</v>
      </c>
      <c r="O87" s="14">
        <v>3.56</v>
      </c>
      <c r="P87" s="14">
        <v>3.56</v>
      </c>
      <c r="Q87" s="14">
        <v>3.56</v>
      </c>
      <c r="R87" s="14">
        <v>3.56</v>
      </c>
      <c r="S87" s="14">
        <v>2.2229999999999999</v>
      </c>
      <c r="T87" s="14">
        <v>2.2160000000000002</v>
      </c>
      <c r="U87" s="14">
        <v>2.214</v>
      </c>
      <c r="V87" s="14">
        <v>2.2309999999999999</v>
      </c>
      <c r="W87" s="14">
        <v>2.161</v>
      </c>
      <c r="X87" s="14">
        <v>2.2389999999999999</v>
      </c>
      <c r="Y87" s="14">
        <v>2.2389999999999999</v>
      </c>
      <c r="Z87" s="14">
        <v>2.2389999999999999</v>
      </c>
      <c r="AA87" s="14">
        <v>2.2389999999999999</v>
      </c>
      <c r="AB87" s="15">
        <v>2.19</v>
      </c>
      <c r="AC87" s="14">
        <v>2.206</v>
      </c>
      <c r="AD87" s="14">
        <v>2.19</v>
      </c>
      <c r="AE87" s="14">
        <v>3.48</v>
      </c>
    </row>
    <row r="88" spans="1:31" x14ac:dyDescent="0.25">
      <c r="A88" t="str">
        <f>CONCATENATE(A87,A41)</f>
        <v>2.131,</v>
      </c>
      <c r="B88" t="str">
        <f t="shared" ref="B88:AE88" si="13">CONCATENATE(B87,B41)</f>
        <v>2.135,</v>
      </c>
      <c r="C88" t="str">
        <f t="shared" si="13"/>
        <v>2.173,</v>
      </c>
      <c r="D88" t="str">
        <f t="shared" si="13"/>
        <v>2.233,</v>
      </c>
      <c r="E88" t="str">
        <f t="shared" si="13"/>
        <v>1.678,</v>
      </c>
      <c r="F88" t="str">
        <f t="shared" si="13"/>
        <v>2.088,</v>
      </c>
      <c r="G88" t="str">
        <f t="shared" si="13"/>
        <v>2.088,</v>
      </c>
      <c r="H88" t="str">
        <f t="shared" si="13"/>
        <v>2.088,</v>
      </c>
      <c r="I88" t="str">
        <f t="shared" si="13"/>
        <v>2.088,</v>
      </c>
      <c r="J88" t="str">
        <f t="shared" si="13"/>
        <v>2.088,</v>
      </c>
      <c r="K88" t="str">
        <f t="shared" si="13"/>
        <v>2.088,</v>
      </c>
      <c r="L88" t="str">
        <f t="shared" si="13"/>
        <v>2.177,</v>
      </c>
      <c r="M88" t="str">
        <f t="shared" si="13"/>
        <v>3.56,</v>
      </c>
      <c r="N88" t="str">
        <f t="shared" si="13"/>
        <v>3.56,</v>
      </c>
      <c r="O88" t="str">
        <f t="shared" si="13"/>
        <v>3.56,</v>
      </c>
      <c r="P88" t="str">
        <f t="shared" si="13"/>
        <v>3.56,</v>
      </c>
      <c r="Q88" t="str">
        <f t="shared" si="13"/>
        <v>3.56,</v>
      </c>
      <c r="R88" t="str">
        <f t="shared" si="13"/>
        <v>3.56,</v>
      </c>
      <c r="S88" t="str">
        <f t="shared" si="13"/>
        <v>2.223,</v>
      </c>
      <c r="T88" t="str">
        <f t="shared" si="13"/>
        <v>2.216,</v>
      </c>
      <c r="U88" t="str">
        <f t="shared" si="13"/>
        <v>2.214,</v>
      </c>
      <c r="V88" t="str">
        <f t="shared" si="13"/>
        <v>2.231,</v>
      </c>
      <c r="W88" t="str">
        <f t="shared" si="13"/>
        <v>2.161,</v>
      </c>
      <c r="X88" t="str">
        <f t="shared" si="13"/>
        <v>2.239,</v>
      </c>
      <c r="Y88" t="str">
        <f t="shared" si="13"/>
        <v>2.239,</v>
      </c>
      <c r="Z88" t="str">
        <f t="shared" si="13"/>
        <v>2.239,</v>
      </c>
      <c r="AA88" t="str">
        <f t="shared" si="13"/>
        <v>2.239,</v>
      </c>
      <c r="AB88" t="str">
        <f t="shared" si="13"/>
        <v>2.19,</v>
      </c>
      <c r="AC88" t="str">
        <f t="shared" si="13"/>
        <v>2.206,</v>
      </c>
      <c r="AD88" t="str">
        <f t="shared" si="13"/>
        <v>2.19,</v>
      </c>
      <c r="AE88" t="str">
        <f t="shared" si="13"/>
        <v>3.48</v>
      </c>
    </row>
    <row r="90" spans="1:31" x14ac:dyDescent="0.25">
      <c r="A90" t="s">
        <v>163</v>
      </c>
    </row>
    <row r="92" spans="1:31" x14ac:dyDescent="0.25">
      <c r="B92" t="s">
        <v>164</v>
      </c>
    </row>
    <row r="93" spans="1:31" x14ac:dyDescent="0.25">
      <c r="A93" t="s">
        <v>104</v>
      </c>
      <c r="B93" s="9" t="s">
        <v>165</v>
      </c>
    </row>
    <row r="94" spans="1:31" x14ac:dyDescent="0.25">
      <c r="A94" t="s">
        <v>108</v>
      </c>
      <c r="B94" s="9">
        <v>0</v>
      </c>
      <c r="C94">
        <f>B94/$B$125</f>
        <v>0</v>
      </c>
      <c r="E94" t="s">
        <v>167</v>
      </c>
      <c r="F94">
        <v>0</v>
      </c>
      <c r="G94" t="s">
        <v>150</v>
      </c>
      <c r="H94" t="s">
        <v>168</v>
      </c>
      <c r="I94" t="s">
        <v>169</v>
      </c>
      <c r="J94" t="s">
        <v>170</v>
      </c>
      <c r="K94" t="str">
        <f>CONCATENATE(E94,F94,G94,H94,I94,B94,J94)</f>
        <v>zf[0,FeedTray1-1]:=0;</v>
      </c>
    </row>
    <row r="95" spans="1:31" x14ac:dyDescent="0.25">
      <c r="A95" t="s">
        <v>109</v>
      </c>
      <c r="B95" s="9">
        <v>0</v>
      </c>
      <c r="C95">
        <f t="shared" ref="C95:C124" si="14">B95/$B$125</f>
        <v>0</v>
      </c>
      <c r="E95" t="s">
        <v>167</v>
      </c>
      <c r="F95">
        <v>1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ref="K95:K124" si="15">CONCATENATE(E95,F95,G95,H95,I95,B95,J95)</f>
        <v>zf[1,FeedTray1-1]:=0;</v>
      </c>
    </row>
    <row r="96" spans="1:31" x14ac:dyDescent="0.25">
      <c r="A96" t="s">
        <v>110</v>
      </c>
      <c r="B96" s="9">
        <v>0</v>
      </c>
      <c r="C96">
        <f t="shared" si="14"/>
        <v>0</v>
      </c>
      <c r="E96" t="s">
        <v>167</v>
      </c>
      <c r="F96">
        <v>2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5"/>
        <v>zf[2,FeedTray1-1]:=0;</v>
      </c>
    </row>
    <row r="97" spans="1:11" x14ac:dyDescent="0.25">
      <c r="A97" t="s">
        <v>112</v>
      </c>
      <c r="B97" s="9">
        <v>0.53243451031042266</v>
      </c>
      <c r="C97">
        <f>B97/$B$125</f>
        <v>0.53243451031042277</v>
      </c>
      <c r="E97" t="s">
        <v>167</v>
      </c>
      <c r="F97">
        <v>3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5"/>
        <v>zf[3,FeedTray1-1]:=0.532434510310423;</v>
      </c>
    </row>
    <row r="98" spans="1:11" x14ac:dyDescent="0.25">
      <c r="A98" t="s">
        <v>96</v>
      </c>
      <c r="B98" s="9">
        <v>0.13946958469184165</v>
      </c>
      <c r="C98">
        <f t="shared" si="14"/>
        <v>0.13946958469184167</v>
      </c>
      <c r="E98" t="s">
        <v>167</v>
      </c>
      <c r="F98">
        <v>4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5"/>
        <v>zf[4,FeedTray1-1]:=0.139469584691842;</v>
      </c>
    </row>
    <row r="99" spans="1:11" x14ac:dyDescent="0.25">
      <c r="A99" t="s">
        <v>115</v>
      </c>
      <c r="B99" s="9">
        <v>9.6447548559085591E-2</v>
      </c>
      <c r="C99">
        <f t="shared" si="14"/>
        <v>9.6447548559085605E-2</v>
      </c>
      <c r="E99" t="s">
        <v>167</v>
      </c>
      <c r="F99">
        <v>5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5"/>
        <v>zf[5,FeedTray1-1]:=0.0964475485590856;</v>
      </c>
    </row>
    <row r="100" spans="1:11" x14ac:dyDescent="0.25">
      <c r="A100" t="s">
        <v>116</v>
      </c>
      <c r="B100" s="9">
        <v>5.0997594683956086E-2</v>
      </c>
      <c r="C100">
        <f t="shared" si="14"/>
        <v>5.0997594683956093E-2</v>
      </c>
      <c r="E100" t="s">
        <v>167</v>
      </c>
      <c r="F100">
        <v>6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5"/>
        <v>zf[6,FeedTray1-1]:=0.0509975946839561;</v>
      </c>
    </row>
    <row r="101" spans="1:11" x14ac:dyDescent="0.25">
      <c r="A101" t="s">
        <v>117</v>
      </c>
      <c r="B101" s="9">
        <v>4.3018966177655764E-2</v>
      </c>
      <c r="C101">
        <f t="shared" si="14"/>
        <v>4.3018966177655771E-2</v>
      </c>
      <c r="E101" t="s">
        <v>167</v>
      </c>
      <c r="F101">
        <v>7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5"/>
        <v>zf[7,FeedTray1-1]:=0.0430189661776558;</v>
      </c>
    </row>
    <row r="102" spans="1:11" x14ac:dyDescent="0.25">
      <c r="A102" t="s">
        <v>119</v>
      </c>
      <c r="B102" s="9">
        <v>1.1361250705203992E-2</v>
      </c>
      <c r="C102">
        <f t="shared" si="14"/>
        <v>1.1361250705203994E-2</v>
      </c>
      <c r="E102" t="s">
        <v>167</v>
      </c>
      <c r="F102">
        <v>8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5"/>
        <v>zf[8,FeedTray1-1]:=0.011361250705204;</v>
      </c>
    </row>
    <row r="103" spans="1:11" x14ac:dyDescent="0.25">
      <c r="A103" t="s">
        <v>120</v>
      </c>
      <c r="B103" s="9">
        <v>9.2467915526789797E-3</v>
      </c>
      <c r="C103">
        <f t="shared" si="14"/>
        <v>9.2467915526789814E-3</v>
      </c>
      <c r="E103" t="s">
        <v>167</v>
      </c>
      <c r="F103">
        <v>9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5"/>
        <v>zf[9,FeedTray1-1]:=0.00924679155267898;</v>
      </c>
    </row>
    <row r="104" spans="1:11" x14ac:dyDescent="0.25">
      <c r="A104" t="s">
        <v>121</v>
      </c>
      <c r="B104" s="9">
        <v>7.996592138457272E-3</v>
      </c>
      <c r="C104">
        <f t="shared" si="14"/>
        <v>7.9965921384572737E-3</v>
      </c>
      <c r="E104" t="s">
        <v>167</v>
      </c>
      <c r="F104">
        <v>10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5"/>
        <v>zf[10,FeedTray1-1]:=0.00799659213845727;</v>
      </c>
    </row>
    <row r="105" spans="1:11" x14ac:dyDescent="0.25">
      <c r="A105" t="s">
        <v>97</v>
      </c>
      <c r="B105" s="9">
        <v>0</v>
      </c>
      <c r="C105">
        <f t="shared" si="14"/>
        <v>0</v>
      </c>
      <c r="E105" t="s">
        <v>167</v>
      </c>
      <c r="F105">
        <v>11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5"/>
        <v>zf[11,FeedTray1-1]:=0;</v>
      </c>
    </row>
    <row r="106" spans="1:11" x14ac:dyDescent="0.25">
      <c r="A106" t="s">
        <v>122</v>
      </c>
      <c r="B106" s="9">
        <v>8.9432776817251793E-3</v>
      </c>
      <c r="C106">
        <f t="shared" si="14"/>
        <v>8.943277681725181E-3</v>
      </c>
      <c r="E106" t="s">
        <v>167</v>
      </c>
      <c r="F106">
        <v>12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5"/>
        <v>zf[12,FeedTray1-1]:=0.00894327768172518;</v>
      </c>
    </row>
    <row r="107" spans="1:11" x14ac:dyDescent="0.25">
      <c r="A107" t="s">
        <v>123</v>
      </c>
      <c r="B107" s="9">
        <v>5.4705289527527613E-4</v>
      </c>
      <c r="C107">
        <f t="shared" si="14"/>
        <v>5.4705289527527624E-4</v>
      </c>
      <c r="E107" t="s">
        <v>167</v>
      </c>
      <c r="F107">
        <v>13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5"/>
        <v>zf[13,FeedTray1-1]:=0.000547052895275276;</v>
      </c>
    </row>
    <row r="108" spans="1:11" x14ac:dyDescent="0.25">
      <c r="A108" t="s">
        <v>124</v>
      </c>
      <c r="B108" s="9">
        <v>5.3026697320919666E-4</v>
      </c>
      <c r="C108">
        <f t="shared" si="14"/>
        <v>5.3026697320919676E-4</v>
      </c>
      <c r="E108" t="s">
        <v>167</v>
      </c>
      <c r="F108">
        <v>14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5"/>
        <v>zf[14,FeedTray1-1]:=0.000530266973209197;</v>
      </c>
    </row>
    <row r="109" spans="1:11" x14ac:dyDescent="0.25">
      <c r="A109" t="s">
        <v>125</v>
      </c>
      <c r="B109" s="9">
        <v>4.5093426373259086E-3</v>
      </c>
      <c r="C109">
        <f t="shared" si="14"/>
        <v>4.5093426373259094E-3</v>
      </c>
      <c r="E109" t="s">
        <v>167</v>
      </c>
      <c r="F109">
        <v>15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5"/>
        <v>zf[15,FeedTray1-1]:=0.00450934263732591;</v>
      </c>
    </row>
    <row r="110" spans="1:11" x14ac:dyDescent="0.25">
      <c r="A110" t="s">
        <v>126</v>
      </c>
      <c r="B110" s="9">
        <v>3.7493268704121008E-4</v>
      </c>
      <c r="C110">
        <f t="shared" si="14"/>
        <v>3.7493268704121013E-4</v>
      </c>
      <c r="E110" t="s">
        <v>167</v>
      </c>
      <c r="F110">
        <v>16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5"/>
        <v>zf[16,FeedTray1-1]:=0.00037493268704121;</v>
      </c>
    </row>
    <row r="111" spans="1:11" x14ac:dyDescent="0.25">
      <c r="A111" t="s">
        <v>30</v>
      </c>
      <c r="B111" s="9">
        <v>0</v>
      </c>
      <c r="C111">
        <f t="shared" si="14"/>
        <v>0</v>
      </c>
      <c r="E111" t="s">
        <v>167</v>
      </c>
      <c r="F111">
        <v>17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5"/>
        <v>zf[17,FeedTray1-1]:=0;</v>
      </c>
    </row>
    <row r="112" spans="1:11" x14ac:dyDescent="0.25">
      <c r="A112" t="s">
        <v>32</v>
      </c>
      <c r="B112" s="9">
        <v>7.2362140610227168E-3</v>
      </c>
      <c r="C112">
        <f t="shared" si="14"/>
        <v>7.2362140610227176E-3</v>
      </c>
      <c r="E112" t="s">
        <v>167</v>
      </c>
      <c r="F112">
        <v>18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5"/>
        <v>zf[18,FeedTray1-1]:=0.00723621406102272;</v>
      </c>
    </row>
    <row r="113" spans="1:11" x14ac:dyDescent="0.25">
      <c r="A113" t="s">
        <v>98</v>
      </c>
      <c r="B113" s="9">
        <v>0</v>
      </c>
      <c r="C113">
        <f t="shared" si="14"/>
        <v>0</v>
      </c>
      <c r="E113" t="s">
        <v>167</v>
      </c>
      <c r="F113">
        <v>19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5"/>
        <v>zf[19,FeedTray1-1]:=0;</v>
      </c>
    </row>
    <row r="114" spans="1:11" x14ac:dyDescent="0.25">
      <c r="A114" t="s">
        <v>36</v>
      </c>
      <c r="B114" s="9">
        <v>1.0947820005587128E-2</v>
      </c>
      <c r="C114">
        <f t="shared" si="14"/>
        <v>1.094782000558713E-2</v>
      </c>
      <c r="E114" t="s">
        <v>167</v>
      </c>
      <c r="F114">
        <v>20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5"/>
        <v>zf[20,FeedTray1-1]:=0.0109478200055871;</v>
      </c>
    </row>
    <row r="115" spans="1:11" x14ac:dyDescent="0.25">
      <c r="A115" t="s">
        <v>99</v>
      </c>
      <c r="B115" s="9">
        <v>1.9515039500368137E-2</v>
      </c>
      <c r="C115">
        <f t="shared" si="14"/>
        <v>1.9515039500368141E-2</v>
      </c>
      <c r="E115" t="s">
        <v>167</v>
      </c>
      <c r="F115">
        <v>21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5"/>
        <v>zf[21,FeedTray1-1]:=0.0195150395003681;</v>
      </c>
    </row>
    <row r="116" spans="1:11" x14ac:dyDescent="0.25">
      <c r="A116" t="s">
        <v>100</v>
      </c>
      <c r="B116" s="9">
        <v>2.4959312471910664E-2</v>
      </c>
      <c r="C116">
        <f t="shared" si="14"/>
        <v>2.4959312471910668E-2</v>
      </c>
      <c r="E116" t="s">
        <v>167</v>
      </c>
      <c r="F116">
        <v>22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5"/>
        <v>zf[22,FeedTray1-1]:=0.0249593124719107;</v>
      </c>
    </row>
    <row r="117" spans="1:11" x14ac:dyDescent="0.25">
      <c r="A117" t="s">
        <v>127</v>
      </c>
      <c r="B117" s="9">
        <v>1.2700891777383011E-2</v>
      </c>
      <c r="C117">
        <f t="shared" si="14"/>
        <v>1.2700891777383013E-2</v>
      </c>
      <c r="E117" t="s">
        <v>167</v>
      </c>
      <c r="F117">
        <v>23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5"/>
        <v>zf[23,FeedTray1-1]:=0.012700891777383;</v>
      </c>
    </row>
    <row r="118" spans="1:11" x14ac:dyDescent="0.25">
      <c r="A118" t="s">
        <v>128</v>
      </c>
      <c r="B118" s="9">
        <v>0</v>
      </c>
      <c r="C118">
        <f t="shared" si="14"/>
        <v>0</v>
      </c>
      <c r="E118" t="s">
        <v>167</v>
      </c>
      <c r="F118">
        <v>24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5"/>
        <v>zf[24,FeedTray1-1]:=0;</v>
      </c>
    </row>
    <row r="119" spans="1:11" x14ac:dyDescent="0.25">
      <c r="A119" t="s">
        <v>129</v>
      </c>
      <c r="B119" s="9">
        <v>2.9529131951911416E-3</v>
      </c>
      <c r="C119">
        <f t="shared" si="14"/>
        <v>2.952913195191142E-3</v>
      </c>
      <c r="E119" t="s">
        <v>167</v>
      </c>
      <c r="F119">
        <v>25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5"/>
        <v>zf[25,FeedTray1-1]:=0.00295291319519114;</v>
      </c>
    </row>
    <row r="120" spans="1:11" x14ac:dyDescent="0.25">
      <c r="A120" t="s">
        <v>130</v>
      </c>
      <c r="B120" s="9">
        <v>1.3865878540410266E-3</v>
      </c>
      <c r="C120">
        <f t="shared" si="14"/>
        <v>1.3865878540410268E-3</v>
      </c>
      <c r="E120" t="s">
        <v>167</v>
      </c>
      <c r="F120">
        <v>26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5"/>
        <v>zf[26,FeedTray1-1]:=0.00138658785404103;</v>
      </c>
    </row>
    <row r="121" spans="1:11" x14ac:dyDescent="0.25">
      <c r="A121" t="s">
        <v>101</v>
      </c>
      <c r="B121" s="9">
        <v>5.494373946823099E-4</v>
      </c>
      <c r="C121">
        <f t="shared" si="14"/>
        <v>5.4943739468231001E-4</v>
      </c>
      <c r="E121" t="s">
        <v>167</v>
      </c>
      <c r="F121">
        <v>27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5"/>
        <v>zf[27,FeedTray1-1]:=0.00054943739468231;</v>
      </c>
    </row>
    <row r="122" spans="1:11" x14ac:dyDescent="0.25">
      <c r="A122" t="s">
        <v>65</v>
      </c>
      <c r="B122" s="9">
        <v>3.3601780383204615E-3</v>
      </c>
      <c r="C122">
        <f t="shared" si="14"/>
        <v>3.3601780383204619E-3</v>
      </c>
      <c r="E122" t="s">
        <v>167</v>
      </c>
      <c r="F122">
        <v>28</v>
      </c>
      <c r="G122" t="s">
        <v>150</v>
      </c>
      <c r="H122" t="s">
        <v>168</v>
      </c>
      <c r="I122" t="s">
        <v>169</v>
      </c>
      <c r="J122" t="s">
        <v>170</v>
      </c>
      <c r="K122" t="str">
        <f t="shared" si="15"/>
        <v>zf[28,FeedTray1-1]:=0.00336017803832046;</v>
      </c>
    </row>
    <row r="123" spans="1:11" x14ac:dyDescent="0.25">
      <c r="A123" t="s">
        <v>70</v>
      </c>
      <c r="B123" s="9">
        <v>1.0513894007614729E-2</v>
      </c>
      <c r="C123">
        <f t="shared" si="14"/>
        <v>1.0513894007614731E-2</v>
      </c>
      <c r="E123" t="s">
        <v>167</v>
      </c>
      <c r="F123">
        <v>29</v>
      </c>
      <c r="G123" t="s">
        <v>150</v>
      </c>
      <c r="H123" t="s">
        <v>168</v>
      </c>
      <c r="I123" t="s">
        <v>169</v>
      </c>
      <c r="J123" t="s">
        <v>170</v>
      </c>
      <c r="K123" t="str">
        <f t="shared" si="15"/>
        <v>zf[29,FeedTray1-1]:=0.0105138940076147;</v>
      </c>
    </row>
    <row r="124" spans="1:11" x14ac:dyDescent="0.25">
      <c r="A124" t="s">
        <v>102</v>
      </c>
      <c r="B124" s="9">
        <v>0</v>
      </c>
      <c r="C124">
        <f t="shared" si="14"/>
        <v>0</v>
      </c>
      <c r="E124" t="s">
        <v>167</v>
      </c>
      <c r="F124">
        <v>30</v>
      </c>
      <c r="G124" t="s">
        <v>150</v>
      </c>
      <c r="H124" t="s">
        <v>168</v>
      </c>
      <c r="I124" t="s">
        <v>169</v>
      </c>
      <c r="J124" t="s">
        <v>170</v>
      </c>
      <c r="K124" t="str">
        <f t="shared" si="15"/>
        <v>zf[30,FeedTray1-1]:=0;</v>
      </c>
    </row>
    <row r="125" spans="1:11" x14ac:dyDescent="0.25">
      <c r="B125" s="9">
        <f>SUM(B94:B124)</f>
        <v>0.99999999999999989</v>
      </c>
    </row>
    <row r="126" spans="1:11" x14ac:dyDescent="0.25">
      <c r="B126" t="s">
        <v>166</v>
      </c>
    </row>
    <row r="127" spans="1:11" x14ac:dyDescent="0.25">
      <c r="B127" t="s">
        <v>165</v>
      </c>
    </row>
    <row r="128" spans="1:11" x14ac:dyDescent="0.25">
      <c r="B128">
        <v>7.5792344443218981E-4</v>
      </c>
      <c r="C128">
        <f>B128/$B$159</f>
        <v>7.5792344443218992E-4</v>
      </c>
      <c r="E128" t="s">
        <v>167</v>
      </c>
      <c r="F128">
        <v>0</v>
      </c>
      <c r="G128" t="s">
        <v>150</v>
      </c>
      <c r="H128" t="s">
        <v>171</v>
      </c>
      <c r="I128" t="s">
        <v>169</v>
      </c>
      <c r="J128" t="s">
        <v>170</v>
      </c>
      <c r="K128" t="str">
        <f>CONCATENATE(E128,F128,G128,H128,I128,B128,J128)</f>
        <v>zf[0,FeedTray2-1]:=0.00075792344443219;</v>
      </c>
    </row>
    <row r="129" spans="2:11" x14ac:dyDescent="0.25">
      <c r="B129">
        <v>0</v>
      </c>
      <c r="C129">
        <f t="shared" ref="C129:C158" si="16">B129/$B$159</f>
        <v>0</v>
      </c>
      <c r="E129" t="s">
        <v>167</v>
      </c>
      <c r="F129">
        <v>1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ref="K129:K158" si="17">CONCATENATE(E129,F129,G129,H129,I129,B129,J129)</f>
        <v>zf[1,FeedTray2-1]:=0;</v>
      </c>
    </row>
    <row r="130" spans="2:11" x14ac:dyDescent="0.25">
      <c r="B130">
        <v>2.1826909648051539E-3</v>
      </c>
      <c r="C130">
        <f t="shared" si="16"/>
        <v>2.1826909648051543E-3</v>
      </c>
      <c r="E130" t="s">
        <v>167</v>
      </c>
      <c r="F130">
        <v>2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7"/>
        <v>zf[2,FeedTray2-1]:=0.00218269096480515;</v>
      </c>
    </row>
    <row r="131" spans="2:11" x14ac:dyDescent="0.25">
      <c r="B131">
        <v>0.95590636432036047</v>
      </c>
      <c r="C131">
        <f t="shared" si="16"/>
        <v>0.95590636432036058</v>
      </c>
      <c r="E131" t="s">
        <v>167</v>
      </c>
      <c r="F131">
        <v>3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7"/>
        <v>zf[3,FeedTray2-1]:=0.95590636432036;</v>
      </c>
    </row>
    <row r="132" spans="2:11" x14ac:dyDescent="0.25">
      <c r="B132">
        <v>3.6267756299790774E-2</v>
      </c>
      <c r="C132">
        <f t="shared" si="16"/>
        <v>3.6267756299790781E-2</v>
      </c>
      <c r="E132" t="s">
        <v>167</v>
      </c>
      <c r="F132">
        <v>4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7"/>
        <v>zf[4,FeedTray2-1]:=0.0362677562997908;</v>
      </c>
    </row>
    <row r="133" spans="2:11" x14ac:dyDescent="0.25">
      <c r="B133">
        <v>0</v>
      </c>
      <c r="C133">
        <f t="shared" si="16"/>
        <v>0</v>
      </c>
      <c r="E133" t="s">
        <v>167</v>
      </c>
      <c r="F133">
        <v>5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7"/>
        <v>zf[5,FeedTray2-1]:=0;</v>
      </c>
    </row>
    <row r="134" spans="2:11" x14ac:dyDescent="0.25">
      <c r="B134">
        <v>0</v>
      </c>
      <c r="C134">
        <f t="shared" si="16"/>
        <v>0</v>
      </c>
      <c r="E134" t="s">
        <v>167</v>
      </c>
      <c r="F134">
        <v>6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7"/>
        <v>zf[6,FeedTray2-1]:=0;</v>
      </c>
    </row>
    <row r="135" spans="2:11" x14ac:dyDescent="0.25">
      <c r="B135">
        <v>0</v>
      </c>
      <c r="C135">
        <f t="shared" si="16"/>
        <v>0</v>
      </c>
      <c r="E135" t="s">
        <v>167</v>
      </c>
      <c r="F135">
        <v>7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7"/>
        <v>zf[7,FeedTray2-1]:=0;</v>
      </c>
    </row>
    <row r="136" spans="2:11" x14ac:dyDescent="0.25">
      <c r="B136">
        <v>0</v>
      </c>
      <c r="C136">
        <f t="shared" si="16"/>
        <v>0</v>
      </c>
      <c r="E136" t="s">
        <v>167</v>
      </c>
      <c r="F136">
        <v>8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7"/>
        <v>zf[8,FeedTray2-1]:=0;</v>
      </c>
    </row>
    <row r="137" spans="2:11" x14ac:dyDescent="0.25">
      <c r="B137">
        <v>0</v>
      </c>
      <c r="C137">
        <f t="shared" si="16"/>
        <v>0</v>
      </c>
      <c r="E137" t="s">
        <v>167</v>
      </c>
      <c r="F137">
        <v>9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7"/>
        <v>zf[9,FeedTray2-1]:=0;</v>
      </c>
    </row>
    <row r="138" spans="2:11" x14ac:dyDescent="0.25">
      <c r="B138">
        <v>0</v>
      </c>
      <c r="C138">
        <f t="shared" si="16"/>
        <v>0</v>
      </c>
      <c r="E138" t="s">
        <v>167</v>
      </c>
      <c r="F138">
        <v>10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7"/>
        <v>zf[10,FeedTray2-1]:=0;</v>
      </c>
    </row>
    <row r="139" spans="2:11" x14ac:dyDescent="0.25">
      <c r="B139">
        <v>0</v>
      </c>
      <c r="C139">
        <f t="shared" si="16"/>
        <v>0</v>
      </c>
      <c r="E139" t="s">
        <v>167</v>
      </c>
      <c r="F139">
        <v>11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7"/>
        <v>zf[11,FeedTray2-1]:=0;</v>
      </c>
    </row>
    <row r="140" spans="2:11" x14ac:dyDescent="0.25">
      <c r="B140">
        <v>0</v>
      </c>
      <c r="C140">
        <f t="shared" si="16"/>
        <v>0</v>
      </c>
      <c r="E140" t="s">
        <v>167</v>
      </c>
      <c r="F140">
        <v>12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7"/>
        <v>zf[12,FeedTray2-1]:=0;</v>
      </c>
    </row>
    <row r="141" spans="2:11" x14ac:dyDescent="0.25">
      <c r="B141">
        <v>0</v>
      </c>
      <c r="C141">
        <f t="shared" si="16"/>
        <v>0</v>
      </c>
      <c r="E141" t="s">
        <v>167</v>
      </c>
      <c r="F141">
        <v>13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7"/>
        <v>zf[13,FeedTray2-1]:=0;</v>
      </c>
    </row>
    <row r="142" spans="2:11" x14ac:dyDescent="0.25">
      <c r="B142">
        <v>0</v>
      </c>
      <c r="C142">
        <f t="shared" si="16"/>
        <v>0</v>
      </c>
      <c r="E142" t="s">
        <v>167</v>
      </c>
      <c r="F142">
        <v>14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7"/>
        <v>zf[14,FeedTray2-1]:=0;</v>
      </c>
    </row>
    <row r="143" spans="2:11" x14ac:dyDescent="0.25">
      <c r="B143">
        <v>0</v>
      </c>
      <c r="C143">
        <f t="shared" si="16"/>
        <v>0</v>
      </c>
      <c r="E143" t="s">
        <v>167</v>
      </c>
      <c r="F143">
        <v>15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7"/>
        <v>zf[15,FeedTray2-1]:=0;</v>
      </c>
    </row>
    <row r="144" spans="2:11" x14ac:dyDescent="0.25">
      <c r="B144">
        <v>0</v>
      </c>
      <c r="C144">
        <f t="shared" si="16"/>
        <v>0</v>
      </c>
      <c r="E144" t="s">
        <v>167</v>
      </c>
      <c r="F144">
        <v>16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7"/>
        <v>zf[16,FeedTray2-1]:=0;</v>
      </c>
    </row>
    <row r="145" spans="2:11" x14ac:dyDescent="0.25">
      <c r="B145">
        <v>0</v>
      </c>
      <c r="C145">
        <f t="shared" si="16"/>
        <v>0</v>
      </c>
      <c r="E145" t="s">
        <v>167</v>
      </c>
      <c r="F145">
        <v>17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7"/>
        <v>zf[17,FeedTray2-1]:=0;</v>
      </c>
    </row>
    <row r="146" spans="2:11" x14ac:dyDescent="0.25">
      <c r="B146">
        <v>0</v>
      </c>
      <c r="C146">
        <f t="shared" si="16"/>
        <v>0</v>
      </c>
      <c r="E146" t="s">
        <v>167</v>
      </c>
      <c r="F146">
        <v>18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7"/>
        <v>zf[18,FeedTray2-1]:=0;</v>
      </c>
    </row>
    <row r="147" spans="2:11" x14ac:dyDescent="0.25">
      <c r="B147">
        <v>0</v>
      </c>
      <c r="C147">
        <f t="shared" si="16"/>
        <v>0</v>
      </c>
      <c r="E147" t="s">
        <v>167</v>
      </c>
      <c r="F147">
        <v>19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7"/>
        <v>zf[19,FeedTray2-1]:=0;</v>
      </c>
    </row>
    <row r="148" spans="2:11" x14ac:dyDescent="0.25">
      <c r="B148">
        <v>0</v>
      </c>
      <c r="C148">
        <f t="shared" si="16"/>
        <v>0</v>
      </c>
      <c r="E148" t="s">
        <v>167</v>
      </c>
      <c r="F148">
        <v>20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7"/>
        <v>zf[20,FeedTray2-1]:=0;</v>
      </c>
    </row>
    <row r="149" spans="2:11" x14ac:dyDescent="0.25">
      <c r="B149">
        <v>4.8852649706113702E-3</v>
      </c>
      <c r="C149">
        <f t="shared" si="16"/>
        <v>4.8852649706113711E-3</v>
      </c>
      <c r="E149" t="s">
        <v>167</v>
      </c>
      <c r="F149">
        <v>21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7"/>
        <v>zf[21,FeedTray2-1]:=0.00488526497061137;</v>
      </c>
    </row>
    <row r="150" spans="2:11" x14ac:dyDescent="0.25">
      <c r="B150">
        <v>0</v>
      </c>
      <c r="C150">
        <f t="shared" si="16"/>
        <v>0</v>
      </c>
      <c r="E150" t="s">
        <v>167</v>
      </c>
      <c r="F150">
        <v>22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7"/>
        <v>zf[22,FeedTray2-1]:=0;</v>
      </c>
    </row>
    <row r="151" spans="2:11" x14ac:dyDescent="0.25">
      <c r="B151">
        <v>0</v>
      </c>
      <c r="C151">
        <f t="shared" si="16"/>
        <v>0</v>
      </c>
      <c r="E151" t="s">
        <v>167</v>
      </c>
      <c r="F151">
        <v>23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7"/>
        <v>zf[23,FeedTray2-1]:=0;</v>
      </c>
    </row>
    <row r="152" spans="2:11" x14ac:dyDescent="0.25">
      <c r="B152">
        <v>0</v>
      </c>
      <c r="C152">
        <f t="shared" si="16"/>
        <v>0</v>
      </c>
      <c r="E152" t="s">
        <v>167</v>
      </c>
      <c r="F152">
        <v>24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7"/>
        <v>zf[24,FeedTray2-1]:=0;</v>
      </c>
    </row>
    <row r="153" spans="2:11" x14ac:dyDescent="0.25">
      <c r="B153">
        <v>0</v>
      </c>
      <c r="C153">
        <f t="shared" si="16"/>
        <v>0</v>
      </c>
      <c r="E153" t="s">
        <v>167</v>
      </c>
      <c r="F153">
        <v>25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7"/>
        <v>zf[25,FeedTray2-1]:=0;</v>
      </c>
    </row>
    <row r="154" spans="2:11" x14ac:dyDescent="0.25">
      <c r="B154">
        <v>0</v>
      </c>
      <c r="C154">
        <f t="shared" si="16"/>
        <v>0</v>
      </c>
      <c r="E154" t="s">
        <v>167</v>
      </c>
      <c r="F154">
        <v>26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7"/>
        <v>zf[26,FeedTray2-1]:=0;</v>
      </c>
    </row>
    <row r="155" spans="2:11" x14ac:dyDescent="0.25">
      <c r="B155">
        <v>0</v>
      </c>
      <c r="C155">
        <f t="shared" si="16"/>
        <v>0</v>
      </c>
      <c r="E155" t="s">
        <v>167</v>
      </c>
      <c r="F155">
        <v>27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7"/>
        <v>zf[27,FeedTray2-1]:=0;</v>
      </c>
    </row>
    <row r="156" spans="2:11" x14ac:dyDescent="0.25">
      <c r="B156">
        <v>0</v>
      </c>
      <c r="C156">
        <f t="shared" si="16"/>
        <v>0</v>
      </c>
      <c r="E156" t="s">
        <v>167</v>
      </c>
      <c r="F156">
        <v>28</v>
      </c>
      <c r="G156" t="s">
        <v>150</v>
      </c>
      <c r="H156" t="s">
        <v>171</v>
      </c>
      <c r="I156" t="s">
        <v>169</v>
      </c>
      <c r="J156" t="s">
        <v>170</v>
      </c>
      <c r="K156" t="str">
        <f t="shared" si="17"/>
        <v>zf[28,FeedTray2-1]:=0;</v>
      </c>
    </row>
    <row r="157" spans="2:11" x14ac:dyDescent="0.25">
      <c r="B157">
        <v>0</v>
      </c>
      <c r="C157">
        <f t="shared" si="16"/>
        <v>0</v>
      </c>
      <c r="E157" t="s">
        <v>167</v>
      </c>
      <c r="F157">
        <v>29</v>
      </c>
      <c r="G157" t="s">
        <v>150</v>
      </c>
      <c r="H157" t="s">
        <v>171</v>
      </c>
      <c r="I157" t="s">
        <v>169</v>
      </c>
      <c r="J157" t="s">
        <v>170</v>
      </c>
      <c r="K157" t="str">
        <f t="shared" si="17"/>
        <v>zf[29,FeedTray2-1]:=0;</v>
      </c>
    </row>
    <row r="158" spans="2:11" x14ac:dyDescent="0.25">
      <c r="B158">
        <v>0</v>
      </c>
      <c r="C158">
        <f t="shared" si="16"/>
        <v>0</v>
      </c>
      <c r="E158" t="s">
        <v>167</v>
      </c>
      <c r="F158">
        <v>30</v>
      </c>
      <c r="G158" t="s">
        <v>150</v>
      </c>
      <c r="H158" t="s">
        <v>171</v>
      </c>
      <c r="I158" t="s">
        <v>169</v>
      </c>
      <c r="J158" t="s">
        <v>170</v>
      </c>
      <c r="K158" t="str">
        <f t="shared" si="17"/>
        <v>zf[30,FeedTray2-1]:=0;</v>
      </c>
    </row>
    <row r="159" spans="2:11" x14ac:dyDescent="0.25">
      <c r="B159">
        <f>SUM(B128:B158)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4"/>
  <sheetViews>
    <sheetView topLeftCell="A52" workbookViewId="0">
      <selection activeCell="D69" sqref="D69:D130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55.211954912543035</v>
      </c>
      <c r="C4">
        <v>46.043582630709402</v>
      </c>
      <c r="D4">
        <v>-56.320303516089979</v>
      </c>
      <c r="E4">
        <v>576</v>
      </c>
      <c r="F4">
        <v>576</v>
      </c>
      <c r="G4">
        <v>328.36195491254301</v>
      </c>
    </row>
    <row r="5" spans="1:60" x14ac:dyDescent="0.25">
      <c r="A5">
        <v>2</v>
      </c>
      <c r="B5">
        <f t="shared" ref="B5:B65" si="0">G5-273.15</f>
        <v>55.292836925387007</v>
      </c>
      <c r="C5">
        <v>48.171534442983898</v>
      </c>
      <c r="D5">
        <v>38.193361251056047</v>
      </c>
      <c r="E5">
        <v>577.27419354838707</v>
      </c>
      <c r="F5">
        <v>576</v>
      </c>
      <c r="G5">
        <v>328.44283692538698</v>
      </c>
    </row>
    <row r="6" spans="1:60" x14ac:dyDescent="0.25">
      <c r="A6">
        <v>3</v>
      </c>
      <c r="B6">
        <f t="shared" si="0"/>
        <v>66.214295825362001</v>
      </c>
      <c r="C6">
        <v>48.637331111067702</v>
      </c>
      <c r="D6">
        <v>41.090547455847002</v>
      </c>
      <c r="E6">
        <v>578.54838709677404</v>
      </c>
      <c r="F6">
        <v>577.34577656750002</v>
      </c>
      <c r="G6">
        <v>339.36429582536198</v>
      </c>
    </row>
    <row r="7" spans="1:60" x14ac:dyDescent="0.25">
      <c r="A7">
        <v>4</v>
      </c>
      <c r="B7">
        <f t="shared" si="0"/>
        <v>80.529962828755004</v>
      </c>
      <c r="C7">
        <v>48.837399453558803</v>
      </c>
      <c r="D7">
        <v>42.683472646772998</v>
      </c>
      <c r="E7">
        <v>579.822580645161</v>
      </c>
      <c r="F7">
        <v>578.69155313500096</v>
      </c>
      <c r="G7">
        <v>353.67996282875498</v>
      </c>
    </row>
    <row r="8" spans="1:60" x14ac:dyDescent="0.25">
      <c r="A8">
        <v>5</v>
      </c>
      <c r="B8">
        <f t="shared" si="0"/>
        <v>91.277272602916014</v>
      </c>
      <c r="C8">
        <v>48.968482363985501</v>
      </c>
      <c r="D8">
        <v>43.700336082280046</v>
      </c>
      <c r="E8">
        <v>581.09677419354796</v>
      </c>
      <c r="F8">
        <v>580.03732970250098</v>
      </c>
      <c r="G8">
        <v>364.42727260291599</v>
      </c>
    </row>
    <row r="9" spans="1:60" x14ac:dyDescent="0.25">
      <c r="A9">
        <v>6</v>
      </c>
      <c r="B9">
        <f t="shared" si="0"/>
        <v>94.462033709883997</v>
      </c>
      <c r="C9">
        <v>49.076951638003301</v>
      </c>
      <c r="D9">
        <v>44.433766393363044</v>
      </c>
      <c r="E9">
        <v>582.37096774193492</v>
      </c>
      <c r="F9">
        <v>581.38310627000101</v>
      </c>
      <c r="G9">
        <v>367.61203370988397</v>
      </c>
    </row>
    <row r="10" spans="1:60" x14ac:dyDescent="0.25">
      <c r="A10">
        <v>7</v>
      </c>
      <c r="B10">
        <f t="shared" si="0"/>
        <v>92.912293574214004</v>
      </c>
      <c r="C10">
        <v>49.192221563876203</v>
      </c>
      <c r="D10">
        <v>45.052189542353005</v>
      </c>
      <c r="E10">
        <v>583.6451612903229</v>
      </c>
      <c r="F10">
        <v>582.72888283750103</v>
      </c>
      <c r="G10">
        <v>366.06229357421398</v>
      </c>
    </row>
    <row r="11" spans="1:60" x14ac:dyDescent="0.25">
      <c r="A11">
        <v>8</v>
      </c>
      <c r="B11">
        <f t="shared" si="0"/>
        <v>91.174148371816045</v>
      </c>
      <c r="C11">
        <v>49.388229804275099</v>
      </c>
      <c r="D11">
        <v>45.925173698365995</v>
      </c>
      <c r="E11">
        <v>584.91935483871009</v>
      </c>
      <c r="F11">
        <v>584.07465940500197</v>
      </c>
      <c r="G11">
        <v>364.32414837181602</v>
      </c>
    </row>
    <row r="12" spans="1:60" x14ac:dyDescent="0.25">
      <c r="A12">
        <v>9</v>
      </c>
      <c r="B12">
        <f t="shared" si="0"/>
        <v>91.436173370481015</v>
      </c>
      <c r="C12">
        <v>50.151837894986798</v>
      </c>
      <c r="D12">
        <v>57.162165059149004</v>
      </c>
      <c r="E12">
        <v>586.19354838709705</v>
      </c>
      <c r="F12">
        <v>585.42043597250199</v>
      </c>
      <c r="G12">
        <v>364.58617337048099</v>
      </c>
    </row>
    <row r="13" spans="1:60" x14ac:dyDescent="0.25">
      <c r="A13">
        <v>10</v>
      </c>
      <c r="B13">
        <f t="shared" si="0"/>
        <v>94.817419698834044</v>
      </c>
      <c r="C13">
        <v>54.9799937069698</v>
      </c>
      <c r="D13">
        <v>56.38363116830601</v>
      </c>
      <c r="E13">
        <v>587.46774193548401</v>
      </c>
      <c r="F13">
        <v>586.76621254000202</v>
      </c>
      <c r="G13">
        <v>367.96741969883402</v>
      </c>
    </row>
    <row r="14" spans="1:60" x14ac:dyDescent="0.25">
      <c r="A14">
        <v>11</v>
      </c>
      <c r="B14">
        <f t="shared" si="0"/>
        <v>131.21500273644904</v>
      </c>
      <c r="C14">
        <v>55.475286124278298</v>
      </c>
      <c r="D14">
        <v>55.670979408920005</v>
      </c>
      <c r="E14">
        <v>588.74193548387098</v>
      </c>
      <c r="F14">
        <v>588.11198910750204</v>
      </c>
      <c r="G14">
        <v>404.36500273644901</v>
      </c>
    </row>
    <row r="15" spans="1:60" x14ac:dyDescent="0.25">
      <c r="A15">
        <v>12</v>
      </c>
      <c r="B15">
        <f t="shared" si="0"/>
        <v>150.82938035428504</v>
      </c>
      <c r="C15">
        <v>55.681952080612703</v>
      </c>
      <c r="D15">
        <v>55.072505189478022</v>
      </c>
      <c r="E15">
        <v>590.01612903225794</v>
      </c>
      <c r="F15">
        <v>589.45776567500297</v>
      </c>
      <c r="G15">
        <v>423.97938035428501</v>
      </c>
    </row>
    <row r="16" spans="1:60" x14ac:dyDescent="0.25">
      <c r="A16">
        <v>13</v>
      </c>
      <c r="B16">
        <f t="shared" si="0"/>
        <v>157.27041696608103</v>
      </c>
      <c r="C16">
        <v>55.772428049256199</v>
      </c>
      <c r="D16">
        <v>54.615427716075999</v>
      </c>
      <c r="E16">
        <v>591.29032258064501</v>
      </c>
      <c r="F16">
        <v>590.803542242503</v>
      </c>
      <c r="G16">
        <v>430.42041696608101</v>
      </c>
    </row>
    <row r="17" spans="1:69" x14ac:dyDescent="0.25">
      <c r="A17">
        <v>14</v>
      </c>
      <c r="B17">
        <f t="shared" si="0"/>
        <v>159.17987485826001</v>
      </c>
      <c r="C17">
        <v>55.815322520011698</v>
      </c>
      <c r="D17">
        <v>54.288999898732015</v>
      </c>
      <c r="E17">
        <v>592.56451612903209</v>
      </c>
      <c r="F17">
        <v>592.14931881000302</v>
      </c>
      <c r="G17">
        <v>432.32987485825998</v>
      </c>
    </row>
    <row r="18" spans="1:69" x14ac:dyDescent="0.25">
      <c r="A18">
        <v>15</v>
      </c>
      <c r="B18">
        <f t="shared" si="0"/>
        <v>159.82304846346403</v>
      </c>
      <c r="C18">
        <v>55.837119346028203</v>
      </c>
      <c r="D18">
        <v>54.018593741952998</v>
      </c>
      <c r="E18">
        <v>593.83870967741905</v>
      </c>
      <c r="F18">
        <v>593.49509537750305</v>
      </c>
      <c r="G18">
        <v>432.97304846346401</v>
      </c>
    </row>
    <row r="19" spans="1:69" x14ac:dyDescent="0.25">
      <c r="A19">
        <v>16</v>
      </c>
      <c r="B19">
        <f t="shared" si="0"/>
        <v>160.10183056294903</v>
      </c>
      <c r="C19">
        <v>55.847558602984101</v>
      </c>
      <c r="D19">
        <v>53.632743446529048</v>
      </c>
      <c r="E19">
        <v>595.11290322580601</v>
      </c>
      <c r="F19">
        <v>594.84087194500398</v>
      </c>
      <c r="G19">
        <v>433.25183056294901</v>
      </c>
    </row>
    <row r="20" spans="1:69" x14ac:dyDescent="0.25">
      <c r="A20">
        <v>17</v>
      </c>
      <c r="B20">
        <f t="shared" si="0"/>
        <v>160.26183774173302</v>
      </c>
      <c r="C20">
        <v>55.849676477742896</v>
      </c>
      <c r="D20">
        <v>52.875355421007043</v>
      </c>
      <c r="E20">
        <v>596.38709677419297</v>
      </c>
      <c r="F20">
        <v>596.18664851250401</v>
      </c>
      <c r="G20">
        <v>433.411837741733</v>
      </c>
    </row>
    <row r="21" spans="1:69" x14ac:dyDescent="0.25">
      <c r="A21">
        <v>18</v>
      </c>
      <c r="B21">
        <f t="shared" si="0"/>
        <v>160.37612666785702</v>
      </c>
      <c r="C21">
        <v>55.843548999819603</v>
      </c>
      <c r="D21">
        <v>51.594026176631019</v>
      </c>
      <c r="E21">
        <v>597.66129032258095</v>
      </c>
      <c r="F21">
        <v>597.53242508000403</v>
      </c>
      <c r="G21">
        <v>433.526126667857</v>
      </c>
    </row>
    <row r="22" spans="1:69" x14ac:dyDescent="0.25">
      <c r="A22">
        <v>19</v>
      </c>
      <c r="B22">
        <f t="shared" si="0"/>
        <v>160.46531682312502</v>
      </c>
      <c r="C22">
        <v>55.827340623791699</v>
      </c>
      <c r="D22">
        <v>50.025565339625018</v>
      </c>
      <c r="E22">
        <v>598.93548387096791</v>
      </c>
      <c r="F22">
        <v>598.87820164750406</v>
      </c>
      <c r="G22">
        <v>433.615316823125</v>
      </c>
    </row>
    <row r="23" spans="1:69" x14ac:dyDescent="0.25">
      <c r="A23">
        <v>20</v>
      </c>
      <c r="B23">
        <f t="shared" si="0"/>
        <v>160.51536013782004</v>
      </c>
      <c r="C23">
        <v>55.795734063302604</v>
      </c>
      <c r="D23">
        <v>48.646492673457033</v>
      </c>
      <c r="E23">
        <v>600.2096774193551</v>
      </c>
      <c r="F23">
        <v>600.22397821500499</v>
      </c>
      <c r="G23">
        <v>433.66536013782002</v>
      </c>
    </row>
    <row r="24" spans="1:69" x14ac:dyDescent="0.25">
      <c r="A24">
        <v>21</v>
      </c>
      <c r="B24">
        <f t="shared" si="0"/>
        <v>160.42190527021904</v>
      </c>
      <c r="C24">
        <v>55.723509688218201</v>
      </c>
      <c r="D24">
        <v>47.649799822271007</v>
      </c>
      <c r="E24">
        <v>601.48387096774206</v>
      </c>
      <c r="F24">
        <v>601.56975478250502</v>
      </c>
      <c r="G24">
        <v>433.57190527021902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159.62055509388404</v>
      </c>
      <c r="C25">
        <v>55.344109407954399</v>
      </c>
      <c r="D25">
        <v>47.107385261357024</v>
      </c>
      <c r="E25">
        <v>602.75806451612902</v>
      </c>
      <c r="F25">
        <v>602.91553135000504</v>
      </c>
      <c r="G25">
        <v>432.77055509388401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175.748939415812</v>
      </c>
      <c r="C26">
        <v>55.385015614794</v>
      </c>
      <c r="D26">
        <v>46.833109645545051</v>
      </c>
      <c r="E26">
        <v>604.03225806451599</v>
      </c>
      <c r="F26">
        <v>604.26130791750495</v>
      </c>
      <c r="G26">
        <v>448.89893941581198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179.871709248424</v>
      </c>
      <c r="C27">
        <v>55.4219035266308</v>
      </c>
      <c r="D27">
        <v>46.704258559644018</v>
      </c>
      <c r="E27">
        <v>605.30645161290295</v>
      </c>
      <c r="F27">
        <v>605.607084485006</v>
      </c>
      <c r="G27">
        <v>453.02170924842397</v>
      </c>
    </row>
    <row r="28" spans="1:69" x14ac:dyDescent="0.25">
      <c r="A28">
        <v>25</v>
      </c>
      <c r="B28">
        <f t="shared" si="0"/>
        <v>180.66559617817404</v>
      </c>
      <c r="C28">
        <v>55.457441572728499</v>
      </c>
      <c r="D28">
        <v>46.650516776741028</v>
      </c>
      <c r="E28">
        <v>606.58064516128991</v>
      </c>
      <c r="F28">
        <v>606.95286105250602</v>
      </c>
      <c r="G28">
        <v>453.81559617817402</v>
      </c>
    </row>
    <row r="29" spans="1:69" x14ac:dyDescent="0.25">
      <c r="A29">
        <v>26</v>
      </c>
      <c r="B29">
        <f t="shared" si="0"/>
        <v>180.63642715513703</v>
      </c>
      <c r="C29">
        <v>55.492807114889303</v>
      </c>
      <c r="D29">
        <v>46.635361923277003</v>
      </c>
      <c r="E29">
        <v>607.8548387096771</v>
      </c>
      <c r="F29">
        <v>608.29863762000605</v>
      </c>
      <c r="G29">
        <v>453.78642715513701</v>
      </c>
    </row>
    <row r="30" spans="1:69" x14ac:dyDescent="0.25">
      <c r="A30">
        <v>27</v>
      </c>
      <c r="B30">
        <f t="shared" si="0"/>
        <v>180.37513305842901</v>
      </c>
      <c r="C30">
        <v>55.528481248985301</v>
      </c>
      <c r="D30">
        <v>46.640282659233037</v>
      </c>
      <c r="E30">
        <v>609.12903225806406</v>
      </c>
      <c r="F30">
        <v>609.64441418750596</v>
      </c>
      <c r="G30">
        <v>453.52513305842899</v>
      </c>
    </row>
    <row r="31" spans="1:69" x14ac:dyDescent="0.25">
      <c r="A31">
        <v>28</v>
      </c>
      <c r="B31">
        <f t="shared" si="0"/>
        <v>180.00946750342803</v>
      </c>
      <c r="C31">
        <v>55.564954097481298</v>
      </c>
      <c r="D31">
        <v>46.655906154215018</v>
      </c>
      <c r="E31">
        <v>610.40322580645102</v>
      </c>
      <c r="F31">
        <v>610.99019075500701</v>
      </c>
      <c r="G31">
        <v>453.159467503428</v>
      </c>
    </row>
    <row r="32" spans="1:69" x14ac:dyDescent="0.25">
      <c r="A32">
        <v>29</v>
      </c>
      <c r="B32">
        <f t="shared" si="0"/>
        <v>179.560163965821</v>
      </c>
      <c r="C32">
        <v>55.603125646644301</v>
      </c>
      <c r="D32">
        <v>46.67739400118603</v>
      </c>
      <c r="E32">
        <v>611.677419354839</v>
      </c>
      <c r="F32">
        <v>612.33596732250703</v>
      </c>
      <c r="G32">
        <v>452.71016396582098</v>
      </c>
    </row>
    <row r="33" spans="1:7" x14ac:dyDescent="0.25">
      <c r="A33">
        <v>30</v>
      </c>
      <c r="B33">
        <f t="shared" si="0"/>
        <v>179.02281691730002</v>
      </c>
      <c r="C33">
        <v>55.642535222350503</v>
      </c>
      <c r="D33">
        <v>46.702187670767046</v>
      </c>
      <c r="E33">
        <v>612.95161290322596</v>
      </c>
      <c r="F33">
        <v>613.68174389000706</v>
      </c>
      <c r="G33">
        <v>452.1728169173</v>
      </c>
    </row>
    <row r="34" spans="1:7" x14ac:dyDescent="0.25">
      <c r="A34">
        <v>31</v>
      </c>
      <c r="B34">
        <f t="shared" si="0"/>
        <v>178.38666399419304</v>
      </c>
      <c r="C34">
        <v>55.683784575349698</v>
      </c>
      <c r="D34">
        <v>46.728925569354999</v>
      </c>
      <c r="E34">
        <v>614.22580645161293</v>
      </c>
      <c r="F34">
        <v>615.02752045750697</v>
      </c>
      <c r="G34">
        <v>451.53666399419302</v>
      </c>
    </row>
    <row r="35" spans="1:7" x14ac:dyDescent="0.25">
      <c r="A35">
        <v>32</v>
      </c>
      <c r="B35">
        <f t="shared" si="0"/>
        <v>177.63903175890403</v>
      </c>
      <c r="C35">
        <v>55.7275335971472</v>
      </c>
      <c r="D35">
        <v>46.756860403717042</v>
      </c>
      <c r="E35">
        <v>615.5</v>
      </c>
      <c r="F35">
        <v>616.37329702500801</v>
      </c>
      <c r="G35">
        <v>450.789031758904</v>
      </c>
    </row>
    <row r="36" spans="1:7" x14ac:dyDescent="0.25">
      <c r="A36">
        <v>33</v>
      </c>
      <c r="B36">
        <f t="shared" si="0"/>
        <v>176.766723743081</v>
      </c>
      <c r="C36">
        <v>55.773600524469003</v>
      </c>
      <c r="D36">
        <v>46.785567863286019</v>
      </c>
      <c r="E36">
        <v>616.77419354838707</v>
      </c>
      <c r="F36">
        <v>617.71907359250804</v>
      </c>
      <c r="G36">
        <v>449.91672374308098</v>
      </c>
    </row>
    <row r="37" spans="1:7" x14ac:dyDescent="0.25">
      <c r="A37">
        <v>34</v>
      </c>
      <c r="B37">
        <f t="shared" si="0"/>
        <v>175.75688546001902</v>
      </c>
      <c r="C37">
        <v>55.829560982055902</v>
      </c>
      <c r="D37">
        <v>46.814832626283021</v>
      </c>
      <c r="E37">
        <v>618.04838709677404</v>
      </c>
      <c r="F37">
        <v>619.06485016000795</v>
      </c>
      <c r="G37">
        <v>448.906885460019</v>
      </c>
    </row>
    <row r="38" spans="1:7" x14ac:dyDescent="0.25">
      <c r="A38">
        <v>35</v>
      </c>
      <c r="B38">
        <f t="shared" si="0"/>
        <v>174.59788282811604</v>
      </c>
      <c r="C38">
        <v>55.898871370666399</v>
      </c>
      <c r="D38">
        <v>46.844547031820014</v>
      </c>
      <c r="E38">
        <v>619.322580645161</v>
      </c>
      <c r="F38">
        <v>620.41062672750797</v>
      </c>
      <c r="G38">
        <v>447.74788282811602</v>
      </c>
    </row>
    <row r="39" spans="1:7" x14ac:dyDescent="0.25">
      <c r="A39">
        <v>36</v>
      </c>
      <c r="B39">
        <f t="shared" si="0"/>
        <v>173.28034152686604</v>
      </c>
      <c r="C39">
        <v>55.974034854856797</v>
      </c>
      <c r="D39">
        <v>46.874679414928039</v>
      </c>
      <c r="E39">
        <v>620.59677419354796</v>
      </c>
      <c r="F39">
        <v>621.75640329500902</v>
      </c>
      <c r="G39">
        <v>446.43034152686602</v>
      </c>
    </row>
    <row r="40" spans="1:7" x14ac:dyDescent="0.25">
      <c r="A40">
        <v>37</v>
      </c>
      <c r="B40">
        <f t="shared" si="0"/>
        <v>171.798360696435</v>
      </c>
      <c r="C40">
        <v>56.059174593141798</v>
      </c>
      <c r="D40">
        <v>46.905248774588017</v>
      </c>
      <c r="E40">
        <v>621.87096774193492</v>
      </c>
      <c r="F40">
        <v>623.10217986250905</v>
      </c>
      <c r="G40">
        <v>444.94836069643497</v>
      </c>
    </row>
    <row r="41" spans="1:7" x14ac:dyDescent="0.25">
      <c r="A41">
        <v>38</v>
      </c>
      <c r="B41">
        <f t="shared" si="0"/>
        <v>170.15087415874001</v>
      </c>
      <c r="C41">
        <v>56.158400420386101</v>
      </c>
      <c r="D41">
        <v>46.936337439715999</v>
      </c>
      <c r="E41">
        <v>623.14516129032199</v>
      </c>
      <c r="F41">
        <v>624.44795643000896</v>
      </c>
      <c r="G41">
        <v>443.30087415873999</v>
      </c>
    </row>
    <row r="42" spans="1:7" x14ac:dyDescent="0.25">
      <c r="A42">
        <v>39</v>
      </c>
      <c r="B42">
        <f t="shared" si="0"/>
        <v>168.34287752807103</v>
      </c>
      <c r="C42">
        <v>56.272140186739399</v>
      </c>
      <c r="D42">
        <v>46.968072070180995</v>
      </c>
      <c r="E42">
        <v>624.41935483870907</v>
      </c>
      <c r="F42">
        <v>625.79373299750898</v>
      </c>
      <c r="G42">
        <v>441.49287752807101</v>
      </c>
    </row>
    <row r="43" spans="1:7" x14ac:dyDescent="0.25">
      <c r="A43">
        <v>40</v>
      </c>
      <c r="B43">
        <f t="shared" si="0"/>
        <v>166.386521211267</v>
      </c>
      <c r="C43">
        <v>56.405981867150601</v>
      </c>
      <c r="D43">
        <v>47.000636322796026</v>
      </c>
      <c r="E43">
        <v>625.69354838709705</v>
      </c>
      <c r="F43">
        <v>627.13950956501003</v>
      </c>
      <c r="G43">
        <v>439.53652121126697</v>
      </c>
    </row>
    <row r="44" spans="1:7" x14ac:dyDescent="0.25">
      <c r="A44">
        <v>41</v>
      </c>
      <c r="B44">
        <f t="shared" si="0"/>
        <v>164.30183460414401</v>
      </c>
      <c r="C44">
        <v>56.568995115090601</v>
      </c>
      <c r="D44">
        <v>47.034302516282025</v>
      </c>
      <c r="E44">
        <v>626.96774193548401</v>
      </c>
      <c r="F44">
        <v>628.48528613251005</v>
      </c>
      <c r="G44">
        <v>437.45183460414398</v>
      </c>
    </row>
    <row r="45" spans="1:7" x14ac:dyDescent="0.25">
      <c r="A45">
        <v>42</v>
      </c>
      <c r="B45">
        <f t="shared" si="0"/>
        <v>162.11690714061302</v>
      </c>
      <c r="C45">
        <v>56.7667675369892</v>
      </c>
      <c r="D45">
        <v>47.069425298274041</v>
      </c>
      <c r="E45">
        <v>628.24193548387098</v>
      </c>
      <c r="F45">
        <v>629.83106270000997</v>
      </c>
      <c r="G45">
        <v>435.266907140613</v>
      </c>
    </row>
    <row r="46" spans="1:7" x14ac:dyDescent="0.25">
      <c r="A46">
        <v>43</v>
      </c>
      <c r="B46">
        <f t="shared" si="0"/>
        <v>159.86767371594902</v>
      </c>
      <c r="C46">
        <v>57.009759387807499</v>
      </c>
      <c r="D46">
        <v>47.106485976279032</v>
      </c>
      <c r="E46">
        <v>629.51612903225794</v>
      </c>
      <c r="F46">
        <v>631.17683926750999</v>
      </c>
      <c r="G46">
        <v>433.017673715949</v>
      </c>
    </row>
    <row r="47" spans="1:7" x14ac:dyDescent="0.25">
      <c r="A47">
        <v>44</v>
      </c>
      <c r="B47">
        <f t="shared" si="0"/>
        <v>157.59727766215804</v>
      </c>
      <c r="C47">
        <v>57.295867897514803</v>
      </c>
      <c r="D47">
        <v>47.146136848628998</v>
      </c>
      <c r="E47">
        <v>630.79032258064501</v>
      </c>
      <c r="F47">
        <v>632.52261583501104</v>
      </c>
      <c r="G47">
        <v>430.74727766215801</v>
      </c>
    </row>
    <row r="48" spans="1:7" x14ac:dyDescent="0.25">
      <c r="A48">
        <v>45</v>
      </c>
      <c r="B48">
        <f t="shared" si="0"/>
        <v>155.35557453930403</v>
      </c>
      <c r="C48">
        <v>57.642965543990599</v>
      </c>
      <c r="D48">
        <v>47.189239202440035</v>
      </c>
      <c r="E48">
        <v>632.06451612903197</v>
      </c>
      <c r="F48">
        <v>633.86839240251095</v>
      </c>
      <c r="G48">
        <v>428.50557453930401</v>
      </c>
    </row>
    <row r="49" spans="1:7" x14ac:dyDescent="0.25">
      <c r="A49">
        <v>46</v>
      </c>
      <c r="B49">
        <f t="shared" si="0"/>
        <v>153.199219307303</v>
      </c>
      <c r="C49">
        <v>58.057429399797101</v>
      </c>
      <c r="D49">
        <v>47.23695197552405</v>
      </c>
      <c r="E49">
        <v>633.33870967741905</v>
      </c>
      <c r="F49">
        <v>635.21416897001097</v>
      </c>
      <c r="G49">
        <v>426.34921930730297</v>
      </c>
    </row>
    <row r="50" spans="1:7" x14ac:dyDescent="0.25">
      <c r="A50">
        <v>47</v>
      </c>
      <c r="B50">
        <f t="shared" si="0"/>
        <v>151.19291355311901</v>
      </c>
      <c r="C50">
        <v>58.538835291702597</v>
      </c>
      <c r="D50">
        <v>47.29079508632401</v>
      </c>
      <c r="E50">
        <v>634.61290322580601</v>
      </c>
      <c r="F50">
        <v>636.559945537511</v>
      </c>
      <c r="G50">
        <v>424.34291355311899</v>
      </c>
    </row>
    <row r="51" spans="1:7" x14ac:dyDescent="0.25">
      <c r="A51">
        <v>48</v>
      </c>
      <c r="B51">
        <f t="shared" si="0"/>
        <v>149.41214804947401</v>
      </c>
      <c r="C51">
        <v>59.073670614655398</v>
      </c>
      <c r="D51">
        <v>47.352814091742005</v>
      </c>
      <c r="E51">
        <v>635.88709677419297</v>
      </c>
      <c r="F51">
        <v>637.90572210501205</v>
      </c>
      <c r="G51">
        <v>422.56214804947399</v>
      </c>
    </row>
    <row r="52" spans="1:7" x14ac:dyDescent="0.25">
      <c r="A52">
        <v>49</v>
      </c>
      <c r="B52">
        <f t="shared" si="0"/>
        <v>147.94691090881804</v>
      </c>
      <c r="C52">
        <v>59.710782824925303</v>
      </c>
      <c r="D52">
        <v>47.42576384395403</v>
      </c>
      <c r="E52">
        <v>637.16129032257993</v>
      </c>
      <c r="F52">
        <v>639.25149867251196</v>
      </c>
      <c r="G52">
        <v>421.09691090881802</v>
      </c>
    </row>
    <row r="53" spans="1:7" x14ac:dyDescent="0.25">
      <c r="A53">
        <v>50</v>
      </c>
      <c r="B53">
        <f t="shared" si="0"/>
        <v>146.90449719727002</v>
      </c>
      <c r="C53">
        <v>60.384127439959002</v>
      </c>
      <c r="D53">
        <v>47.51333647817404</v>
      </c>
      <c r="E53">
        <v>638.435483870967</v>
      </c>
      <c r="F53">
        <v>640.59727524001198</v>
      </c>
      <c r="G53">
        <v>420.05449719727</v>
      </c>
    </row>
    <row r="54" spans="1:7" x14ac:dyDescent="0.25">
      <c r="A54">
        <v>51</v>
      </c>
      <c r="B54">
        <f t="shared" si="0"/>
        <v>146.40807395279404</v>
      </c>
      <c r="C54">
        <v>61.096293131063398</v>
      </c>
      <c r="D54">
        <v>47.620642720163005</v>
      </c>
      <c r="E54">
        <v>639.70967741935499</v>
      </c>
      <c r="F54">
        <v>641.94305180751201</v>
      </c>
      <c r="G54">
        <v>419.55807395279402</v>
      </c>
    </row>
    <row r="55" spans="1:7" x14ac:dyDescent="0.25">
      <c r="A55">
        <v>52</v>
      </c>
      <c r="B55">
        <f t="shared" si="0"/>
        <v>146.58803676664803</v>
      </c>
      <c r="C55">
        <v>61.830301439656402</v>
      </c>
      <c r="D55">
        <v>47.754895849526008</v>
      </c>
      <c r="E55">
        <v>640.98387096774206</v>
      </c>
      <c r="F55">
        <v>643.28882837501305</v>
      </c>
      <c r="G55">
        <v>419.73803676664801</v>
      </c>
    </row>
    <row r="56" spans="1:7" x14ac:dyDescent="0.25">
      <c r="A56">
        <v>53</v>
      </c>
      <c r="B56">
        <f t="shared" si="0"/>
        <v>147.570033720136</v>
      </c>
      <c r="C56">
        <v>62.5657958466808</v>
      </c>
      <c r="D56">
        <v>47.926665632427046</v>
      </c>
      <c r="E56">
        <v>642.25806451612902</v>
      </c>
      <c r="F56">
        <v>644.63460494251296</v>
      </c>
      <c r="G56">
        <v>420.72003372013597</v>
      </c>
    </row>
    <row r="57" spans="1:7" x14ac:dyDescent="0.25">
      <c r="A57">
        <v>54</v>
      </c>
      <c r="B57">
        <f t="shared" si="0"/>
        <v>149.47520007789103</v>
      </c>
      <c r="C57">
        <v>63.283943278721601</v>
      </c>
      <c r="D57">
        <v>48.15236718803601</v>
      </c>
      <c r="E57">
        <v>643.53225806451599</v>
      </c>
      <c r="F57">
        <v>645.98038151001299</v>
      </c>
      <c r="G57">
        <v>422.62520007789101</v>
      </c>
    </row>
    <row r="58" spans="1:7" x14ac:dyDescent="0.25">
      <c r="A58">
        <v>55</v>
      </c>
      <c r="B58">
        <f t="shared" si="0"/>
        <v>152.44568621218201</v>
      </c>
      <c r="C58">
        <v>63.966767795580502</v>
      </c>
      <c r="D58">
        <v>48.459213389456011</v>
      </c>
      <c r="E58">
        <v>644.80645161290295</v>
      </c>
      <c r="F58">
        <v>647.32615807751301</v>
      </c>
      <c r="G58">
        <v>425.59568621218199</v>
      </c>
    </row>
    <row r="59" spans="1:7" x14ac:dyDescent="0.25">
      <c r="A59">
        <v>56</v>
      </c>
      <c r="B59">
        <f t="shared" si="0"/>
        <v>156.65297245085202</v>
      </c>
      <c r="C59">
        <v>64.614439781489594</v>
      </c>
      <c r="D59">
        <v>48.896044282615037</v>
      </c>
      <c r="E59">
        <v>646.08064516129002</v>
      </c>
      <c r="F59">
        <v>648.67193464501395</v>
      </c>
      <c r="G59">
        <v>429.802972450852</v>
      </c>
    </row>
    <row r="60" spans="1:7" x14ac:dyDescent="0.25">
      <c r="A60">
        <v>57</v>
      </c>
      <c r="B60">
        <f t="shared" si="0"/>
        <v>162.15515544116505</v>
      </c>
      <c r="C60">
        <v>65.249609590819404</v>
      </c>
      <c r="D60">
        <v>49.558646394312007</v>
      </c>
      <c r="E60">
        <v>647.35483870967698</v>
      </c>
      <c r="F60">
        <v>650.01771121251397</v>
      </c>
      <c r="G60">
        <v>435.30515544116503</v>
      </c>
    </row>
    <row r="61" spans="1:7" x14ac:dyDescent="0.25">
      <c r="A61">
        <v>58</v>
      </c>
      <c r="B61">
        <f t="shared" si="0"/>
        <v>168.57645770013301</v>
      </c>
      <c r="C61">
        <v>65.944758620172394</v>
      </c>
      <c r="D61">
        <v>50.661993189156021</v>
      </c>
      <c r="E61">
        <v>648.62903225806406</v>
      </c>
      <c r="F61">
        <v>651.363487780014</v>
      </c>
      <c r="G61">
        <v>441.72645770013298</v>
      </c>
    </row>
    <row r="62" spans="1:7" x14ac:dyDescent="0.25">
      <c r="A62">
        <v>59</v>
      </c>
      <c r="B62">
        <f t="shared" si="0"/>
        <v>175.03164296448205</v>
      </c>
      <c r="C62">
        <v>66.935453844689704</v>
      </c>
      <c r="D62">
        <v>52.939407317339999</v>
      </c>
      <c r="E62">
        <v>649.90322580645102</v>
      </c>
      <c r="F62">
        <v>652.70926434751402</v>
      </c>
      <c r="G62">
        <v>448.18164296448202</v>
      </c>
    </row>
    <row r="63" spans="1:7" x14ac:dyDescent="0.25">
      <c r="A63">
        <v>60</v>
      </c>
      <c r="B63">
        <f t="shared" si="0"/>
        <v>180.67864512503104</v>
      </c>
      <c r="C63">
        <v>69.210593338762493</v>
      </c>
      <c r="D63">
        <v>64.049333496392023</v>
      </c>
      <c r="E63">
        <v>651.17741935483798</v>
      </c>
      <c r="F63">
        <v>654.05504091501496</v>
      </c>
      <c r="G63">
        <v>453.82864512503102</v>
      </c>
    </row>
    <row r="64" spans="1:7" x14ac:dyDescent="0.25">
      <c r="A64">
        <v>61</v>
      </c>
      <c r="B64">
        <f t="shared" si="0"/>
        <v>185.36799808442601</v>
      </c>
      <c r="C64">
        <v>78.942378390062203</v>
      </c>
      <c r="E64">
        <v>652.45161290322596</v>
      </c>
      <c r="F64">
        <v>655.40081748251498</v>
      </c>
      <c r="G64">
        <v>458.51799808442598</v>
      </c>
    </row>
    <row r="65" spans="1:8" x14ac:dyDescent="0.25">
      <c r="A65">
        <v>62</v>
      </c>
      <c r="B65">
        <f t="shared" si="0"/>
        <v>190.45340602695904</v>
      </c>
      <c r="C65">
        <v>118.59490960456699</v>
      </c>
      <c r="E65">
        <v>655</v>
      </c>
      <c r="F65">
        <v>655.40081748251498</v>
      </c>
      <c r="G65">
        <v>463.60340602695902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>
        <v>376.199841596017</v>
      </c>
      <c r="H6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>
        <v>1040.72655204744</v>
      </c>
      <c r="H70">
        <v>1689.1992887400099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>
        <v>980.48123914113796</v>
      </c>
      <c r="H71">
        <v>2353.7259991914402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>
        <v>929.68479672977003</v>
      </c>
      <c r="H72">
        <v>2293.4806862851301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>
        <v>920.50193290632797</v>
      </c>
      <c r="H73">
        <v>2242.6842438737599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>
        <v>933.79040660491</v>
      </c>
      <c r="H74">
        <v>2233.5013800503202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>
        <v>941.52962656144405</v>
      </c>
      <c r="H75">
        <v>2246.7898537489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>
        <v>939.59986191937298</v>
      </c>
      <c r="H76">
        <v>2254.5290737054402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>
        <v>930.93109402309904</v>
      </c>
      <c r="H77">
        <v>2252.5993090633701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>
        <v>2324.9832128803901</v>
      </c>
      <c r="H78">
        <v>2243.9305411670898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>
        <v>2226.4271575998901</v>
      </c>
      <c r="H79">
        <v>2019.98266002438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>
        <v>2214.5005959750501</v>
      </c>
      <c r="H80">
        <v>1921.42660474388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>
        <v>2214.09548427461</v>
      </c>
      <c r="H81">
        <v>1909.5000431190399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>
        <v>2213.9379900019198</v>
      </c>
      <c r="H82">
        <v>1909.09493141861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>
        <v>2213.7790611968599</v>
      </c>
      <c r="H83">
        <v>1908.9374371459101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>
        <v>2213.7004706460398</v>
      </c>
      <c r="H84">
        <v>1908.7785083408501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>
        <v>2213.70449269133</v>
      </c>
      <c r="H85">
        <v>1908.69991779003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>
        <v>2213.8214229979199</v>
      </c>
      <c r="H86">
        <v>1908.7039398353299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>
        <v>2214.23088888749</v>
      </c>
      <c r="H87">
        <v>1908.8208701419101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>
        <v>2215.6525659501399</v>
      </c>
      <c r="H88">
        <v>1909.23033603149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>
        <v>2221.1366981944798</v>
      </c>
      <c r="H89">
        <v>1910.6520130941401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>
        <v>2187.2044832176198</v>
      </c>
      <c r="H90">
        <v>1916.13614533848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>
        <v>2187.81205982859</v>
      </c>
      <c r="H91">
        <v>1779.1039303616101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>
        <v>2190.5296709028898</v>
      </c>
      <c r="H92">
        <v>1779.7115069725801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>
        <v>2192.3996113630801</v>
      </c>
      <c r="H93">
        <v>1782.4291180468899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>
        <v>2194.1741853897602</v>
      </c>
      <c r="H94">
        <v>1784.29905850707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>
        <v>2196.13742056404</v>
      </c>
      <c r="H95">
        <v>1786.07363253375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>
        <v>2198.3892946470501</v>
      </c>
      <c r="H96">
        <v>1788.0368677080401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>
        <v>2200.9875662624499</v>
      </c>
      <c r="H97">
        <v>1790.2887417910499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>
        <v>2203.9824052518002</v>
      </c>
      <c r="H98">
        <v>1792.88701340644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>
        <v>2207.4232313119001</v>
      </c>
      <c r="H99">
        <v>1795.88185239579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>
        <v>2211.3585017977498</v>
      </c>
      <c r="H100">
        <v>1799.3226784558899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>
        <v>2215.83367148658</v>
      </c>
      <c r="H101">
        <v>1803.2579489417401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>
        <v>2220.8884324983001</v>
      </c>
      <c r="H102">
        <v>1807.7331186305701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>
        <v>2226.5535098789901</v>
      </c>
      <c r="H103">
        <v>1812.7878796422899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>
        <v>2232.8474474069499</v>
      </c>
      <c r="H104">
        <v>1818.4529570229899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>
        <v>2239.7738589803598</v>
      </c>
      <c r="H105">
        <v>1824.7468945509399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>
        <v>2247.3197026415</v>
      </c>
      <c r="H106">
        <v>1831.6733061243499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>
        <v>2255.4544102917198</v>
      </c>
      <c r="H107">
        <v>1839.2191497854899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>
        <v>2264.1301699897299</v>
      </c>
      <c r="H108">
        <v>1847.3538574357101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>
        <v>2273.28256970539</v>
      </c>
      <c r="H109">
        <v>1856.02961713373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>
        <v>2282.8302380322698</v>
      </c>
      <c r="H110">
        <v>1865.18201684938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>
        <v>2292.6722605084001</v>
      </c>
      <c r="H111">
        <v>1874.7296851762601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>
        <v>2302.6810620796</v>
      </c>
      <c r="H112">
        <v>1884.5717076523899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>
        <v>2312.6894452461902</v>
      </c>
      <c r="H113">
        <v>1894.5805092235901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>
        <v>2322.4701118787598</v>
      </c>
      <c r="H114">
        <v>1904.58889239018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>
        <v>2331.7070854261501</v>
      </c>
      <c r="H115">
        <v>1914.3695590227601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>
        <v>2339.9610269906402</v>
      </c>
      <c r="H116">
        <v>1923.60653257015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>
        <v>2346.6363748656599</v>
      </c>
      <c r="H117">
        <v>1931.8604741346401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>
        <v>2350.9689086972198</v>
      </c>
      <c r="H118">
        <v>1938.53582200965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>
        <v>2352.0602171250298</v>
      </c>
      <c r="H119">
        <v>1942.8683558412099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>
        <v>2348.9668303737699</v>
      </c>
      <c r="H120">
        <v>1943.9596642690301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>
        <v>2340.7863672421599</v>
      </c>
      <c r="H121">
        <v>1940.86627751776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>
        <v>2326.6422236218</v>
      </c>
      <c r="H122">
        <v>1932.68581438615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>
        <v>2305.7053039013699</v>
      </c>
      <c r="H123">
        <v>1918.5416707658001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>
        <v>2277.97684471606</v>
      </c>
      <c r="H124">
        <v>1897.60475104536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>
        <v>2246.2259756486601</v>
      </c>
      <c r="H125">
        <v>1869.8762918600501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>
        <v>2216.5549659794901</v>
      </c>
      <c r="H126">
        <v>1838.1254227926499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>
        <v>2194.5474527174501</v>
      </c>
      <c r="H127">
        <v>1808.45441312348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>
        <v>2181.2302125024098</v>
      </c>
      <c r="H128">
        <v>1786.44689986144</v>
      </c>
    </row>
    <row r="129" spans="1:62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>
        <v>2097.3008347309501</v>
      </c>
      <c r="H129">
        <v>1773.1296596463999</v>
      </c>
    </row>
    <row r="130" spans="1:62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>
        <v>408.10055285600902</v>
      </c>
      <c r="H130">
        <v>1689.20028187495</v>
      </c>
    </row>
    <row r="134" spans="1:62" x14ac:dyDescent="0.25">
      <c r="A134" t="s">
        <v>1986</v>
      </c>
      <c r="B134" t="s">
        <v>1987</v>
      </c>
      <c r="C134" t="s">
        <v>1988</v>
      </c>
      <c r="D134" t="s">
        <v>1989</v>
      </c>
      <c r="E134" t="s">
        <v>1990</v>
      </c>
      <c r="F134" t="s">
        <v>1991</v>
      </c>
      <c r="G134" t="s">
        <v>1992</v>
      </c>
      <c r="H134" t="s">
        <v>1993</v>
      </c>
      <c r="I134" t="s">
        <v>1994</v>
      </c>
      <c r="J134" t="s">
        <v>1995</v>
      </c>
      <c r="K134" t="s">
        <v>1996</v>
      </c>
      <c r="L134" t="s">
        <v>1997</v>
      </c>
      <c r="M134" t="s">
        <v>1998</v>
      </c>
      <c r="N134" t="s">
        <v>1999</v>
      </c>
      <c r="O134" t="s">
        <v>2000</v>
      </c>
      <c r="P134" t="s">
        <v>2001</v>
      </c>
      <c r="Q134" t="s">
        <v>2002</v>
      </c>
      <c r="R134" t="s">
        <v>2003</v>
      </c>
      <c r="S134" t="s">
        <v>2004</v>
      </c>
      <c r="T134" t="s">
        <v>2005</v>
      </c>
      <c r="U134" t="s">
        <v>2006</v>
      </c>
      <c r="V134" t="s">
        <v>2007</v>
      </c>
      <c r="W134" t="s">
        <v>2008</v>
      </c>
      <c r="X134" t="s">
        <v>2009</v>
      </c>
      <c r="Y134" t="s">
        <v>2010</v>
      </c>
      <c r="Z134" t="s">
        <v>2011</v>
      </c>
      <c r="AA134" t="s">
        <v>2012</v>
      </c>
      <c r="AB134" t="s">
        <v>2013</v>
      </c>
      <c r="AC134" t="s">
        <v>2014</v>
      </c>
      <c r="AD134" t="s">
        <v>2015</v>
      </c>
      <c r="AE134" t="s">
        <v>2016</v>
      </c>
      <c r="AF134" t="s">
        <v>2017</v>
      </c>
      <c r="AG134" t="s">
        <v>2018</v>
      </c>
      <c r="AH134" t="s">
        <v>2019</v>
      </c>
      <c r="AI134" t="s">
        <v>2020</v>
      </c>
      <c r="AJ134" t="s">
        <v>2021</v>
      </c>
      <c r="AK134" t="s">
        <v>2022</v>
      </c>
      <c r="AL134" t="s">
        <v>2023</v>
      </c>
      <c r="AM134" t="s">
        <v>2024</v>
      </c>
      <c r="AN134" t="s">
        <v>2025</v>
      </c>
      <c r="AO134" t="s">
        <v>2026</v>
      </c>
      <c r="AP134" t="s">
        <v>2027</v>
      </c>
      <c r="AQ134" t="s">
        <v>2028</v>
      </c>
      <c r="AR134" t="s">
        <v>2029</v>
      </c>
      <c r="AS134" t="s">
        <v>2030</v>
      </c>
      <c r="AT134" t="s">
        <v>2031</v>
      </c>
      <c r="AU134" t="s">
        <v>2032</v>
      </c>
      <c r="AV134" t="s">
        <v>2033</v>
      </c>
      <c r="AW134" t="s">
        <v>2034</v>
      </c>
      <c r="AX134" t="s">
        <v>2035</v>
      </c>
      <c r="AY134" t="s">
        <v>2036</v>
      </c>
      <c r="AZ134" t="s">
        <v>2037</v>
      </c>
      <c r="BA134" t="s">
        <v>2038</v>
      </c>
      <c r="BB134" t="s">
        <v>2039</v>
      </c>
      <c r="BC134" t="s">
        <v>2040</v>
      </c>
      <c r="BD134" t="s">
        <v>2041</v>
      </c>
      <c r="BE134" t="s">
        <v>2042</v>
      </c>
      <c r="BF134" t="s">
        <v>2043</v>
      </c>
      <c r="BG134" t="s">
        <v>2044</v>
      </c>
      <c r="BH134" t="s">
        <v>2045</v>
      </c>
      <c r="BI134" t="s">
        <v>2046</v>
      </c>
      <c r="BJ134" t="s">
        <v>2047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2020-02-13T09:16:31Z</dcterms:modified>
</cp:coreProperties>
</file>