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CFCA22C2-4A74-490B-BE36-7F64212122C6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2" l="1"/>
  <c r="O14" i="2"/>
  <c r="P14" i="2"/>
  <c r="Q14" i="2"/>
  <c r="R14" i="2"/>
  <c r="S14" i="2"/>
  <c r="T14" i="2"/>
  <c r="U14" i="2"/>
  <c r="M14" i="2"/>
  <c r="W14" i="2" s="1"/>
  <c r="B30" i="2" l="1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G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G38" i="2" l="1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H30" i="2" s="1"/>
  <c r="I30" i="2" s="1"/>
  <c r="F39" i="2" l="1"/>
  <c r="J30" i="2" l="1"/>
  <c r="K30" i="2" l="1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M30" i="2" l="1"/>
  <c r="N30" i="2" s="1"/>
  <c r="Q30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I13" i="1" l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Q36" i="2" l="1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G15" i="1" l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I16" i="1" l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J17" i="1" l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AQ17" i="1" l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H19" i="1" l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AQ19" i="1" l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H21" i="1" l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G22" i="1" l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D23" i="1" l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I24" i="1" l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AQ24" i="1" l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K26" i="1" l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AQ26" i="1" l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J28" i="1" l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D29" i="1" l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K30" i="1" l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D31" i="1" l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I32" i="1" l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<sst xmlns="http://schemas.openxmlformats.org/spreadsheetml/2006/main" count="61" uniqueCount="38">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</sst>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="90" zoomScaleNormal="90" workbookViewId="0">
      <selection activeCell="H42" sqref="H42"/>
    </sheetView>
  </sheetViews>
  <sheetFormatPr defaultRowHeight="15" x14ac:dyDescent="0.25"/>
  <cols>
    <col min="3" max="6" width="12.28515625" bestFit="1" customWidth="1"/>
    <col min="7" max="7" width="17.140625" bestFit="1" customWidth="1"/>
    <col min="8" max="8" width="12.28515625" bestFit="1" customWidth="1"/>
    <col min="9" max="9" width="16.7109375" bestFit="1" customWidth="1"/>
    <col min="11" max="11" width="15.85546875" bestFit="1" customWidth="1"/>
    <col min="12" max="12" width="13.140625" bestFit="1" customWidth="1"/>
    <col min="13" max="13" width="14.28515625" bestFit="1" customWidth="1"/>
    <col min="14" max="15" width="13.28515625" bestFit="1" customWidth="1"/>
    <col min="16" max="16" width="22.28515625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2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2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100</v>
      </c>
      <c r="E30" s="1">
        <f>C30*$D$30</f>
        <v>0</v>
      </c>
      <c r="F30" s="1">
        <f>SUM(E30)</f>
        <v>0</v>
      </c>
      <c r="G30" s="1">
        <f>B30*F30</f>
        <v>0</v>
      </c>
      <c r="H30" s="1">
        <f>SUM(G30:G38)</f>
        <v>35419.438303968811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3301.7316716942651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>C31*$D$30</f>
        <v>0</v>
      </c>
      <c r="F31" s="1">
        <f t="shared" ref="F31:F38" si="22">SUM(E31)</f>
        <v>0</v>
      </c>
      <c r="G31" s="1">
        <f t="shared" ref="G31:G38" si="23">B31*F31</f>
        <v>0</v>
      </c>
      <c r="K31" s="1">
        <f t="shared" ref="K31:K38" si="24">ABS(B31-$J$30)</f>
        <v>99.591037889379749</v>
      </c>
      <c r="L31" s="1">
        <f t="shared" ref="L31:L38" si="25">K31*F31</f>
        <v>0</v>
      </c>
      <c r="O31" s="4">
        <v>2</v>
      </c>
      <c r="Q31" s="1">
        <f t="shared" ref="Q31:Q41" si="26">$N$30+2*(O31-1)/$P$30*($J$30-$N$30)</f>
        <v>326.67995244223584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>C32*$D$30</f>
        <v>40</v>
      </c>
      <c r="F32" s="1">
        <f t="shared" si="22"/>
        <v>40</v>
      </c>
      <c r="G32" s="1">
        <f t="shared" si="23"/>
        <v>12516.909485740391</v>
      </c>
      <c r="K32" s="1">
        <f t="shared" si="24"/>
        <v>41.271645896178313</v>
      </c>
      <c r="L32" s="1">
        <f>K32*F32</f>
        <v>1650.8658358471325</v>
      </c>
      <c r="O32" s="4">
        <v>3</v>
      </c>
      <c r="Q32" s="1">
        <f t="shared" si="26"/>
        <v>332.18283856172633</v>
      </c>
    </row>
    <row r="33" spans="1:17" x14ac:dyDescent="0.25">
      <c r="A33" s="4" t="s">
        <v>31</v>
      </c>
      <c r="B33" s="1">
        <f>E19</f>
        <v>354.00543338205836</v>
      </c>
      <c r="C33" s="1">
        <v>0</v>
      </c>
      <c r="E33" s="1">
        <f>C33*$D$30</f>
        <v>0</v>
      </c>
      <c r="F33" s="1">
        <f t="shared" si="22"/>
        <v>0</v>
      </c>
      <c r="G33" s="1">
        <f t="shared" si="23"/>
        <v>0</v>
      </c>
      <c r="K33" s="1">
        <f t="shared" si="24"/>
        <v>0.1889496576297347</v>
      </c>
      <c r="L33" s="1">
        <f t="shared" si="25"/>
        <v>0</v>
      </c>
      <c r="O33" s="4">
        <v>4</v>
      </c>
      <c r="Q33" s="1">
        <f t="shared" si="26"/>
        <v>337.68572468121675</v>
      </c>
    </row>
    <row r="34" spans="1:17" x14ac:dyDescent="0.25">
      <c r="A34" s="4" t="s">
        <v>32</v>
      </c>
      <c r="B34" s="1">
        <f>F19</f>
        <v>367.46948143891723</v>
      </c>
      <c r="C34" s="1">
        <v>0.4</v>
      </c>
      <c r="E34" s="1">
        <f>C34*$D$30</f>
        <v>40</v>
      </c>
      <c r="F34" s="1">
        <f t="shared" si="22"/>
        <v>40</v>
      </c>
      <c r="G34" s="1">
        <f t="shared" si="23"/>
        <v>14698.779257556689</v>
      </c>
      <c r="K34" s="1">
        <f t="shared" si="24"/>
        <v>13.275098399229137</v>
      </c>
      <c r="L34" s="1">
        <f t="shared" si="25"/>
        <v>531.00393596916547</v>
      </c>
      <c r="O34" s="4">
        <v>5</v>
      </c>
      <c r="Q34" s="1">
        <f t="shared" si="26"/>
        <v>343.18861080070718</v>
      </c>
    </row>
    <row r="35" spans="1:17" x14ac:dyDescent="0.25">
      <c r="A35" s="4" t="s">
        <v>33</v>
      </c>
      <c r="B35" s="1">
        <f>G19</f>
        <v>406.35593035325365</v>
      </c>
      <c r="C35" s="1">
        <v>0.1</v>
      </c>
      <c r="E35" s="1">
        <f>C35*$D$30</f>
        <v>10</v>
      </c>
      <c r="F35" s="1">
        <f t="shared" si="22"/>
        <v>10</v>
      </c>
      <c r="G35" s="1">
        <f t="shared" si="23"/>
        <v>4063.5593035325364</v>
      </c>
      <c r="K35" s="1">
        <f t="shared" si="24"/>
        <v>52.161547313565563</v>
      </c>
      <c r="L35" s="1">
        <f t="shared" si="25"/>
        <v>521.61547313565563</v>
      </c>
      <c r="O35" s="4">
        <v>6</v>
      </c>
      <c r="Q35" s="1">
        <f t="shared" si="26"/>
        <v>348.69149692019766</v>
      </c>
    </row>
    <row r="36" spans="1:17" x14ac:dyDescent="0.25">
      <c r="A36" s="4" t="s">
        <v>34</v>
      </c>
      <c r="B36" s="1">
        <f>H19</f>
        <v>414.01902571391923</v>
      </c>
      <c r="C36" s="1">
        <v>0.1</v>
      </c>
      <c r="E36" s="1">
        <f>C36*$D$30</f>
        <v>10</v>
      </c>
      <c r="F36" s="1">
        <f t="shared" si="22"/>
        <v>10</v>
      </c>
      <c r="G36" s="1">
        <f t="shared" si="23"/>
        <v>4140.190257139192</v>
      </c>
      <c r="K36" s="1">
        <f t="shared" si="24"/>
        <v>59.824642674231143</v>
      </c>
      <c r="L36" s="1">
        <f t="shared" si="25"/>
        <v>598.24642674231143</v>
      </c>
      <c r="O36" s="4">
        <v>7</v>
      </c>
      <c r="Q36" s="1">
        <f t="shared" si="26"/>
        <v>354.19438303968809</v>
      </c>
    </row>
    <row r="37" spans="1:17" x14ac:dyDescent="0.25">
      <c r="A37" s="4" t="s">
        <v>35</v>
      </c>
      <c r="B37" s="1">
        <f>I19</f>
        <v>456.48647546148504</v>
      </c>
      <c r="C37" s="1">
        <v>0</v>
      </c>
      <c r="E37" s="1">
        <f>C37*$D$30</f>
        <v>0</v>
      </c>
      <c r="F37" s="1">
        <f t="shared" si="22"/>
        <v>0</v>
      </c>
      <c r="G37" s="1">
        <f t="shared" si="23"/>
        <v>0</v>
      </c>
      <c r="K37" s="1">
        <f t="shared" si="24"/>
        <v>102.29209242179695</v>
      </c>
      <c r="L37" s="1">
        <f t="shared" si="25"/>
        <v>0</v>
      </c>
      <c r="O37" s="4">
        <v>8</v>
      </c>
      <c r="Q37" s="1">
        <f t="shared" si="26"/>
        <v>359.69726915917852</v>
      </c>
    </row>
    <row r="38" spans="1:17" x14ac:dyDescent="0.25">
      <c r="A38" s="4" t="s">
        <v>36</v>
      </c>
      <c r="B38" s="1">
        <f>J19</f>
        <v>493.54615820999635</v>
      </c>
      <c r="C38" s="1">
        <v>0</v>
      </c>
      <c r="E38" s="1">
        <f>C38*$D$30</f>
        <v>0</v>
      </c>
      <c r="F38" s="1">
        <f t="shared" si="22"/>
        <v>0</v>
      </c>
      <c r="G38" s="1">
        <f t="shared" si="23"/>
        <v>0</v>
      </c>
      <c r="K38" s="1">
        <f t="shared" si="24"/>
        <v>139.35177517030826</v>
      </c>
      <c r="L38" s="1">
        <f t="shared" si="25"/>
        <v>0</v>
      </c>
      <c r="O38" s="4">
        <v>9</v>
      </c>
      <c r="Q38" s="1">
        <f t="shared" si="26"/>
        <v>365.200155278669</v>
      </c>
    </row>
    <row r="39" spans="1:17" x14ac:dyDescent="0.25">
      <c r="F39" s="6">
        <f>SUM(F30:F38)</f>
        <v>100</v>
      </c>
      <c r="O39" s="4">
        <v>10</v>
      </c>
      <c r="Q39" s="1">
        <f t="shared" si="26"/>
        <v>370.70304139815943</v>
      </c>
    </row>
    <row r="40" spans="1:17" x14ac:dyDescent="0.25">
      <c r="O40" s="4">
        <v>11</v>
      </c>
      <c r="Q40" s="1">
        <f t="shared" si="26"/>
        <v>376.20592751764985</v>
      </c>
    </row>
    <row r="41" spans="1:17" x14ac:dyDescent="0.25">
      <c r="O41" s="4">
        <v>12</v>
      </c>
      <c r="Q41" s="1">
        <f t="shared" si="26"/>
        <v>381.70881363714034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2019-12-29T15:19:51Z</dcterms:modified>
</cp:coreProperties>
</file>