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E593F286-4F2D-412D-8055-6460EFE86951}" xr6:coauthVersionLast="40" xr6:coauthVersionMax="40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  <sheet name="zf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3" i="10" l="1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72" i="10"/>
  <c r="F137" i="10" l="1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B88" i="5" l="1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88" i="5"/>
  <c r="B4" i="6" l="1"/>
  <c r="K134" i="10" l="1"/>
  <c r="C134" i="10"/>
  <c r="K133" i="10"/>
  <c r="C133" i="10"/>
  <c r="K132" i="10"/>
  <c r="C132" i="10"/>
  <c r="K131" i="10"/>
  <c r="C131" i="10"/>
  <c r="K130" i="10"/>
  <c r="C130" i="10"/>
  <c r="K129" i="10"/>
  <c r="C129" i="10"/>
  <c r="K128" i="10"/>
  <c r="C128" i="10"/>
  <c r="K127" i="10"/>
  <c r="C127" i="10"/>
  <c r="K126" i="10"/>
  <c r="C126" i="10"/>
  <c r="K125" i="10"/>
  <c r="C125" i="10"/>
  <c r="K124" i="10"/>
  <c r="C124" i="10"/>
  <c r="K123" i="10"/>
  <c r="C123" i="10"/>
  <c r="K122" i="10"/>
  <c r="C122" i="10"/>
  <c r="K121" i="10"/>
  <c r="C121" i="10"/>
  <c r="K120" i="10"/>
  <c r="C120" i="10"/>
  <c r="K119" i="10"/>
  <c r="C119" i="10"/>
  <c r="K118" i="10"/>
  <c r="C118" i="10"/>
  <c r="K117" i="10"/>
  <c r="C117" i="10"/>
  <c r="K116" i="10"/>
  <c r="C116" i="10"/>
  <c r="K115" i="10"/>
  <c r="C115" i="10"/>
  <c r="K114" i="10"/>
  <c r="C114" i="10"/>
  <c r="K113" i="10"/>
  <c r="C113" i="10"/>
  <c r="K112" i="10"/>
  <c r="C112" i="10"/>
  <c r="K111" i="10"/>
  <c r="C111" i="10"/>
  <c r="K110" i="10"/>
  <c r="C110" i="10"/>
  <c r="B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A70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A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57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A54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A48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42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A39" i="10"/>
  <c r="Y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36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A30" i="10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I25" i="6" l="1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H25" i="6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C37" i="7"/>
  <c r="B37" i="7"/>
  <c r="BJ37" i="7" l="1"/>
  <c r="B108" i="7" s="1"/>
  <c r="BG68" i="7"/>
  <c r="BC68" i="7"/>
  <c r="AY68" i="7"/>
  <c r="AU68" i="7"/>
  <c r="AQ68" i="7"/>
  <c r="AM68" i="7"/>
  <c r="AI68" i="7"/>
  <c r="AE68" i="7"/>
  <c r="AA68" i="7"/>
  <c r="W68" i="7"/>
  <c r="S68" i="7"/>
  <c r="O68" i="7"/>
  <c r="G68" i="7"/>
  <c r="BJ62" i="7"/>
  <c r="B133" i="7" s="1"/>
  <c r="BJ63" i="7"/>
  <c r="B134" i="7" s="1"/>
  <c r="BJ66" i="7"/>
  <c r="BJ54" i="7"/>
  <c r="K68" i="7"/>
  <c r="BJ58" i="7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124" i="7" s="1"/>
  <c r="BJ44" i="7"/>
  <c r="B115" i="7" s="1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137" i="7"/>
  <c r="B129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J64" i="7"/>
  <c r="B159" i="5"/>
  <c r="C129" i="5" s="1"/>
  <c r="B125" i="5"/>
  <c r="C99" i="5" s="1"/>
  <c r="C153" i="5" l="1"/>
  <c r="C107" i="5"/>
  <c r="C96" i="5"/>
  <c r="C97" i="5"/>
  <c r="C103" i="5"/>
  <c r="C133" i="5"/>
  <c r="B117" i="7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3" i="5"/>
  <c r="C157" i="5"/>
  <c r="C115" i="5"/>
  <c r="C119" i="5"/>
  <c r="C111" i="5"/>
  <c r="C149" i="5"/>
  <c r="C145" i="5"/>
  <c r="C141" i="5"/>
  <c r="C137" i="5"/>
  <c r="C95" i="5"/>
  <c r="C156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58" i="5"/>
  <c r="C154" i="5"/>
  <c r="C150" i="5"/>
  <c r="C146" i="5"/>
  <c r="C142" i="5"/>
  <c r="C138" i="5"/>
  <c r="C134" i="5"/>
  <c r="C130" i="5"/>
  <c r="C122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124" i="5"/>
  <c r="C120" i="5"/>
  <c r="C116" i="5"/>
  <c r="C112" i="5"/>
  <c r="C108" i="5"/>
  <c r="C104" i="5"/>
  <c r="C100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94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<sst xmlns="http://schemas.openxmlformats.org/spreadsheetml/2006/main" count="3830" uniqueCount="2022">
  <si>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</si>
  <si>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</si>
  <si>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</si>
  <si>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</si>
  <si>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</si>
  <si>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</si>
  <si>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</si>
  <si>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</si>
  <si>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</si>
  <si>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</si>
  <si>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</si>
  <si>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</si>
  <si>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</si>
  <si>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</si>
  <si>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</si>
  <si>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</si>
  <si>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</si>
  <si>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</si>
  <si>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</si>
  <si>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</si>
  <si>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</si>
  <si>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</si>
  <si>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</si>
  <si>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</si>
  <si>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</si>
  <si>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</si>
  <si>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</si>
  <si>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</si>
  <si>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</si>
  <si>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</si>
  <si>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</si>
  <si>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</si>
  <si>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</si>
  <si>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</si>
  <si>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</si>
  <si>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</si>
  <si>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</si>
  <si>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</si>
  <si>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</si>
  <si>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</si>
  <si>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</si>
  <si>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</si>
  <si>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</si>
  <si>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</si>
  <si>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</si>
  <si>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</si>
  <si>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</si>
  <si>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</si>
  <si>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</si>
  <si>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</si>
  <si>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</si>
  <si>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</si>
  <si>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</si>
  <si>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</si>
  <si>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</si>
  <si>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</si>
  <si>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</si>
  <si>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</si>
  <si>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</si>
  <si>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</si>
  <si>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</si>
  <si>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</si>
  <si>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</si>
  <si>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</si>
  <si>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</si>
  <si>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</si>
  <si>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</si>
  <si>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</si>
  <si>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</si>
  <si>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</si>
  <si>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</si>
  <si>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</si>
  <si>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</si>
  <si>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</si>
  <si>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</si>
  <si>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</si>
  <si>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</si>
  <si>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</si>
  <si>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</si>
  <si>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</si>
  <si>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</si>
  <si>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</si>
  <si>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</si>
  <si>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</si>
  <si>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</si>
  <si>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</si>
  <si>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</si>
  <si>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</si>
  <si>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</si>
  <si>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</si>
  <si>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</si>
  <si>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</si>
  <si>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</si>
  <si>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</si>
  <si>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</si>
  <si>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</si>
  <si>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</si>
  <si>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</si>
  <si>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</si>
  <si>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</si>
  <si>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</si>
  <si>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</si>
  <si>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</si>
  <si>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</si>
  <si>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</si>
  <si>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</si>
  <si>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</si>
  <si>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</si>
  <si>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</si>
  <si>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</si>
  <si>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</si>
  <si>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</si>
  <si>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</si>
  <si>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</si>
  <si>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</si>
  <si>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</si>
  <si>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</si>
  <si>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</si>
  <si>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</si>
  <si>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</si>
  <si>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</si>
  <si>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</si>
  <si>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</si>
  <si>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</si>
  <si>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</si>
  <si>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</si>
  <si>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</si>
  <si>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</si>
  <si>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</si>
  <si>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</si>
  <si>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</si>
  <si>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</si>
  <si>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</si>
  <si>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</si>
  <si>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</si>
  <si>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</si>
  <si>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</si>
  <si>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</si>
  <si>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</si>
  <si>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</si>
  <si>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</si>
  <si>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</si>
  <si>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</si>
  <si>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</si>
  <si>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</si>
  <si>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</si>
  <si>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</si>
  <si>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</si>
  <si>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</si>
  <si>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</si>
  <si>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</si>
  <si>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</si>
  <si>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</si>
  <si>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</si>
  <si>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</si>
  <si>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</si>
  <si>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</si>
  <si>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</si>
  <si>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</si>
  <si>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</si>
  <si>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</si>
  <si>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</si>
  <si>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</si>
  <si>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</si>
  <si>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</si>
  <si>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</si>
  <si>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</si>
  <si>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</si>
  <si>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</si>
  <si>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</si>
  <si>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</si>
  <si>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</si>
  <si>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</si>
  <si>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</si>
  <si>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</si>
  <si>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</si>
  <si>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</si>
  <si>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</si>
  <si>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</si>
  <si>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</si>
  <si>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</si>
  <si>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</si>
  <si>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</si>
  <si>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</si>
  <si>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</si>
  <si>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</si>
  <si>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</si>
  <si>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</si>
  <si>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</si>
  <si>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</si>
  <si>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</si>
  <si>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</si>
  <si>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</si>
  <si>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</si>
  <si>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</si>
  <si>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</si>
  <si>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</si>
  <si>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</si>
  <si>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</si>
  <si>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</si>
  <si>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</si>
  <si>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</si>
  <si>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</si>
  <si>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</si>
  <si>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</si>
  <si>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</si>
  <si>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</si>
  <si>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</si>
  <si>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</si>
  <si>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</si>
  <si>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</si>
  <si>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</si>
  <si>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</si>
  <si>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</si>
  <si>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</si>
  <si>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</si>
  <si>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</si>
  <si>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</si>
  <si>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</si>
  <si>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</si>
  <si>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</si>
  <si>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</si>
  <si>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</si>
  <si>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</si>
  <si>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</si>
  <si>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</si>
  <si>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</si>
  <si>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</si>
  <si>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</si>
  <si>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</si>
  <si>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</si>
  <si>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</si>
  <si>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</si>
  <si>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</si>
  <si>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</si>
  <si>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</si>
  <si>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</si>
  <si>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</si>
  <si>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</si>
  <si>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</si>
  <si>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</si>
  <si>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</si>
  <si>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</si>
  <si>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</si>
  <si>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</si>
  <si>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</si>
  <si>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</si>
  <si>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</si>
  <si>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</si>
  <si>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</si>
  <si>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</si>
  <si>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</si>
  <si>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</si>
  <si>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</si>
  <si>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</si>
  <si>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</si>
  <si>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</si>
  <si>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</si>
  <si>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</si>
  <si>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</si>
  <si>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</si>
  <si>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</si>
  <si>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</si>
  <si>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</si>
  <si>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</si>
  <si>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</si>
  <si>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</si>
  <si>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</si>
  <si>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</si>
  <si>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</si>
  <si>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</si>
  <si>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</si>
  <si>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</si>
  <si>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</si>
  <si>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</si>
  <si>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</si>
  <si>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</si>
  <si>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</si>
  <si>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</si>
  <si>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</si>
  <si>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</si>
  <si>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</si>
  <si>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</si>
  <si>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</si>
  <si>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</si>
  <si>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</si>
  <si>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</si>
  <si>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</si>
  <si>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</si>
  <si>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</si>
  <si>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</si>
  <si>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</si>
  <si>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</si>
  <si>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</si>
  <si>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</si>
  <si>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</si>
  <si>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</si>
  <si>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</si>
  <si>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</si>
  <si>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</si>
  <si>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</si>
  <si>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</si>
  <si>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</si>
  <si>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</si>
  <si>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</si>
  <si>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</si>
  <si>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</si>
  <si>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</si>
  <si>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</si>
  <si>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</si>
  <si>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</si>
  <si>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</si>
  <si>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</si>
  <si>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</si>
  <si>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</si>
  <si>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</si>
  <si>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</si>
  <si>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</si>
  <si>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</si>
  <si>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</si>
  <si>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</si>
  <si>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</si>
  <si>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</si>
  <si>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</si>
  <si>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</si>
  <si>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</si>
  <si>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</si>
  <si>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</si>
  <si>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</si>
  <si>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</si>
  <si>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</si>
  <si>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</si>
  <si>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</si>
  <si>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</si>
  <si>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</si>
  <si>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</si>
  <si>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</si>
  <si>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</si>
  <si>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</si>
  <si>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</si>
  <si>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</si>
  <si>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</si>
  <si>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</si>
  <si>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</si>
  <si>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</si>
  <si>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</si>
  <si>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</si>
  <si>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</si>
  <si>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</si>
  <si>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</si>
  <si>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</si>
  <si>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</si>
  <si>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</si>
  <si>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</si>
  <si>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</si>
  <si>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</si>
  <si>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</si>
  <si>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</si>
  <si>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</si>
  <si>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</si>
  <si>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</si>
  <si>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</si>
  <si>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</si>
  <si>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</si>
  <si>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</si>
  <si>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</si>
  <si>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</si>
  <si>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</si>
  <si>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</si>
  <si>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</si>
  <si>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</si>
  <si>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</si>
  <si>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</si>
  <si>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</si>
  <si>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</si>
  <si>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</si>
  <si>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</si>
  <si>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</si>
  <si>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</si>
  <si>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</si>
  <si>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</si>
  <si>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</si>
  <si>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</si>
  <si>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</si>
  <si>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</si>
  <si>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</si>
  <si>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</si>
  <si>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</si>
  <si>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</si>
  <si>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</si>
  <si>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</si>
  <si>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</si>
  <si>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</si>
  <si>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</si>
  <si>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</si>
  <si>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</si>
  <si>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</si>
  <si>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</si>
  <si>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</si>
  <si>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</si>
  <si>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</si>
  <si>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</si>
  <si>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</si>
  <si>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</si>
  <si>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</si>
  <si>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</si>
  <si>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</si>
  <si>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</si>
  <si>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</si>
  <si>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</si>
  <si>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</si>
  <si>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</si>
  <si>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</si>
  <si>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</si>
  <si>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</si>
  <si>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</si>
  <si>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</si>
  <si>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</si>
  <si>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</si>
  <si>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</si>
  <si>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</si>
  <si>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</si>
  <si>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</si>
  <si>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</si>
  <si>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</si>
  <si>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</si>
  <si>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</si>
  <si>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</si>
  <si>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</si>
  <si>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</si>
  <si>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</si>
  <si>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</si>
  <si>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</si>
  <si>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</si>
  <si>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</si>
  <si>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</si>
  <si>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</si>
  <si>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</si>
  <si>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</si>
  <si>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</si>
  <si>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</si>
  <si>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</si>
  <si>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</si>
  <si>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</si>
  <si>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</si>
  <si>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</si>
  <si>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</si>
  <si>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</si>
  <si>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</si>
  <si>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</si>
  <si>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</si>
  <si>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</si>
  <si>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</si>
  <si>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</si>
  <si>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</si>
  <si>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</si>
  <si>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</si>
  <si>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</si>
  <si>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</si>
  <si>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</si>
  <si>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</si>
  <si>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</si>
  <si>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</si>
  <si>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</si>
  <si>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</si>
  <si>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</si>
  <si>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</si>
  <si>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</si>
  <si>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</si>
  <si>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</si>
  <si>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</si>
  <si>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</si>
  <si>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</si>
  <si>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</si>
  <si>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</si>
  <si>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</si>
  <si>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</si>
  <si>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</si>
  <si>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</si>
  <si>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</si>
  <si>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</si>
  <si>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</si>
  <si>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</si>
  <si>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</si>
  <si>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</si>
  <si>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</si>
  <si>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</si>
  <si>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</si>
  <si>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</si>
  <si>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</si>
  <si>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</si>
  <si>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</si>
  <si>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</si>
  <si>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</si>
  <si>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</si>
  <si>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</si>
  <si>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</si>
  <si>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</si>
  <si>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</si>
  <si>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</si>
  <si>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</si>
  <si>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</si>
  <si>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</si>
  <si>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</si>
  <si>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</si>
  <si>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</si>
  <si>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</si>
  <si>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</si>
  <si>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</si>
  <si>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</si>
  <si>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</si>
  <si>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</si>
  <si>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</si>
  <si>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</si>
  <si>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</si>
  <si>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</si>
  <si>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</si>
  <si>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</si>
  <si>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</si>
  <si>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</si>
  <si>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</si>
  <si>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</si>
  <si>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</si>
  <si>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</si>
  <si>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</si>
  <si>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</si>
  <si>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</si>
  <si>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</si>
  <si>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</si>
  <si>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</si>
  <si>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</si>
  <si>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</si>
  <si>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</si>
  <si>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</si>
  <si>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</si>
  <si>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</si>
  <si>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</si>
  <si>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</si>
  <si>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</si>
  <si>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</si>
  <si>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</si>
  <si>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</si>
  <si>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</si>
  <si>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</si>
  <si>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</si>
  <si>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</si>
  <si>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</si>
  <si>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</si>
  <si>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</si>
  <si>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</si>
  <si>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</si>
  <si>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</si>
  <si>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</si>
  <si>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</si>
  <si>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</si>
  <si>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</si>
  <si>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</si>
  <si>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</si>
  <si>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</si>
  <si>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</si>
  <si>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</si>
  <si>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</si>
  <si>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</si>
  <si>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</si>
  <si>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</si>
  <si>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</si>
  <si>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</si>
  <si>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</si>
  <si>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</si>
  <si>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</si>
  <si>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</si>
  <si>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</si>
  <si>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</si>
  <si>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</si>
  <si>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</si>
  <si>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</si>
  <si>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</si>
  <si>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</si>
  <si>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</si>
  <si>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</si>
  <si>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</si>
  <si>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</si>
  <si>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</si>
  <si>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</si>
  <si>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</si>
  <si>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</si>
  <si>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</si>
  <si>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</si>
  <si>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</si>
  <si>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</si>
  <si>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</si>
  <si>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</si>
  <si>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</si>
  <si>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</si>
  <si>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</si>
  <si>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</si>
  <si>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</si>
  <si>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</si>
  <si>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</si>
  <si>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</si>
  <si>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</si>
  <si>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</si>
  <si>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</si>
  <si>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</si>
  <si>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</si>
  <si>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</si>
  <si>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</si>
  <si>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</si>
  <si>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</si>
  <si>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</si>
  <si>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</si>
  <si>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</si>
  <si>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</si>
  <si>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</si>
  <si>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</si>
  <si>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</si>
  <si>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</si>
  <si>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</si>
  <si>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</si>
  <si>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</si>
  <si>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</si>
  <si>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</si>
  <si>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</si>
  <si>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</si>
  <si>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</si>
  <si>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</si>
  <si>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</si>
  <si>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</si>
  <si>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</si>
  <si>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</si>
  <si>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</si>
  <si>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</si>
  <si>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</si>
  <si>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</si>
  <si>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</si>
  <si>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</si>
  <si>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</si>
  <si>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</si>
  <si>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</si>
  <si>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</si>
  <si>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</si>
  <si>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</si>
  <si>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</si>
  <si>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</si>
  <si>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</si>
  <si>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</si>
  <si>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</si>
  <si>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</si>
  <si>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</si>
  <si>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</si>
  <si>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</si>
  <si>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</si>
  <si>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</si>
  <si>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</si>
  <si>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</si>
  <si>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</si>
  <si>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</si>
  <si>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</si>
  <si>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</si>
  <si>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</si>
  <si>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</si>
  <si>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</si>
  <si>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</si>
  <si>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</si>
  <si>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</si>
  <si>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</si>
  <si>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</si>
  <si>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</si>
  <si>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</si>
  <si>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</si>
  <si>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</si>
  <si>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</si>
  <si>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</si>
  <si>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</si>
  <si>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</si>
  <si>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</si>
  <si>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</si>
  <si>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</si>
  <si>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</si>
  <si>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</si>
  <si>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</si>
  <si>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</si>
  <si>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</si>
  <si>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</si>
  <si>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</si>
  <si>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</si>
  <si>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</si>
  <si>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</si>
  <si>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</si>
  <si>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</si>
  <si>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</si>
  <si>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</si>
  <si>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</si>
  <si>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</si>
  <si>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</si>
  <si>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</si>
  <si>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</si>
  <si>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</si>
  <si>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</si>
  <si>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</si>
  <si>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</si>
  <si>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</si>
  <si>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</si>
  <si>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</si>
  <si>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</si>
  <si>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</si>
  <si>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</si>
  <si>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</si>
  <si>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</si>
  <si>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</si>
  <si>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</si>
  <si>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</si>
  <si>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</si>
  <si>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</si>
  <si>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</si>
  <si>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</si>
  <si>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</si>
  <si>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</si>
  <si>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</si>
  <si>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</si>
  <si>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</si>
  <si>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</si>
  <si>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</si>
  <si>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</si>
  <si>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</si>
  <si>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</si>
  <si>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</si>
  <si>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</si>
  <si>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</si>
  <si>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</si>
  <si>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</si>
  <si>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</si>
  <si>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</si>
  <si>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</si>
  <si>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</si>
  <si>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</si>
  <si>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</si>
  <si>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</si>
  <si>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</si>
  <si>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</si>
  <si>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</si>
  <si>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</si>
  <si>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</si>
  <si>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</si>
  <si>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</si>
  <si>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</si>
  <si>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</si>
  <si>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</si>
  <si>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</si>
  <si>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</si>
  <si>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</si>
  <si>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</si>
  <si>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</si>
  <si>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</si>
  <si>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</si>
  <si>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</si>
  <si>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</si>
  <si>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</si>
  <si>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</si>
  <si>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</si>
  <si>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</si>
  <si>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</si>
  <si>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</si>
  <si>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</si>
  <si>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</si>
  <si>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</si>
  <si>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</si>
  <si>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</si>
  <si>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</si>
  <si>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</si>
  <si>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</si>
  <si>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</si>
  <si>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</si>
  <si>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</si>
  <si>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</si>
  <si>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</si>
  <si>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</si>
  <si>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</si>
  <si>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</si>
  <si>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</si>
  <si>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</si>
  <si>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</si>
  <si>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</si>
  <si>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</si>
  <si>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</si>
  <si>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</si>
  <si>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</si>
  <si>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</si>
  <si>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</si>
  <si>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</si>
  <si>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</si>
  <si>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</si>
  <si>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</si>
  <si>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</si>
  <si>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</si>
  <si>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</si>
  <si>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</si>
  <si>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</si>
  <si>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</si>
  <si>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</si>
  <si>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</si>
  <si>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</si>
  <si>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</si>
  <si>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</si>
  <si>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</si>
  <si>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</si>
  <si>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</si>
  <si>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</si>
  <si>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</si>
  <si>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</si>
  <si>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</si>
  <si>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</si>
  <si>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</si>
  <si>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</si>
  <si>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</si>
  <si>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</si>
  <si>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</si>
  <si>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</si>
  <si>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</si>
  <si>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</si>
  <si>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</si>
  <si>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</si>
  <si>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</si>
  <si>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</si>
  <si>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</si>
  <si>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</si>
  <si>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</si>
  <si>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</si>
  <si>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</si>
  <si>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</si>
  <si>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</si>
  <si>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</si>
  <si>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</si>
  <si>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</si>
  <si>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</si>
  <si>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</si>
  <si>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</si>
  <si>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</si>
  <si>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</si>
  <si>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</si>
  <si>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</si>
  <si>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</si>
  <si>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</si>
  <si>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</si>
  <si>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</si>
  <si>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</si>
  <si>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</si>
  <si>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</si>
  <si>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</si>
  <si>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</si>
  <si>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</si>
  <si>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</si>
  <si>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</si>
  <si>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</si>
  <si>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</si>
  <si>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</si>
  <si>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</si>
  <si>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</si>
  <si>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</si>
  <si>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</si>
  <si>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</si>
  <si>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</si>
  <si>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</si>
  <si>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</si>
  <si>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</si>
  <si>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</si>
  <si>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</si>
  <si>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</si>
  <si>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</si>
  <si>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</si>
  <si>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</si>
  <si>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</si>
  <si>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</si>
  <si>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</si>
  <si>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</si>
  <si>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</si>
  <si>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</si>
  <si>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</si>
  <si>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</si>
  <si>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</si>
  <si>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</si>
  <si>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</si>
  <si>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</si>
  <si>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</si>
  <si>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</si>
  <si>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</si>
  <si>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</si>
  <si>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</si>
  <si>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</si>
  <si>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</si>
  <si>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</si>
  <si>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</si>
  <si>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</si>
  <si>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</si>
  <si>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</si>
  <si>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</si>
  <si>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</si>
  <si>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</si>
  <si>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</si>
  <si>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</si>
  <si>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</si>
  <si>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</si>
  <si>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</si>
  <si>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</si>
  <si>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</si>
  <si>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</si>
  <si>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</si>
  <si>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</si>
  <si>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</si>
  <si>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</si>
  <si>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</si>
  <si>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</si>
  <si>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</si>
  <si>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</si>
  <si>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</si>
  <si>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</si>
  <si>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</si>
  <si>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</si>
  <si>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</si>
  <si>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</si>
  <si>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</si>
  <si>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</si>
  <si>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</si>
  <si>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</si>
  <si>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</si>
  <si>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</si>
  <si>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</si>
  <si>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</si>
  <si>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</si>
  <si>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</si>
  <si>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</si>
  <si>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</si>
  <si>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</si>
  <si>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</si>
  <si>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</si>
  <si>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</si>
  <si>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</si>
  <si>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</si>
  <si>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</si>
  <si>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</si>
  <si>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</si>
  <si>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</si>
  <si>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</si>
  <si>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</si>
  <si>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</si>
  <si>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</si>
  <si>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</si>
  <si>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</si>
  <si>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</si>
  <si>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</si>
  <si>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</si>
  <si>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</si>
  <si>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</si>
  <si>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</si>
  <si>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</si>
  <si>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</si>
  <si>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</si>
  <si>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</si>
  <si>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</si>
  <si>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</si>
  <si>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</si>
  <si>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</si>
  <si>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</si>
  <si>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</si>
  <si>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</si>
  <si>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</si>
  <si>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</si>
  <si>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</si>
  <si>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</si>
  <si>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</si>
  <si>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</si>
  <si>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</si>
  <si>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</si>
  <si>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</si>
  <si>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</si>
  <si>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</si>
  <si>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</si>
  <si>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</si>
  <si>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</si>
  <si>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</si>
  <si>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</si>
  <si>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</si>
  <si>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</si>
  <si>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</si>
  <si>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</si>
  <si>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</si>
  <si>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</si>
  <si>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</si>
  <si>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</si>
  <si>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</si>
  <si>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</si>
  <si>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</si>
  <si>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</si>
  <si>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</si>
  <si>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</si>
  <si>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</si>
  <si>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</si>
  <si>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</si>
  <si>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</si>
  <si>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</si>
  <si>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</si>
  <si>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</si>
  <si>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</si>
  <si>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</si>
  <si>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</si>
  <si>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</si>
  <si>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</si>
  <si>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</si>
  <si>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</si>
  <si>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</si>
  <si>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</si>
  <si>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</si>
  <si>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</si>
  <si>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</si>
  <si>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</si>
  <si>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</si>
  <si>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</si>
  <si>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</si>
  <si>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</si>
  <si>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</si>
  <si>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</si>
  <si>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</si>
  <si>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</si>
  <si>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</si>
  <si>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</si>
  <si>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</si>
  <si>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</si>
  <si>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</si>
  <si>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</si>
  <si>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</si>
  <si>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</si>
  <si>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</si>
  <si>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</si>
  <si>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</si>
  <si>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</si>
  <si>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</si>
  <si>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</si>
  <si>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</si>
  <si>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</si>
  <si>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</si>
  <si>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</si>
  <si>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</si>
  <si>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</si>
  <si>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</si>
  <si>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</si>
  <si>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</si>
  <si>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</si>
  <si>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</si>
  <si>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</si>
  <si>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</si>
  <si>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</si>
  <si>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</si>
  <si>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</si>
  <si>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</si>
  <si>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</si>
  <si>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</si>
  <si>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</si>
  <si>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</si>
  <si>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</si>
  <si>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</si>
  <si>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</si>
  <si>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</si>
  <si>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</si>
  <si>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</si>
  <si>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</si>
  <si>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</si>
  <si>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</si>
  <si>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</si>
  <si>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</si>
  <si>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</si>
  <si>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</si>
  <si>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</si>
  <si>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</si>
  <si>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</si>
  <si>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</si>
  <si>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</si>
  <si>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</si>
  <si>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</si>
  <si>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</si>
  <si>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</si>
  <si>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</si>
  <si>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</si>
  <si>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</si>
  <si>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</si>
  <si>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</si>
  <si>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</si>
  <si>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</si>
  <si>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</si>
  <si>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</si>
  <si>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</si>
  <si>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</si>
  <si>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</si>
  <si>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</si>
  <si>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</si>
  <si>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</si>
  <si>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</si>
  <si>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</si>
  <si>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</si>
  <si>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</si>
  <si>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</si>
  <si>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</si>
  <si>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</si>
  <si>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</si>
  <si>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</si>
  <si>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</si>
  <si>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</si>
  <si>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</si>
  <si>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</si>
  <si>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</si>
  <si>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</si>
  <si>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</si>
  <si>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</si>
  <si>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</si>
  <si>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</si>
  <si>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</si>
  <si>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</si>
  <si>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</si>
  <si>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</si>
  <si>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</si>
  <si>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</si>
  <si>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</si>
  <si>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</si>
  <si>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</si>
  <si>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</si>
  <si>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</si>
  <si>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</si>
  <si>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</si>
  <si>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</si>
  <si>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</si>
  <si>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</si>
  <si>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</si>
  <si>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</si>
  <si>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</si>
  <si>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</si>
  <si>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</si>
  <si>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</si>
  <si>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</si>
  <si>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</si>
  <si>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</si>
  <si>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</si>
  <si>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</si>
  <si>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</si>
  <si>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</si>
  <si>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</si>
  <si>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</si>
  <si>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</si>
  <si>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</si>
  <si>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</si>
  <si>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</si>
  <si>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</si>
  <si>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</si>
  <si>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</si>
  <si>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</si>
  <si>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</si>
  <si>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</si>
  <si>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</si>
  <si>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</si>
  <si>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</si>
  <si>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</si>
  <si>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</si>
  <si>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</si>
  <si>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</si>
  <si>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</si>
  <si>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</si>
  <si>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</si>
  <si>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</si>
  <si>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</si>
  <si>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</si>
  <si>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</si>
  <si>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</si>
  <si>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</si>
  <si>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</si>
  <si>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</si>
  <si>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</si>
  <si>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</si>
  <si>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</si>
  <si>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</si>
  <si>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</si>
  <si>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</si>
  <si>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</si>
  <si>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</si>
  <si>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</si>
  <si>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</si>
  <si>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</si>
  <si>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</si>
  <si>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</si>
  <si>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</si>
  <si>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</si>
  <si>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</si>
  <si>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</si>
  <si>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</si>
  <si>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</si>
  <si>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</si>
  <si>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</si>
  <si>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</si>
  <si>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</si>
  <si>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</si>
  <si>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</si>
  <si>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</si>
  <si>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</si>
  <si>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</si>
  <si>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</si>
  <si>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</si>
  <si>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</si>
  <si>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</si>
  <si>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</si>
  <si>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</si>
  <si>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</si>
  <si>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</si>
  <si>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</si>
  <si>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</si>
  <si>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</si>
  <si>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</si>
  <si>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</si>
  <si>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</si>
  <si>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</si>
  <si>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</si>
  <si>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</si>
  <si>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</si>
  <si>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</si>
  <si>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</si>
  <si>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</si>
  <si>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</si>
  <si>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</si>
  <si>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</si>
  <si>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</si>
  <si>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</si>
  <si>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</si>
  <si>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</si>
  <si>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</si>
  <si>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</si>
  <si>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</si>
  <si>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</si>
  <si>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</si>
  <si>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</si>
  <si>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</si>
  <si>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</si>
  <si>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</si>
  <si>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</si>
  <si>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</si>
  <si>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</si>
  <si>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</si>
  <si>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</si>
  <si>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</si>
  <si>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</si>
  <si>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</si>
  <si>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</si>
  <si>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</si>
  <si>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</si>
  <si>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</si>
  <si>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</si>
  <si>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</si>
  <si>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</si>
  <si>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</si>
  <si>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</si>
  <si>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</si>
  <si>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</si>
  <si>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</si>
  <si>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</si>
  <si>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</si>
  <si>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</si>
  <si>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</si>
  <si>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</si>
  <si>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</si>
  <si>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</si>
  <si>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</si>
  <si>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</si>
  <si>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</si>
  <si>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</si>
  <si>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</si>
  <si>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</si>
  <si>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</si>
  <si>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</si>
  <si>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</si>
  <si>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</si>
  <si>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</si>
  <si>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</si>
  <si>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</si>
  <si>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</si>
  <si>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</si>
  <si>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</si>
  <si>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</si>
  <si>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</si>
  <si>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</si>
  <si>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</si>
  <si>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</si>
  <si>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</si>
  <si>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</si>
  <si>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</si>
  <si>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</si>
  <si>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</si>
  <si>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</si>
  <si>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</si>
  <si>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</si>
  <si>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</si>
  <si>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</si>
  <si>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</si>
  <si>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</si>
  <si>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</si>
  <si>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</si>
  <si>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</si>
  <si>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</si>
  <si>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</si>
  <si>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</si>
  <si>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</si>
  <si>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</si>
  <si>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</si>
  <si>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</si>
  <si>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</si>
  <si>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</si>
  <si>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</si>
  <si>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</si>
  <si>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</si>
  <si>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</si>
  <si>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</si>
  <si>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</si>
  <si>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</si>
  <si>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</si>
  <si>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</si>
  <si>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</si>
  <si>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</si>
  <si>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</si>
  <si>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</si>
  <si>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</si>
  <si>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</si>
  <si>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</si>
  <si>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</si>
  <si>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</si>
  <si>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</si>
  <si>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</si>
  <si>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</si>
  <si>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</si>
  <si>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</si>
  <si>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</si>
  <si>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</si>
  <si>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</si>
  <si>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</si>
  <si>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</si>
  <si>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</si>
  <si>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</si>
  <si>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</si>
  <si>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</si>
  <si>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</si>
  <si>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</si>
  <si>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</si>
  <si>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</si>
  <si>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</si>
  <si>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</si>
  <si>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</si>
  <si>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</si>
  <si>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</si>
  <si>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</si>
  <si>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</si>
  <si>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</si>
  <si>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</si>
  <si>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</si>
  <si>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</si>
  <si>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</si>
  <si>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</si>
  <si>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</si>
  <si>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</si>
  <si>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</si>
  <si>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</si>
  <si>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</si>
  <si>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</si>
  <si>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</si>
  <si>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</si>
  <si>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</si>
  <si>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</si>
  <si>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</si>
  <si>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</si>
  <si>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</si>
  <si>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</si>
  <si>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</si>
  <si>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</si>
  <si>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</si>
  <si>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</si>
  <si>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</si>
  <si>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</si>
  <si>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</si>
  <si>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</si>
  <si>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</si>
  <si>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</si>
  <si>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</si>
  <si>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</si>
  <si>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</si>
  <si>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</si>
  <si>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</si>
  <si>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</si>
  <si>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</si>
  <si>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</si>
  <si>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</si>
  <si>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</si>
  <si>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</si>
  <si>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</si>
  <si>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</si>
  <si>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</si>
  <si>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</si>
  <si>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</si>
  <si>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</si>
  <si>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</si>
  <si>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</si>
  <si>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</si>
  <si>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</si>
  <si>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</si>
  <si>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</si>
  <si>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</si>
  <si>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</si>
  <si>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</si>
  <si>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</si>
  <si>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</si>
  <si>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</si>
  <si>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</si>
  <si>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</si>
  <si>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</si>
  <si>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</si>
  <si>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</si>
  <si>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</si>
  <si>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</si>
  <si>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</si>
  <si>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</si>
  <si>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</si>
  <si>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</si>
  <si>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</si>
  <si>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</si>
  <si>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</si>
  <si>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</si>
  <si>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</si>
  <si>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</si>
  <si>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</si>
  <si>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</si>
  <si>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</si>
  <si>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</si>
  <si>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</si>
  <si>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</si>
  <si>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</si>
  <si>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</si>
  <si>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</si>
  <si>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</si>
  <si>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</si>
  <si>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</si>
  <si>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</si>
  <si>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</si>
  <si>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</si>
  <si>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</si>
  <si>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</si>
  <si>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</si>
  <si>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</si>
  <si>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</si>
  <si>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</si>
  <si>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</si>
  <si>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</si>
  <si>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</si>
  <si>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</si>
  <si>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</si>
  <si>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</si>
  <si>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</si>
  <si>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</si>
  <si>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</si>
  <si>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</si>
  <si>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</si>
  <si>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</si>
  <si>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</si>
  <si>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</si>
  <si>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</si>
  <si>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</si>
  <si>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</si>
  <si>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</si>
  <si>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</si>
  <si>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</si>
  <si>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</si>
  <si>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</si>
  <si>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</si>
  <si>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</si>
  <si>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</si>
  <si>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</si>
  <si>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</si>
  <si>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</si>
  <si>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</si>
  <si>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</si>
  <si>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</si>
  <si>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</si>
  <si>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</si>
  <si>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</si>
  <si>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</si>
  <si>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</si>
  <si>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</si>
  <si>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</si>
  <si>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</si>
  <si>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</si>
  <si>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</si>
  <si>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</si>
  <si>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</si>
  <si>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</si>
  <si>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</si>
  <si>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</si>
  <si>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</si>
  <si>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</si>
  <si>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</si>
  <si>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</si>
  <si>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</si>
  <si>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</si>
  <si>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</si>
  <si>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</si>
  <si>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</si>
  <si>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</si>
  <si>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</si>
  <si>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</si>
  <si>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</si>
  <si>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</si>
  <si>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</si>
  <si>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</si>
  <si>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</si>
  <si>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</si>
  <si>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</si>
  <si>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</si>
  <si>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</si>
  <si>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</si>
  <si>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</si>
  <si>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</si>
  <si>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</si>
  <si>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</si>
  <si>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</si>
  <si>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</si>
  <si>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</si>
  <si>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</si>
  <si>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</si>
  <si>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</si>
  <si>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</si>
  <si>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</si>
  <si>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</si>
  <si>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</si>
  <si>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</si>
  <si>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</si>
  <si>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</si>
  <si>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</si>
  <si>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</si>
  <si>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</si>
  <si>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</si>
  <si>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</si>
  <si>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</si>
  <si>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</si>
  <si>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</si>
  <si>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</si>
  <si>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</si>
  <si>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</si>
  <si>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</si>
  <si>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</si>
  <si>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</si>
  <si>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</si>
  <si>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</si>
  <si>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</si>
  <si>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</si>
  <si>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</si>
  <si>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</si>
  <si>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</si>
  <si>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</si>
  <si>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</si>
  <si>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</si>
  <si>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</si>
  <si>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</si>
  <si>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</si>
  <si>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</si>
  <si>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</si>
  <si>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</si>
  <si>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</si>
  <si>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</si>
  <si>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</si>
  <si>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</si>
  <si>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</si>
  <si>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</si>
  <si>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</si>
  <si>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</si>
  <si>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</si>
  <si>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</si>
  <si>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</si>
  <si>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</si>
  <si>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</si>
  <si>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</si>
  <si>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</si>
  <si>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</si>
  <si>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</si>
  <si>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</si>
  <si>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</si>
  <si>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</si>
  <si>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</si>
  <si>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</si>
  <si>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</si>
  <si>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</si>
  <si>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</si>
  <si>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</si>
  <si>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</si>
  <si>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</si>
  <si>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</si>
  <si>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</si>
  <si>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</si>
  <si>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</si>
  <si>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</si>
  <si>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</si>
  <si>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</si>
  <si>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</si>
  <si>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</si>
  <si>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</si>
  <si>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</si>
  <si>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</si>
  <si>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</si>
  <si>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</si>
  <si>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</si>
  <si>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</si>
  <si>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</si>
  <si>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</si>
  <si>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</si>
  <si>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</si>
  <si>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</si>
  <si>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</si>
  <si>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</si>
  <si>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</si>
  <si>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</si>
  <si>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</si>
  <si>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</si>
  <si>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</si>
  <si>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</si>
  <si>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</si>
  <si>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</si>
  <si>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</si>
  <si>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</si>
  <si>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</si>
  <si>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</si>
  <si>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</si>
  <si>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</si>
  <si>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</si>
  <si>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</si>
  <si>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</si>
  <si>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</si>
  <si>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</si>
  <si>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</si>
  <si>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</si>
  <si>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</si>
  <si>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</si>
  <si>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</si>
  <si>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</si>
  <si>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</si>
  <si>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</si>
  <si>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</si>
  <si>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</si>
  <si>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</si>
  <si>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</si>
  <si>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</si>
  <si>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</si>
  <si>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</si>
  <si>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</si>
  <si>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</si>
  <si>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</si>
  <si>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</si>
  <si>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</si>
  <si>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</si>
  <si>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</si>
  <si>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</si>
  <si>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</si>
  <si>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</si>
  <si>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</si>
  <si>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</si>
  <si>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</si>
  <si>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</si>
  <si>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</si>
  <si>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</si>
  <si>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</si>
  <si>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</si>
  <si>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</si>
  <si>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</si>
  <si>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</si>
  <si>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</si>
  <si>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</si>
  <si>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</si>
  <si>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</si>
  <si>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</si>
  <si>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</si>
  <si>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</si>
  <si>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</si>
  <si>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</si>
  <si>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</si>
  <si>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</si>
  <si>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</si>
  <si>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</si>
  <si>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</si>
  <si>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</si>
  <si>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</si>
  <si>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</si>
  <si>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</si>
  <si>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</si>
  <si>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</si>
  <si>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</si>
  <si>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</si>
  <si>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</si>
  <si>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</si>
  <si>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</si>
  <si>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</si>
  <si>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</si>
  <si>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</si>
  <si>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</si>
  <si>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</si>
  <si>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</si>
  <si>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</si>
  <si>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</si>
  <si>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</si>
  <si>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</si>
  <si>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</si>
  <si>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</si>
  <si>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</si>
  <si>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</si>
  <si>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</si>
  <si>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</si>
  <si>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</si>
  <si>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</si>
  <si>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</si>
  <si>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</si>
  <si>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</si>
  <si>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</si>
  <si>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</si>
  <si>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</si>
  <si>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</si>
  <si>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</si>
  <si>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</si>
  <si>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</si>
  <si>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</si>
  <si>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</si>
  <si>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</si>
  <si>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</si>
  <si>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</si>
  <si>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</si>
  <si>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</si>
  <si>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</si>
  <si>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</si>
  <si>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</si>
  <si>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</si>
  <si>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</si>
  <si>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</si>
  <si>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</si>
  <si>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</si>
  <si>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</si>
  <si>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</si>
  <si>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</si>
  <si>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</si>
  <si>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</si>
  <si>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</si>
  <si>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</si>
  <si>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</si>
  <si>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</si>
  <si>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</si>
  <si>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</si>
  <si>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</si>
  <si>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</si>
  <si>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</si>
  <si>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</si>
  <si>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</si>
  <si>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</si>
  <si>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</si>
  <si>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</si>
  <si>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</si>
  <si>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</si>
  <si>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</si>
  <si>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</si>
  <si>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</si>
  <si>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</si>
  <si>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</si>
  <si>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</si>
  <si>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</si>
  <si>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</si>
  <si>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</si>
  <si>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</si>
  <si>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</si>
  <si>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</si>
  <si>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</si>
  <si>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</si>
  <si>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</si>
  <si>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</si>
  <si>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</si>
  <si>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</si>
  <si>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</si>
  <si>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</si>
  <si>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</si>
  <si>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</si>
  <si>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</si>
  <si>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</si>
  <si>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</si>
  <si>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</si>
  <si>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</si>
  <si>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</si>
  <si>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</si>
  <si>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</si>
  <si>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</si>
  <si>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</si>
  <si>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</si>
  <si>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</si>
  <si>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</si>
  <si>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</si>
  <si>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</si>
  <si>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</si>
  <si>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</si>
  <si>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</si>
  <si>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</si>
  <si>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</si>
  <si>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</si>
  <si>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</si>
  <si>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</si>
  <si>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</si>
  <si>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</si>
  <si>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</si>
  <si>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</si>
  <si>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</si>
  <si>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</si>
  <si>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</si>
  <si>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</si>
  <si>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</si>
  <si>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</si>
  <si>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</si>
  <si>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</si>
  <si>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</si>
  <si>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</si>
  <si>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</si>
  <si>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</si>
  <si>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</si>
  <si>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</si>
  <si>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</si>
  <si>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</si>
  <si>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</si>
  <si>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</si>
  <si>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</si>
  <si>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</si>
  <si>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</si>
  <si>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</si>
  <si>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</si>
  <si>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</si>
  <si>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</si>
  <si>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</si>
  <si>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</si>
  <si>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</si>
  <si>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</si>
  <si>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</si>
  <si>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</si>
  <si>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</si>
  <si>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</si>
  <si>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</si>
  <si>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</si>
  <si>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</si>
  <si>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</si>
  <si>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</si>
  <si>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</si>
  <si>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</si>
  <si>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</si>
  <si>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</si>
  <si>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</si>
  <si>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</si>
  <si>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</si>
  <si>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</si>
  <si>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</si>
  <si>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</si>
  <si>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</si>
  <si>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</si>
  <si>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</si>
  <si>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</si>
  <si>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</si>
  <si>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</si>
  <si>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</si>
  <si>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</si>
  <si>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</si>
  <si>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</si>
  <si>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</si>
  <si>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</si>
  <si>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</si>
  <si>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</si>
  <si>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</si>
  <si>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</si>
  <si>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</si>
  <si>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</si>
  <si>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</si>
  <si>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</si>
  <si>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</si>
  <si>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</si>
  <si>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</si>
  <si>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</si>
  <si>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</si>
  <si>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</si>
  <si>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</si>
  <si>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</si>
  <si>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</si>
  <si>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</si>
  <si>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</si>
  <si>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</si>
  <si>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</si>
  <si>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</si>
  <si>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</si>
  <si>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</si>
  <si>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</si>
  <si>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</si>
  <si>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</si>
  <si>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</si>
  <si>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</si>
  <si>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</si>
  <si>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</si>
  <si>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</si>
  <si>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</si>
  <si>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</si>
  <si>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</si>
  <si>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</si>
  <si>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</si>
  <si>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</si>
  <si>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</si>
  <si>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</si>
  <si>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</si>
  <si>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</si>
  <si>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</si>
  <si>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</si>
  <si>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</si>
  <si>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</si>
  <si>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</si>
  <si>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</si>
  <si>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</si>
  <si>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</si>
  <si>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</si>
  <si>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</si>
  <si>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</si>
  <si>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</si>
  <si>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</si>
  <si>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</si>
  <si>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</si>
  <si>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</si>
  <si>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</si>
  <si>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</si>
  <si>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</si>
  <si>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</si>
  <si>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</si>
  <si>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</si>
  <si>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</si>
  <si>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</si>
  <si>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</si>
  <si>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zf[ 0, FeedTray2-1] :</t>
  </si>
  <si>
    <t xml:space="preserve">  zf[ 2, FeedTray2-1] :</t>
  </si>
  <si>
    <t xml:space="preserve">  zf[ 3, FeedTray2-1] :</t>
  </si>
  <si>
    <t xml:space="preserve">  zf[ 4, FeedTray2-1] :</t>
  </si>
  <si>
    <t xml:space="preserve">  zf[ 5, FeedTray2-1] :</t>
  </si>
  <si>
    <t xml:space="preserve">  zf[ 6, FeedTray2-1] :</t>
  </si>
  <si>
    <t xml:space="preserve">  zf[ 7, FeedTray2-1] :</t>
  </si>
  <si>
    <t xml:space="preserve">  zf[ 8, FeedTray2-1] :</t>
  </si>
  <si>
    <t xml:space="preserve">  zf[ 9, FeedTray2-1] :</t>
  </si>
  <si>
    <t xml:space="preserve">  zf[10, FeedTray2-1] :</t>
  </si>
  <si>
    <t xml:space="preserve">  zf[12, FeedTray2-1] :</t>
  </si>
  <si>
    <t xml:space="preserve">  zf[13, FeedTray2-1] :</t>
  </si>
  <si>
    <t xml:space="preserve">  zf[14, FeedTray2-1] :</t>
  </si>
  <si>
    <t xml:space="preserve">  zf[15, FeedTray2-1] :</t>
  </si>
  <si>
    <t xml:space="preserve">  zf[16, FeedTray2-1] :</t>
  </si>
  <si>
    <t xml:space="preserve">  zf[18, FeedTray2-1] :</t>
  </si>
  <si>
    <t xml:space="preserve">  zf[20, FeedTray2-1] :</t>
  </si>
  <si>
    <t xml:space="preserve">  zf[21, FeedTray2-1] :</t>
  </si>
  <si>
    <t xml:space="preserve">  zf[22, FeedTray2-1] :</t>
  </si>
  <si>
    <t xml:space="preserve">  zf[23, FeedTray2-1] :</t>
  </si>
  <si>
    <t xml:space="preserve">  zf[25, FeedTray2-1] :</t>
  </si>
  <si>
    <t xml:space="preserve">  zf[26, FeedTray2-1] :</t>
  </si>
  <si>
    <t xml:space="preserve">  zf[27, FeedTray2-1] :</t>
  </si>
  <si>
    <t xml:space="preserve">  zf[28, FeedTray2-1] :</t>
  </si>
  <si>
    <t xml:space="preserve">  zf[29, FeedTray2-1] :</t>
  </si>
  <si>
    <t>0.187000006437302</t>
  </si>
  <si>
    <t>0.189980000257492</t>
  </si>
  <si>
    <t>0.184790000319481</t>
  </si>
  <si>
    <t>0.20100000500679</t>
  </si>
  <si>
    <t>0.310000002384186</t>
  </si>
  <si>
    <t>0.28999000787735</t>
  </si>
  <si>
    <t>0.319990009069443</t>
  </si>
  <si>
    <t>0.345990002155304</t>
  </si>
  <si>
    <t>0.340990006923676</t>
  </si>
  <si>
    <t>0.340000003576279</t>
  </si>
  <si>
    <t>0.307000011205673</t>
  </si>
  <si>
    <t>0.259990006685257</t>
  </si>
  <si>
    <t>0.305000007152557</t>
  </si>
  <si>
    <t>0.326990008354187</t>
  </si>
  <si>
    <t>0.38400000333786</t>
  </si>
  <si>
    <t>0.416680008172989</t>
  </si>
  <si>
    <t>0.152400001883507</t>
  </si>
  <si>
    <t>0.222240000963211</t>
  </si>
  <si>
    <t>0.246950000524521</t>
  </si>
  <si>
    <t>0.279100000858307</t>
  </si>
  <si>
    <t>0.275000005960464</t>
  </si>
  <si>
    <t>0.561990022659302</t>
  </si>
  <si>
    <t>0.409990012645721</t>
  </si>
  <si>
    <t>0.535000026226044</t>
  </si>
  <si>
    <t>Ср0, кДж / (кг * К) Жидкость</t>
  </si>
  <si>
    <t>liqCp</t>
  </si>
  <si>
    <t>Alk</t>
  </si>
  <si>
    <t>С1</t>
  </si>
  <si>
    <t>С2</t>
  </si>
  <si>
    <t>С3=</t>
  </si>
  <si>
    <t>С3</t>
  </si>
  <si>
    <t>1-С4=</t>
  </si>
  <si>
    <t>tr2-C4=</t>
  </si>
  <si>
    <t>cis2-C4=</t>
  </si>
  <si>
    <t>i-C4=</t>
  </si>
  <si>
    <t>i-C4</t>
  </si>
  <si>
    <t>n-C4</t>
  </si>
  <si>
    <t>1-C5=</t>
  </si>
  <si>
    <t>i-C5</t>
  </si>
  <si>
    <t>n-C5</t>
  </si>
  <si>
    <t>224-MC5</t>
  </si>
  <si>
    <t>233-MC5</t>
  </si>
  <si>
    <t>234-MC5</t>
  </si>
  <si>
    <t>25-MC6</t>
  </si>
  <si>
    <t>24-MC6</t>
  </si>
  <si>
    <t>23-MC6</t>
  </si>
  <si>
    <t>24-MC5</t>
  </si>
  <si>
    <t>223-MC4</t>
  </si>
  <si>
    <t>2-MC6</t>
  </si>
  <si>
    <t>23-MC5</t>
  </si>
  <si>
    <t>3-MC6</t>
  </si>
  <si>
    <t>22-MC5</t>
  </si>
  <si>
    <t>2MC7</t>
  </si>
  <si>
    <t>2244-MC5</t>
  </si>
  <si>
    <t>23-MC4</t>
  </si>
  <si>
    <t>22-MC4</t>
  </si>
  <si>
    <t>2-MC5</t>
  </si>
  <si>
    <t>3-MC5</t>
  </si>
  <si>
    <t>n-C12</t>
  </si>
  <si>
    <t>2-MC9</t>
  </si>
  <si>
    <t>n-C11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</si>
</sst>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9" fillId="0" borderId="0" xfId="2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47.878581261634849</c:v>
                </c:pt>
                <c:pt idx="1">
                  <c:v>47.907751774787926</c:v>
                </c:pt>
                <c:pt idx="2">
                  <c:v>48.402619338035606</c:v>
                </c:pt>
                <c:pt idx="3">
                  <c:v>48.610585904121422</c:v>
                </c:pt>
                <c:pt idx="4">
                  <c:v>48.748880600929283</c:v>
                </c:pt>
                <c:pt idx="5">
                  <c:v>48.862749314308189</c:v>
                </c:pt>
                <c:pt idx="6">
                  <c:v>48.97840020656588</c:v>
                </c:pt>
                <c:pt idx="7">
                  <c:v>49.167424416542076</c:v>
                </c:pt>
                <c:pt idx="8">
                  <c:v>49.903410649299644</c:v>
                </c:pt>
                <c:pt idx="9">
                  <c:v>54.739809012413048</c:v>
                </c:pt>
                <c:pt idx="10">
                  <c:v>55.175322270393394</c:v>
                </c:pt>
                <c:pt idx="11">
                  <c:v>55.249869799613975</c:v>
                </c:pt>
                <c:pt idx="12">
                  <c:v>55.192637419700645</c:v>
                </c:pt>
                <c:pt idx="13">
                  <c:v>55.085074877738975</c:v>
                </c:pt>
                <c:pt idx="14">
                  <c:v>54.956799721717857</c:v>
                </c:pt>
                <c:pt idx="15">
                  <c:v>54.819917654991173</c:v>
                </c:pt>
                <c:pt idx="16">
                  <c:v>54.680812335014366</c:v>
                </c:pt>
                <c:pt idx="17">
                  <c:v>54.544132924079918</c:v>
                </c:pt>
                <c:pt idx="18">
                  <c:v>54.413759684562706</c:v>
                </c:pt>
                <c:pt idx="19">
                  <c:v>54.292035079002403</c:v>
                </c:pt>
                <c:pt idx="20">
                  <c:v>54.169708466529869</c:v>
                </c:pt>
                <c:pt idx="21">
                  <c:v>53.821676945686363</c:v>
                </c:pt>
                <c:pt idx="22">
                  <c:v>53.820908045768761</c:v>
                </c:pt>
                <c:pt idx="23">
                  <c:v>53.871250128746055</c:v>
                </c:pt>
                <c:pt idx="24">
                  <c:v>53.987759327888512</c:v>
                </c:pt>
                <c:pt idx="25">
                  <c:v>54.182642674446129</c:v>
                </c:pt>
                <c:pt idx="26">
                  <c:v>54.465651488304161</c:v>
                </c:pt>
                <c:pt idx="27">
                  <c:v>54.843789315223717</c:v>
                </c:pt>
                <c:pt idx="28">
                  <c:v>55.320697999000572</c:v>
                </c:pt>
                <c:pt idx="29">
                  <c:v>55.896091437339805</c:v>
                </c:pt>
                <c:pt idx="30">
                  <c:v>56.565254902839683</c:v>
                </c:pt>
                <c:pt idx="31">
                  <c:v>57.318735098838829</c:v>
                </c:pt>
                <c:pt idx="32">
                  <c:v>58.142220950126671</c:v>
                </c:pt>
                <c:pt idx="33">
                  <c:v>59.01681778430941</c:v>
                </c:pt>
                <c:pt idx="34">
                  <c:v>59.919828152656578</c:v>
                </c:pt>
                <c:pt idx="35">
                  <c:v>60.826051211357139</c:v>
                </c:pt>
                <c:pt idx="36">
                  <c:v>61.709642386436485</c:v>
                </c:pt>
                <c:pt idx="37">
                  <c:v>62.546282982826256</c:v>
                </c:pt>
                <c:pt idx="38">
                  <c:v>63.315373635292076</c:v>
                </c:pt>
                <c:pt idx="39">
                  <c:v>64.001804566383385</c:v>
                </c:pt>
                <c:pt idx="40">
                  <c:v>64.596992707252525</c:v>
                </c:pt>
                <c:pt idx="41">
                  <c:v>65.099054551124595</c:v>
                </c:pt>
                <c:pt idx="42">
                  <c:v>65.512102818489097</c:v>
                </c:pt>
                <c:pt idx="43">
                  <c:v>65.844923233985924</c:v>
                </c:pt>
                <c:pt idx="44">
                  <c:v>66.109448647499107</c:v>
                </c:pt>
                <c:pt idx="45">
                  <c:v>66.319191431999229</c:v>
                </c:pt>
                <c:pt idx="46">
                  <c:v>66.488003706932091</c:v>
                </c:pt>
                <c:pt idx="47">
                  <c:v>66.629183268547081</c:v>
                </c:pt>
                <c:pt idx="48">
                  <c:v>66.754972910881065</c:v>
                </c:pt>
                <c:pt idx="49">
                  <c:v>66.876435256004356</c:v>
                </c:pt>
                <c:pt idx="50">
                  <c:v>67.003661370277428</c:v>
                </c:pt>
                <c:pt idx="51">
                  <c:v>67.146247601509117</c:v>
                </c:pt>
                <c:pt idx="52">
                  <c:v>67.314189648628258</c:v>
                </c:pt>
                <c:pt idx="53">
                  <c:v>67.51937863826754</c:v>
                </c:pt>
                <c:pt idx="54">
                  <c:v>67.778319096565269</c:v>
                </c:pt>
                <c:pt idx="55">
                  <c:v>68.117541050910972</c:v>
                </c:pt>
                <c:pt idx="56">
                  <c:v>68.585330224037193</c:v>
                </c:pt>
                <c:pt idx="57">
                  <c:v>69.280034279823326</c:v>
                </c:pt>
                <c:pt idx="58">
                  <c:v>70.436787581443809</c:v>
                </c:pt>
                <c:pt idx="59">
                  <c:v>72.8706598043442</c:v>
                </c:pt>
                <c:pt idx="60">
                  <c:v>81.339389061927818</c:v>
                </c:pt>
                <c:pt idx="61">
                  <c:v>115.51935074329378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46.043582630709402</c:v>
                </c:pt>
                <c:pt idx="1">
                  <c:v>48.171534442983898</c:v>
                </c:pt>
                <c:pt idx="2">
                  <c:v>48.637331111067702</c:v>
                </c:pt>
                <c:pt idx="3">
                  <c:v>48.837399453558803</c:v>
                </c:pt>
                <c:pt idx="4">
                  <c:v>48.968482363985501</c:v>
                </c:pt>
                <c:pt idx="5">
                  <c:v>49.076951638003301</c:v>
                </c:pt>
                <c:pt idx="6">
                  <c:v>49.192221563876203</c:v>
                </c:pt>
                <c:pt idx="7">
                  <c:v>49.388229804275099</c:v>
                </c:pt>
                <c:pt idx="8">
                  <c:v>50.151837894986798</c:v>
                </c:pt>
                <c:pt idx="9">
                  <c:v>54.9799937069698</c:v>
                </c:pt>
                <c:pt idx="10">
                  <c:v>55.475286124278298</c:v>
                </c:pt>
                <c:pt idx="11">
                  <c:v>55.681952080612703</c:v>
                </c:pt>
                <c:pt idx="12">
                  <c:v>55.772428049256199</c:v>
                </c:pt>
                <c:pt idx="13">
                  <c:v>55.815322520011698</c:v>
                </c:pt>
                <c:pt idx="14">
                  <c:v>55.837119346028203</c:v>
                </c:pt>
                <c:pt idx="15">
                  <c:v>55.847558602984101</c:v>
                </c:pt>
                <c:pt idx="16">
                  <c:v>55.849676477742896</c:v>
                </c:pt>
                <c:pt idx="17">
                  <c:v>55.843548999819603</c:v>
                </c:pt>
                <c:pt idx="18">
                  <c:v>55.827340623791699</c:v>
                </c:pt>
                <c:pt idx="19">
                  <c:v>55.795734063302604</c:v>
                </c:pt>
                <c:pt idx="20">
                  <c:v>55.723509688218201</c:v>
                </c:pt>
                <c:pt idx="21">
                  <c:v>55.344109407954399</c:v>
                </c:pt>
                <c:pt idx="22">
                  <c:v>55.385015614794</c:v>
                </c:pt>
                <c:pt idx="23">
                  <c:v>55.4219035266308</c:v>
                </c:pt>
                <c:pt idx="24">
                  <c:v>55.457441572728499</c:v>
                </c:pt>
                <c:pt idx="25">
                  <c:v>55.492807114889303</c:v>
                </c:pt>
                <c:pt idx="26">
                  <c:v>55.528481248985301</c:v>
                </c:pt>
                <c:pt idx="27">
                  <c:v>55.564954097481298</c:v>
                </c:pt>
                <c:pt idx="28">
                  <c:v>55.603125646644301</c:v>
                </c:pt>
                <c:pt idx="29">
                  <c:v>55.642535222350503</c:v>
                </c:pt>
                <c:pt idx="30">
                  <c:v>55.683784575349698</c:v>
                </c:pt>
                <c:pt idx="31">
                  <c:v>55.7275335971472</c:v>
                </c:pt>
                <c:pt idx="32">
                  <c:v>55.773600524469003</c:v>
                </c:pt>
                <c:pt idx="33">
                  <c:v>55.829560982055902</c:v>
                </c:pt>
                <c:pt idx="34">
                  <c:v>55.898871370666399</c:v>
                </c:pt>
                <c:pt idx="35">
                  <c:v>55.974034854856797</c:v>
                </c:pt>
                <c:pt idx="36">
                  <c:v>56.059174593141798</c:v>
                </c:pt>
                <c:pt idx="37">
                  <c:v>56.158400420386101</c:v>
                </c:pt>
                <c:pt idx="38">
                  <c:v>56.272140186739399</c:v>
                </c:pt>
                <c:pt idx="39">
                  <c:v>56.405981867150601</c:v>
                </c:pt>
                <c:pt idx="40">
                  <c:v>56.568995115090601</c:v>
                </c:pt>
                <c:pt idx="41">
                  <c:v>56.7667675369892</c:v>
                </c:pt>
                <c:pt idx="42">
                  <c:v>57.009759387807499</c:v>
                </c:pt>
                <c:pt idx="43">
                  <c:v>57.295867897514803</c:v>
                </c:pt>
                <c:pt idx="44">
                  <c:v>57.642965543990599</c:v>
                </c:pt>
                <c:pt idx="45">
                  <c:v>58.057429399797101</c:v>
                </c:pt>
                <c:pt idx="46">
                  <c:v>58.538835291702597</c:v>
                </c:pt>
                <c:pt idx="47">
                  <c:v>59.073670614655398</c:v>
                </c:pt>
                <c:pt idx="48">
                  <c:v>59.710782824925303</c:v>
                </c:pt>
                <c:pt idx="49">
                  <c:v>60.384127439959002</c:v>
                </c:pt>
                <c:pt idx="50">
                  <c:v>61.096293131063398</c:v>
                </c:pt>
                <c:pt idx="51">
                  <c:v>61.830301439656402</c:v>
                </c:pt>
                <c:pt idx="52">
                  <c:v>62.5657958466808</c:v>
                </c:pt>
                <c:pt idx="53">
                  <c:v>63.283943278721601</c:v>
                </c:pt>
                <c:pt idx="54">
                  <c:v>63.966767795580502</c:v>
                </c:pt>
                <c:pt idx="55">
                  <c:v>64.614439781489594</c:v>
                </c:pt>
                <c:pt idx="56">
                  <c:v>65.249609590819404</c:v>
                </c:pt>
                <c:pt idx="57">
                  <c:v>65.944758620172394</c:v>
                </c:pt>
                <c:pt idx="58">
                  <c:v>66.935453844689704</c:v>
                </c:pt>
                <c:pt idx="59">
                  <c:v>69.210593338762493</c:v>
                </c:pt>
                <c:pt idx="60">
                  <c:v>78.942378390062203</c:v>
                </c:pt>
                <c:pt idx="61">
                  <c:v>118.59490960456699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2080"/>
        <c:axId val="60262656"/>
      </c:scatterChart>
      <c:valAx>
        <c:axId val="60262080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2656"/>
        <c:crossesAt val="-100"/>
        <c:crossBetween val="midCat"/>
        <c:majorUnit val="1"/>
      </c:valAx>
      <c:valAx>
        <c:axId val="6026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262080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376.211399330777</c:v>
                </c:pt>
                <c:pt idx="1">
                  <c:v>374.27882853649498</c:v>
                </c:pt>
                <c:pt idx="2">
                  <c:v>372.71879442095297</c:v>
                </c:pt>
                <c:pt idx="3">
                  <c:v>371.58533090607801</c:v>
                </c:pt>
                <c:pt idx="4">
                  <c:v>370.63961849127401</c:v>
                </c:pt>
                <c:pt idx="5">
                  <c:v>369.61605307244002</c:v>
                </c:pt>
                <c:pt idx="6">
                  <c:v>367.79680597044802</c:v>
                </c:pt>
                <c:pt idx="7">
                  <c:v>360.51295400656898</c:v>
                </c:pt>
                <c:pt idx="8">
                  <c:v>315.19681812677499</c:v>
                </c:pt>
                <c:pt idx="9">
                  <c:v>2152.5343572327201</c:v>
                </c:pt>
                <c:pt idx="10">
                  <c:v>2157.0348167501502</c:v>
                </c:pt>
                <c:pt idx="11">
                  <c:v>2159.06811719814</c:v>
                </c:pt>
                <c:pt idx="12">
                  <c:v>2160.1117741747798</c:v>
                </c:pt>
                <c:pt idx="13">
                  <c:v>2160.7757625059398</c:v>
                </c:pt>
                <c:pt idx="14">
                  <c:v>2161.3061854994899</c:v>
                </c:pt>
                <c:pt idx="15">
                  <c:v>2161.8051927384399</c:v>
                </c:pt>
                <c:pt idx="16">
                  <c:v>2162.31874221617</c:v>
                </c:pt>
                <c:pt idx="17">
                  <c:v>2162.8775435124198</c:v>
                </c:pt>
                <c:pt idx="18">
                  <c:v>2163.5323400258499</c:v>
                </c:pt>
                <c:pt idx="19">
                  <c:v>2164.5321711310899</c:v>
                </c:pt>
                <c:pt idx="20">
                  <c:v>2168.64193934899</c:v>
                </c:pt>
                <c:pt idx="21">
                  <c:v>2272.4360354092701</c:v>
                </c:pt>
                <c:pt idx="22">
                  <c:v>2272.7708243638999</c:v>
                </c:pt>
                <c:pt idx="23">
                  <c:v>2273.0550613996402</c:v>
                </c:pt>
                <c:pt idx="24">
                  <c:v>2273.3118036149499</c:v>
                </c:pt>
                <c:pt idx="25">
                  <c:v>2273.57102285064</c:v>
                </c:pt>
                <c:pt idx="26">
                  <c:v>2273.8960928807701</c:v>
                </c:pt>
                <c:pt idx="27">
                  <c:v>2274.27947764896</c:v>
                </c:pt>
                <c:pt idx="28">
                  <c:v>2274.5258521624701</c:v>
                </c:pt>
                <c:pt idx="29">
                  <c:v>2274.9505061286</c:v>
                </c:pt>
                <c:pt idx="30">
                  <c:v>2275.5426791455102</c:v>
                </c:pt>
                <c:pt idx="31">
                  <c:v>2276.3335143920399</c:v>
                </c:pt>
                <c:pt idx="32">
                  <c:v>2277.8357827766099</c:v>
                </c:pt>
                <c:pt idx="33">
                  <c:v>2277.9257731249299</c:v>
                </c:pt>
                <c:pt idx="34">
                  <c:v>2275.5674797211</c:v>
                </c:pt>
                <c:pt idx="35">
                  <c:v>2273.9337931291202</c:v>
                </c:pt>
                <c:pt idx="36">
                  <c:v>2272.65298904157</c:v>
                </c:pt>
                <c:pt idx="37">
                  <c:v>2271.16866736263</c:v>
                </c:pt>
                <c:pt idx="38">
                  <c:v>2270.7040728192401</c:v>
                </c:pt>
                <c:pt idx="39">
                  <c:v>2270.9464363116299</c:v>
                </c:pt>
                <c:pt idx="40">
                  <c:v>2270.6470289192398</c:v>
                </c:pt>
                <c:pt idx="41">
                  <c:v>2270.1406796036399</c:v>
                </c:pt>
                <c:pt idx="42">
                  <c:v>2268.1846391853001</c:v>
                </c:pt>
                <c:pt idx="43">
                  <c:v>2268.2231761948601</c:v>
                </c:pt>
                <c:pt idx="44">
                  <c:v>2266.8328793834698</c:v>
                </c:pt>
                <c:pt idx="45">
                  <c:v>2263.9640853809001</c:v>
                </c:pt>
                <c:pt idx="46">
                  <c:v>2261.2595059697301</c:v>
                </c:pt>
                <c:pt idx="47">
                  <c:v>2265.0834207094699</c:v>
                </c:pt>
                <c:pt idx="48">
                  <c:v>2255.88857871963</c:v>
                </c:pt>
                <c:pt idx="49">
                  <c:v>2253.6030394991099</c:v>
                </c:pt>
                <c:pt idx="50">
                  <c:v>2252.48202832995</c:v>
                </c:pt>
                <c:pt idx="51">
                  <c:v>2251.6536549150601</c:v>
                </c:pt>
                <c:pt idx="52">
                  <c:v>2250.7115157692601</c:v>
                </c:pt>
                <c:pt idx="53">
                  <c:v>2249.13725189553</c:v>
                </c:pt>
                <c:pt idx="54">
                  <c:v>2248.1921418284201</c:v>
                </c:pt>
                <c:pt idx="55">
                  <c:v>2246.93097794186</c:v>
                </c:pt>
                <c:pt idx="56">
                  <c:v>2244.4354710170301</c:v>
                </c:pt>
                <c:pt idx="57">
                  <c:v>2239.8099740017201</c:v>
                </c:pt>
                <c:pt idx="58">
                  <c:v>2223.2931735091702</c:v>
                </c:pt>
                <c:pt idx="59">
                  <c:v>2135.2181143204798</c:v>
                </c:pt>
                <c:pt idx="60">
                  <c:v>1788.5046742494001</c:v>
                </c:pt>
                <c:pt idx="61">
                  <c:v>407.73546151072799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@</c:formatCode>
                <c:ptCount val="62"/>
                <c:pt idx="0">
                  <c:v>376.19997172829449</c:v>
                </c:pt>
                <c:pt idx="1">
                  <c:v>422.4668124170737</c:v>
                </c:pt>
                <c:pt idx="2">
                  <c:v>422.43382048410126</c:v>
                </c:pt>
                <c:pt idx="3">
                  <c:v>422.32844595802135</c:v>
                </c:pt>
                <c:pt idx="4">
                  <c:v>422.18937504061205</c:v>
                </c:pt>
                <c:pt idx="5">
                  <c:v>422.03766905626867</c:v>
                </c:pt>
                <c:pt idx="6">
                  <c:v>421.81395273683938</c:v>
                </c:pt>
                <c:pt idx="7">
                  <c:v>421.12124428473794</c:v>
                </c:pt>
                <c:pt idx="8">
                  <c:v>416.99513831493346</c:v>
                </c:pt>
                <c:pt idx="9">
                  <c:v>2021.6550051780507</c:v>
                </c:pt>
                <c:pt idx="10">
                  <c:v>2019.9007659398601</c:v>
                </c:pt>
                <c:pt idx="11">
                  <c:v>2019.6512313278308</c:v>
                </c:pt>
                <c:pt idx="12">
                  <c:v>2019.9764130716865</c:v>
                </c:pt>
                <c:pt idx="13">
                  <c:v>2020.5562242255201</c:v>
                </c:pt>
                <c:pt idx="14">
                  <c:v>2021.2786874206872</c:v>
                </c:pt>
                <c:pt idx="15">
                  <c:v>2022.100175662187</c:v>
                </c:pt>
                <c:pt idx="16">
                  <c:v>2022.9971162818358</c:v>
                </c:pt>
                <c:pt idx="17">
                  <c:v>2023.949497898124</c:v>
                </c:pt>
                <c:pt idx="18">
                  <c:v>2024.9371326314003</c:v>
                </c:pt>
                <c:pt idx="19">
                  <c:v>2025.9513304508685</c:v>
                </c:pt>
                <c:pt idx="20">
                  <c:v>2027.187065285616</c:v>
                </c:pt>
                <c:pt idx="21">
                  <c:v>2131.5315252158857</c:v>
                </c:pt>
                <c:pt idx="22">
                  <c:v>2133.527377700264</c:v>
                </c:pt>
                <c:pt idx="23">
                  <c:v>2135.6302383701664</c:v>
                </c:pt>
                <c:pt idx="24">
                  <c:v>2137.8049776831167</c:v>
                </c:pt>
                <c:pt idx="25">
                  <c:v>2140.0334137785881</c:v>
                </c:pt>
                <c:pt idx="26">
                  <c:v>2142.3140900085154</c:v>
                </c:pt>
                <c:pt idx="27">
                  <c:v>2144.6643183591664</c:v>
                </c:pt>
                <c:pt idx="28">
                  <c:v>2147.1212671902867</c:v>
                </c:pt>
                <c:pt idx="29">
                  <c:v>2149.7402687606059</c:v>
                </c:pt>
                <c:pt idx="30">
                  <c:v>2152.5895699262232</c:v>
                </c:pt>
                <c:pt idx="31">
                  <c:v>2155.7415292093278</c:v>
                </c:pt>
                <c:pt idx="32">
                  <c:v>2159.2612107030554</c:v>
                </c:pt>
                <c:pt idx="33">
                  <c:v>2163.1939132214002</c:v>
                </c:pt>
                <c:pt idx="34">
                  <c:v>2167.5538438348754</c:v>
                </c:pt>
                <c:pt idx="35">
                  <c:v>2172.3164513346278</c:v>
                </c:pt>
                <c:pt idx="36">
                  <c:v>2177.4164641389116</c:v>
                </c:pt>
                <c:pt idx="37">
                  <c:v>2182.7525651120081</c:v>
                </c:pt>
                <c:pt idx="38">
                  <c:v>2188.1979827401819</c:v>
                </c:pt>
                <c:pt idx="39">
                  <c:v>2193.614748063249</c:v>
                </c:pt>
                <c:pt idx="40">
                  <c:v>2198.8683376101553</c:v>
                </c:pt>
                <c:pt idx="41">
                  <c:v>2203.83980486174</c:v>
                </c:pt>
                <c:pt idx="42">
                  <c:v>2208.4334920058782</c:v>
                </c:pt>
                <c:pt idx="43">
                  <c:v>2212.5799773214976</c:v>
                </c:pt>
                <c:pt idx="44">
                  <c:v>2216.2349115782645</c:v>
                </c:pt>
                <c:pt idx="45">
                  <c:v>2219.375217615509</c:v>
                </c:pt>
                <c:pt idx="46">
                  <c:v>2221.9938986858597</c:v>
                </c:pt>
                <c:pt idx="47">
                  <c:v>2224.0945504995225</c:v>
                </c:pt>
                <c:pt idx="48">
                  <c:v>2225.6860361117324</c:v>
                </c:pt>
                <c:pt idx="49">
                  <c:v>2226.7774120388253</c:v>
                </c:pt>
                <c:pt idx="50">
                  <c:v>2227.3727239413656</c:v>
                </c:pt>
                <c:pt idx="51">
                  <c:v>2227.4647501377353</c:v>
                </c:pt>
                <c:pt idx="52">
                  <c:v>2227.0257621030637</c:v>
                </c:pt>
                <c:pt idx="53">
                  <c:v>2225.9913664817032</c:v>
                </c:pt>
                <c:pt idx="54">
                  <c:v>2224.2286735265038</c:v>
                </c:pt>
                <c:pt idx="55">
                  <c:v>2221.4686274807877</c:v>
                </c:pt>
                <c:pt idx="56">
                  <c:v>2217.1521054339751</c:v>
                </c:pt>
                <c:pt idx="57">
                  <c:v>2210.0362414866108</c:v>
                </c:pt>
                <c:pt idx="58">
                  <c:v>2196.8028144559771</c:v>
                </c:pt>
                <c:pt idx="59">
                  <c:v>2163.45887971714</c:v>
                </c:pt>
                <c:pt idx="60">
                  <c:v>2029.4479521855869</c:v>
                </c:pt>
                <c:pt idx="61">
                  <c:v>391.70781729683097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4960"/>
        <c:axId val="60265536"/>
      </c:scatterChart>
      <c:valAx>
        <c:axId val="60264960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65536"/>
        <c:crosses val="autoZero"/>
        <c:crossBetween val="midCat"/>
        <c:majorUnit val="1"/>
      </c:valAx>
      <c:valAx>
        <c:axId val="602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3.9516105327975499E-19</c:v>
                </c:pt>
                <c:pt idx="1">
                  <c:v>1689.25118409422</c:v>
                </c:pt>
                <c:pt idx="2">
                  <c:v>1687.3186132999399</c:v>
                </c:pt>
                <c:pt idx="3">
                  <c:v>1685.7585791844001</c:v>
                </c:pt>
                <c:pt idx="4">
                  <c:v>1684.62511566952</c:v>
                </c:pt>
                <c:pt idx="5">
                  <c:v>1683.67940325472</c:v>
                </c:pt>
                <c:pt idx="6">
                  <c:v>1682.65583783588</c:v>
                </c:pt>
                <c:pt idx="7">
                  <c:v>1680.83659073389</c:v>
                </c:pt>
                <c:pt idx="8">
                  <c:v>1673.5527387700099</c:v>
                </c:pt>
                <c:pt idx="9">
                  <c:v>1628.23660289022</c:v>
                </c:pt>
                <c:pt idx="10">
                  <c:v>1847.9365901557901</c:v>
                </c:pt>
                <c:pt idx="11">
                  <c:v>1852.4370496732199</c:v>
                </c:pt>
                <c:pt idx="12">
                  <c:v>1854.47035012121</c:v>
                </c:pt>
                <c:pt idx="13">
                  <c:v>1855.51400709785</c:v>
                </c:pt>
                <c:pt idx="14">
                  <c:v>1856.17799542901</c:v>
                </c:pt>
                <c:pt idx="15">
                  <c:v>1856.70841842256</c:v>
                </c:pt>
                <c:pt idx="16">
                  <c:v>1857.2074256615099</c:v>
                </c:pt>
                <c:pt idx="17">
                  <c:v>1857.72097513925</c:v>
                </c:pt>
                <c:pt idx="18">
                  <c:v>1858.27977643549</c:v>
                </c:pt>
                <c:pt idx="19">
                  <c:v>1858.93457294892</c:v>
                </c:pt>
                <c:pt idx="20">
                  <c:v>1859.93440405416</c:v>
                </c:pt>
                <c:pt idx="21">
                  <c:v>1864.04417227206</c:v>
                </c:pt>
                <c:pt idx="22">
                  <c:v>1864.7005738985399</c:v>
                </c:pt>
                <c:pt idx="23">
                  <c:v>1865.03536285317</c:v>
                </c:pt>
                <c:pt idx="24">
                  <c:v>1865.31959988891</c:v>
                </c:pt>
                <c:pt idx="25">
                  <c:v>1865.57634210423</c:v>
                </c:pt>
                <c:pt idx="26">
                  <c:v>1865.8355613399201</c:v>
                </c:pt>
                <c:pt idx="27">
                  <c:v>1866.1606313700399</c:v>
                </c:pt>
                <c:pt idx="28">
                  <c:v>1866.5440161382301</c:v>
                </c:pt>
                <c:pt idx="29">
                  <c:v>1866.7903906517499</c:v>
                </c:pt>
                <c:pt idx="30">
                  <c:v>1867.21504461788</c:v>
                </c:pt>
                <c:pt idx="31">
                  <c:v>1867.80721763478</c:v>
                </c:pt>
                <c:pt idx="32">
                  <c:v>1868.59805288132</c:v>
                </c:pt>
                <c:pt idx="33">
                  <c:v>1870.10032126589</c:v>
                </c:pt>
                <c:pt idx="34">
                  <c:v>1870.19031161421</c:v>
                </c:pt>
                <c:pt idx="35">
                  <c:v>1867.8320182103701</c:v>
                </c:pt>
                <c:pt idx="36">
                  <c:v>1866.1983316184001</c:v>
                </c:pt>
                <c:pt idx="37">
                  <c:v>1864.9175275308401</c:v>
                </c:pt>
                <c:pt idx="38">
                  <c:v>1863.4332058519001</c:v>
                </c:pt>
                <c:pt idx="39">
                  <c:v>1862.9686113085099</c:v>
                </c:pt>
                <c:pt idx="40">
                  <c:v>1863.2109748009</c:v>
                </c:pt>
                <c:pt idx="41">
                  <c:v>1862.9115674085101</c:v>
                </c:pt>
                <c:pt idx="42">
                  <c:v>1862.40521809292</c:v>
                </c:pt>
                <c:pt idx="43">
                  <c:v>1860.4491776745799</c:v>
                </c:pt>
                <c:pt idx="44">
                  <c:v>1860.48771468414</c:v>
                </c:pt>
                <c:pt idx="45">
                  <c:v>1859.0974178727399</c:v>
                </c:pt>
                <c:pt idx="46">
                  <c:v>1856.2286238701699</c:v>
                </c:pt>
                <c:pt idx="47">
                  <c:v>1853.5240444590099</c:v>
                </c:pt>
                <c:pt idx="48">
                  <c:v>1857.34795919875</c:v>
                </c:pt>
                <c:pt idx="49">
                  <c:v>1848.1531172089101</c:v>
                </c:pt>
                <c:pt idx="50">
                  <c:v>1845.8675779883799</c:v>
                </c:pt>
                <c:pt idx="51">
                  <c:v>1844.7465668192201</c:v>
                </c:pt>
                <c:pt idx="52">
                  <c:v>1843.9181934043299</c:v>
                </c:pt>
                <c:pt idx="53">
                  <c:v>1842.97605425854</c:v>
                </c:pt>
                <c:pt idx="54">
                  <c:v>1841.4017903848001</c:v>
                </c:pt>
                <c:pt idx="55">
                  <c:v>1840.4566803176999</c:v>
                </c:pt>
                <c:pt idx="56">
                  <c:v>1839.19551643113</c:v>
                </c:pt>
                <c:pt idx="57">
                  <c:v>1836.7000095062999</c:v>
                </c:pt>
                <c:pt idx="58">
                  <c:v>1832.0745124909899</c:v>
                </c:pt>
                <c:pt idx="59">
                  <c:v>1815.55771199844</c:v>
                </c:pt>
                <c:pt idx="60">
                  <c:v>1727.4826528097501</c:v>
                </c:pt>
                <c:pt idx="61">
                  <c:v>1380.7692127386699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@</c:formatCode>
                <c:ptCount val="62"/>
                <c:pt idx="0">
                  <c:v>0</c:v>
                </c:pt>
                <c:pt idx="1">
                  <c:v>1689.1998730553828</c:v>
                </c:pt>
                <c:pt idx="2">
                  <c:v>1735.466713744162</c:v>
                </c:pt>
                <c:pt idx="3">
                  <c:v>1735.4337218111896</c:v>
                </c:pt>
                <c:pt idx="4">
                  <c:v>1735.3283472851097</c:v>
                </c:pt>
                <c:pt idx="5">
                  <c:v>1735.1892763677004</c:v>
                </c:pt>
                <c:pt idx="6">
                  <c:v>1735.037570383357</c:v>
                </c:pt>
                <c:pt idx="7">
                  <c:v>1734.8138540639277</c:v>
                </c:pt>
                <c:pt idx="8">
                  <c:v>1734.1211456118263</c:v>
                </c:pt>
                <c:pt idx="9">
                  <c:v>1729.9950396420218</c:v>
                </c:pt>
                <c:pt idx="10">
                  <c:v>1716.654906505139</c:v>
                </c:pt>
                <c:pt idx="11">
                  <c:v>1714.9006672669484</c:v>
                </c:pt>
                <c:pt idx="12">
                  <c:v>1714.6511326549191</c:v>
                </c:pt>
                <c:pt idx="13">
                  <c:v>1714.9763143987748</c:v>
                </c:pt>
                <c:pt idx="14">
                  <c:v>1715.5561255526084</c:v>
                </c:pt>
                <c:pt idx="15">
                  <c:v>1716.2785887477755</c:v>
                </c:pt>
                <c:pt idx="16">
                  <c:v>1717.1000769892753</c:v>
                </c:pt>
                <c:pt idx="17">
                  <c:v>1717.9970176089241</c:v>
                </c:pt>
                <c:pt idx="18">
                  <c:v>1718.9493992252123</c:v>
                </c:pt>
                <c:pt idx="19">
                  <c:v>1719.9370339584887</c:v>
                </c:pt>
                <c:pt idx="20">
                  <c:v>1720.9512317779568</c:v>
                </c:pt>
                <c:pt idx="21">
                  <c:v>1722.1869666127043</c:v>
                </c:pt>
                <c:pt idx="22">
                  <c:v>1723.4314265429741</c:v>
                </c:pt>
                <c:pt idx="23">
                  <c:v>1725.4272790273521</c:v>
                </c:pt>
                <c:pt idx="24">
                  <c:v>1727.5301396972548</c:v>
                </c:pt>
                <c:pt idx="25">
                  <c:v>1729.7048790102049</c:v>
                </c:pt>
                <c:pt idx="26">
                  <c:v>1731.9333151056762</c:v>
                </c:pt>
                <c:pt idx="27">
                  <c:v>1734.2139913356039</c:v>
                </c:pt>
                <c:pt idx="28">
                  <c:v>1736.5642196862548</c:v>
                </c:pt>
                <c:pt idx="29">
                  <c:v>1739.0211685173751</c:v>
                </c:pt>
                <c:pt idx="30">
                  <c:v>1741.6401700876943</c:v>
                </c:pt>
                <c:pt idx="31">
                  <c:v>1744.4894712533116</c:v>
                </c:pt>
                <c:pt idx="32">
                  <c:v>1747.6414305364162</c:v>
                </c:pt>
                <c:pt idx="33">
                  <c:v>1751.1611120301438</c:v>
                </c:pt>
                <c:pt idx="34">
                  <c:v>1755.0938145484886</c:v>
                </c:pt>
                <c:pt idx="35">
                  <c:v>1759.4537451619635</c:v>
                </c:pt>
                <c:pt idx="36">
                  <c:v>1764.2163526617162</c:v>
                </c:pt>
                <c:pt idx="37">
                  <c:v>1769.316365466</c:v>
                </c:pt>
                <c:pt idx="38">
                  <c:v>1774.6524664390965</c:v>
                </c:pt>
                <c:pt idx="39">
                  <c:v>1780.0978840672703</c:v>
                </c:pt>
                <c:pt idx="40">
                  <c:v>1785.5146493903374</c:v>
                </c:pt>
                <c:pt idx="41">
                  <c:v>1790.7682389372437</c:v>
                </c:pt>
                <c:pt idx="42">
                  <c:v>1795.7397061888284</c:v>
                </c:pt>
                <c:pt idx="43">
                  <c:v>1800.3333933329664</c:v>
                </c:pt>
                <c:pt idx="44">
                  <c:v>1804.479878648586</c:v>
                </c:pt>
                <c:pt idx="45">
                  <c:v>1808.1348129053526</c:v>
                </c:pt>
                <c:pt idx="46">
                  <c:v>1811.2751189425974</c:v>
                </c:pt>
                <c:pt idx="47">
                  <c:v>1813.8938000129478</c:v>
                </c:pt>
                <c:pt idx="48">
                  <c:v>1815.9944518266109</c:v>
                </c:pt>
                <c:pt idx="49">
                  <c:v>1817.5859374388208</c:v>
                </c:pt>
                <c:pt idx="50">
                  <c:v>1818.6773133659135</c:v>
                </c:pt>
                <c:pt idx="51">
                  <c:v>1819.272625268454</c:v>
                </c:pt>
                <c:pt idx="52">
                  <c:v>1819.3646514648235</c:v>
                </c:pt>
                <c:pt idx="53">
                  <c:v>1818.9256634301521</c:v>
                </c:pt>
                <c:pt idx="54">
                  <c:v>1817.8912678087913</c:v>
                </c:pt>
                <c:pt idx="55">
                  <c:v>1816.1285748535922</c:v>
                </c:pt>
                <c:pt idx="56">
                  <c:v>1813.3685288078761</c:v>
                </c:pt>
                <c:pt idx="57">
                  <c:v>1809.0520067610635</c:v>
                </c:pt>
                <c:pt idx="58">
                  <c:v>1801.936142813699</c:v>
                </c:pt>
                <c:pt idx="59">
                  <c:v>1788.7027157830655</c:v>
                </c:pt>
                <c:pt idx="60">
                  <c:v>1755.3587810442282</c:v>
                </c:pt>
                <c:pt idx="61">
                  <c:v>1621.3478535126753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7840"/>
        <c:axId val="60735488"/>
      </c:scatterChart>
      <c:valAx>
        <c:axId val="60267840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35488"/>
        <c:crosses val="autoZero"/>
        <c:crossBetween val="midCat"/>
        <c:majorUnit val="1"/>
      </c:valAx>
      <c:valAx>
        <c:axId val="607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6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7792"/>
        <c:axId val="60738368"/>
      </c:scatterChart>
      <c:valAx>
        <c:axId val="60737792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38368"/>
        <c:crossesAt val="-100"/>
        <c:crossBetween val="midCat"/>
        <c:majorUnit val="1"/>
      </c:valAx>
      <c:valAx>
        <c:axId val="6073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737792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71436</xdr:rowOff>
    </xdr:from>
    <xdr:to>
      <xdr:col>26</xdr:col>
      <xdr:colOff>28574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590549</xdr:colOff>
      <xdr:row>28</xdr:row>
      <xdr:rowOff>33336</xdr:rowOff>
    </xdr:from>
    <xdr:to>
      <xdr:col>26</xdr:col>
      <xdr:colOff>523874</xdr:colOff>
      <xdr:row>46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025082-B3D9-44D0-BB68-11CEFE8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22"/>
  <sheetViews>
    <sheetView topLeftCell="A142" workbookViewId="0">
      <selection activeCell="H172" sqref="H172:H196"/>
    </sheetView>
  </sheetViews>
  <sheetFormatPr defaultRowHeight="15" x14ac:dyDescent="0.25"/>
  <cols>
    <col min="1" max="1" width="20" bestFit="1" customWidth="1"/>
    <col min="2" max="2" width="12" bestFit="1" customWidth="1"/>
    <col min="4" max="4" width="20" bestFit="1" customWidth="1"/>
    <col min="6" max="7" width="16.7109375" bestFit="1" customWidth="1"/>
    <col min="8" max="8" width="18.85546875" bestFit="1" customWidth="1"/>
    <col min="9" max="9" width="23.5703125" bestFit="1" customWidth="1"/>
    <col min="10" max="10" width="26.85546875" bestFit="1" customWidth="1"/>
    <col min="25" max="25" width="17.85546875" bestFit="1" customWidth="1"/>
  </cols>
  <sheetData>
    <row r="1" spans="1:24" x14ac:dyDescent="0.25">
      <c r="F1" t="s">
        <v>148</v>
      </c>
      <c r="G1" t="s">
        <v>149</v>
      </c>
      <c r="H1" t="s">
        <v>142</v>
      </c>
      <c r="I1" t="s">
        <v>105</v>
      </c>
      <c r="J1" t="s">
        <v>1985</v>
      </c>
      <c r="K1" t="s">
        <v>132</v>
      </c>
      <c r="L1" t="s">
        <v>133</v>
      </c>
      <c r="M1" t="s">
        <v>134</v>
      </c>
      <c r="N1" t="s">
        <v>135</v>
      </c>
      <c r="O1" t="s">
        <v>151</v>
      </c>
      <c r="P1" t="s">
        <v>152</v>
      </c>
      <c r="Q1" t="s">
        <v>153</v>
      </c>
      <c r="R1" t="s">
        <v>154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108</v>
      </c>
      <c r="B2">
        <v>0</v>
      </c>
      <c r="D2" t="s">
        <v>1936</v>
      </c>
      <c r="E2">
        <v>7.5792344443219003E-4</v>
      </c>
      <c r="F2" t="s">
        <v>1842</v>
      </c>
      <c r="G2" t="s">
        <v>1812</v>
      </c>
      <c r="H2" t="s">
        <v>1961</v>
      </c>
      <c r="I2">
        <v>56.107700347900398</v>
      </c>
      <c r="J2">
        <v>2.1309999999999998</v>
      </c>
      <c r="K2">
        <v>-0.71499999999999997</v>
      </c>
      <c r="L2">
        <v>8.4360000000000004E-2</v>
      </c>
      <c r="M2">
        <v>-4.7540000000000002E-5</v>
      </c>
      <c r="N2">
        <v>1.0660000000000001E-8</v>
      </c>
      <c r="O2">
        <v>-125.970001220703</v>
      </c>
      <c r="P2">
        <v>-6.2519999999999998</v>
      </c>
      <c r="Q2">
        <v>2.7458</v>
      </c>
      <c r="R2">
        <v>-1.03E-2</v>
      </c>
      <c r="S2">
        <v>8.30081E-9</v>
      </c>
      <c r="T2">
        <v>-5.3361499999999999E-2</v>
      </c>
      <c r="U2">
        <v>3.1475000000000001E-3</v>
      </c>
      <c r="V2">
        <v>-1.18222E-6</v>
      </c>
      <c r="W2">
        <v>1.98854E-10</v>
      </c>
      <c r="X2">
        <v>-4.27421E-23</v>
      </c>
    </row>
    <row r="3" spans="1:24" x14ac:dyDescent="0.25">
      <c r="A3" t="s">
        <v>110</v>
      </c>
      <c r="B3">
        <v>0</v>
      </c>
      <c r="D3" t="s">
        <v>1937</v>
      </c>
      <c r="E3">
        <v>2.18269096480515E-3</v>
      </c>
      <c r="F3" t="s">
        <v>1844</v>
      </c>
      <c r="G3" t="s">
        <v>1814</v>
      </c>
      <c r="H3" t="s">
        <v>1962</v>
      </c>
      <c r="I3">
        <v>56.107700347900398</v>
      </c>
      <c r="J3">
        <v>2.173</v>
      </c>
      <c r="K3">
        <v>3.8340000000000001</v>
      </c>
      <c r="L3">
        <v>6.6979999999999998E-2</v>
      </c>
      <c r="M3">
        <v>-2.6069999999999999E-5</v>
      </c>
      <c r="N3">
        <v>2.1729999999999998E-9</v>
      </c>
      <c r="O3">
        <v>-16909</v>
      </c>
      <c r="P3">
        <v>-6.8509887695312299</v>
      </c>
      <c r="Q3">
        <v>2.8281000000000001</v>
      </c>
      <c r="R3">
        <v>-0.14280000000000001</v>
      </c>
      <c r="S3">
        <v>2.0158000000000001E-8</v>
      </c>
      <c r="T3">
        <v>0.28605000000000003</v>
      </c>
      <c r="U3">
        <v>2.4987500000000001E-3</v>
      </c>
      <c r="V3">
        <v>-6.4815299999999997E-7</v>
      </c>
      <c r="W3">
        <v>4.05376E-11</v>
      </c>
      <c r="X3">
        <v>-1.0933400000000001E-22</v>
      </c>
    </row>
    <row r="4" spans="1:24" x14ac:dyDescent="0.25">
      <c r="A4" t="s">
        <v>112</v>
      </c>
      <c r="B4">
        <v>0.53243451031042299</v>
      </c>
      <c r="D4" t="s">
        <v>1938</v>
      </c>
      <c r="E4">
        <v>0.95590636432036002</v>
      </c>
      <c r="F4" t="s">
        <v>1845</v>
      </c>
      <c r="G4" t="s">
        <v>1815</v>
      </c>
      <c r="H4" t="s">
        <v>1963</v>
      </c>
      <c r="I4">
        <v>58.124000549316399</v>
      </c>
      <c r="J4">
        <v>2.2330000000000001</v>
      </c>
      <c r="K4">
        <v>-0.33200000000000002</v>
      </c>
      <c r="L4">
        <v>9.1889999999999999E-2</v>
      </c>
      <c r="M4">
        <v>-4.409E-5</v>
      </c>
      <c r="N4">
        <v>6.9150000000000002E-9</v>
      </c>
      <c r="O4">
        <v>-134590</v>
      </c>
      <c r="P4">
        <v>-11.7299865722656</v>
      </c>
      <c r="Q4">
        <v>2.8961999999999999</v>
      </c>
      <c r="R4">
        <v>-0.68840000000000001</v>
      </c>
      <c r="S4">
        <v>30.902999999999999</v>
      </c>
      <c r="T4">
        <v>0.15329999999999999</v>
      </c>
      <c r="U4">
        <v>2.6347900000000001E-3</v>
      </c>
      <c r="V4">
        <v>7.27226E-8</v>
      </c>
      <c r="W4">
        <v>-7.2789600000000001E-10</v>
      </c>
      <c r="X4">
        <v>2.3673600000000002E-13</v>
      </c>
    </row>
    <row r="5" spans="1:24" x14ac:dyDescent="0.25">
      <c r="A5" t="s">
        <v>96</v>
      </c>
      <c r="B5">
        <v>0.13946958469184201</v>
      </c>
      <c r="D5" t="s">
        <v>1939</v>
      </c>
      <c r="E5">
        <v>3.6267756299790802E-2</v>
      </c>
      <c r="F5" t="s">
        <v>1846</v>
      </c>
      <c r="G5" t="s">
        <v>1816</v>
      </c>
      <c r="H5" t="s">
        <v>1964</v>
      </c>
      <c r="I5">
        <v>58.124000549316399</v>
      </c>
      <c r="J5">
        <v>1.6779999999999999</v>
      </c>
      <c r="K5">
        <v>2.266</v>
      </c>
      <c r="L5">
        <v>7.9130000000000006E-2</v>
      </c>
      <c r="M5">
        <v>-2.6469999999999999E-5</v>
      </c>
      <c r="N5">
        <v>-6.7400000000000005E-10</v>
      </c>
      <c r="O5">
        <v>-126190</v>
      </c>
      <c r="P5">
        <v>-0.50198974609372704</v>
      </c>
      <c r="Q5">
        <v>2.8885000000000001</v>
      </c>
      <c r="R5">
        <v>0</v>
      </c>
      <c r="S5">
        <v>67.721000000000004</v>
      </c>
      <c r="T5">
        <v>8.5405800000000007E-3</v>
      </c>
      <c r="U5">
        <v>3.27699E-3</v>
      </c>
      <c r="V5">
        <v>-1.10968E-6</v>
      </c>
      <c r="W5">
        <v>1.76646E-10</v>
      </c>
      <c r="X5">
        <v>-6.3992599999999998E-15</v>
      </c>
    </row>
    <row r="6" spans="1:24" x14ac:dyDescent="0.25">
      <c r="A6" t="s">
        <v>115</v>
      </c>
      <c r="B6">
        <v>9.6447548559085605E-2</v>
      </c>
      <c r="D6" t="s">
        <v>1940</v>
      </c>
      <c r="E6">
        <v>0</v>
      </c>
      <c r="F6" t="s">
        <v>1849</v>
      </c>
      <c r="G6" t="s">
        <v>1819</v>
      </c>
      <c r="H6" t="s">
        <v>1965</v>
      </c>
      <c r="I6">
        <v>114.23200225830099</v>
      </c>
      <c r="J6">
        <v>2.0880000000000001</v>
      </c>
      <c r="K6">
        <v>-2.2010000000000001</v>
      </c>
      <c r="L6">
        <v>0.18770000000000001</v>
      </c>
      <c r="M6">
        <v>-1.0509999999999999E-4</v>
      </c>
      <c r="N6">
        <v>2.316E-8</v>
      </c>
      <c r="O6">
        <v>-224290</v>
      </c>
      <c r="P6">
        <v>99.238000488281301</v>
      </c>
      <c r="Q6">
        <v>4.1714000000000002</v>
      </c>
      <c r="R6">
        <v>-1.3312999999999999</v>
      </c>
      <c r="S6">
        <v>122.94</v>
      </c>
      <c r="T6">
        <v>-0.364398</v>
      </c>
      <c r="U6">
        <v>4.2662000000000004E-3</v>
      </c>
      <c r="V6">
        <v>-2.28148E-6</v>
      </c>
      <c r="W6">
        <v>8.5986600000000002E-10</v>
      </c>
      <c r="X6">
        <v>-1.5620600000000001E-13</v>
      </c>
    </row>
    <row r="7" spans="1:24" x14ac:dyDescent="0.25">
      <c r="A7" t="s">
        <v>116</v>
      </c>
      <c r="B7">
        <v>5.09975946839561E-2</v>
      </c>
      <c r="D7" t="s">
        <v>1941</v>
      </c>
      <c r="E7">
        <v>0</v>
      </c>
      <c r="F7" t="s">
        <v>1850</v>
      </c>
      <c r="G7" t="s">
        <v>1820</v>
      </c>
      <c r="H7" t="s">
        <v>1966</v>
      </c>
      <c r="I7">
        <v>114.23200225830099</v>
      </c>
      <c r="J7">
        <v>2.0880000000000001</v>
      </c>
      <c r="K7">
        <v>-2.2010000000000001</v>
      </c>
      <c r="L7">
        <v>0.18770000000000001</v>
      </c>
      <c r="M7">
        <v>-1.0509999999999999E-4</v>
      </c>
      <c r="N7">
        <v>2.316E-8</v>
      </c>
      <c r="O7">
        <v>-216590</v>
      </c>
      <c r="P7">
        <v>114.764001464844</v>
      </c>
      <c r="Q7">
        <v>4.0858999999999996</v>
      </c>
      <c r="R7">
        <v>-1.4283999999999999</v>
      </c>
      <c r="S7">
        <v>83.412000000000006</v>
      </c>
      <c r="T7">
        <v>9.4612000000000002E-2</v>
      </c>
      <c r="U7">
        <v>2.8405000000000001E-3</v>
      </c>
      <c r="V7">
        <v>-6.8676600000000005E-7</v>
      </c>
      <c r="W7">
        <v>0</v>
      </c>
      <c r="X7">
        <v>0</v>
      </c>
    </row>
    <row r="8" spans="1:24" x14ac:dyDescent="0.25">
      <c r="A8" t="s">
        <v>117</v>
      </c>
      <c r="B8">
        <v>4.3018966177655799E-2</v>
      </c>
      <c r="D8" t="s">
        <v>1942</v>
      </c>
      <c r="E8">
        <v>0</v>
      </c>
      <c r="F8" t="s">
        <v>1851</v>
      </c>
      <c r="G8" t="s">
        <v>1821</v>
      </c>
      <c r="H8" t="s">
        <v>1967</v>
      </c>
      <c r="I8">
        <v>114.23200225830099</v>
      </c>
      <c r="J8">
        <v>2.0880000000000001</v>
      </c>
      <c r="K8">
        <v>-2.2010000000000001</v>
      </c>
      <c r="L8">
        <v>0.18770000000000001</v>
      </c>
      <c r="M8">
        <v>-1.0509999999999999E-4</v>
      </c>
      <c r="N8">
        <v>2.316E-8</v>
      </c>
      <c r="O8">
        <v>-217590</v>
      </c>
      <c r="P8">
        <v>113.472009277344</v>
      </c>
      <c r="Q8">
        <v>4.2051999999999996</v>
      </c>
      <c r="R8">
        <v>-1.0783</v>
      </c>
      <c r="S8">
        <v>77.082999999999998</v>
      </c>
      <c r="T8">
        <v>0.109999</v>
      </c>
      <c r="U8">
        <v>2.8378000000000001E-3</v>
      </c>
      <c r="V8">
        <v>-6.8439599999999996E-7</v>
      </c>
      <c r="W8">
        <v>0</v>
      </c>
      <c r="X8">
        <v>0</v>
      </c>
    </row>
    <row r="9" spans="1:24" x14ac:dyDescent="0.25">
      <c r="A9" t="s">
        <v>119</v>
      </c>
      <c r="B9">
        <v>1.1361250705203999E-2</v>
      </c>
      <c r="D9" t="s">
        <v>1943</v>
      </c>
      <c r="E9">
        <v>0</v>
      </c>
      <c r="F9" t="s">
        <v>1852</v>
      </c>
      <c r="G9" t="s">
        <v>1822</v>
      </c>
      <c r="H9" t="s">
        <v>1968</v>
      </c>
      <c r="I9">
        <v>114.23200225830099</v>
      </c>
      <c r="J9">
        <v>2.0880000000000001</v>
      </c>
      <c r="K9">
        <v>-2.2010000000000001</v>
      </c>
      <c r="L9">
        <v>0.18770000000000001</v>
      </c>
      <c r="M9">
        <v>-1.0509999999999999E-4</v>
      </c>
      <c r="N9">
        <v>2.316E-8</v>
      </c>
      <c r="O9">
        <v>-222790</v>
      </c>
      <c r="P9">
        <v>109.106011962891</v>
      </c>
      <c r="Q9">
        <v>4.5932000000000004</v>
      </c>
      <c r="R9">
        <v>-1.1169</v>
      </c>
      <c r="S9">
        <v>59.136000000000003</v>
      </c>
      <c r="T9">
        <v>0.20949599999999999</v>
      </c>
      <c r="U9">
        <v>2.8278999999999999E-3</v>
      </c>
      <c r="V9">
        <v>-6.7556599999999995E-7</v>
      </c>
      <c r="W9">
        <v>0</v>
      </c>
      <c r="X9">
        <v>0</v>
      </c>
    </row>
    <row r="10" spans="1:24" x14ac:dyDescent="0.25">
      <c r="A10" t="s">
        <v>120</v>
      </c>
      <c r="B10">
        <v>9.2467915526789797E-3</v>
      </c>
      <c r="D10" t="s">
        <v>1944</v>
      </c>
      <c r="E10">
        <v>0</v>
      </c>
      <c r="F10" t="s">
        <v>1853</v>
      </c>
      <c r="G10" t="s">
        <v>1823</v>
      </c>
      <c r="H10" t="s">
        <v>1969</v>
      </c>
      <c r="I10">
        <v>114.23200225830099</v>
      </c>
      <c r="J10">
        <v>2.0880000000000001</v>
      </c>
      <c r="K10">
        <v>-2.2010000000000001</v>
      </c>
      <c r="L10">
        <v>0.18770000000000001</v>
      </c>
      <c r="M10">
        <v>-1.0509999999999999E-4</v>
      </c>
      <c r="N10">
        <v>2.316E-8</v>
      </c>
      <c r="O10">
        <v>-219590</v>
      </c>
      <c r="P10">
        <v>109.432000732422</v>
      </c>
      <c r="Q10">
        <v>4.3463000000000003</v>
      </c>
      <c r="R10">
        <v>-0.71350000000000002</v>
      </c>
      <c r="S10">
        <v>63.746000000000002</v>
      </c>
      <c r="T10">
        <v>0.1845</v>
      </c>
      <c r="U10">
        <v>2.8305000000000001E-3</v>
      </c>
      <c r="V10">
        <v>-6.7792599999999998E-7</v>
      </c>
      <c r="W10">
        <v>0</v>
      </c>
      <c r="X10">
        <v>0</v>
      </c>
    </row>
    <row r="11" spans="1:24" x14ac:dyDescent="0.25">
      <c r="A11" t="s">
        <v>121</v>
      </c>
      <c r="B11">
        <v>7.9965921384572702E-3</v>
      </c>
      <c r="D11" t="s">
        <v>1945</v>
      </c>
      <c r="E11">
        <v>0</v>
      </c>
      <c r="F11" t="s">
        <v>1854</v>
      </c>
      <c r="G11" t="s">
        <v>1824</v>
      </c>
      <c r="H11" t="s">
        <v>1970</v>
      </c>
      <c r="I11">
        <v>114.23200225830099</v>
      </c>
      <c r="J11">
        <v>2.0880000000000001</v>
      </c>
      <c r="K11">
        <v>-2.2010000000000001</v>
      </c>
      <c r="L11">
        <v>0.18770000000000001</v>
      </c>
      <c r="M11">
        <v>-1.0509999999999999E-4</v>
      </c>
      <c r="N11">
        <v>2.316E-8</v>
      </c>
      <c r="O11">
        <v>-214089</v>
      </c>
      <c r="P11">
        <v>115.61000976562499</v>
      </c>
      <c r="Q11">
        <v>4.4084000000000003</v>
      </c>
      <c r="R11">
        <v>-0.80889999999999995</v>
      </c>
      <c r="S11">
        <v>67.87</v>
      </c>
      <c r="T11">
        <v>0.15289</v>
      </c>
      <c r="U11">
        <v>2.8349999999999998E-3</v>
      </c>
      <c r="V11">
        <v>-6.8203600000000003E-7</v>
      </c>
      <c r="W11">
        <v>0</v>
      </c>
      <c r="X11">
        <v>0</v>
      </c>
    </row>
    <row r="12" spans="1:24" x14ac:dyDescent="0.25">
      <c r="A12" t="s">
        <v>122</v>
      </c>
      <c r="B12">
        <v>8.9432776817251793E-3</v>
      </c>
      <c r="D12" t="s">
        <v>1946</v>
      </c>
      <c r="E12">
        <v>0</v>
      </c>
      <c r="F12" t="s">
        <v>1855</v>
      </c>
      <c r="G12" t="s">
        <v>1825</v>
      </c>
      <c r="H12" t="s">
        <v>1971</v>
      </c>
      <c r="I12">
        <v>100.205001831055</v>
      </c>
      <c r="J12">
        <v>3.56</v>
      </c>
      <c r="K12">
        <v>-11.965999999999999</v>
      </c>
      <c r="L12">
        <v>0.21390000000000001</v>
      </c>
      <c r="M12">
        <v>-1.5190000000000001E-4</v>
      </c>
      <c r="N12">
        <v>4.1460000000000002E-8</v>
      </c>
      <c r="O12">
        <v>-202090</v>
      </c>
      <c r="P12">
        <v>80.493005371093801</v>
      </c>
      <c r="Q12">
        <v>3.9634</v>
      </c>
      <c r="R12">
        <v>-0.68579999999999997</v>
      </c>
      <c r="S12">
        <v>75.924800000000005</v>
      </c>
      <c r="T12">
        <v>0.222689</v>
      </c>
      <c r="U12">
        <v>2.81928E-3</v>
      </c>
      <c r="V12">
        <v>-6.6784599999999998E-7</v>
      </c>
      <c r="W12">
        <v>0</v>
      </c>
      <c r="X12">
        <v>0</v>
      </c>
    </row>
    <row r="13" spans="1:24" x14ac:dyDescent="0.25">
      <c r="A13" t="s">
        <v>123</v>
      </c>
      <c r="B13">
        <v>5.4705289527527603E-4</v>
      </c>
      <c r="D13" t="s">
        <v>1947</v>
      </c>
      <c r="E13">
        <v>0</v>
      </c>
      <c r="F13" t="s">
        <v>1856</v>
      </c>
      <c r="G13" t="s">
        <v>1826</v>
      </c>
      <c r="H13" t="s">
        <v>1972</v>
      </c>
      <c r="I13">
        <v>100.205001831055</v>
      </c>
      <c r="J13">
        <v>3.56</v>
      </c>
      <c r="K13">
        <v>-5.48</v>
      </c>
      <c r="L13">
        <v>0.17960000000000001</v>
      </c>
      <c r="M13">
        <v>-1.0560000000000001E-4</v>
      </c>
      <c r="N13">
        <v>2.4E-8</v>
      </c>
      <c r="O13">
        <v>-204890</v>
      </c>
      <c r="P13">
        <v>80.876000976562494</v>
      </c>
      <c r="Q13">
        <v>3.6960000000000002</v>
      </c>
      <c r="R13">
        <v>-1.3292999999999999</v>
      </c>
      <c r="S13">
        <v>86.016900000000007</v>
      </c>
      <c r="T13">
        <v>0.15479799999999999</v>
      </c>
      <c r="U13">
        <v>2.8265E-3</v>
      </c>
      <c r="V13">
        <v>-6.7431599999999996E-7</v>
      </c>
      <c r="W13">
        <v>0</v>
      </c>
      <c r="X13">
        <v>0</v>
      </c>
    </row>
    <row r="14" spans="1:24" x14ac:dyDescent="0.25">
      <c r="A14" t="s">
        <v>124</v>
      </c>
      <c r="B14">
        <v>5.3026697320919698E-4</v>
      </c>
      <c r="D14" t="s">
        <v>1948</v>
      </c>
      <c r="E14">
        <v>0</v>
      </c>
      <c r="F14" t="s">
        <v>1857</v>
      </c>
      <c r="G14" t="s">
        <v>1827</v>
      </c>
      <c r="H14" t="s">
        <v>1970</v>
      </c>
      <c r="I14">
        <v>100.205001831055</v>
      </c>
      <c r="J14">
        <v>3.56</v>
      </c>
      <c r="K14">
        <v>-9.4079999999999995</v>
      </c>
      <c r="L14">
        <v>0.2064</v>
      </c>
      <c r="M14">
        <v>-1.5019999999999999E-4</v>
      </c>
      <c r="N14">
        <v>4.3859999999999997E-8</v>
      </c>
      <c r="O14">
        <v>-195090</v>
      </c>
      <c r="P14">
        <v>90.049005126953105</v>
      </c>
      <c r="Q14">
        <v>4.2778999999999998</v>
      </c>
      <c r="R14">
        <v>-0.88439999999999996</v>
      </c>
      <c r="S14">
        <v>47.737900000000003</v>
      </c>
      <c r="T14">
        <v>-0.125</v>
      </c>
      <c r="U14">
        <v>3.6025900000000001E-3</v>
      </c>
      <c r="V14">
        <v>-1.2797E-6</v>
      </c>
      <c r="W14">
        <v>9.8633599999999997E-11</v>
      </c>
      <c r="X14">
        <v>2.3183600000000001E-14</v>
      </c>
    </row>
    <row r="15" spans="1:24" x14ac:dyDescent="0.25">
      <c r="A15" t="s">
        <v>125</v>
      </c>
      <c r="B15">
        <v>4.5093426373259103E-3</v>
      </c>
      <c r="D15" t="s">
        <v>1949</v>
      </c>
      <c r="E15">
        <v>0</v>
      </c>
      <c r="F15" t="s">
        <v>1858</v>
      </c>
      <c r="G15" t="s">
        <v>1828</v>
      </c>
      <c r="H15" t="s">
        <v>1973</v>
      </c>
      <c r="I15">
        <v>100.205001831055</v>
      </c>
      <c r="J15">
        <v>3.56</v>
      </c>
      <c r="K15">
        <v>-11.965999999999999</v>
      </c>
      <c r="L15">
        <v>0.21390000000000001</v>
      </c>
      <c r="M15">
        <v>-1.5190000000000001E-4</v>
      </c>
      <c r="N15">
        <v>4.1460000000000002E-8</v>
      </c>
      <c r="O15">
        <v>-199390</v>
      </c>
      <c r="P15">
        <v>89.778009033203105</v>
      </c>
      <c r="Q15">
        <v>3.9209999999999998</v>
      </c>
      <c r="R15">
        <v>-0.73240000000000005</v>
      </c>
      <c r="S15">
        <v>80.006</v>
      </c>
      <c r="T15">
        <v>0.157998</v>
      </c>
      <c r="U15">
        <v>2.8284999999999999E-3</v>
      </c>
      <c r="V15">
        <v>-6.7606599999999999E-7</v>
      </c>
      <c r="W15">
        <v>0</v>
      </c>
      <c r="X15">
        <v>0</v>
      </c>
    </row>
    <row r="16" spans="1:24" x14ac:dyDescent="0.25">
      <c r="A16" t="s">
        <v>126</v>
      </c>
      <c r="B16">
        <v>3.7493268704121002E-4</v>
      </c>
      <c r="D16" t="s">
        <v>1950</v>
      </c>
      <c r="E16">
        <v>0</v>
      </c>
      <c r="F16" t="s">
        <v>1859</v>
      </c>
      <c r="G16" t="s">
        <v>1829</v>
      </c>
      <c r="H16" t="s">
        <v>1974</v>
      </c>
      <c r="I16">
        <v>100.205001831055</v>
      </c>
      <c r="J16">
        <v>3.56</v>
      </c>
      <c r="K16">
        <v>-1.6830000000000001</v>
      </c>
      <c r="L16">
        <v>0.1633</v>
      </c>
      <c r="M16">
        <v>-8.9190000000000005E-5</v>
      </c>
      <c r="N16">
        <v>1.871E-8</v>
      </c>
      <c r="O16">
        <v>-192390</v>
      </c>
      <c r="P16">
        <v>91.847009277343801</v>
      </c>
      <c r="Q16">
        <v>4.1454000000000004</v>
      </c>
      <c r="R16">
        <v>-0.65969999999999995</v>
      </c>
      <c r="S16">
        <v>1.9571200000000001E-8</v>
      </c>
      <c r="T16">
        <v>-5.6075E-2</v>
      </c>
      <c r="U16">
        <v>3.3777E-3</v>
      </c>
      <c r="V16">
        <v>-1.2106600000000001E-6</v>
      </c>
      <c r="W16">
        <v>1.8480199999999999E-10</v>
      </c>
      <c r="X16">
        <v>-1.0875300000000001E-22</v>
      </c>
    </row>
    <row r="17" spans="1:25" x14ac:dyDescent="0.25">
      <c r="A17" t="s">
        <v>32</v>
      </c>
      <c r="B17">
        <v>7.2362140610227202E-3</v>
      </c>
      <c r="D17" t="s">
        <v>1951</v>
      </c>
      <c r="E17">
        <v>0</v>
      </c>
      <c r="F17" t="s">
        <v>1861</v>
      </c>
      <c r="G17" t="s">
        <v>1831</v>
      </c>
      <c r="H17" t="s">
        <v>1975</v>
      </c>
      <c r="I17">
        <v>114.23200225830099</v>
      </c>
      <c r="J17">
        <v>2.2229999999999999</v>
      </c>
      <c r="K17">
        <v>-2.2010000000000001</v>
      </c>
      <c r="L17">
        <v>0.18770000000000001</v>
      </c>
      <c r="M17">
        <v>-1.0509999999999999E-4</v>
      </c>
      <c r="N17">
        <v>2.316E-8</v>
      </c>
      <c r="O17">
        <v>-215590</v>
      </c>
      <c r="P17">
        <v>117.65300903320301</v>
      </c>
      <c r="Q17">
        <v>4.7401</v>
      </c>
      <c r="R17">
        <v>-0.91210000000000002</v>
      </c>
      <c r="S17">
        <v>125.477</v>
      </c>
      <c r="T17">
        <v>-6.0366000000000003E-2</v>
      </c>
      <c r="U17">
        <v>3.4085000000000001E-3</v>
      </c>
      <c r="V17">
        <v>-1.235E-6</v>
      </c>
      <c r="W17">
        <v>1.7289600000000001E-10</v>
      </c>
      <c r="X17">
        <v>8.0657600000000003E-15</v>
      </c>
    </row>
    <row r="18" spans="1:25" x14ac:dyDescent="0.25">
      <c r="A18" t="s">
        <v>36</v>
      </c>
      <c r="B18">
        <v>1.0947820005587101E-2</v>
      </c>
      <c r="D18" t="s">
        <v>1952</v>
      </c>
      <c r="E18">
        <v>0</v>
      </c>
      <c r="F18" t="s">
        <v>1862</v>
      </c>
      <c r="G18" t="s">
        <v>1832</v>
      </c>
      <c r="H18" t="s">
        <v>1976</v>
      </c>
      <c r="I18">
        <v>128.25900268554699</v>
      </c>
      <c r="J18">
        <v>2.214</v>
      </c>
      <c r="K18">
        <v>-2.2010000000000001</v>
      </c>
      <c r="L18">
        <v>0.18770000000000001</v>
      </c>
      <c r="M18">
        <v>-1.0509999999999999E-4</v>
      </c>
      <c r="N18">
        <v>2.316E-8</v>
      </c>
      <c r="O18">
        <v>-242090</v>
      </c>
      <c r="P18">
        <v>122.291009521484</v>
      </c>
      <c r="Q18">
        <v>4.1555999999999997</v>
      </c>
      <c r="R18">
        <v>-1.893</v>
      </c>
      <c r="S18">
        <v>67.893799999999999</v>
      </c>
      <c r="T18">
        <v>0.14099</v>
      </c>
      <c r="U18">
        <v>2.8379E-3</v>
      </c>
      <c r="V18">
        <v>-6.8440600000000002E-7</v>
      </c>
      <c r="W18">
        <v>0</v>
      </c>
      <c r="X18">
        <v>0</v>
      </c>
    </row>
    <row r="19" spans="1:25" x14ac:dyDescent="0.25">
      <c r="A19" t="s">
        <v>99</v>
      </c>
      <c r="B19">
        <v>1.9515039500368099E-2</v>
      </c>
      <c r="D19" t="s">
        <v>1953</v>
      </c>
      <c r="E19">
        <v>4.8852649706113702E-3</v>
      </c>
      <c r="F19" t="s">
        <v>1841</v>
      </c>
      <c r="G19" t="s">
        <v>1811</v>
      </c>
      <c r="H19" t="s">
        <v>1977</v>
      </c>
      <c r="I19">
        <v>44.097000122070298</v>
      </c>
      <c r="J19">
        <v>2.2309999999999999</v>
      </c>
      <c r="K19">
        <v>-1.0089999999999999</v>
      </c>
      <c r="L19">
        <v>7.3150000000000007E-2</v>
      </c>
      <c r="M19">
        <v>-3.7889999999999998E-5</v>
      </c>
      <c r="N19">
        <v>7.6779999999999993E-9</v>
      </c>
      <c r="O19">
        <v>-103890</v>
      </c>
      <c r="P19">
        <v>-42.101995849609402</v>
      </c>
      <c r="Q19">
        <v>2.4255</v>
      </c>
      <c r="R19">
        <v>0</v>
      </c>
      <c r="S19">
        <v>39.488900000000001</v>
      </c>
      <c r="T19">
        <v>0.39500000000000002</v>
      </c>
      <c r="U19">
        <v>2.1140899999999999E-3</v>
      </c>
      <c r="V19">
        <v>3.9648600000000002E-7</v>
      </c>
      <c r="W19">
        <v>-6.6717600000000003E-10</v>
      </c>
      <c r="X19">
        <v>1.67936E-13</v>
      </c>
    </row>
    <row r="20" spans="1:25" x14ac:dyDescent="0.25">
      <c r="A20" t="s">
        <v>100</v>
      </c>
      <c r="B20">
        <v>2.4959312471910699E-2</v>
      </c>
      <c r="D20" t="s">
        <v>1954</v>
      </c>
      <c r="E20">
        <v>0</v>
      </c>
      <c r="F20" t="s">
        <v>1848</v>
      </c>
      <c r="G20" t="s">
        <v>1818</v>
      </c>
      <c r="H20" t="s">
        <v>1978</v>
      </c>
      <c r="I20">
        <v>72.1510009765625</v>
      </c>
      <c r="J20">
        <v>2.161</v>
      </c>
      <c r="K20">
        <v>-2.2749999999999999</v>
      </c>
      <c r="L20">
        <v>0.121</v>
      </c>
      <c r="M20">
        <v>-6.5190000000000004E-5</v>
      </c>
      <c r="N20">
        <v>1.3669999999999999E-8</v>
      </c>
      <c r="O20">
        <v>-154590</v>
      </c>
      <c r="P20">
        <v>27.878015136718801</v>
      </c>
      <c r="Q20">
        <v>3.3130000000000002</v>
      </c>
      <c r="R20">
        <v>-0.76429999999999998</v>
      </c>
      <c r="S20">
        <v>64.25</v>
      </c>
      <c r="T20">
        <v>-0.131798</v>
      </c>
      <c r="U20">
        <v>3.5409999999999999E-3</v>
      </c>
      <c r="V20">
        <v>-1.3332E-6</v>
      </c>
      <c r="W20">
        <v>2.5144600000000001E-10</v>
      </c>
      <c r="X20">
        <v>-1.2957600000000001E-14</v>
      </c>
    </row>
    <row r="21" spans="1:25" x14ac:dyDescent="0.25">
      <c r="A21" t="s">
        <v>127</v>
      </c>
      <c r="B21">
        <v>1.2700891777383001E-2</v>
      </c>
      <c r="D21" t="s">
        <v>1955</v>
      </c>
      <c r="E21">
        <v>0</v>
      </c>
      <c r="F21" t="s">
        <v>1863</v>
      </c>
      <c r="G21" t="s">
        <v>1833</v>
      </c>
      <c r="H21" t="s">
        <v>1979</v>
      </c>
      <c r="I21">
        <v>86.177902221679702</v>
      </c>
      <c r="J21">
        <v>2.2389999999999999</v>
      </c>
      <c r="K21">
        <v>-3.4889999999999999</v>
      </c>
      <c r="L21">
        <v>0.1469</v>
      </c>
      <c r="M21">
        <v>-8.0630000000000006E-5</v>
      </c>
      <c r="N21">
        <v>1.6289999999999999E-8</v>
      </c>
      <c r="O21">
        <v>-177890</v>
      </c>
      <c r="P21">
        <v>57.977014160156301</v>
      </c>
      <c r="Q21">
        <v>3.5209000000000001</v>
      </c>
      <c r="R21">
        <v>-0.86950000000000005</v>
      </c>
      <c r="S21">
        <v>0</v>
      </c>
      <c r="T21">
        <v>-0.16950000000000001</v>
      </c>
      <c r="U21">
        <v>3.5683899999999998E-3</v>
      </c>
      <c r="V21">
        <v>-2.3502899999999999E-6</v>
      </c>
      <c r="W21">
        <v>6.4101499999999998E-10</v>
      </c>
      <c r="X21">
        <v>0</v>
      </c>
    </row>
    <row r="22" spans="1:25" x14ac:dyDescent="0.25">
      <c r="A22" t="s">
        <v>129</v>
      </c>
      <c r="B22">
        <v>2.9529131951911399E-3</v>
      </c>
      <c r="D22" t="s">
        <v>1956</v>
      </c>
      <c r="E22">
        <v>0</v>
      </c>
      <c r="F22" t="s">
        <v>1865</v>
      </c>
      <c r="G22" t="s">
        <v>1835</v>
      </c>
      <c r="H22" t="s">
        <v>1980</v>
      </c>
      <c r="I22">
        <v>86.177902221679702</v>
      </c>
      <c r="J22">
        <v>2.2389999999999999</v>
      </c>
      <c r="K22">
        <v>-2.524</v>
      </c>
      <c r="L22">
        <v>0.1477</v>
      </c>
      <c r="M22">
        <v>-8.5329999999999998E-5</v>
      </c>
      <c r="N22">
        <v>1.9309999999999999E-8</v>
      </c>
      <c r="O22">
        <v>-174390</v>
      </c>
      <c r="P22">
        <v>60.261010742187501</v>
      </c>
      <c r="Q22">
        <v>3.8090000000000002</v>
      </c>
      <c r="R22">
        <v>-0.89300000000000002</v>
      </c>
      <c r="S22">
        <v>111.47</v>
      </c>
      <c r="T22">
        <v>-0.60570000000000002</v>
      </c>
      <c r="U22">
        <v>4.9202999999999998E-3</v>
      </c>
      <c r="V22">
        <v>-3.0170000000000001E-6</v>
      </c>
      <c r="W22">
        <v>1.06506E-9</v>
      </c>
      <c r="X22">
        <v>-1.08026E-13</v>
      </c>
    </row>
    <row r="23" spans="1:25" x14ac:dyDescent="0.25">
      <c r="A23" t="s">
        <v>130</v>
      </c>
      <c r="B23">
        <v>1.3865878540410301E-3</v>
      </c>
      <c r="D23" t="s">
        <v>1957</v>
      </c>
      <c r="E23">
        <v>0</v>
      </c>
      <c r="F23" t="s">
        <v>1866</v>
      </c>
      <c r="G23" t="s">
        <v>1836</v>
      </c>
      <c r="H23" t="s">
        <v>1981</v>
      </c>
      <c r="I23">
        <v>86.177902221679702</v>
      </c>
      <c r="J23">
        <v>2.2389999999999999</v>
      </c>
      <c r="K23">
        <v>0.56999999999999995</v>
      </c>
      <c r="L23">
        <v>0.13589999999999999</v>
      </c>
      <c r="M23">
        <v>-6.8540000000000004E-5</v>
      </c>
      <c r="N23">
        <v>1.2019999999999999E-8</v>
      </c>
      <c r="O23">
        <v>-171690</v>
      </c>
      <c r="P23">
        <v>63.270013427734398</v>
      </c>
      <c r="Q23">
        <v>3.6797</v>
      </c>
      <c r="R23">
        <v>-0.63429999999999997</v>
      </c>
      <c r="S23">
        <v>83.820999999999998</v>
      </c>
      <c r="T23">
        <v>-0.16950000000000001</v>
      </c>
      <c r="U23">
        <v>3.6779999999999998E-3</v>
      </c>
      <c r="V23">
        <v>-1.5578999999999999E-6</v>
      </c>
      <c r="W23">
        <v>3.5379500000000002E-10</v>
      </c>
      <c r="X23">
        <v>-1.7717599999999999E-14</v>
      </c>
    </row>
    <row r="24" spans="1:25" x14ac:dyDescent="0.25">
      <c r="A24" t="s">
        <v>101</v>
      </c>
      <c r="B24">
        <v>5.4943739468231001E-4</v>
      </c>
      <c r="D24" t="s">
        <v>1958</v>
      </c>
      <c r="E24">
        <v>0</v>
      </c>
      <c r="F24" t="s">
        <v>1867</v>
      </c>
      <c r="G24" t="s">
        <v>1837</v>
      </c>
      <c r="H24" t="s">
        <v>1982</v>
      </c>
      <c r="I24">
        <v>170.33900451660199</v>
      </c>
      <c r="J24">
        <v>2.19</v>
      </c>
      <c r="K24">
        <v>-14.932</v>
      </c>
      <c r="L24">
        <v>0.23619999999999999</v>
      </c>
      <c r="M24">
        <v>-1.384E-4</v>
      </c>
      <c r="N24">
        <v>3.0839999999999997E-8</v>
      </c>
      <c r="O24">
        <v>-291090</v>
      </c>
      <c r="P24">
        <v>216.27800903320301</v>
      </c>
      <c r="Q24">
        <v>6.4321000000000002</v>
      </c>
      <c r="R24">
        <v>0</v>
      </c>
      <c r="S24">
        <v>6.6763000000000002E-9</v>
      </c>
      <c r="T24">
        <v>-5.4761299999999999E-2</v>
      </c>
      <c r="U24">
        <v>3.3726799999999999E-3</v>
      </c>
      <c r="V24">
        <v>-1.24201E-6</v>
      </c>
      <c r="W24">
        <v>1.99451E-10</v>
      </c>
      <c r="X24">
        <v>-3.4102000000000002E-23</v>
      </c>
    </row>
    <row r="25" spans="1:25" x14ac:dyDescent="0.25">
      <c r="A25" t="s">
        <v>65</v>
      </c>
      <c r="B25">
        <v>3.3601780383204602E-3</v>
      </c>
      <c r="D25" t="s">
        <v>1959</v>
      </c>
      <c r="E25">
        <v>0</v>
      </c>
      <c r="F25" t="s">
        <v>1868</v>
      </c>
      <c r="G25" t="s">
        <v>1838</v>
      </c>
      <c r="H25" t="s">
        <v>1983</v>
      </c>
      <c r="I25">
        <v>142.28500366210901</v>
      </c>
      <c r="J25">
        <v>2.206</v>
      </c>
      <c r="K25">
        <v>-3.9279999999999999</v>
      </c>
      <c r="L25">
        <v>0.1671</v>
      </c>
      <c r="M25">
        <v>-9.8410000000000001E-5</v>
      </c>
      <c r="N25">
        <v>2.2280000000000002E-8</v>
      </c>
      <c r="O25">
        <v>-256510</v>
      </c>
      <c r="P25">
        <v>167.02800903320301</v>
      </c>
      <c r="Q25">
        <v>5.5389999999999997</v>
      </c>
      <c r="R25">
        <v>0</v>
      </c>
      <c r="S25">
        <v>33.475000000000001</v>
      </c>
      <c r="T25">
        <v>0.20949599999999999</v>
      </c>
      <c r="U25">
        <v>2.8405000000000001E-3</v>
      </c>
      <c r="V25">
        <v>-6.8676600000000005E-7</v>
      </c>
      <c r="W25">
        <v>0</v>
      </c>
      <c r="X25">
        <v>0</v>
      </c>
    </row>
    <row r="26" spans="1:25" x14ac:dyDescent="0.25">
      <c r="A26" t="s">
        <v>70</v>
      </c>
      <c r="B26">
        <v>1.05138940076147E-2</v>
      </c>
      <c r="D26" t="s">
        <v>1960</v>
      </c>
      <c r="E26">
        <v>0</v>
      </c>
      <c r="F26" t="s">
        <v>1869</v>
      </c>
      <c r="G26" t="s">
        <v>1839</v>
      </c>
      <c r="H26" t="s">
        <v>1984</v>
      </c>
      <c r="I26">
        <v>156.31300354003901</v>
      </c>
      <c r="J26">
        <v>2.19</v>
      </c>
      <c r="K26">
        <v>-7.4729999999999999</v>
      </c>
      <c r="L26">
        <v>0.17879999999999999</v>
      </c>
      <c r="M26">
        <v>-1.099E-4</v>
      </c>
      <c r="N26">
        <v>2.5819999999999999E-8</v>
      </c>
      <c r="O26">
        <v>-270490</v>
      </c>
      <c r="P26">
        <v>195.89000854492201</v>
      </c>
      <c r="Q26">
        <v>5.9866999999999999</v>
      </c>
      <c r="R26">
        <v>0</v>
      </c>
      <c r="S26">
        <v>4.1084800000000003E-9</v>
      </c>
      <c r="T26">
        <v>-5.3706200000000003E-2</v>
      </c>
      <c r="U26">
        <v>3.3714399999999999E-3</v>
      </c>
      <c r="V26">
        <v>-1.2366200000000001E-6</v>
      </c>
      <c r="W26">
        <v>1.97836E-10</v>
      </c>
      <c r="X26">
        <v>-2.08778E-23</v>
      </c>
    </row>
    <row r="28" spans="1:25" x14ac:dyDescent="0.25">
      <c r="A28" t="s">
        <v>150</v>
      </c>
      <c r="B28" t="s">
        <v>150</v>
      </c>
      <c r="C28" t="s">
        <v>150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</row>
    <row r="29" spans="1:25" x14ac:dyDescent="0.25">
      <c r="A29" t="s">
        <v>1842</v>
      </c>
      <c r="B29" t="s">
        <v>1844</v>
      </c>
      <c r="C29" t="s">
        <v>1845</v>
      </c>
      <c r="D29" t="s">
        <v>1846</v>
      </c>
      <c r="E29" t="s">
        <v>1849</v>
      </c>
      <c r="F29" t="s">
        <v>1850</v>
      </c>
      <c r="G29" t="s">
        <v>1851</v>
      </c>
      <c r="H29" t="s">
        <v>1852</v>
      </c>
      <c r="I29" t="s">
        <v>1853</v>
      </c>
      <c r="J29" t="s">
        <v>1854</v>
      </c>
      <c r="K29" t="s">
        <v>1855</v>
      </c>
      <c r="L29" t="s">
        <v>1856</v>
      </c>
      <c r="M29" t="s">
        <v>1857</v>
      </c>
      <c r="N29" t="s">
        <v>1858</v>
      </c>
      <c r="O29" t="s">
        <v>1859</v>
      </c>
      <c r="P29" t="s">
        <v>1861</v>
      </c>
      <c r="Q29" t="s">
        <v>1862</v>
      </c>
      <c r="R29" t="s">
        <v>1841</v>
      </c>
      <c r="S29" t="s">
        <v>1848</v>
      </c>
      <c r="T29" t="s">
        <v>1863</v>
      </c>
      <c r="U29" t="s">
        <v>1865</v>
      </c>
      <c r="V29" t="s">
        <v>1866</v>
      </c>
      <c r="W29" t="s">
        <v>1867</v>
      </c>
      <c r="X29" t="s">
        <v>1868</v>
      </c>
      <c r="Y29" t="s">
        <v>1869</v>
      </c>
    </row>
    <row r="30" spans="1:25" x14ac:dyDescent="0.25">
      <c r="A30" t="str">
        <f>CONCATENATE(A29,A28)</f>
        <v>146.450006103516,</v>
      </c>
      <c r="B30" t="str">
        <f t="shared" ref="B30:Y30" si="0">CONCATENATE(B29,B28)</f>
        <v>144.748010253906,</v>
      </c>
      <c r="C30" t="str">
        <f t="shared" si="0"/>
        <v>134.946008300781,</v>
      </c>
      <c r="D30" t="str">
        <f t="shared" si="0"/>
        <v>152.049005126953,</v>
      </c>
      <c r="E30" t="str">
        <f t="shared" si="0"/>
        <v>270.810021972656,</v>
      </c>
      <c r="F30" t="str">
        <f t="shared" si="0"/>
        <v>300.409020996094,</v>
      </c>
      <c r="G30" t="str">
        <f t="shared" si="0"/>
        <v>293.258020019531,</v>
      </c>
      <c r="H30" t="str">
        <f t="shared" si="0"/>
        <v>276.909020996094,</v>
      </c>
      <c r="I30" t="str">
        <f t="shared" si="0"/>
        <v>280.370019531250,</v>
      </c>
      <c r="J30" t="str">
        <f t="shared" si="0"/>
        <v>290.339013671875,</v>
      </c>
      <c r="K30" t="str">
        <f t="shared" si="0"/>
        <v>246.639001464844,</v>
      </c>
      <c r="L30" t="str">
        <f t="shared" si="0"/>
        <v>258.019006347656,</v>
      </c>
      <c r="M30" t="str">
        <f t="shared" si="0"/>
        <v>257.219018554688,</v>
      </c>
      <c r="N30" t="str">
        <f t="shared" si="0"/>
        <v>264.198022460938,</v>
      </c>
      <c r="O30" t="str">
        <f t="shared" si="0"/>
        <v>262.100000000000,</v>
      </c>
      <c r="P30" t="str">
        <f t="shared" si="0"/>
        <v>286.488000488281,</v>
      </c>
      <c r="Q30" t="str">
        <f t="shared" si="0"/>
        <v>298.198022460938,</v>
      </c>
      <c r="R30" t="str">
        <f t="shared" si="0"/>
        <v>91.8500000000000,</v>
      </c>
      <c r="S30" t="str">
        <f t="shared" si="0"/>
        <v>187.248010253906,</v>
      </c>
      <c r="T30" t="str">
        <f t="shared" si="0"/>
        <v>226.830010986328,</v>
      </c>
      <c r="U30" t="str">
        <f t="shared" si="0"/>
        <v>224.347009277344,</v>
      </c>
      <c r="V30" t="str">
        <f t="shared" si="0"/>
        <v>231.299005126953,</v>
      </c>
      <c r="W30" t="str">
        <f t="shared" si="0"/>
        <v>385.149011230469,</v>
      </c>
      <c r="X30" t="str">
        <f t="shared" si="0"/>
        <v>337.222009277344,</v>
      </c>
      <c r="Y30" t="str">
        <f t="shared" si="0"/>
        <v>365.149011230469</v>
      </c>
    </row>
    <row r="32" spans="1:25" x14ac:dyDescent="0.25">
      <c r="A32" t="s">
        <v>1812</v>
      </c>
      <c r="B32" t="s">
        <v>1814</v>
      </c>
      <c r="C32" t="s">
        <v>1815</v>
      </c>
      <c r="D32" t="s">
        <v>1816</v>
      </c>
      <c r="E32" t="s">
        <v>1819</v>
      </c>
      <c r="F32" t="s">
        <v>1820</v>
      </c>
      <c r="G32" t="s">
        <v>1821</v>
      </c>
      <c r="H32" t="s">
        <v>1822</v>
      </c>
      <c r="I32" t="s">
        <v>1823</v>
      </c>
      <c r="J32" t="s">
        <v>1824</v>
      </c>
      <c r="K32" t="s">
        <v>1825</v>
      </c>
      <c r="L32" t="s">
        <v>1826</v>
      </c>
      <c r="M32" t="s">
        <v>1827</v>
      </c>
      <c r="N32" t="s">
        <v>1828</v>
      </c>
      <c r="O32" t="s">
        <v>1829</v>
      </c>
      <c r="P32" t="s">
        <v>1831</v>
      </c>
      <c r="Q32" t="s">
        <v>1832</v>
      </c>
      <c r="R32" t="s">
        <v>1811</v>
      </c>
      <c r="S32" t="s">
        <v>1818</v>
      </c>
      <c r="T32" t="s">
        <v>1833</v>
      </c>
      <c r="U32" t="s">
        <v>1835</v>
      </c>
      <c r="V32" t="s">
        <v>1836</v>
      </c>
      <c r="W32" t="s">
        <v>1837</v>
      </c>
      <c r="X32" t="s">
        <v>1838</v>
      </c>
      <c r="Y32" t="s">
        <v>1839</v>
      </c>
    </row>
    <row r="33" spans="1:25" x14ac:dyDescent="0.25">
      <c r="A33" t="str">
        <f>CONCATENATE(A32,A28)</f>
        <v>4022.60009765625,</v>
      </c>
      <c r="B33" t="str">
        <f t="shared" ref="B33:X33" si="1">CONCATENATE(B32,B28)</f>
        <v>4002.33007812500,</v>
      </c>
      <c r="C33" t="str">
        <f t="shared" si="1"/>
        <v>3647.62011718750,</v>
      </c>
      <c r="D33" t="str">
        <f t="shared" si="1"/>
        <v>3796.62011718750,</v>
      </c>
      <c r="E33" t="str">
        <f t="shared" si="1"/>
        <v>2567.57006835938,</v>
      </c>
      <c r="F33" t="str">
        <f t="shared" si="1"/>
        <v>2819.87011718750,</v>
      </c>
      <c r="G33" t="str">
        <f t="shared" si="1"/>
        <v>2729.62011718750,</v>
      </c>
      <c r="H33" t="str">
        <f t="shared" si="1"/>
        <v>2486.51000976563,</v>
      </c>
      <c r="I33" t="str">
        <f t="shared" si="1"/>
        <v>2556.37011718750,</v>
      </c>
      <c r="J33" t="str">
        <f t="shared" si="1"/>
        <v>2628.37011718750,</v>
      </c>
      <c r="K33" t="str">
        <f t="shared" si="1"/>
        <v>2736.78002929688,</v>
      </c>
      <c r="L33" t="str">
        <f t="shared" si="1"/>
        <v>2953.62011718750,</v>
      </c>
      <c r="M33" t="str">
        <f t="shared" si="1"/>
        <v>2733.62011718750,</v>
      </c>
      <c r="N33" t="str">
        <f t="shared" si="1"/>
        <v>2908.02001953125,</v>
      </c>
      <c r="O33" t="str">
        <f t="shared" si="1"/>
        <v>2813.79003906250,</v>
      </c>
      <c r="P33" t="str">
        <f t="shared" si="1"/>
        <v>2484.37011718750,</v>
      </c>
      <c r="Q33" t="str">
        <f t="shared" si="1"/>
        <v>2479.37011718750,</v>
      </c>
      <c r="R33" t="str">
        <f t="shared" si="1"/>
        <v>4256.66015625000,</v>
      </c>
      <c r="S33" t="str">
        <f t="shared" si="1"/>
        <v>3333.59008789063,</v>
      </c>
      <c r="T33" t="str">
        <f t="shared" si="1"/>
        <v>3126.87011718750,</v>
      </c>
      <c r="U33" t="str">
        <f t="shared" si="1"/>
        <v>3010.36010742188,</v>
      </c>
      <c r="V33" t="str">
        <f t="shared" si="1"/>
        <v>3123.84008789063,</v>
      </c>
      <c r="W33" t="str">
        <f t="shared" si="1"/>
        <v>1829.92004394531,</v>
      </c>
      <c r="X33" t="str">
        <f t="shared" si="1"/>
        <v>2095.87011718750,</v>
      </c>
      <c r="Y33" t="str">
        <f>CONCATENATE(Y32,Y28)</f>
        <v>1964.93005371094</v>
      </c>
    </row>
    <row r="35" spans="1:25" x14ac:dyDescent="0.25">
      <c r="A35" t="s">
        <v>1961</v>
      </c>
      <c r="B35" t="s">
        <v>1962</v>
      </c>
      <c r="C35" t="s">
        <v>1963</v>
      </c>
      <c r="D35" t="s">
        <v>1964</v>
      </c>
      <c r="E35" t="s">
        <v>1965</v>
      </c>
      <c r="F35" t="s">
        <v>1966</v>
      </c>
      <c r="G35" t="s">
        <v>1967</v>
      </c>
      <c r="H35" t="s">
        <v>1968</v>
      </c>
      <c r="I35" t="s">
        <v>1969</v>
      </c>
      <c r="J35" t="s">
        <v>1970</v>
      </c>
      <c r="K35" t="s">
        <v>1971</v>
      </c>
      <c r="L35" t="s">
        <v>1972</v>
      </c>
      <c r="M35" t="s">
        <v>1970</v>
      </c>
      <c r="N35" t="s">
        <v>1973</v>
      </c>
      <c r="O35" t="s">
        <v>1974</v>
      </c>
      <c r="P35" t="s">
        <v>1975</v>
      </c>
      <c r="Q35" t="s">
        <v>1976</v>
      </c>
      <c r="R35" t="s">
        <v>1977</v>
      </c>
      <c r="S35" t="s">
        <v>1978</v>
      </c>
      <c r="T35" t="s">
        <v>1979</v>
      </c>
      <c r="U35" t="s">
        <v>1980</v>
      </c>
      <c r="V35" t="s">
        <v>1981</v>
      </c>
      <c r="W35" t="s">
        <v>1982</v>
      </c>
      <c r="X35" t="s">
        <v>1983</v>
      </c>
      <c r="Y35" t="s">
        <v>1984</v>
      </c>
    </row>
    <row r="36" spans="1:25" x14ac:dyDescent="0.25">
      <c r="A36" t="str">
        <f>CONCATENATE(A35,A28)</f>
        <v>0.187000006437302,</v>
      </c>
      <c r="B36" t="str">
        <f t="shared" ref="B36:Y36" si="2">CONCATENATE(B35,B28)</f>
        <v>0.189980000257492,</v>
      </c>
      <c r="C36" t="str">
        <f t="shared" si="2"/>
        <v>0.184790000319481,</v>
      </c>
      <c r="D36" t="str">
        <f t="shared" si="2"/>
        <v>0.20100000500679,</v>
      </c>
      <c r="E36" t="str">
        <f t="shared" si="2"/>
        <v>0.310000002384186,</v>
      </c>
      <c r="F36" t="str">
        <f t="shared" si="2"/>
        <v>0.28999000787735,</v>
      </c>
      <c r="G36" t="str">
        <f t="shared" si="2"/>
        <v>0.319990009069443,</v>
      </c>
      <c r="H36" t="str">
        <f t="shared" si="2"/>
        <v>0.345990002155304,</v>
      </c>
      <c r="I36" t="str">
        <f t="shared" si="2"/>
        <v>0.340990006923676,</v>
      </c>
      <c r="J36" t="str">
        <f t="shared" si="2"/>
        <v>0.340000003576279,</v>
      </c>
      <c r="K36" t="str">
        <f t="shared" si="2"/>
        <v>0.307000011205673,</v>
      </c>
      <c r="L36" t="str">
        <f t="shared" si="2"/>
        <v>0.259990006685257,</v>
      </c>
      <c r="M36" t="str">
        <f t="shared" si="2"/>
        <v>0.340000003576279,</v>
      </c>
      <c r="N36" t="str">
        <f t="shared" si="2"/>
        <v>0.305000007152557,</v>
      </c>
      <c r="O36" t="str">
        <f t="shared" si="2"/>
        <v>0.326990008354187,</v>
      </c>
      <c r="P36" t="str">
        <f t="shared" si="2"/>
        <v>0.38400000333786,</v>
      </c>
      <c r="Q36" t="str">
        <f t="shared" si="2"/>
        <v>0.416680008172989,</v>
      </c>
      <c r="R36" t="str">
        <f t="shared" si="2"/>
        <v>0.152400001883507,</v>
      </c>
      <c r="S36" t="str">
        <f t="shared" si="2"/>
        <v>0.222240000963211,</v>
      </c>
      <c r="T36" t="str">
        <f t="shared" si="2"/>
        <v>0.246950000524521,</v>
      </c>
      <c r="U36" t="str">
        <f t="shared" si="2"/>
        <v>0.279100000858307,</v>
      </c>
      <c r="V36" t="str">
        <f t="shared" si="2"/>
        <v>0.275000005960464,</v>
      </c>
      <c r="W36" t="str">
        <f t="shared" si="2"/>
        <v>0.561990022659302,</v>
      </c>
      <c r="X36" t="str">
        <f t="shared" si="2"/>
        <v>0.409990012645721,</v>
      </c>
      <c r="Y36" t="str">
        <f t="shared" si="2"/>
        <v>0.535000026226044</v>
      </c>
    </row>
    <row r="38" spans="1:25" x14ac:dyDescent="0.25">
      <c r="A38">
        <v>56.107700347900398</v>
      </c>
      <c r="B38">
        <v>56.107700347900398</v>
      </c>
      <c r="C38">
        <v>58.124000549316399</v>
      </c>
      <c r="D38">
        <v>58.124000549316399</v>
      </c>
      <c r="E38">
        <v>114.23200225830099</v>
      </c>
      <c r="F38">
        <v>114.23200225830099</v>
      </c>
      <c r="G38">
        <v>114.23200225830099</v>
      </c>
      <c r="H38">
        <v>114.23200225830099</v>
      </c>
      <c r="I38">
        <v>114.23200225830099</v>
      </c>
      <c r="J38">
        <v>114.23200225830099</v>
      </c>
      <c r="K38">
        <v>100.205001831055</v>
      </c>
      <c r="L38">
        <v>100.205001831055</v>
      </c>
      <c r="M38">
        <v>100.205001831055</v>
      </c>
      <c r="N38">
        <v>100.205001831055</v>
      </c>
      <c r="O38">
        <v>100.205001831055</v>
      </c>
      <c r="P38">
        <v>114.23200225830099</v>
      </c>
      <c r="Q38">
        <v>128.25900268554699</v>
      </c>
      <c r="R38">
        <v>44.097000122070298</v>
      </c>
      <c r="S38">
        <v>72.1510009765625</v>
      </c>
      <c r="T38">
        <v>86.177902221679702</v>
      </c>
      <c r="U38">
        <v>86.177902221679702</v>
      </c>
      <c r="V38">
        <v>86.177902221679702</v>
      </c>
      <c r="W38">
        <v>170.33900451660199</v>
      </c>
      <c r="X38">
        <v>142.28500366210901</v>
      </c>
      <c r="Y38">
        <v>156.31300354003901</v>
      </c>
    </row>
    <row r="39" spans="1:25" x14ac:dyDescent="0.25">
      <c r="A39" t="str">
        <f>CONCATENATE(A38,A28)</f>
        <v>56.1077003479004,</v>
      </c>
      <c r="B39" t="str">
        <f t="shared" ref="B39:Y39" si="3">CONCATENATE(B38,B28)</f>
        <v>56.1077003479004,</v>
      </c>
      <c r="C39" t="str">
        <f t="shared" si="3"/>
        <v>58.1240005493164,</v>
      </c>
      <c r="D39" t="str">
        <f t="shared" si="3"/>
        <v>58.1240005493164,</v>
      </c>
      <c r="E39" t="str">
        <f t="shared" si="3"/>
        <v>114.232002258301,</v>
      </c>
      <c r="F39" t="str">
        <f t="shared" si="3"/>
        <v>114.232002258301,</v>
      </c>
      <c r="G39" t="str">
        <f t="shared" si="3"/>
        <v>114.232002258301,</v>
      </c>
      <c r="H39" t="str">
        <f t="shared" si="3"/>
        <v>114.232002258301,</v>
      </c>
      <c r="I39" t="str">
        <f t="shared" si="3"/>
        <v>114.232002258301,</v>
      </c>
      <c r="J39" t="str">
        <f t="shared" si="3"/>
        <v>114.232002258301,</v>
      </c>
      <c r="K39" t="str">
        <f t="shared" si="3"/>
        <v>100.205001831055,</v>
      </c>
      <c r="L39" t="str">
        <f t="shared" si="3"/>
        <v>100.205001831055,</v>
      </c>
      <c r="M39" t="str">
        <f t="shared" si="3"/>
        <v>100.205001831055,</v>
      </c>
      <c r="N39" t="str">
        <f t="shared" si="3"/>
        <v>100.205001831055,</v>
      </c>
      <c r="O39" t="str">
        <f t="shared" si="3"/>
        <v>100.205001831055,</v>
      </c>
      <c r="P39" t="str">
        <f t="shared" si="3"/>
        <v>114.232002258301,</v>
      </c>
      <c r="Q39" t="str">
        <f t="shared" si="3"/>
        <v>128.259002685547,</v>
      </c>
      <c r="R39" t="str">
        <f t="shared" si="3"/>
        <v>44.0970001220703,</v>
      </c>
      <c r="S39" t="str">
        <f t="shared" si="3"/>
        <v>72.1510009765625,</v>
      </c>
      <c r="T39" t="str">
        <f t="shared" si="3"/>
        <v>86.1779022216797,</v>
      </c>
      <c r="U39" t="str">
        <f t="shared" si="3"/>
        <v>86.1779022216797,</v>
      </c>
      <c r="V39" t="str">
        <f t="shared" si="3"/>
        <v>86.1779022216797,</v>
      </c>
      <c r="W39" t="str">
        <f t="shared" si="3"/>
        <v>170.339004516602,</v>
      </c>
      <c r="X39" t="str">
        <f t="shared" si="3"/>
        <v>142.285003662109,</v>
      </c>
      <c r="Y39" t="str">
        <f t="shared" si="3"/>
        <v>156.313003540039</v>
      </c>
    </row>
    <row r="41" spans="1:25" x14ac:dyDescent="0.25">
      <c r="A41">
        <v>2.1309999999999998</v>
      </c>
      <c r="B41">
        <v>2.173</v>
      </c>
      <c r="C41">
        <v>2.2330000000000001</v>
      </c>
      <c r="D41">
        <v>1.6779999999999999</v>
      </c>
      <c r="E41">
        <v>2.0880000000000001</v>
      </c>
      <c r="F41">
        <v>2.0880000000000001</v>
      </c>
      <c r="G41">
        <v>2.0880000000000001</v>
      </c>
      <c r="H41">
        <v>2.0880000000000001</v>
      </c>
      <c r="I41">
        <v>2.0880000000000001</v>
      </c>
      <c r="J41">
        <v>2.0880000000000001</v>
      </c>
      <c r="K41">
        <v>3.56</v>
      </c>
      <c r="L41">
        <v>3.56</v>
      </c>
      <c r="M41">
        <v>3.56</v>
      </c>
      <c r="N41">
        <v>3.56</v>
      </c>
      <c r="O41">
        <v>3.56</v>
      </c>
      <c r="P41">
        <v>2.2229999999999999</v>
      </c>
      <c r="Q41">
        <v>2.214</v>
      </c>
      <c r="R41">
        <v>2.2309999999999999</v>
      </c>
      <c r="S41">
        <v>2.161</v>
      </c>
      <c r="T41">
        <v>2.2389999999999999</v>
      </c>
      <c r="U41">
        <v>2.2389999999999999</v>
      </c>
      <c r="V41">
        <v>2.2389999999999999</v>
      </c>
      <c r="W41">
        <v>2.19</v>
      </c>
      <c r="X41">
        <v>2.206</v>
      </c>
      <c r="Y41">
        <v>2.19</v>
      </c>
    </row>
    <row r="42" spans="1:25" x14ac:dyDescent="0.25">
      <c r="A42" t="str">
        <f>CONCATENATE(A41,A28)</f>
        <v>2.131,</v>
      </c>
      <c r="B42" t="str">
        <f t="shared" ref="B42:Y42" si="4">CONCATENATE(B41,B28)</f>
        <v>2.173,</v>
      </c>
      <c r="C42" t="str">
        <f t="shared" si="4"/>
        <v>2.233,</v>
      </c>
      <c r="D42" t="str">
        <f t="shared" si="4"/>
        <v>1.678,</v>
      </c>
      <c r="E42" t="str">
        <f t="shared" si="4"/>
        <v>2.088,</v>
      </c>
      <c r="F42" t="str">
        <f t="shared" si="4"/>
        <v>2.088,</v>
      </c>
      <c r="G42" t="str">
        <f t="shared" si="4"/>
        <v>2.088,</v>
      </c>
      <c r="H42" t="str">
        <f t="shared" si="4"/>
        <v>2.088,</v>
      </c>
      <c r="I42" t="str">
        <f t="shared" si="4"/>
        <v>2.088,</v>
      </c>
      <c r="J42" t="str">
        <f t="shared" si="4"/>
        <v>2.088,</v>
      </c>
      <c r="K42" t="str">
        <f t="shared" si="4"/>
        <v>3.56,</v>
      </c>
      <c r="L42" t="str">
        <f t="shared" si="4"/>
        <v>3.56,</v>
      </c>
      <c r="M42" t="str">
        <f t="shared" si="4"/>
        <v>3.56,</v>
      </c>
      <c r="N42" t="str">
        <f t="shared" si="4"/>
        <v>3.56,</v>
      </c>
      <c r="O42" t="str">
        <f t="shared" si="4"/>
        <v>3.56,</v>
      </c>
      <c r="P42" t="str">
        <f t="shared" si="4"/>
        <v>2.223,</v>
      </c>
      <c r="Q42" t="str">
        <f t="shared" si="4"/>
        <v>2.214,</v>
      </c>
      <c r="R42" t="str">
        <f t="shared" si="4"/>
        <v>2.231,</v>
      </c>
      <c r="S42" t="str">
        <f t="shared" si="4"/>
        <v>2.161,</v>
      </c>
      <c r="T42" t="str">
        <f t="shared" si="4"/>
        <v>2.239,</v>
      </c>
      <c r="U42" t="str">
        <f t="shared" si="4"/>
        <v>2.239,</v>
      </c>
      <c r="V42" t="str">
        <f t="shared" si="4"/>
        <v>2.239,</v>
      </c>
      <c r="W42" t="str">
        <f t="shared" si="4"/>
        <v>2.19,</v>
      </c>
      <c r="X42" t="str">
        <f t="shared" si="4"/>
        <v>2.206,</v>
      </c>
      <c r="Y42" t="str">
        <f t="shared" si="4"/>
        <v>2.19</v>
      </c>
    </row>
    <row r="44" spans="1:25" x14ac:dyDescent="0.25">
      <c r="A44">
        <v>-0.71499999999999997</v>
      </c>
      <c r="B44">
        <v>3.8340000000000001</v>
      </c>
      <c r="C44">
        <v>-0.33200000000000002</v>
      </c>
      <c r="D44">
        <v>2.266</v>
      </c>
      <c r="E44">
        <v>-2.2010000000000001</v>
      </c>
      <c r="F44">
        <v>-2.2010000000000001</v>
      </c>
      <c r="G44">
        <v>-2.2010000000000001</v>
      </c>
      <c r="H44">
        <v>-2.2010000000000001</v>
      </c>
      <c r="I44">
        <v>-2.2010000000000001</v>
      </c>
      <c r="J44">
        <v>-2.2010000000000001</v>
      </c>
      <c r="K44">
        <v>-11.965999999999999</v>
      </c>
      <c r="L44">
        <v>-5.48</v>
      </c>
      <c r="M44">
        <v>-9.4079999999999995</v>
      </c>
      <c r="N44">
        <v>-11.965999999999999</v>
      </c>
      <c r="O44">
        <v>-1.6830000000000001</v>
      </c>
      <c r="P44">
        <v>-2.2010000000000001</v>
      </c>
      <c r="Q44">
        <v>-2.2010000000000001</v>
      </c>
      <c r="R44">
        <v>-1.0089999999999999</v>
      </c>
      <c r="S44">
        <v>-2.2749999999999999</v>
      </c>
      <c r="T44">
        <v>-3.4889999999999999</v>
      </c>
      <c r="U44">
        <v>-2.524</v>
      </c>
      <c r="V44">
        <v>0.56999999999999995</v>
      </c>
      <c r="W44">
        <v>-14.932</v>
      </c>
      <c r="X44">
        <v>-3.9279999999999999</v>
      </c>
      <c r="Y44">
        <v>-7.4729999999999999</v>
      </c>
    </row>
    <row r="45" spans="1:25" x14ac:dyDescent="0.25">
      <c r="A45">
        <v>8.4360000000000004E-2</v>
      </c>
      <c r="B45">
        <v>6.6979999999999998E-2</v>
      </c>
      <c r="C45">
        <v>9.1889999999999999E-2</v>
      </c>
      <c r="D45">
        <v>7.9130000000000006E-2</v>
      </c>
      <c r="E45">
        <v>0.18770000000000001</v>
      </c>
      <c r="F45">
        <v>0.18770000000000001</v>
      </c>
      <c r="G45">
        <v>0.18770000000000001</v>
      </c>
      <c r="H45">
        <v>0.18770000000000001</v>
      </c>
      <c r="I45">
        <v>0.18770000000000001</v>
      </c>
      <c r="J45">
        <v>0.18770000000000001</v>
      </c>
      <c r="K45">
        <v>0.21390000000000001</v>
      </c>
      <c r="L45">
        <v>0.17960000000000001</v>
      </c>
      <c r="M45">
        <v>0.2064</v>
      </c>
      <c r="N45">
        <v>0.21390000000000001</v>
      </c>
      <c r="O45">
        <v>0.1633</v>
      </c>
      <c r="P45">
        <v>0.18770000000000001</v>
      </c>
      <c r="Q45">
        <v>0.18770000000000001</v>
      </c>
      <c r="R45">
        <v>7.3150000000000007E-2</v>
      </c>
      <c r="S45">
        <v>0.121</v>
      </c>
      <c r="T45">
        <v>0.1469</v>
      </c>
      <c r="U45">
        <v>0.1477</v>
      </c>
      <c r="V45">
        <v>0.13589999999999999</v>
      </c>
      <c r="W45">
        <v>0.23619999999999999</v>
      </c>
      <c r="X45">
        <v>0.1671</v>
      </c>
      <c r="Y45">
        <v>0.17879999999999999</v>
      </c>
    </row>
    <row r="46" spans="1:25" x14ac:dyDescent="0.25">
      <c r="A46">
        <v>-4.7540000000000002E-5</v>
      </c>
      <c r="B46">
        <v>-2.6069999999999999E-5</v>
      </c>
      <c r="C46">
        <v>-4.409E-5</v>
      </c>
      <c r="D46">
        <v>-2.6469999999999999E-5</v>
      </c>
      <c r="E46">
        <v>-1.0509999999999999E-4</v>
      </c>
      <c r="F46">
        <v>-1.0509999999999999E-4</v>
      </c>
      <c r="G46">
        <v>-1.0509999999999999E-4</v>
      </c>
      <c r="H46">
        <v>-1.0509999999999999E-4</v>
      </c>
      <c r="I46">
        <v>-1.0509999999999999E-4</v>
      </c>
      <c r="J46">
        <v>-1.0509999999999999E-4</v>
      </c>
      <c r="K46">
        <v>-1.5190000000000001E-4</v>
      </c>
      <c r="L46">
        <v>-1.0560000000000001E-4</v>
      </c>
      <c r="M46">
        <v>-1.5019999999999999E-4</v>
      </c>
      <c r="N46">
        <v>-1.5190000000000001E-4</v>
      </c>
      <c r="O46">
        <v>-8.9190000000000005E-5</v>
      </c>
      <c r="P46">
        <v>-1.0509999999999999E-4</v>
      </c>
      <c r="Q46">
        <v>-1.0509999999999999E-4</v>
      </c>
      <c r="R46">
        <v>-3.7889999999999998E-5</v>
      </c>
      <c r="S46">
        <v>-6.5190000000000004E-5</v>
      </c>
      <c r="T46">
        <v>-8.0630000000000006E-5</v>
      </c>
      <c r="U46">
        <v>-8.5329999999999998E-5</v>
      </c>
      <c r="V46">
        <v>-6.8540000000000004E-5</v>
      </c>
      <c r="W46">
        <v>-1.384E-4</v>
      </c>
      <c r="X46">
        <v>-9.8410000000000001E-5</v>
      </c>
      <c r="Y46">
        <v>-1.099E-4</v>
      </c>
    </row>
    <row r="47" spans="1:25" x14ac:dyDescent="0.25">
      <c r="A47">
        <v>1.0660000000000001E-8</v>
      </c>
      <c r="B47">
        <v>2.1729999999999998E-9</v>
      </c>
      <c r="C47">
        <v>6.9150000000000002E-9</v>
      </c>
      <c r="D47">
        <v>-6.7400000000000005E-10</v>
      </c>
      <c r="E47">
        <v>2.316E-8</v>
      </c>
      <c r="F47">
        <v>2.316E-8</v>
      </c>
      <c r="G47">
        <v>2.316E-8</v>
      </c>
      <c r="H47">
        <v>2.316E-8</v>
      </c>
      <c r="I47">
        <v>2.316E-8</v>
      </c>
      <c r="J47">
        <v>2.316E-8</v>
      </c>
      <c r="K47">
        <v>4.1460000000000002E-8</v>
      </c>
      <c r="L47">
        <v>2.4E-8</v>
      </c>
      <c r="M47">
        <v>4.3859999999999997E-8</v>
      </c>
      <c r="N47">
        <v>4.1460000000000002E-8</v>
      </c>
      <c r="O47">
        <v>1.871E-8</v>
      </c>
      <c r="P47">
        <v>2.316E-8</v>
      </c>
      <c r="Q47">
        <v>2.316E-8</v>
      </c>
      <c r="R47">
        <v>7.6779999999999993E-9</v>
      </c>
      <c r="S47">
        <v>1.3669999999999999E-8</v>
      </c>
      <c r="T47">
        <v>1.6289999999999999E-8</v>
      </c>
      <c r="U47">
        <v>1.9309999999999999E-8</v>
      </c>
      <c r="V47">
        <v>1.2019999999999999E-8</v>
      </c>
      <c r="W47">
        <v>3.0839999999999997E-8</v>
      </c>
      <c r="X47">
        <v>2.2280000000000002E-8</v>
      </c>
      <c r="Y47">
        <v>2.5819999999999999E-8</v>
      </c>
    </row>
    <row r="48" spans="1:25" x14ac:dyDescent="0.25">
      <c r="A48" t="str">
        <f>CONCATENATE(A44,A$28)</f>
        <v>-0.715,</v>
      </c>
      <c r="B48" t="str">
        <f t="shared" ref="B48:Y48" si="5">CONCATENATE(B44,B$28)</f>
        <v>3.834,</v>
      </c>
      <c r="C48" t="str">
        <f t="shared" si="5"/>
        <v>-0.332,</v>
      </c>
      <c r="D48" t="str">
        <f t="shared" si="5"/>
        <v>2.266,</v>
      </c>
      <c r="E48" t="str">
        <f t="shared" si="5"/>
        <v>-2.201,</v>
      </c>
      <c r="F48" t="str">
        <f t="shared" si="5"/>
        <v>-2.201,</v>
      </c>
      <c r="G48" t="str">
        <f t="shared" si="5"/>
        <v>-2.201,</v>
      </c>
      <c r="H48" t="str">
        <f t="shared" si="5"/>
        <v>-2.201,</v>
      </c>
      <c r="I48" t="str">
        <f t="shared" si="5"/>
        <v>-2.201,</v>
      </c>
      <c r="J48" t="str">
        <f t="shared" si="5"/>
        <v>-2.201,</v>
      </c>
      <c r="K48" t="str">
        <f t="shared" si="5"/>
        <v>-11.966,</v>
      </c>
      <c r="L48" t="str">
        <f t="shared" si="5"/>
        <v>-5.48,</v>
      </c>
      <c r="M48" t="str">
        <f t="shared" si="5"/>
        <v>-9.408,</v>
      </c>
      <c r="N48" t="str">
        <f t="shared" si="5"/>
        <v>-11.966,</v>
      </c>
      <c r="O48" t="str">
        <f t="shared" si="5"/>
        <v>-1.683,</v>
      </c>
      <c r="P48" t="str">
        <f t="shared" si="5"/>
        <v>-2.201,</v>
      </c>
      <c r="Q48" t="str">
        <f t="shared" si="5"/>
        <v>-2.201,</v>
      </c>
      <c r="R48" t="str">
        <f t="shared" si="5"/>
        <v>-1.009,</v>
      </c>
      <c r="S48" t="str">
        <f t="shared" si="5"/>
        <v>-2.275,</v>
      </c>
      <c r="T48" t="str">
        <f t="shared" si="5"/>
        <v>-3.489,</v>
      </c>
      <c r="U48" t="str">
        <f t="shared" si="5"/>
        <v>-2.524,</v>
      </c>
      <c r="V48" t="str">
        <f t="shared" si="5"/>
        <v>0.57,</v>
      </c>
      <c r="W48" t="str">
        <f t="shared" si="5"/>
        <v>-14.932,</v>
      </c>
      <c r="X48" t="str">
        <f t="shared" si="5"/>
        <v>-3.928,</v>
      </c>
      <c r="Y48" t="str">
        <f t="shared" si="5"/>
        <v>-7.473</v>
      </c>
    </row>
    <row r="49" spans="1:26" x14ac:dyDescent="0.25">
      <c r="A49" t="str">
        <f t="shared" ref="A49:Y49" si="6">CONCATENATE(A45,A$28)</f>
        <v>0.08436,</v>
      </c>
      <c r="B49" t="str">
        <f t="shared" si="6"/>
        <v>0.06698,</v>
      </c>
      <c r="C49" t="str">
        <f t="shared" si="6"/>
        <v>0.09189,</v>
      </c>
      <c r="D49" t="str">
        <f t="shared" si="6"/>
        <v>0.07913,</v>
      </c>
      <c r="E49" t="str">
        <f t="shared" si="6"/>
        <v>0.1877,</v>
      </c>
      <c r="F49" t="str">
        <f t="shared" si="6"/>
        <v>0.1877,</v>
      </c>
      <c r="G49" t="str">
        <f t="shared" si="6"/>
        <v>0.1877,</v>
      </c>
      <c r="H49" t="str">
        <f t="shared" si="6"/>
        <v>0.1877,</v>
      </c>
      <c r="I49" t="str">
        <f t="shared" si="6"/>
        <v>0.1877,</v>
      </c>
      <c r="J49" t="str">
        <f t="shared" si="6"/>
        <v>0.1877,</v>
      </c>
      <c r="K49" t="str">
        <f t="shared" si="6"/>
        <v>0.2139,</v>
      </c>
      <c r="L49" t="str">
        <f t="shared" si="6"/>
        <v>0.1796,</v>
      </c>
      <c r="M49" t="str">
        <f t="shared" si="6"/>
        <v>0.2064,</v>
      </c>
      <c r="N49" t="str">
        <f t="shared" si="6"/>
        <v>0.2139,</v>
      </c>
      <c r="O49" t="str">
        <f t="shared" si="6"/>
        <v>0.1633,</v>
      </c>
      <c r="P49" t="str">
        <f t="shared" si="6"/>
        <v>0.1877,</v>
      </c>
      <c r="Q49" t="str">
        <f t="shared" si="6"/>
        <v>0.1877,</v>
      </c>
      <c r="R49" t="str">
        <f t="shared" si="6"/>
        <v>0.07315,</v>
      </c>
      <c r="S49" t="str">
        <f t="shared" si="6"/>
        <v>0.121,</v>
      </c>
      <c r="T49" t="str">
        <f t="shared" si="6"/>
        <v>0.1469,</v>
      </c>
      <c r="U49" t="str">
        <f t="shared" si="6"/>
        <v>0.1477,</v>
      </c>
      <c r="V49" t="str">
        <f t="shared" si="6"/>
        <v>0.1359,</v>
      </c>
      <c r="W49" t="str">
        <f t="shared" si="6"/>
        <v>0.2362,</v>
      </c>
      <c r="X49" t="str">
        <f t="shared" si="6"/>
        <v>0.1671,</v>
      </c>
      <c r="Y49" t="str">
        <f t="shared" si="6"/>
        <v>0.1788</v>
      </c>
    </row>
    <row r="50" spans="1:26" x14ac:dyDescent="0.25">
      <c r="A50" t="str">
        <f t="shared" ref="A50:Y50" si="7">CONCATENATE(A46,A$28)</f>
        <v>-0.00004754,</v>
      </c>
      <c r="B50" t="str">
        <f t="shared" si="7"/>
        <v>-0.00002607,</v>
      </c>
      <c r="C50" t="str">
        <f t="shared" si="7"/>
        <v>-0.00004409,</v>
      </c>
      <c r="D50" t="str">
        <f t="shared" si="7"/>
        <v>-0.00002647,</v>
      </c>
      <c r="E50" t="str">
        <f t="shared" si="7"/>
        <v>-0.0001051,</v>
      </c>
      <c r="F50" t="str">
        <f t="shared" si="7"/>
        <v>-0.0001051,</v>
      </c>
      <c r="G50" t="str">
        <f t="shared" si="7"/>
        <v>-0.0001051,</v>
      </c>
      <c r="H50" t="str">
        <f t="shared" si="7"/>
        <v>-0.0001051,</v>
      </c>
      <c r="I50" t="str">
        <f t="shared" si="7"/>
        <v>-0.0001051,</v>
      </c>
      <c r="J50" t="str">
        <f t="shared" si="7"/>
        <v>-0.0001051,</v>
      </c>
      <c r="K50" t="str">
        <f t="shared" si="7"/>
        <v>-0.0001519,</v>
      </c>
      <c r="L50" t="str">
        <f t="shared" si="7"/>
        <v>-0.0001056,</v>
      </c>
      <c r="M50" t="str">
        <f t="shared" si="7"/>
        <v>-0.0001502,</v>
      </c>
      <c r="N50" t="str">
        <f t="shared" si="7"/>
        <v>-0.0001519,</v>
      </c>
      <c r="O50" t="str">
        <f t="shared" si="7"/>
        <v>-0.00008919,</v>
      </c>
      <c r="P50" t="str">
        <f t="shared" si="7"/>
        <v>-0.0001051,</v>
      </c>
      <c r="Q50" t="str">
        <f t="shared" si="7"/>
        <v>-0.0001051,</v>
      </c>
      <c r="R50" t="str">
        <f t="shared" si="7"/>
        <v>-0.00003789,</v>
      </c>
      <c r="S50" t="str">
        <f t="shared" si="7"/>
        <v>-0.00006519,</v>
      </c>
      <c r="T50" t="str">
        <f t="shared" si="7"/>
        <v>-0.00008063,</v>
      </c>
      <c r="U50" t="str">
        <f t="shared" si="7"/>
        <v>-0.00008533,</v>
      </c>
      <c r="V50" t="str">
        <f t="shared" si="7"/>
        <v>-0.00006854,</v>
      </c>
      <c r="W50" t="str">
        <f t="shared" si="7"/>
        <v>-0.0001384,</v>
      </c>
      <c r="X50" t="str">
        <f t="shared" si="7"/>
        <v>-0.00009841,</v>
      </c>
      <c r="Y50" t="str">
        <f t="shared" si="7"/>
        <v>-0.0001099</v>
      </c>
    </row>
    <row r="51" spans="1:26" x14ac:dyDescent="0.25">
      <c r="A51" t="str">
        <f t="shared" ref="A51:Y51" si="8">CONCATENATE(A47,A$28)</f>
        <v>0.00000001066,</v>
      </c>
      <c r="B51" t="str">
        <f t="shared" si="8"/>
        <v>0.000000002173,</v>
      </c>
      <c r="C51" t="str">
        <f t="shared" si="8"/>
        <v>0.000000006915,</v>
      </c>
      <c r="D51" t="str">
        <f t="shared" si="8"/>
        <v>-0.000000000674,</v>
      </c>
      <c r="E51" t="str">
        <f t="shared" si="8"/>
        <v>0.00000002316,</v>
      </c>
      <c r="F51" t="str">
        <f t="shared" si="8"/>
        <v>0.00000002316,</v>
      </c>
      <c r="G51" t="str">
        <f t="shared" si="8"/>
        <v>0.00000002316,</v>
      </c>
      <c r="H51" t="str">
        <f t="shared" si="8"/>
        <v>0.00000002316,</v>
      </c>
      <c r="I51" t="str">
        <f t="shared" si="8"/>
        <v>0.00000002316,</v>
      </c>
      <c r="J51" t="str">
        <f t="shared" si="8"/>
        <v>0.00000002316,</v>
      </c>
      <c r="K51" t="str">
        <f t="shared" si="8"/>
        <v>0.00000004146,</v>
      </c>
      <c r="L51" t="str">
        <f t="shared" si="8"/>
        <v>0.000000024,</v>
      </c>
      <c r="M51" t="str">
        <f t="shared" si="8"/>
        <v>0.00000004386,</v>
      </c>
      <c r="N51" t="str">
        <f t="shared" si="8"/>
        <v>0.00000004146,</v>
      </c>
      <c r="O51" t="str">
        <f t="shared" si="8"/>
        <v>0.00000001871,</v>
      </c>
      <c r="P51" t="str">
        <f t="shared" si="8"/>
        <v>0.00000002316,</v>
      </c>
      <c r="Q51" t="str">
        <f t="shared" si="8"/>
        <v>0.00000002316,</v>
      </c>
      <c r="R51" t="str">
        <f t="shared" si="8"/>
        <v>0.000000007678,</v>
      </c>
      <c r="S51" t="str">
        <f t="shared" si="8"/>
        <v>0.00000001367,</v>
      </c>
      <c r="T51" t="str">
        <f t="shared" si="8"/>
        <v>0.00000001629,</v>
      </c>
      <c r="U51" t="str">
        <f t="shared" si="8"/>
        <v>0.00000001931,</v>
      </c>
      <c r="V51" t="str">
        <f t="shared" si="8"/>
        <v>0.00000001202,</v>
      </c>
      <c r="W51" t="str">
        <f t="shared" si="8"/>
        <v>0.00000003084,</v>
      </c>
      <c r="X51" t="str">
        <f t="shared" si="8"/>
        <v>0.00000002228,</v>
      </c>
      <c r="Y51" t="str">
        <f t="shared" si="8"/>
        <v>0.00000002582</v>
      </c>
    </row>
    <row r="53" spans="1:26" x14ac:dyDescent="0.25">
      <c r="A53">
        <v>-125.970001220703</v>
      </c>
      <c r="B53">
        <v>-16909</v>
      </c>
      <c r="C53">
        <v>-134590</v>
      </c>
      <c r="D53">
        <v>-126190</v>
      </c>
      <c r="E53">
        <v>-224290</v>
      </c>
      <c r="F53">
        <v>-216590</v>
      </c>
      <c r="G53">
        <v>-217590</v>
      </c>
      <c r="H53">
        <v>-222790</v>
      </c>
      <c r="I53">
        <v>-219590</v>
      </c>
      <c r="J53">
        <v>-214089</v>
      </c>
      <c r="K53">
        <v>-202090</v>
      </c>
      <c r="L53">
        <v>-204890</v>
      </c>
      <c r="M53">
        <v>-195090</v>
      </c>
      <c r="N53">
        <v>-199390</v>
      </c>
      <c r="O53">
        <v>-192390</v>
      </c>
      <c r="P53">
        <v>-215590</v>
      </c>
      <c r="Q53">
        <v>-242090</v>
      </c>
      <c r="R53">
        <v>-103890</v>
      </c>
      <c r="S53">
        <v>-154590</v>
      </c>
      <c r="T53">
        <v>-177890</v>
      </c>
      <c r="U53">
        <v>-174390</v>
      </c>
      <c r="V53">
        <v>-171690</v>
      </c>
      <c r="W53">
        <v>-291090</v>
      </c>
      <c r="X53">
        <v>-256510</v>
      </c>
      <c r="Y53">
        <v>-270490</v>
      </c>
    </row>
    <row r="54" spans="1:26" x14ac:dyDescent="0.25">
      <c r="A54" t="str">
        <f>CONCATENATE(A53,A28)</f>
        <v>-125.970001220703,</v>
      </c>
      <c r="B54" t="str">
        <f t="shared" ref="B54:Y54" si="9">CONCATENATE(B53,B28)</f>
        <v>-16909,</v>
      </c>
      <c r="C54" t="str">
        <f t="shared" si="9"/>
        <v>-134590,</v>
      </c>
      <c r="D54" t="str">
        <f t="shared" si="9"/>
        <v>-126190,</v>
      </c>
      <c r="E54" t="str">
        <f t="shared" si="9"/>
        <v>-224290,</v>
      </c>
      <c r="F54" t="str">
        <f t="shared" si="9"/>
        <v>-216590,</v>
      </c>
      <c r="G54" t="str">
        <f t="shared" si="9"/>
        <v>-217590,</v>
      </c>
      <c r="H54" t="str">
        <f t="shared" si="9"/>
        <v>-222790,</v>
      </c>
      <c r="I54" t="str">
        <f t="shared" si="9"/>
        <v>-219590,</v>
      </c>
      <c r="J54" t="str">
        <f t="shared" si="9"/>
        <v>-214089,</v>
      </c>
      <c r="K54" t="str">
        <f t="shared" si="9"/>
        <v>-202090,</v>
      </c>
      <c r="L54" t="str">
        <f t="shared" si="9"/>
        <v>-204890,</v>
      </c>
      <c r="M54" t="str">
        <f t="shared" si="9"/>
        <v>-195090,</v>
      </c>
      <c r="N54" t="str">
        <f t="shared" si="9"/>
        <v>-199390,</v>
      </c>
      <c r="O54" t="str">
        <f t="shared" si="9"/>
        <v>-192390,</v>
      </c>
      <c r="P54" t="str">
        <f t="shared" si="9"/>
        <v>-215590,</v>
      </c>
      <c r="Q54" t="str">
        <f t="shared" si="9"/>
        <v>-242090,</v>
      </c>
      <c r="R54" t="str">
        <f t="shared" si="9"/>
        <v>-103890,</v>
      </c>
      <c r="S54" t="str">
        <f t="shared" si="9"/>
        <v>-154590,</v>
      </c>
      <c r="T54" t="str">
        <f t="shared" si="9"/>
        <v>-177890,</v>
      </c>
      <c r="U54" t="str">
        <f t="shared" si="9"/>
        <v>-174390,</v>
      </c>
      <c r="V54" t="str">
        <f t="shared" si="9"/>
        <v>-171690,</v>
      </c>
      <c r="W54" t="str">
        <f t="shared" si="9"/>
        <v>-291090,</v>
      </c>
      <c r="X54" t="str">
        <f t="shared" si="9"/>
        <v>-256510,</v>
      </c>
      <c r="Y54" t="str">
        <f t="shared" si="9"/>
        <v>-270490</v>
      </c>
    </row>
    <row r="56" spans="1:26" x14ac:dyDescent="0.25">
      <c r="A56">
        <v>-6.2519999999999998</v>
      </c>
      <c r="B56">
        <v>-6.8509887695312299</v>
      </c>
      <c r="C56">
        <v>-11.7299865722656</v>
      </c>
      <c r="D56">
        <v>-0.50198974609372704</v>
      </c>
      <c r="E56">
        <v>99.238000488281301</v>
      </c>
      <c r="F56">
        <v>114.764001464844</v>
      </c>
      <c r="G56">
        <v>113.472009277344</v>
      </c>
      <c r="H56">
        <v>109.106011962891</v>
      </c>
      <c r="I56">
        <v>109.432000732422</v>
      </c>
      <c r="J56">
        <v>115.61000976562499</v>
      </c>
      <c r="K56">
        <v>80.493005371093801</v>
      </c>
      <c r="L56">
        <v>80.876000976562494</v>
      </c>
      <c r="M56">
        <v>90.049005126953105</v>
      </c>
      <c r="N56">
        <v>89.778009033203105</v>
      </c>
      <c r="O56">
        <v>91.847009277343801</v>
      </c>
      <c r="P56">
        <v>117.65300903320301</v>
      </c>
      <c r="Q56">
        <v>122.291009521484</v>
      </c>
      <c r="R56">
        <v>-42.101995849609402</v>
      </c>
      <c r="S56">
        <v>27.878015136718801</v>
      </c>
      <c r="T56">
        <v>57.977014160156301</v>
      </c>
      <c r="U56">
        <v>60.261010742187501</v>
      </c>
      <c r="V56">
        <v>63.270013427734398</v>
      </c>
      <c r="W56">
        <v>216.27800903320301</v>
      </c>
      <c r="X56">
        <v>167.02800903320301</v>
      </c>
      <c r="Y56">
        <v>195.89000854492201</v>
      </c>
    </row>
    <row r="57" spans="1:26" x14ac:dyDescent="0.25">
      <c r="A57" t="str">
        <f>CONCATENATE(A56,A28)</f>
        <v>-6.252,</v>
      </c>
      <c r="B57" t="str">
        <f t="shared" ref="B57:Z57" si="10">CONCATENATE(B56,B28)</f>
        <v>-6.85098876953123,</v>
      </c>
      <c r="C57" t="str">
        <f t="shared" si="10"/>
        <v>-11.7299865722656,</v>
      </c>
      <c r="D57" t="str">
        <f t="shared" si="10"/>
        <v>-0.501989746093727,</v>
      </c>
      <c r="E57" t="str">
        <f t="shared" si="10"/>
        <v>99.2380004882813,</v>
      </c>
      <c r="F57" t="str">
        <f t="shared" si="10"/>
        <v>114.764001464844,</v>
      </c>
      <c r="G57" t="str">
        <f t="shared" si="10"/>
        <v>113.472009277344,</v>
      </c>
      <c r="H57" t="str">
        <f t="shared" si="10"/>
        <v>109.106011962891,</v>
      </c>
      <c r="I57" t="str">
        <f t="shared" si="10"/>
        <v>109.432000732422,</v>
      </c>
      <c r="J57" t="str">
        <f t="shared" si="10"/>
        <v>115.610009765625,</v>
      </c>
      <c r="K57" t="str">
        <f t="shared" si="10"/>
        <v>80.4930053710938,</v>
      </c>
      <c r="L57" t="str">
        <f t="shared" si="10"/>
        <v>80.8760009765625,</v>
      </c>
      <c r="M57" t="str">
        <f t="shared" si="10"/>
        <v>90.0490051269531,</v>
      </c>
      <c r="N57" t="str">
        <f t="shared" si="10"/>
        <v>89.7780090332031,</v>
      </c>
      <c r="O57" t="str">
        <f t="shared" si="10"/>
        <v>91.8470092773438,</v>
      </c>
      <c r="P57" t="str">
        <f t="shared" si="10"/>
        <v>117.653009033203,</v>
      </c>
      <c r="Q57" t="str">
        <f t="shared" si="10"/>
        <v>122.291009521484,</v>
      </c>
      <c r="R57" t="str">
        <f t="shared" si="10"/>
        <v>-42.1019958496094,</v>
      </c>
      <c r="S57" t="str">
        <f t="shared" si="10"/>
        <v>27.8780151367188,</v>
      </c>
      <c r="T57" t="str">
        <f t="shared" si="10"/>
        <v>57.9770141601563,</v>
      </c>
      <c r="U57" t="str">
        <f t="shared" si="10"/>
        <v>60.2610107421875,</v>
      </c>
      <c r="V57" t="str">
        <f t="shared" si="10"/>
        <v>63.2700134277344,</v>
      </c>
      <c r="W57" t="str">
        <f t="shared" si="10"/>
        <v>216.278009033203,</v>
      </c>
      <c r="X57" t="str">
        <f t="shared" si="10"/>
        <v>167.028009033203,</v>
      </c>
      <c r="Y57" t="str">
        <f t="shared" si="10"/>
        <v>195.890008544922</v>
      </c>
      <c r="Z57" t="str">
        <f t="shared" si="10"/>
        <v/>
      </c>
    </row>
    <row r="59" spans="1:26" x14ac:dyDescent="0.25">
      <c r="A59">
        <v>2.7458</v>
      </c>
      <c r="B59">
        <v>2.8281000000000001</v>
      </c>
      <c r="C59">
        <v>2.8961999999999999</v>
      </c>
      <c r="D59">
        <v>2.8885000000000001</v>
      </c>
      <c r="E59">
        <v>4.1714000000000002</v>
      </c>
      <c r="F59">
        <v>4.0858999999999996</v>
      </c>
      <c r="G59">
        <v>4.2051999999999996</v>
      </c>
      <c r="H59">
        <v>4.5932000000000004</v>
      </c>
      <c r="I59">
        <v>4.3463000000000003</v>
      </c>
      <c r="J59">
        <v>4.4084000000000003</v>
      </c>
      <c r="K59">
        <v>3.9634</v>
      </c>
      <c r="L59">
        <v>3.6960000000000002</v>
      </c>
      <c r="M59">
        <v>4.2778999999999998</v>
      </c>
      <c r="N59">
        <v>3.9209999999999998</v>
      </c>
      <c r="O59">
        <v>4.1454000000000004</v>
      </c>
      <c r="P59">
        <v>4.7401</v>
      </c>
      <c r="Q59">
        <v>4.1555999999999997</v>
      </c>
      <c r="R59">
        <v>2.4255</v>
      </c>
      <c r="S59">
        <v>3.3130000000000002</v>
      </c>
      <c r="T59">
        <v>3.5209000000000001</v>
      </c>
      <c r="U59">
        <v>3.8090000000000002</v>
      </c>
      <c r="V59">
        <v>3.6797</v>
      </c>
      <c r="W59">
        <v>6.4321000000000002</v>
      </c>
      <c r="X59">
        <v>5.5389999999999997</v>
      </c>
      <c r="Y59">
        <v>5.9866999999999999</v>
      </c>
    </row>
    <row r="60" spans="1:26" x14ac:dyDescent="0.25">
      <c r="A60">
        <v>-1.03E-2</v>
      </c>
      <c r="B60">
        <v>-0.14280000000000001</v>
      </c>
      <c r="C60">
        <v>-0.68840000000000001</v>
      </c>
      <c r="D60">
        <v>0</v>
      </c>
      <c r="E60">
        <v>-1.3312999999999999</v>
      </c>
      <c r="F60">
        <v>-1.4283999999999999</v>
      </c>
      <c r="G60">
        <v>-1.0783</v>
      </c>
      <c r="H60">
        <v>-1.1169</v>
      </c>
      <c r="I60">
        <v>-0.71350000000000002</v>
      </c>
      <c r="J60">
        <v>-0.80889999999999995</v>
      </c>
      <c r="K60">
        <v>-0.68579999999999997</v>
      </c>
      <c r="L60">
        <v>-1.3292999999999999</v>
      </c>
      <c r="M60">
        <v>-0.88439999999999996</v>
      </c>
      <c r="N60">
        <v>-0.73240000000000005</v>
      </c>
      <c r="O60">
        <v>-0.65969999999999995</v>
      </c>
      <c r="P60">
        <v>-0.91210000000000002</v>
      </c>
      <c r="Q60">
        <v>-1.893</v>
      </c>
      <c r="R60">
        <v>0</v>
      </c>
      <c r="S60">
        <v>-0.76429999999999998</v>
      </c>
      <c r="T60">
        <v>-0.86950000000000005</v>
      </c>
      <c r="U60">
        <v>-0.89300000000000002</v>
      </c>
      <c r="V60">
        <v>-0.63429999999999997</v>
      </c>
      <c r="W60">
        <v>0</v>
      </c>
      <c r="X60">
        <v>0</v>
      </c>
      <c r="Y60">
        <v>0</v>
      </c>
    </row>
    <row r="61" spans="1:26" x14ac:dyDescent="0.25">
      <c r="A61" t="str">
        <f>CONCATENATE(A59,A$28)</f>
        <v>2.7458,</v>
      </c>
      <c r="B61" t="str">
        <f t="shared" ref="B61:Y62" si="11">CONCATENATE(B59,B$28)</f>
        <v>2.8281,</v>
      </c>
      <c r="C61" t="str">
        <f t="shared" si="11"/>
        <v>2.8962,</v>
      </c>
      <c r="D61" t="str">
        <f t="shared" si="11"/>
        <v>2.8885,</v>
      </c>
      <c r="E61" t="str">
        <f t="shared" si="11"/>
        <v>4.1714,</v>
      </c>
      <c r="F61" t="str">
        <f t="shared" si="11"/>
        <v>4.0859,</v>
      </c>
      <c r="G61" t="str">
        <f t="shared" si="11"/>
        <v>4.2052,</v>
      </c>
      <c r="H61" t="str">
        <f t="shared" si="11"/>
        <v>4.5932,</v>
      </c>
      <c r="I61" t="str">
        <f t="shared" si="11"/>
        <v>4.3463,</v>
      </c>
      <c r="J61" t="str">
        <f t="shared" si="11"/>
        <v>4.4084,</v>
      </c>
      <c r="K61" t="str">
        <f t="shared" si="11"/>
        <v>3.9634,</v>
      </c>
      <c r="L61" t="str">
        <f t="shared" si="11"/>
        <v>3.696,</v>
      </c>
      <c r="M61" t="str">
        <f t="shared" si="11"/>
        <v>4.2779,</v>
      </c>
      <c r="N61" t="str">
        <f t="shared" si="11"/>
        <v>3.921,</v>
      </c>
      <c r="O61" t="str">
        <f t="shared" si="11"/>
        <v>4.1454,</v>
      </c>
      <c r="P61" t="str">
        <f t="shared" si="11"/>
        <v>4.7401,</v>
      </c>
      <c r="Q61" t="str">
        <f t="shared" si="11"/>
        <v>4.1556,</v>
      </c>
      <c r="R61" t="str">
        <f t="shared" si="11"/>
        <v>2.4255,</v>
      </c>
      <c r="S61" t="str">
        <f t="shared" si="11"/>
        <v>3.313,</v>
      </c>
      <c r="T61" t="str">
        <f t="shared" si="11"/>
        <v>3.5209,</v>
      </c>
      <c r="U61" t="str">
        <f t="shared" si="11"/>
        <v>3.809,</v>
      </c>
      <c r="V61" t="str">
        <f t="shared" si="11"/>
        <v>3.6797,</v>
      </c>
      <c r="W61" t="str">
        <f t="shared" si="11"/>
        <v>6.4321,</v>
      </c>
      <c r="X61" t="str">
        <f t="shared" si="11"/>
        <v>5.539,</v>
      </c>
      <c r="Y61" t="str">
        <f t="shared" si="11"/>
        <v>5.9867</v>
      </c>
    </row>
    <row r="62" spans="1:26" x14ac:dyDescent="0.25">
      <c r="A62" t="str">
        <f>CONCATENATE(A60,A$28)</f>
        <v>-0.0103,</v>
      </c>
      <c r="B62" t="str">
        <f t="shared" si="11"/>
        <v>-0.1428,</v>
      </c>
      <c r="C62" t="str">
        <f t="shared" si="11"/>
        <v>-0.6884,</v>
      </c>
      <c r="D62" t="str">
        <f t="shared" si="11"/>
        <v>0,</v>
      </c>
      <c r="E62" t="str">
        <f t="shared" si="11"/>
        <v>-1.3313,</v>
      </c>
      <c r="F62" t="str">
        <f t="shared" si="11"/>
        <v>-1.4284,</v>
      </c>
      <c r="G62" t="str">
        <f t="shared" si="11"/>
        <v>-1.0783,</v>
      </c>
      <c r="H62" t="str">
        <f t="shared" si="11"/>
        <v>-1.1169,</v>
      </c>
      <c r="I62" t="str">
        <f t="shared" si="11"/>
        <v>-0.7135,</v>
      </c>
      <c r="J62" t="str">
        <f t="shared" si="11"/>
        <v>-0.8089,</v>
      </c>
      <c r="K62" t="str">
        <f t="shared" si="11"/>
        <v>-0.6858,</v>
      </c>
      <c r="L62" t="str">
        <f t="shared" si="11"/>
        <v>-1.3293,</v>
      </c>
      <c r="M62" t="str">
        <f t="shared" si="11"/>
        <v>-0.8844,</v>
      </c>
      <c r="N62" t="str">
        <f t="shared" si="11"/>
        <v>-0.7324,</v>
      </c>
      <c r="O62" t="str">
        <f t="shared" si="11"/>
        <v>-0.6597,</v>
      </c>
      <c r="P62" t="str">
        <f t="shared" si="11"/>
        <v>-0.9121,</v>
      </c>
      <c r="Q62" t="str">
        <f t="shared" si="11"/>
        <v>-1.893,</v>
      </c>
      <c r="R62" t="str">
        <f t="shared" si="11"/>
        <v>0,</v>
      </c>
      <c r="S62" t="str">
        <f t="shared" si="11"/>
        <v>-0.7643,</v>
      </c>
      <c r="T62" t="str">
        <f t="shared" si="11"/>
        <v>-0.8695,</v>
      </c>
      <c r="U62" t="str">
        <f t="shared" si="11"/>
        <v>-0.893,</v>
      </c>
      <c r="V62" t="str">
        <f t="shared" si="11"/>
        <v>-0.6343,</v>
      </c>
      <c r="W62" t="str">
        <f t="shared" si="11"/>
        <v>0,</v>
      </c>
      <c r="X62" t="str">
        <f t="shared" si="11"/>
        <v>0,</v>
      </c>
      <c r="Y62" t="str">
        <f t="shared" si="11"/>
        <v>0</v>
      </c>
    </row>
    <row r="64" spans="1:26" x14ac:dyDescent="0.25">
      <c r="A64">
        <v>8.30081E-9</v>
      </c>
      <c r="B64">
        <v>2.0158000000000001E-8</v>
      </c>
      <c r="C64">
        <v>30.902999999999999</v>
      </c>
      <c r="D64">
        <v>67.721000000000004</v>
      </c>
      <c r="E64">
        <v>122.94</v>
      </c>
      <c r="F64">
        <v>83.412000000000006</v>
      </c>
      <c r="G64">
        <v>77.082999999999998</v>
      </c>
      <c r="H64">
        <v>59.136000000000003</v>
      </c>
      <c r="I64">
        <v>63.746000000000002</v>
      </c>
      <c r="J64">
        <v>67.87</v>
      </c>
      <c r="K64">
        <v>75.924800000000005</v>
      </c>
      <c r="L64">
        <v>86.016900000000007</v>
      </c>
      <c r="M64">
        <v>47.737900000000003</v>
      </c>
      <c r="N64">
        <v>80.006</v>
      </c>
      <c r="O64">
        <v>1.9571200000000001E-8</v>
      </c>
      <c r="P64">
        <v>125.477</v>
      </c>
      <c r="Q64">
        <v>67.893799999999999</v>
      </c>
      <c r="R64">
        <v>39.488900000000001</v>
      </c>
      <c r="S64">
        <v>64.25</v>
      </c>
      <c r="T64">
        <v>0</v>
      </c>
      <c r="U64">
        <v>111.47</v>
      </c>
      <c r="V64">
        <v>83.820999999999998</v>
      </c>
      <c r="W64">
        <v>6.6763000000000002E-9</v>
      </c>
      <c r="X64">
        <v>33.475000000000001</v>
      </c>
      <c r="Y64">
        <v>4.1084800000000003E-9</v>
      </c>
    </row>
    <row r="65" spans="1:25" x14ac:dyDescent="0.25">
      <c r="A65">
        <v>-5.3361499999999999E-2</v>
      </c>
      <c r="B65">
        <v>0.28605000000000003</v>
      </c>
      <c r="C65">
        <v>0.15329999999999999</v>
      </c>
      <c r="D65">
        <v>8.5405800000000007E-3</v>
      </c>
      <c r="E65">
        <v>-0.364398</v>
      </c>
      <c r="F65">
        <v>9.4612000000000002E-2</v>
      </c>
      <c r="G65">
        <v>0.109999</v>
      </c>
      <c r="H65">
        <v>0.20949599999999999</v>
      </c>
      <c r="I65">
        <v>0.1845</v>
      </c>
      <c r="J65">
        <v>0.15289</v>
      </c>
      <c r="K65">
        <v>0.222689</v>
      </c>
      <c r="L65">
        <v>0.15479799999999999</v>
      </c>
      <c r="M65">
        <v>-0.125</v>
      </c>
      <c r="N65">
        <v>0.157998</v>
      </c>
      <c r="O65">
        <v>-5.6075E-2</v>
      </c>
      <c r="P65">
        <v>-6.0366000000000003E-2</v>
      </c>
      <c r="Q65">
        <v>0.14099</v>
      </c>
      <c r="R65">
        <v>0.39500000000000002</v>
      </c>
      <c r="S65">
        <v>-0.131798</v>
      </c>
      <c r="T65">
        <v>-0.16950000000000001</v>
      </c>
      <c r="U65">
        <v>-0.60570000000000002</v>
      </c>
      <c r="V65">
        <v>-0.16950000000000001</v>
      </c>
      <c r="W65">
        <v>-5.4761299999999999E-2</v>
      </c>
      <c r="X65">
        <v>0.20949599999999999</v>
      </c>
      <c r="Y65">
        <v>-5.3706200000000003E-2</v>
      </c>
    </row>
    <row r="66" spans="1:25" x14ac:dyDescent="0.25">
      <c r="A66">
        <v>3.1475000000000001E-3</v>
      </c>
      <c r="B66">
        <v>2.4987500000000001E-3</v>
      </c>
      <c r="C66">
        <v>2.6347900000000001E-3</v>
      </c>
      <c r="D66">
        <v>3.27699E-3</v>
      </c>
      <c r="E66">
        <v>4.2662000000000004E-3</v>
      </c>
      <c r="F66">
        <v>2.8405000000000001E-3</v>
      </c>
      <c r="G66">
        <v>2.8378000000000001E-3</v>
      </c>
      <c r="H66">
        <v>2.8278999999999999E-3</v>
      </c>
      <c r="I66">
        <v>2.8305000000000001E-3</v>
      </c>
      <c r="J66">
        <v>2.8349999999999998E-3</v>
      </c>
      <c r="K66">
        <v>2.81928E-3</v>
      </c>
      <c r="L66">
        <v>2.8265E-3</v>
      </c>
      <c r="M66">
        <v>3.6025900000000001E-3</v>
      </c>
      <c r="N66">
        <v>2.8284999999999999E-3</v>
      </c>
      <c r="O66">
        <v>3.3777E-3</v>
      </c>
      <c r="P66">
        <v>3.4085000000000001E-3</v>
      </c>
      <c r="Q66">
        <v>2.8379E-3</v>
      </c>
      <c r="R66">
        <v>2.1140899999999999E-3</v>
      </c>
      <c r="S66">
        <v>3.5409999999999999E-3</v>
      </c>
      <c r="T66">
        <v>3.5683899999999998E-3</v>
      </c>
      <c r="U66">
        <v>4.9202999999999998E-3</v>
      </c>
      <c r="V66">
        <v>3.6779999999999998E-3</v>
      </c>
      <c r="W66">
        <v>3.3726799999999999E-3</v>
      </c>
      <c r="X66">
        <v>2.8405000000000001E-3</v>
      </c>
      <c r="Y66">
        <v>3.3714399999999999E-3</v>
      </c>
    </row>
    <row r="67" spans="1:25" x14ac:dyDescent="0.25">
      <c r="A67">
        <v>-1.18222E-6</v>
      </c>
      <c r="B67">
        <v>-6.4815299999999997E-7</v>
      </c>
      <c r="C67">
        <v>7.27226E-8</v>
      </c>
      <c r="D67">
        <v>-1.10968E-6</v>
      </c>
      <c r="E67">
        <v>-2.28148E-6</v>
      </c>
      <c r="F67">
        <v>-6.8676600000000005E-7</v>
      </c>
      <c r="G67">
        <v>-6.8439599999999996E-7</v>
      </c>
      <c r="H67">
        <v>-6.7556599999999995E-7</v>
      </c>
      <c r="I67">
        <v>-6.7792599999999998E-7</v>
      </c>
      <c r="J67">
        <v>-6.8203600000000003E-7</v>
      </c>
      <c r="K67">
        <v>-6.6784599999999998E-7</v>
      </c>
      <c r="L67">
        <v>-6.7431599999999996E-7</v>
      </c>
      <c r="M67">
        <v>-1.2797E-6</v>
      </c>
      <c r="N67">
        <v>-6.7606599999999999E-7</v>
      </c>
      <c r="O67">
        <v>-1.2106600000000001E-6</v>
      </c>
      <c r="P67">
        <v>-1.235E-6</v>
      </c>
      <c r="Q67">
        <v>-6.8440600000000002E-7</v>
      </c>
      <c r="R67">
        <v>3.9648600000000002E-7</v>
      </c>
      <c r="S67">
        <v>-1.3332E-6</v>
      </c>
      <c r="T67">
        <v>-2.3502899999999999E-6</v>
      </c>
      <c r="U67">
        <v>-3.0170000000000001E-6</v>
      </c>
      <c r="V67">
        <v>-1.5578999999999999E-6</v>
      </c>
      <c r="W67">
        <v>-1.24201E-6</v>
      </c>
      <c r="X67">
        <v>-6.8676600000000005E-7</v>
      </c>
      <c r="Y67">
        <v>-1.2366200000000001E-6</v>
      </c>
    </row>
    <row r="68" spans="1:25" x14ac:dyDescent="0.25">
      <c r="A68">
        <v>1.98854E-10</v>
      </c>
      <c r="B68">
        <v>4.05376E-11</v>
      </c>
      <c r="C68">
        <v>-7.2789600000000001E-10</v>
      </c>
      <c r="D68">
        <v>1.76646E-10</v>
      </c>
      <c r="E68">
        <v>8.5986600000000002E-10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9.8633599999999997E-11</v>
      </c>
      <c r="N68">
        <v>0</v>
      </c>
      <c r="O68">
        <v>1.8480199999999999E-10</v>
      </c>
      <c r="P68">
        <v>1.7289600000000001E-10</v>
      </c>
      <c r="Q68">
        <v>0</v>
      </c>
      <c r="R68">
        <v>-6.6717600000000003E-10</v>
      </c>
      <c r="S68">
        <v>2.5144600000000001E-10</v>
      </c>
      <c r="T68">
        <v>6.4101499999999998E-10</v>
      </c>
      <c r="U68">
        <v>1.06506E-9</v>
      </c>
      <c r="V68">
        <v>3.5379500000000002E-10</v>
      </c>
      <c r="W68">
        <v>1.99451E-10</v>
      </c>
      <c r="X68">
        <v>0</v>
      </c>
      <c r="Y68">
        <v>1.97836E-10</v>
      </c>
    </row>
    <row r="69" spans="1:25" x14ac:dyDescent="0.25">
      <c r="A69">
        <v>-4.27421E-23</v>
      </c>
      <c r="B69">
        <v>-1.0933400000000001E-22</v>
      </c>
      <c r="C69">
        <v>2.3673600000000002E-13</v>
      </c>
      <c r="D69">
        <v>-6.3992599999999998E-15</v>
      </c>
      <c r="E69">
        <v>-1.5620600000000001E-13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2.3183600000000001E-14</v>
      </c>
      <c r="N69">
        <v>0</v>
      </c>
      <c r="O69">
        <v>-1.0875300000000001E-22</v>
      </c>
      <c r="P69">
        <v>8.0657600000000003E-15</v>
      </c>
      <c r="Q69">
        <v>0</v>
      </c>
      <c r="R69">
        <v>1.67936E-13</v>
      </c>
      <c r="S69">
        <v>-1.2957600000000001E-14</v>
      </c>
      <c r="T69">
        <v>0</v>
      </c>
      <c r="U69">
        <v>-1.08026E-13</v>
      </c>
      <c r="V69">
        <v>-1.7717599999999999E-14</v>
      </c>
      <c r="W69">
        <v>-3.4102000000000002E-23</v>
      </c>
      <c r="X69">
        <v>0</v>
      </c>
      <c r="Y69">
        <v>-2.08778E-23</v>
      </c>
    </row>
    <row r="70" spans="1:25" x14ac:dyDescent="0.25">
      <c r="A70" t="str">
        <f>CONCATENATE(A64,A$28)</f>
        <v>0.00000000830081,</v>
      </c>
      <c r="B70" t="str">
        <f t="shared" ref="B70:Y70" si="12">CONCATENATE(B64,B$28)</f>
        <v>0.000000020158,</v>
      </c>
      <c r="C70" t="str">
        <f t="shared" si="12"/>
        <v>30.903,</v>
      </c>
      <c r="D70" t="str">
        <f t="shared" si="12"/>
        <v>67.721,</v>
      </c>
      <c r="E70" t="str">
        <f t="shared" si="12"/>
        <v>122.94,</v>
      </c>
      <c r="F70" t="str">
        <f t="shared" si="12"/>
        <v>83.412,</v>
      </c>
      <c r="G70" t="str">
        <f t="shared" si="12"/>
        <v>77.083,</v>
      </c>
      <c r="H70" t="str">
        <f t="shared" si="12"/>
        <v>59.136,</v>
      </c>
      <c r="I70" t="str">
        <f t="shared" si="12"/>
        <v>63.746,</v>
      </c>
      <c r="J70" t="str">
        <f t="shared" si="12"/>
        <v>67.87,</v>
      </c>
      <c r="K70" t="str">
        <f t="shared" si="12"/>
        <v>75.9248,</v>
      </c>
      <c r="L70" t="str">
        <f t="shared" si="12"/>
        <v>86.0169,</v>
      </c>
      <c r="M70" t="str">
        <f t="shared" si="12"/>
        <v>47.7379,</v>
      </c>
      <c r="N70" t="str">
        <f t="shared" si="12"/>
        <v>80.006,</v>
      </c>
      <c r="O70" t="str">
        <f t="shared" si="12"/>
        <v>0.0000000195712,</v>
      </c>
      <c r="P70" t="str">
        <f t="shared" si="12"/>
        <v>125.477,</v>
      </c>
      <c r="Q70" t="str">
        <f t="shared" si="12"/>
        <v>67.8938,</v>
      </c>
      <c r="R70" t="str">
        <f t="shared" si="12"/>
        <v>39.4889,</v>
      </c>
      <c r="S70" t="str">
        <f t="shared" si="12"/>
        <v>64.25,</v>
      </c>
      <c r="T70" t="str">
        <f t="shared" si="12"/>
        <v>0,</v>
      </c>
      <c r="U70" t="str">
        <f t="shared" si="12"/>
        <v>111.47,</v>
      </c>
      <c r="V70" t="str">
        <f t="shared" si="12"/>
        <v>83.821,</v>
      </c>
      <c r="W70" t="str">
        <f t="shared" si="12"/>
        <v>0.0000000066763,</v>
      </c>
      <c r="X70" t="str">
        <f t="shared" si="12"/>
        <v>33.475,</v>
      </c>
      <c r="Y70" t="str">
        <f t="shared" si="12"/>
        <v>0.00000000410848</v>
      </c>
    </row>
    <row r="71" spans="1:25" x14ac:dyDescent="0.25">
      <c r="A71" t="str">
        <f t="shared" ref="A71:Y71" si="13">CONCATENATE(A65,A$28)</f>
        <v>-0.0533615,</v>
      </c>
      <c r="B71" t="str">
        <f t="shared" si="13"/>
        <v>0.28605,</v>
      </c>
      <c r="C71" t="str">
        <f t="shared" si="13"/>
        <v>0.1533,</v>
      </c>
      <c r="D71" t="str">
        <f t="shared" si="13"/>
        <v>0.00854058,</v>
      </c>
      <c r="E71" t="str">
        <f t="shared" si="13"/>
        <v>-0.364398,</v>
      </c>
      <c r="F71" t="str">
        <f t="shared" si="13"/>
        <v>0.094612,</v>
      </c>
      <c r="G71" t="str">
        <f t="shared" si="13"/>
        <v>0.109999,</v>
      </c>
      <c r="H71" t="str">
        <f t="shared" si="13"/>
        <v>0.209496,</v>
      </c>
      <c r="I71" t="str">
        <f t="shared" si="13"/>
        <v>0.1845,</v>
      </c>
      <c r="J71" t="str">
        <f t="shared" si="13"/>
        <v>0.15289,</v>
      </c>
      <c r="K71" t="str">
        <f t="shared" si="13"/>
        <v>0.222689,</v>
      </c>
      <c r="L71" t="str">
        <f t="shared" si="13"/>
        <v>0.154798,</v>
      </c>
      <c r="M71" t="str">
        <f t="shared" si="13"/>
        <v>-0.125,</v>
      </c>
      <c r="N71" t="str">
        <f t="shared" si="13"/>
        <v>0.157998,</v>
      </c>
      <c r="O71" t="str">
        <f t="shared" si="13"/>
        <v>-0.056075,</v>
      </c>
      <c r="P71" t="str">
        <f t="shared" si="13"/>
        <v>-0.060366,</v>
      </c>
      <c r="Q71" t="str">
        <f t="shared" si="13"/>
        <v>0.14099,</v>
      </c>
      <c r="R71" t="str">
        <f t="shared" si="13"/>
        <v>0.395,</v>
      </c>
      <c r="S71" t="str">
        <f t="shared" si="13"/>
        <v>-0.131798,</v>
      </c>
      <c r="T71" t="str">
        <f t="shared" si="13"/>
        <v>-0.1695,</v>
      </c>
      <c r="U71" t="str">
        <f t="shared" si="13"/>
        <v>-0.6057,</v>
      </c>
      <c r="V71" t="str">
        <f t="shared" si="13"/>
        <v>-0.1695,</v>
      </c>
      <c r="W71" t="str">
        <f t="shared" si="13"/>
        <v>-0.0547613,</v>
      </c>
      <c r="X71" t="str">
        <f t="shared" si="13"/>
        <v>0.209496,</v>
      </c>
      <c r="Y71" t="str">
        <f t="shared" si="13"/>
        <v>-0.0537062</v>
      </c>
    </row>
    <row r="72" spans="1:25" x14ac:dyDescent="0.25">
      <c r="A72" t="str">
        <f t="shared" ref="A72:Y72" si="14">CONCATENATE(A66,A$28)</f>
        <v>0.0031475,</v>
      </c>
      <c r="B72" t="str">
        <f t="shared" si="14"/>
        <v>0.00249875,</v>
      </c>
      <c r="C72" t="str">
        <f t="shared" si="14"/>
        <v>0.00263479,</v>
      </c>
      <c r="D72" t="str">
        <f t="shared" si="14"/>
        <v>0.00327699,</v>
      </c>
      <c r="E72" t="str">
        <f t="shared" si="14"/>
        <v>0.0042662,</v>
      </c>
      <c r="F72" t="str">
        <f t="shared" si="14"/>
        <v>0.0028405,</v>
      </c>
      <c r="G72" t="str">
        <f t="shared" si="14"/>
        <v>0.0028378,</v>
      </c>
      <c r="H72" t="str">
        <f t="shared" si="14"/>
        <v>0.0028279,</v>
      </c>
      <c r="I72" t="str">
        <f t="shared" si="14"/>
        <v>0.0028305,</v>
      </c>
      <c r="J72" t="str">
        <f t="shared" si="14"/>
        <v>0.002835,</v>
      </c>
      <c r="K72" t="str">
        <f t="shared" si="14"/>
        <v>0.00281928,</v>
      </c>
      <c r="L72" t="str">
        <f t="shared" si="14"/>
        <v>0.0028265,</v>
      </c>
      <c r="M72" t="str">
        <f t="shared" si="14"/>
        <v>0.00360259,</v>
      </c>
      <c r="N72" t="str">
        <f t="shared" si="14"/>
        <v>0.0028285,</v>
      </c>
      <c r="O72" t="str">
        <f t="shared" si="14"/>
        <v>0.0033777,</v>
      </c>
      <c r="P72" t="str">
        <f t="shared" si="14"/>
        <v>0.0034085,</v>
      </c>
      <c r="Q72" t="str">
        <f t="shared" si="14"/>
        <v>0.0028379,</v>
      </c>
      <c r="R72" t="str">
        <f t="shared" si="14"/>
        <v>0.00211409,</v>
      </c>
      <c r="S72" t="str">
        <f t="shared" si="14"/>
        <v>0.003541,</v>
      </c>
      <c r="T72" t="str">
        <f t="shared" si="14"/>
        <v>0.00356839,</v>
      </c>
      <c r="U72" t="str">
        <f t="shared" si="14"/>
        <v>0.0049203,</v>
      </c>
      <c r="V72" t="str">
        <f t="shared" si="14"/>
        <v>0.003678,</v>
      </c>
      <c r="W72" t="str">
        <f t="shared" si="14"/>
        <v>0.00337268,</v>
      </c>
      <c r="X72" t="str">
        <f t="shared" si="14"/>
        <v>0.0028405,</v>
      </c>
      <c r="Y72" t="str">
        <f t="shared" si="14"/>
        <v>0.00337144</v>
      </c>
    </row>
    <row r="73" spans="1:25" x14ac:dyDescent="0.25">
      <c r="A73" t="str">
        <f t="shared" ref="A73:Y73" si="15">CONCATENATE(A67,A$28)</f>
        <v>-0.00000118222,</v>
      </c>
      <c r="B73" t="str">
        <f t="shared" si="15"/>
        <v>-0.000000648153,</v>
      </c>
      <c r="C73" t="str">
        <f t="shared" si="15"/>
        <v>0.0000000727226,</v>
      </c>
      <c r="D73" t="str">
        <f t="shared" si="15"/>
        <v>-0.00000110968,</v>
      </c>
      <c r="E73" t="str">
        <f t="shared" si="15"/>
        <v>-0.00000228148,</v>
      </c>
      <c r="F73" t="str">
        <f t="shared" si="15"/>
        <v>-0.000000686766,</v>
      </c>
      <c r="G73" t="str">
        <f t="shared" si="15"/>
        <v>-0.000000684396,</v>
      </c>
      <c r="H73" t="str">
        <f t="shared" si="15"/>
        <v>-0.000000675566,</v>
      </c>
      <c r="I73" t="str">
        <f t="shared" si="15"/>
        <v>-0.000000677926,</v>
      </c>
      <c r="J73" t="str">
        <f t="shared" si="15"/>
        <v>-0.000000682036,</v>
      </c>
      <c r="K73" t="str">
        <f t="shared" si="15"/>
        <v>-0.000000667846,</v>
      </c>
      <c r="L73" t="str">
        <f t="shared" si="15"/>
        <v>-0.000000674316,</v>
      </c>
      <c r="M73" t="str">
        <f t="shared" si="15"/>
        <v>-0.0000012797,</v>
      </c>
      <c r="N73" t="str">
        <f t="shared" si="15"/>
        <v>-0.000000676066,</v>
      </c>
      <c r="O73" t="str">
        <f t="shared" si="15"/>
        <v>-0.00000121066,</v>
      </c>
      <c r="P73" t="str">
        <f t="shared" si="15"/>
        <v>-0.000001235,</v>
      </c>
      <c r="Q73" t="str">
        <f t="shared" si="15"/>
        <v>-0.000000684406,</v>
      </c>
      <c r="R73" t="str">
        <f t="shared" si="15"/>
        <v>0.000000396486,</v>
      </c>
      <c r="S73" t="str">
        <f t="shared" si="15"/>
        <v>-0.0000013332,</v>
      </c>
      <c r="T73" t="str">
        <f t="shared" si="15"/>
        <v>-0.00000235029,</v>
      </c>
      <c r="U73" t="str">
        <f t="shared" si="15"/>
        <v>-0.000003017,</v>
      </c>
      <c r="V73" t="str">
        <f t="shared" si="15"/>
        <v>-0.0000015579,</v>
      </c>
      <c r="W73" t="str">
        <f t="shared" si="15"/>
        <v>-0.00000124201,</v>
      </c>
      <c r="X73" t="str">
        <f t="shared" si="15"/>
        <v>-0.000000686766,</v>
      </c>
      <c r="Y73" t="str">
        <f t="shared" si="15"/>
        <v>-0.00000123662</v>
      </c>
    </row>
    <row r="74" spans="1:25" x14ac:dyDescent="0.25">
      <c r="A74" t="str">
        <f t="shared" ref="A74:Y74" si="16">CONCATENATE(A68,A$28)</f>
        <v>0.000000000198854,</v>
      </c>
      <c r="B74" t="str">
        <f t="shared" si="16"/>
        <v>0.0000000000405376,</v>
      </c>
      <c r="C74" t="str">
        <f t="shared" si="16"/>
        <v>-0.000000000727896,</v>
      </c>
      <c r="D74" t="str">
        <f t="shared" si="16"/>
        <v>0.000000000176646,</v>
      </c>
      <c r="E74" t="str">
        <f t="shared" si="16"/>
        <v>0.000000000859866,</v>
      </c>
      <c r="F74" t="str">
        <f t="shared" si="16"/>
        <v>0,</v>
      </c>
      <c r="G74" t="str">
        <f t="shared" si="16"/>
        <v>0,</v>
      </c>
      <c r="H74" t="str">
        <f t="shared" si="16"/>
        <v>0,</v>
      </c>
      <c r="I74" t="str">
        <f t="shared" si="16"/>
        <v>0,</v>
      </c>
      <c r="J74" t="str">
        <f t="shared" si="16"/>
        <v>0,</v>
      </c>
      <c r="K74" t="str">
        <f t="shared" si="16"/>
        <v>0,</v>
      </c>
      <c r="L74" t="str">
        <f t="shared" si="16"/>
        <v>0,</v>
      </c>
      <c r="M74" t="str">
        <f t="shared" si="16"/>
        <v>0.0000000000986336,</v>
      </c>
      <c r="N74" t="str">
        <f t="shared" si="16"/>
        <v>0,</v>
      </c>
      <c r="O74" t="str">
        <f t="shared" si="16"/>
        <v>0.000000000184802,</v>
      </c>
      <c r="P74" t="str">
        <f t="shared" si="16"/>
        <v>0.000000000172896,</v>
      </c>
      <c r="Q74" t="str">
        <f t="shared" si="16"/>
        <v>0,</v>
      </c>
      <c r="R74" t="str">
        <f t="shared" si="16"/>
        <v>-0.000000000667176,</v>
      </c>
      <c r="S74" t="str">
        <f t="shared" si="16"/>
        <v>0.000000000251446,</v>
      </c>
      <c r="T74" t="str">
        <f t="shared" si="16"/>
        <v>0.000000000641015,</v>
      </c>
      <c r="U74" t="str">
        <f t="shared" si="16"/>
        <v>0.00000000106506,</v>
      </c>
      <c r="V74" t="str">
        <f t="shared" si="16"/>
        <v>0.000000000353795,</v>
      </c>
      <c r="W74" t="str">
        <f t="shared" si="16"/>
        <v>0.000000000199451,</v>
      </c>
      <c r="X74" t="str">
        <f t="shared" si="16"/>
        <v>0,</v>
      </c>
      <c r="Y74" t="str">
        <f t="shared" si="16"/>
        <v>0.000000000197836</v>
      </c>
    </row>
    <row r="75" spans="1:25" x14ac:dyDescent="0.25">
      <c r="A75" t="str">
        <f t="shared" ref="A75:Y75" si="17">CONCATENATE(A69,A$28)</f>
        <v>-4.27421E-23,</v>
      </c>
      <c r="B75" t="str">
        <f t="shared" si="17"/>
        <v>-1.09334E-22,</v>
      </c>
      <c r="C75" t="str">
        <f t="shared" si="17"/>
        <v>0.000000000000236736,</v>
      </c>
      <c r="D75" t="str">
        <f t="shared" si="17"/>
        <v>-6.39926E-15,</v>
      </c>
      <c r="E75" t="str">
        <f t="shared" si="17"/>
        <v>-0.000000000000156206,</v>
      </c>
      <c r="F75" t="str">
        <f t="shared" si="17"/>
        <v>0,</v>
      </c>
      <c r="G75" t="str">
        <f t="shared" si="17"/>
        <v>0,</v>
      </c>
      <c r="H75" t="str">
        <f t="shared" si="17"/>
        <v>0,</v>
      </c>
      <c r="I75" t="str">
        <f t="shared" si="17"/>
        <v>0,</v>
      </c>
      <c r="J75" t="str">
        <f t="shared" si="17"/>
        <v>0,</v>
      </c>
      <c r="K75" t="str">
        <f t="shared" si="17"/>
        <v>0,</v>
      </c>
      <c r="L75" t="str">
        <f t="shared" si="17"/>
        <v>0,</v>
      </c>
      <c r="M75" t="str">
        <f t="shared" si="17"/>
        <v>2.31836E-14,</v>
      </c>
      <c r="N75" t="str">
        <f t="shared" si="17"/>
        <v>0,</v>
      </c>
      <c r="O75" t="str">
        <f t="shared" si="17"/>
        <v>-1.08753E-22,</v>
      </c>
      <c r="P75" t="str">
        <f t="shared" si="17"/>
        <v>8.06576E-15,</v>
      </c>
      <c r="Q75" t="str">
        <f t="shared" si="17"/>
        <v>0,</v>
      </c>
      <c r="R75" t="str">
        <f t="shared" si="17"/>
        <v>0.000000000000167936,</v>
      </c>
      <c r="S75" t="str">
        <f t="shared" si="17"/>
        <v>-1.29576E-14,</v>
      </c>
      <c r="T75" t="str">
        <f t="shared" si="17"/>
        <v>0,</v>
      </c>
      <c r="U75" t="str">
        <f t="shared" si="17"/>
        <v>-0.000000000000108026,</v>
      </c>
      <c r="V75" t="str">
        <f t="shared" si="17"/>
        <v>-1.77176E-14,</v>
      </c>
      <c r="W75" t="str">
        <f t="shared" si="17"/>
        <v>-3.4102E-23,</v>
      </c>
      <c r="X75" t="str">
        <f t="shared" si="17"/>
        <v>0,</v>
      </c>
      <c r="Y75" t="str">
        <f t="shared" si="17"/>
        <v>-2.08778E-23</v>
      </c>
    </row>
    <row r="80" spans="1:25" x14ac:dyDescent="0.25">
      <c r="B80" t="s">
        <v>164</v>
      </c>
      <c r="D80" s="9"/>
    </row>
    <row r="81" spans="1:11" x14ac:dyDescent="0.25">
      <c r="A81" t="s">
        <v>104</v>
      </c>
      <c r="B81" s="9" t="s">
        <v>165</v>
      </c>
      <c r="D81" s="9"/>
    </row>
    <row r="82" spans="1:11" x14ac:dyDescent="0.25">
      <c r="A82" t="s">
        <v>108</v>
      </c>
      <c r="B82" s="20">
        <v>0</v>
      </c>
      <c r="C82">
        <v>7.5792344443218981E-4</v>
      </c>
      <c r="D82" s="9"/>
      <c r="E82" t="s">
        <v>167</v>
      </c>
      <c r="F82">
        <v>0</v>
      </c>
      <c r="G82" t="s">
        <v>150</v>
      </c>
      <c r="H82" t="s">
        <v>168</v>
      </c>
      <c r="I82" t="s">
        <v>169</v>
      </c>
      <c r="J82" t="s">
        <v>170</v>
      </c>
      <c r="K82" t="str">
        <f>CONCATENATE(E82,F82,G82,H82,I82,B82,J82)</f>
        <v>zf[0,FeedTray1-1]:=0;</v>
      </c>
    </row>
    <row r="83" spans="1:11" x14ac:dyDescent="0.25">
      <c r="A83" t="s">
        <v>110</v>
      </c>
      <c r="B83" s="20">
        <v>0</v>
      </c>
      <c r="C83">
        <v>2.1826909648051539E-3</v>
      </c>
      <c r="D83" s="9"/>
      <c r="E83" t="s">
        <v>167</v>
      </c>
      <c r="F83">
        <v>1</v>
      </c>
      <c r="G83" t="s">
        <v>150</v>
      </c>
      <c r="H83" t="s">
        <v>168</v>
      </c>
      <c r="I83" t="s">
        <v>169</v>
      </c>
      <c r="J83" t="s">
        <v>170</v>
      </c>
      <c r="K83" t="str">
        <f t="shared" ref="K83:K106" si="18">CONCATENATE(E83,F83,G83,H83,I83,B83,J83)</f>
        <v>zf[1,FeedTray1-1]:=0;</v>
      </c>
    </row>
    <row r="84" spans="1:11" x14ac:dyDescent="0.25">
      <c r="A84" t="s">
        <v>112</v>
      </c>
      <c r="B84" s="20">
        <v>0.53243451031042266</v>
      </c>
      <c r="C84">
        <v>0.95590636432036047</v>
      </c>
      <c r="D84" s="9"/>
      <c r="E84" t="s">
        <v>167</v>
      </c>
      <c r="F84">
        <v>2</v>
      </c>
      <c r="G84" t="s">
        <v>150</v>
      </c>
      <c r="H84" t="s">
        <v>168</v>
      </c>
      <c r="I84" t="s">
        <v>169</v>
      </c>
      <c r="J84" t="s">
        <v>170</v>
      </c>
      <c r="K84" t="str">
        <f t="shared" si="18"/>
        <v>zf[2,FeedTray1-1]:=0.532434510310423;</v>
      </c>
    </row>
    <row r="85" spans="1:11" x14ac:dyDescent="0.25">
      <c r="A85" t="s">
        <v>96</v>
      </c>
      <c r="B85" s="20">
        <v>0.13946958469184165</v>
      </c>
      <c r="C85">
        <v>3.6267756299790774E-2</v>
      </c>
      <c r="D85" s="9"/>
      <c r="E85" t="s">
        <v>167</v>
      </c>
      <c r="F85">
        <v>3</v>
      </c>
      <c r="G85" t="s">
        <v>150</v>
      </c>
      <c r="H85" t="s">
        <v>168</v>
      </c>
      <c r="I85" t="s">
        <v>169</v>
      </c>
      <c r="J85" t="s">
        <v>170</v>
      </c>
      <c r="K85" t="str">
        <f t="shared" si="18"/>
        <v>zf[3,FeedTray1-1]:=0.139469584691842;</v>
      </c>
    </row>
    <row r="86" spans="1:11" x14ac:dyDescent="0.25">
      <c r="A86" t="s">
        <v>115</v>
      </c>
      <c r="B86" s="20">
        <v>9.6447548559085591E-2</v>
      </c>
      <c r="C86">
        <v>0</v>
      </c>
      <c r="D86" s="9"/>
      <c r="E86" t="s">
        <v>167</v>
      </c>
      <c r="F86">
        <v>4</v>
      </c>
      <c r="G86" t="s">
        <v>150</v>
      </c>
      <c r="H86" t="s">
        <v>168</v>
      </c>
      <c r="I86" t="s">
        <v>169</v>
      </c>
      <c r="J86" t="s">
        <v>170</v>
      </c>
      <c r="K86" t="str">
        <f t="shared" si="18"/>
        <v>zf[4,FeedTray1-1]:=0.0964475485590856;</v>
      </c>
    </row>
    <row r="87" spans="1:11" x14ac:dyDescent="0.25">
      <c r="A87" t="s">
        <v>116</v>
      </c>
      <c r="B87" s="20">
        <v>5.0997594683956086E-2</v>
      </c>
      <c r="C87">
        <v>0</v>
      </c>
      <c r="D87" s="9"/>
      <c r="E87" t="s">
        <v>167</v>
      </c>
      <c r="F87">
        <v>5</v>
      </c>
      <c r="G87" t="s">
        <v>150</v>
      </c>
      <c r="H87" t="s">
        <v>168</v>
      </c>
      <c r="I87" t="s">
        <v>169</v>
      </c>
      <c r="J87" t="s">
        <v>170</v>
      </c>
      <c r="K87" t="str">
        <f t="shared" si="18"/>
        <v>zf[5,FeedTray1-1]:=0.0509975946839561;</v>
      </c>
    </row>
    <row r="88" spans="1:11" x14ac:dyDescent="0.25">
      <c r="A88" t="s">
        <v>117</v>
      </c>
      <c r="B88" s="20">
        <v>4.3018966177655764E-2</v>
      </c>
      <c r="C88">
        <v>0</v>
      </c>
      <c r="D88" s="9"/>
      <c r="E88" t="s">
        <v>167</v>
      </c>
      <c r="F88">
        <v>6</v>
      </c>
      <c r="G88" t="s">
        <v>150</v>
      </c>
      <c r="H88" t="s">
        <v>168</v>
      </c>
      <c r="I88" t="s">
        <v>169</v>
      </c>
      <c r="J88" t="s">
        <v>170</v>
      </c>
      <c r="K88" t="str">
        <f t="shared" si="18"/>
        <v>zf[6,FeedTray1-1]:=0.0430189661776558;</v>
      </c>
    </row>
    <row r="89" spans="1:11" x14ac:dyDescent="0.25">
      <c r="A89" t="s">
        <v>119</v>
      </c>
      <c r="B89" s="20">
        <v>1.1361250705203992E-2</v>
      </c>
      <c r="C89">
        <v>0</v>
      </c>
      <c r="D89" s="9"/>
      <c r="E89" t="s">
        <v>167</v>
      </c>
      <c r="F89">
        <v>7</v>
      </c>
      <c r="G89" t="s">
        <v>150</v>
      </c>
      <c r="H89" t="s">
        <v>168</v>
      </c>
      <c r="I89" t="s">
        <v>169</v>
      </c>
      <c r="J89" t="s">
        <v>170</v>
      </c>
      <c r="K89" t="str">
        <f t="shared" si="18"/>
        <v>zf[7,FeedTray1-1]:=0.011361250705204;</v>
      </c>
    </row>
    <row r="90" spans="1:11" x14ac:dyDescent="0.25">
      <c r="A90" t="s">
        <v>120</v>
      </c>
      <c r="B90" s="20">
        <v>9.2467915526789797E-3</v>
      </c>
      <c r="C90">
        <v>0</v>
      </c>
      <c r="D90" s="9"/>
      <c r="E90" t="s">
        <v>167</v>
      </c>
      <c r="F90">
        <v>8</v>
      </c>
      <c r="G90" t="s">
        <v>150</v>
      </c>
      <c r="H90" t="s">
        <v>168</v>
      </c>
      <c r="I90" t="s">
        <v>169</v>
      </c>
      <c r="J90" t="s">
        <v>170</v>
      </c>
      <c r="K90" t="str">
        <f t="shared" si="18"/>
        <v>zf[8,FeedTray1-1]:=0.00924679155267898;</v>
      </c>
    </row>
    <row r="91" spans="1:11" x14ac:dyDescent="0.25">
      <c r="A91" t="s">
        <v>121</v>
      </c>
      <c r="B91" s="20">
        <v>7.996592138457272E-3</v>
      </c>
      <c r="C91">
        <v>0</v>
      </c>
      <c r="D91" s="9"/>
      <c r="E91" t="s">
        <v>167</v>
      </c>
      <c r="F91">
        <v>9</v>
      </c>
      <c r="G91" t="s">
        <v>150</v>
      </c>
      <c r="H91" t="s">
        <v>168</v>
      </c>
      <c r="I91" t="s">
        <v>169</v>
      </c>
      <c r="J91" t="s">
        <v>170</v>
      </c>
      <c r="K91" t="str">
        <f t="shared" si="18"/>
        <v>zf[9,FeedTray1-1]:=0.00799659213845727;</v>
      </c>
    </row>
    <row r="92" spans="1:11" x14ac:dyDescent="0.25">
      <c r="A92" t="s">
        <v>122</v>
      </c>
      <c r="B92" s="20">
        <v>8.9432776817251793E-3</v>
      </c>
      <c r="C92">
        <v>0</v>
      </c>
      <c r="D92" s="9"/>
      <c r="E92" t="s">
        <v>167</v>
      </c>
      <c r="F92">
        <v>10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si="18"/>
        <v>zf[10,FeedTray1-1]:=0.00894327768172518;</v>
      </c>
    </row>
    <row r="93" spans="1:11" x14ac:dyDescent="0.25">
      <c r="A93" t="s">
        <v>123</v>
      </c>
      <c r="B93" s="20">
        <v>5.4705289527527613E-4</v>
      </c>
      <c r="C93">
        <v>0</v>
      </c>
      <c r="D93" s="9"/>
      <c r="E93" t="s">
        <v>167</v>
      </c>
      <c r="F93">
        <v>11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8"/>
        <v>zf[11,FeedTray1-1]:=0.000547052895275276;</v>
      </c>
    </row>
    <row r="94" spans="1:11" x14ac:dyDescent="0.25">
      <c r="A94" t="s">
        <v>124</v>
      </c>
      <c r="B94" s="20">
        <v>5.3026697320919666E-4</v>
      </c>
      <c r="C94">
        <v>0</v>
      </c>
      <c r="D94" s="9"/>
      <c r="E94" t="s">
        <v>167</v>
      </c>
      <c r="F94">
        <v>12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8"/>
        <v>zf[12,FeedTray1-1]:=0.000530266973209197;</v>
      </c>
    </row>
    <row r="95" spans="1:11" x14ac:dyDescent="0.25">
      <c r="A95" t="s">
        <v>125</v>
      </c>
      <c r="B95" s="20">
        <v>4.5093426373259086E-3</v>
      </c>
      <c r="C95">
        <v>0</v>
      </c>
      <c r="D95" s="9"/>
      <c r="E95" t="s">
        <v>167</v>
      </c>
      <c r="F95">
        <v>13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8"/>
        <v>zf[13,FeedTray1-1]:=0.00450934263732591;</v>
      </c>
    </row>
    <row r="96" spans="1:11" x14ac:dyDescent="0.25">
      <c r="A96" t="s">
        <v>126</v>
      </c>
      <c r="B96" s="20">
        <v>3.7493268704121008E-4</v>
      </c>
      <c r="C96">
        <v>0</v>
      </c>
      <c r="D96" s="9"/>
      <c r="E96" t="s">
        <v>167</v>
      </c>
      <c r="F96">
        <v>14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8"/>
        <v>zf[14,FeedTray1-1]:=0.00037493268704121;</v>
      </c>
    </row>
    <row r="97" spans="1:11" x14ac:dyDescent="0.25">
      <c r="A97" t="s">
        <v>32</v>
      </c>
      <c r="B97" s="20">
        <v>7.2362140610227168E-3</v>
      </c>
      <c r="C97">
        <v>0</v>
      </c>
      <c r="D97" s="9"/>
      <c r="E97" t="s">
        <v>167</v>
      </c>
      <c r="F97">
        <v>15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8"/>
        <v>zf[15,FeedTray1-1]:=0.00723621406102272;</v>
      </c>
    </row>
    <row r="98" spans="1:11" x14ac:dyDescent="0.25">
      <c r="A98" t="s">
        <v>36</v>
      </c>
      <c r="B98" s="20">
        <v>1.0947820005587128E-2</v>
      </c>
      <c r="C98">
        <v>0</v>
      </c>
      <c r="D98" s="9"/>
      <c r="E98" t="s">
        <v>167</v>
      </c>
      <c r="F98">
        <v>16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8"/>
        <v>zf[16,FeedTray1-1]:=0.0109478200055871;</v>
      </c>
    </row>
    <row r="99" spans="1:11" x14ac:dyDescent="0.25">
      <c r="A99" t="s">
        <v>99</v>
      </c>
      <c r="B99" s="20">
        <v>1.9515039500368137E-2</v>
      </c>
      <c r="C99">
        <v>4.8852649706113702E-3</v>
      </c>
      <c r="D99" s="9"/>
      <c r="E99" t="s">
        <v>167</v>
      </c>
      <c r="F99">
        <v>17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8"/>
        <v>zf[17,FeedTray1-1]:=0.0195150395003681;</v>
      </c>
    </row>
    <row r="100" spans="1:11" x14ac:dyDescent="0.25">
      <c r="A100" t="s">
        <v>100</v>
      </c>
      <c r="B100" s="20">
        <v>2.4959312471910664E-2</v>
      </c>
      <c r="C100">
        <v>0</v>
      </c>
      <c r="D100" s="9"/>
      <c r="E100" t="s">
        <v>167</v>
      </c>
      <c r="F100">
        <v>18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8"/>
        <v>zf[18,FeedTray1-1]:=0.0249593124719107;</v>
      </c>
    </row>
    <row r="101" spans="1:11" x14ac:dyDescent="0.25">
      <c r="A101" t="s">
        <v>127</v>
      </c>
      <c r="B101" s="20">
        <v>1.2700891777383011E-2</v>
      </c>
      <c r="C101">
        <v>0</v>
      </c>
      <c r="D101" s="9"/>
      <c r="E101" t="s">
        <v>167</v>
      </c>
      <c r="F101">
        <v>19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8"/>
        <v>zf[19,FeedTray1-1]:=0.012700891777383;</v>
      </c>
    </row>
    <row r="102" spans="1:11" x14ac:dyDescent="0.25">
      <c r="A102" t="s">
        <v>129</v>
      </c>
      <c r="B102" s="20">
        <v>2.9529131951911416E-3</v>
      </c>
      <c r="C102">
        <v>0</v>
      </c>
      <c r="D102" s="9"/>
      <c r="E102" t="s">
        <v>167</v>
      </c>
      <c r="F102">
        <v>20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8"/>
        <v>zf[20,FeedTray1-1]:=0.00295291319519114;</v>
      </c>
    </row>
    <row r="103" spans="1:11" x14ac:dyDescent="0.25">
      <c r="A103" t="s">
        <v>130</v>
      </c>
      <c r="B103" s="20">
        <v>1.3865878540410266E-3</v>
      </c>
      <c r="C103">
        <v>0</v>
      </c>
      <c r="D103" s="9"/>
      <c r="E103" t="s">
        <v>167</v>
      </c>
      <c r="F103">
        <v>21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8"/>
        <v>zf[21,FeedTray1-1]:=0.00138658785404103;</v>
      </c>
    </row>
    <row r="104" spans="1:11" x14ac:dyDescent="0.25">
      <c r="A104" t="s">
        <v>101</v>
      </c>
      <c r="B104" s="20">
        <v>5.494373946823099E-4</v>
      </c>
      <c r="C104">
        <v>0</v>
      </c>
      <c r="D104" s="9"/>
      <c r="E104" t="s">
        <v>167</v>
      </c>
      <c r="F104">
        <v>22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8"/>
        <v>zf[22,FeedTray1-1]:=0.00054943739468231;</v>
      </c>
    </row>
    <row r="105" spans="1:11" x14ac:dyDescent="0.25">
      <c r="A105" t="s">
        <v>65</v>
      </c>
      <c r="B105" s="20">
        <v>3.3601780383204615E-3</v>
      </c>
      <c r="C105">
        <v>0</v>
      </c>
      <c r="D105" s="9"/>
      <c r="E105" t="s">
        <v>167</v>
      </c>
      <c r="F105">
        <v>23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8"/>
        <v>zf[23,FeedTray1-1]:=0.00336017803832046;</v>
      </c>
    </row>
    <row r="106" spans="1:11" x14ac:dyDescent="0.25">
      <c r="A106" t="s">
        <v>70</v>
      </c>
      <c r="B106" s="20">
        <v>1.0513894007614729E-2</v>
      </c>
      <c r="C106">
        <v>0</v>
      </c>
      <c r="D106" s="9"/>
      <c r="E106" t="s">
        <v>167</v>
      </c>
      <c r="F106">
        <v>24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8"/>
        <v>zf[24,FeedTray1-1]:=0.0105138940076147;</v>
      </c>
    </row>
    <row r="107" spans="1:11" x14ac:dyDescent="0.25">
      <c r="B107" s="9">
        <f>SUM(B82:B106)</f>
        <v>0.99999999999999989</v>
      </c>
      <c r="D107" s="9"/>
    </row>
    <row r="108" spans="1:11" x14ac:dyDescent="0.25">
      <c r="B108" t="s">
        <v>166</v>
      </c>
      <c r="D108" s="9"/>
    </row>
    <row r="109" spans="1:11" x14ac:dyDescent="0.25">
      <c r="B109" t="s">
        <v>165</v>
      </c>
      <c r="D109" s="9"/>
    </row>
    <row r="110" spans="1:11" x14ac:dyDescent="0.25">
      <c r="A110" t="s">
        <v>108</v>
      </c>
      <c r="B110">
        <v>7.5792344443218981E-4</v>
      </c>
      <c r="C110" t="e">
        <f t="shared" ref="C110:C134" si="19">B110/$B$144</f>
        <v>#DIV/0!</v>
      </c>
      <c r="D110" s="9"/>
      <c r="E110" t="s">
        <v>167</v>
      </c>
      <c r="F110">
        <v>0</v>
      </c>
      <c r="G110" t="s">
        <v>150</v>
      </c>
      <c r="H110" t="s">
        <v>171</v>
      </c>
      <c r="I110" t="s">
        <v>169</v>
      </c>
      <c r="J110" t="s">
        <v>170</v>
      </c>
      <c r="K110" t="str">
        <f>CONCATENATE(E110,F110,G110,H110,I110,B110,J110)</f>
        <v>zf[0,FeedTray2-1]:=0.00075792344443219;</v>
      </c>
    </row>
    <row r="111" spans="1:11" x14ac:dyDescent="0.25">
      <c r="A111" t="s">
        <v>110</v>
      </c>
      <c r="B111">
        <v>2.1826909648051539E-3</v>
      </c>
      <c r="C111" t="e">
        <f t="shared" si="19"/>
        <v>#DIV/0!</v>
      </c>
      <c r="D111" s="9"/>
      <c r="E111" t="s">
        <v>167</v>
      </c>
      <c r="F111">
        <v>1</v>
      </c>
      <c r="G111" t="s">
        <v>150</v>
      </c>
      <c r="H111" t="s">
        <v>171</v>
      </c>
      <c r="I111" t="s">
        <v>169</v>
      </c>
      <c r="J111" t="s">
        <v>170</v>
      </c>
      <c r="K111" t="str">
        <f t="shared" ref="K111:K134" si="20">CONCATENATE(E111,F111,G111,H111,I111,B111,J111)</f>
        <v>zf[1,FeedTray2-1]:=0.00218269096480515;</v>
      </c>
    </row>
    <row r="112" spans="1:11" x14ac:dyDescent="0.25">
      <c r="A112" t="s">
        <v>112</v>
      </c>
      <c r="B112">
        <v>0.95590636432036047</v>
      </c>
      <c r="C112" t="e">
        <f t="shared" si="19"/>
        <v>#DIV/0!</v>
      </c>
      <c r="D112" s="9"/>
      <c r="E112" t="s">
        <v>167</v>
      </c>
      <c r="F112">
        <v>2</v>
      </c>
      <c r="G112" t="s">
        <v>150</v>
      </c>
      <c r="H112" t="s">
        <v>171</v>
      </c>
      <c r="I112" t="s">
        <v>169</v>
      </c>
      <c r="J112" t="s">
        <v>170</v>
      </c>
      <c r="K112" t="str">
        <f t="shared" si="20"/>
        <v>zf[2,FeedTray2-1]:=0.95590636432036;</v>
      </c>
    </row>
    <row r="113" spans="1:11" x14ac:dyDescent="0.25">
      <c r="A113" t="s">
        <v>96</v>
      </c>
      <c r="B113">
        <v>3.6267756299790774E-2</v>
      </c>
      <c r="C113" t="e">
        <f t="shared" si="19"/>
        <v>#DIV/0!</v>
      </c>
      <c r="D113" s="9"/>
      <c r="E113" t="s">
        <v>167</v>
      </c>
      <c r="F113">
        <v>3</v>
      </c>
      <c r="G113" t="s">
        <v>150</v>
      </c>
      <c r="H113" t="s">
        <v>171</v>
      </c>
      <c r="I113" t="s">
        <v>169</v>
      </c>
      <c r="J113" t="s">
        <v>170</v>
      </c>
      <c r="K113" t="str">
        <f t="shared" si="20"/>
        <v>zf[3,FeedTray2-1]:=0.0362677562997908;</v>
      </c>
    </row>
    <row r="114" spans="1:11" x14ac:dyDescent="0.25">
      <c r="A114" t="s">
        <v>115</v>
      </c>
      <c r="B114">
        <v>0</v>
      </c>
      <c r="C114" t="e">
        <f t="shared" si="19"/>
        <v>#DIV/0!</v>
      </c>
      <c r="D114" s="9"/>
      <c r="E114" t="s">
        <v>167</v>
      </c>
      <c r="F114">
        <v>4</v>
      </c>
      <c r="G114" t="s">
        <v>150</v>
      </c>
      <c r="H114" t="s">
        <v>171</v>
      </c>
      <c r="I114" t="s">
        <v>169</v>
      </c>
      <c r="J114" t="s">
        <v>170</v>
      </c>
      <c r="K114" t="str">
        <f t="shared" si="20"/>
        <v>zf[4,FeedTray2-1]:=0;</v>
      </c>
    </row>
    <row r="115" spans="1:11" x14ac:dyDescent="0.25">
      <c r="A115" t="s">
        <v>116</v>
      </c>
      <c r="B115">
        <v>0</v>
      </c>
      <c r="C115" t="e">
        <f t="shared" si="19"/>
        <v>#DIV/0!</v>
      </c>
      <c r="D115" s="9"/>
      <c r="E115" t="s">
        <v>167</v>
      </c>
      <c r="F115">
        <v>5</v>
      </c>
      <c r="G115" t="s">
        <v>150</v>
      </c>
      <c r="H115" t="s">
        <v>171</v>
      </c>
      <c r="I115" t="s">
        <v>169</v>
      </c>
      <c r="J115" t="s">
        <v>170</v>
      </c>
      <c r="K115" t="str">
        <f t="shared" si="20"/>
        <v>zf[5,FeedTray2-1]:=0;</v>
      </c>
    </row>
    <row r="116" spans="1:11" x14ac:dyDescent="0.25">
      <c r="A116" t="s">
        <v>117</v>
      </c>
      <c r="B116">
        <v>0</v>
      </c>
      <c r="C116" t="e">
        <f t="shared" si="19"/>
        <v>#DIV/0!</v>
      </c>
      <c r="D116" s="9"/>
      <c r="E116" t="s">
        <v>167</v>
      </c>
      <c r="F116">
        <v>6</v>
      </c>
      <c r="G116" t="s">
        <v>150</v>
      </c>
      <c r="H116" t="s">
        <v>171</v>
      </c>
      <c r="I116" t="s">
        <v>169</v>
      </c>
      <c r="J116" t="s">
        <v>170</v>
      </c>
      <c r="K116" t="str">
        <f t="shared" si="20"/>
        <v>zf[6,FeedTray2-1]:=0;</v>
      </c>
    </row>
    <row r="117" spans="1:11" x14ac:dyDescent="0.25">
      <c r="A117" t="s">
        <v>119</v>
      </c>
      <c r="B117">
        <v>0</v>
      </c>
      <c r="C117" t="e">
        <f t="shared" si="19"/>
        <v>#DIV/0!</v>
      </c>
      <c r="D117" s="9"/>
      <c r="E117" t="s">
        <v>167</v>
      </c>
      <c r="F117">
        <v>7</v>
      </c>
      <c r="G117" t="s">
        <v>150</v>
      </c>
      <c r="H117" t="s">
        <v>171</v>
      </c>
      <c r="I117" t="s">
        <v>169</v>
      </c>
      <c r="J117" t="s">
        <v>170</v>
      </c>
      <c r="K117" t="str">
        <f t="shared" si="20"/>
        <v>zf[7,FeedTray2-1]:=0;</v>
      </c>
    </row>
    <row r="118" spans="1:11" x14ac:dyDescent="0.25">
      <c r="A118" t="s">
        <v>120</v>
      </c>
      <c r="B118">
        <v>0</v>
      </c>
      <c r="C118" t="e">
        <f t="shared" si="19"/>
        <v>#DIV/0!</v>
      </c>
      <c r="D118" s="9"/>
      <c r="E118" t="s">
        <v>167</v>
      </c>
      <c r="F118">
        <v>8</v>
      </c>
      <c r="G118" t="s">
        <v>150</v>
      </c>
      <c r="H118" t="s">
        <v>171</v>
      </c>
      <c r="I118" t="s">
        <v>169</v>
      </c>
      <c r="J118" t="s">
        <v>170</v>
      </c>
      <c r="K118" t="str">
        <f t="shared" si="20"/>
        <v>zf[8,FeedTray2-1]:=0;</v>
      </c>
    </row>
    <row r="119" spans="1:11" x14ac:dyDescent="0.25">
      <c r="A119" t="s">
        <v>121</v>
      </c>
      <c r="B119">
        <v>0</v>
      </c>
      <c r="C119" t="e">
        <f t="shared" si="19"/>
        <v>#DIV/0!</v>
      </c>
      <c r="D119" s="9"/>
      <c r="E119" t="s">
        <v>167</v>
      </c>
      <c r="F119">
        <v>9</v>
      </c>
      <c r="G119" t="s">
        <v>150</v>
      </c>
      <c r="H119" t="s">
        <v>171</v>
      </c>
      <c r="I119" t="s">
        <v>169</v>
      </c>
      <c r="J119" t="s">
        <v>170</v>
      </c>
      <c r="K119" t="str">
        <f t="shared" si="20"/>
        <v>zf[9,FeedTray2-1]:=0;</v>
      </c>
    </row>
    <row r="120" spans="1:11" x14ac:dyDescent="0.25">
      <c r="A120" t="s">
        <v>122</v>
      </c>
      <c r="B120">
        <v>0</v>
      </c>
      <c r="C120" t="e">
        <f t="shared" si="19"/>
        <v>#DIV/0!</v>
      </c>
      <c r="D120" s="9"/>
      <c r="E120" t="s">
        <v>167</v>
      </c>
      <c r="F120">
        <v>10</v>
      </c>
      <c r="G120" t="s">
        <v>150</v>
      </c>
      <c r="H120" t="s">
        <v>171</v>
      </c>
      <c r="I120" t="s">
        <v>169</v>
      </c>
      <c r="J120" t="s">
        <v>170</v>
      </c>
      <c r="K120" t="str">
        <f t="shared" si="20"/>
        <v>zf[10,FeedTray2-1]:=0;</v>
      </c>
    </row>
    <row r="121" spans="1:11" x14ac:dyDescent="0.25">
      <c r="A121" t="s">
        <v>123</v>
      </c>
      <c r="B121">
        <v>0</v>
      </c>
      <c r="C121" t="e">
        <f t="shared" si="19"/>
        <v>#DIV/0!</v>
      </c>
      <c r="D121" s="9"/>
      <c r="E121" t="s">
        <v>167</v>
      </c>
      <c r="F121">
        <v>11</v>
      </c>
      <c r="G121" t="s">
        <v>150</v>
      </c>
      <c r="H121" t="s">
        <v>171</v>
      </c>
      <c r="I121" t="s">
        <v>169</v>
      </c>
      <c r="J121" t="s">
        <v>170</v>
      </c>
      <c r="K121" t="str">
        <f t="shared" si="20"/>
        <v>zf[11,FeedTray2-1]:=0;</v>
      </c>
    </row>
    <row r="122" spans="1:11" x14ac:dyDescent="0.25">
      <c r="A122" t="s">
        <v>124</v>
      </c>
      <c r="B122">
        <v>0</v>
      </c>
      <c r="C122" t="e">
        <f t="shared" si="19"/>
        <v>#DIV/0!</v>
      </c>
      <c r="D122" s="9"/>
      <c r="E122" t="s">
        <v>167</v>
      </c>
      <c r="F122">
        <v>12</v>
      </c>
      <c r="G122" t="s">
        <v>150</v>
      </c>
      <c r="H122" t="s">
        <v>171</v>
      </c>
      <c r="I122" t="s">
        <v>169</v>
      </c>
      <c r="J122" t="s">
        <v>170</v>
      </c>
      <c r="K122" t="str">
        <f t="shared" si="20"/>
        <v>zf[12,FeedTray2-1]:=0;</v>
      </c>
    </row>
    <row r="123" spans="1:11" x14ac:dyDescent="0.25">
      <c r="A123" t="s">
        <v>125</v>
      </c>
      <c r="B123">
        <v>0</v>
      </c>
      <c r="C123" t="e">
        <f t="shared" si="19"/>
        <v>#DIV/0!</v>
      </c>
      <c r="D123" s="9"/>
      <c r="E123" t="s">
        <v>167</v>
      </c>
      <c r="F123">
        <v>13</v>
      </c>
      <c r="G123" t="s">
        <v>150</v>
      </c>
      <c r="H123" t="s">
        <v>171</v>
      </c>
      <c r="I123" t="s">
        <v>169</v>
      </c>
      <c r="J123" t="s">
        <v>170</v>
      </c>
      <c r="K123" t="str">
        <f t="shared" si="20"/>
        <v>zf[13,FeedTray2-1]:=0;</v>
      </c>
    </row>
    <row r="124" spans="1:11" x14ac:dyDescent="0.25">
      <c r="A124" t="s">
        <v>126</v>
      </c>
      <c r="B124">
        <v>0</v>
      </c>
      <c r="C124" t="e">
        <f t="shared" si="19"/>
        <v>#DIV/0!</v>
      </c>
      <c r="D124" s="9"/>
      <c r="E124" t="s">
        <v>167</v>
      </c>
      <c r="F124">
        <v>14</v>
      </c>
      <c r="G124" t="s">
        <v>150</v>
      </c>
      <c r="H124" t="s">
        <v>171</v>
      </c>
      <c r="I124" t="s">
        <v>169</v>
      </c>
      <c r="J124" t="s">
        <v>170</v>
      </c>
      <c r="K124" t="str">
        <f t="shared" si="20"/>
        <v>zf[14,FeedTray2-1]:=0;</v>
      </c>
    </row>
    <row r="125" spans="1:11" x14ac:dyDescent="0.25">
      <c r="A125" t="s">
        <v>32</v>
      </c>
      <c r="B125">
        <v>0</v>
      </c>
      <c r="C125" t="e">
        <f t="shared" si="19"/>
        <v>#DIV/0!</v>
      </c>
      <c r="D125" s="9"/>
      <c r="E125" t="s">
        <v>167</v>
      </c>
      <c r="F125">
        <v>15</v>
      </c>
      <c r="G125" t="s">
        <v>150</v>
      </c>
      <c r="H125" t="s">
        <v>171</v>
      </c>
      <c r="I125" t="s">
        <v>169</v>
      </c>
      <c r="J125" t="s">
        <v>170</v>
      </c>
      <c r="K125" t="str">
        <f t="shared" si="20"/>
        <v>zf[15,FeedTray2-1]:=0;</v>
      </c>
    </row>
    <row r="126" spans="1:11" x14ac:dyDescent="0.25">
      <c r="A126" t="s">
        <v>36</v>
      </c>
      <c r="B126">
        <v>0</v>
      </c>
      <c r="C126" t="e">
        <f t="shared" si="19"/>
        <v>#DIV/0!</v>
      </c>
      <c r="D126" s="9"/>
      <c r="E126" t="s">
        <v>167</v>
      </c>
      <c r="F126">
        <v>16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si="20"/>
        <v>zf[16,FeedTray2-1]:=0;</v>
      </c>
    </row>
    <row r="127" spans="1:11" x14ac:dyDescent="0.25">
      <c r="A127" t="s">
        <v>99</v>
      </c>
      <c r="B127">
        <v>4.8852649706113702E-3</v>
      </c>
      <c r="C127" t="e">
        <f t="shared" si="19"/>
        <v>#DIV/0!</v>
      </c>
      <c r="D127" s="9"/>
      <c r="E127" t="s">
        <v>167</v>
      </c>
      <c r="F127">
        <v>17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20"/>
        <v>zf[17,FeedTray2-1]:=0.00488526497061137;</v>
      </c>
    </row>
    <row r="128" spans="1:11" x14ac:dyDescent="0.25">
      <c r="A128" t="s">
        <v>100</v>
      </c>
      <c r="B128">
        <v>0</v>
      </c>
      <c r="C128" t="e">
        <f t="shared" si="19"/>
        <v>#DIV/0!</v>
      </c>
      <c r="D128" s="9"/>
      <c r="E128" t="s">
        <v>167</v>
      </c>
      <c r="F128">
        <v>18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20"/>
        <v>zf[18,FeedTray2-1]:=0;</v>
      </c>
    </row>
    <row r="129" spans="1:11" x14ac:dyDescent="0.25">
      <c r="A129" t="s">
        <v>127</v>
      </c>
      <c r="B129">
        <v>0</v>
      </c>
      <c r="C129" t="e">
        <f t="shared" si="19"/>
        <v>#DIV/0!</v>
      </c>
      <c r="D129" s="9"/>
      <c r="E129" t="s">
        <v>167</v>
      </c>
      <c r="F129">
        <v>19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20"/>
        <v>zf[19,FeedTray2-1]:=0;</v>
      </c>
    </row>
    <row r="130" spans="1:11" x14ac:dyDescent="0.25">
      <c r="A130" t="s">
        <v>129</v>
      </c>
      <c r="B130">
        <v>0</v>
      </c>
      <c r="C130" t="e">
        <f t="shared" si="19"/>
        <v>#DIV/0!</v>
      </c>
      <c r="D130" s="9"/>
      <c r="E130" t="s">
        <v>167</v>
      </c>
      <c r="F130">
        <v>20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20"/>
        <v>zf[20,FeedTray2-1]:=0;</v>
      </c>
    </row>
    <row r="131" spans="1:11" x14ac:dyDescent="0.25">
      <c r="A131" t="s">
        <v>130</v>
      </c>
      <c r="B131">
        <v>0</v>
      </c>
      <c r="C131" t="e">
        <f t="shared" si="19"/>
        <v>#DIV/0!</v>
      </c>
      <c r="D131" s="9"/>
      <c r="E131" t="s">
        <v>167</v>
      </c>
      <c r="F131">
        <v>21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20"/>
        <v>zf[21,FeedTray2-1]:=0;</v>
      </c>
    </row>
    <row r="132" spans="1:11" x14ac:dyDescent="0.25">
      <c r="A132" t="s">
        <v>101</v>
      </c>
      <c r="B132">
        <v>0</v>
      </c>
      <c r="C132" t="e">
        <f t="shared" si="19"/>
        <v>#DIV/0!</v>
      </c>
      <c r="D132" s="9"/>
      <c r="E132" t="s">
        <v>167</v>
      </c>
      <c r="F132">
        <v>22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20"/>
        <v>zf[22,FeedTray2-1]:=0;</v>
      </c>
    </row>
    <row r="133" spans="1:11" x14ac:dyDescent="0.25">
      <c r="A133" t="s">
        <v>65</v>
      </c>
      <c r="B133">
        <v>0</v>
      </c>
      <c r="C133" t="e">
        <f t="shared" si="19"/>
        <v>#DIV/0!</v>
      </c>
      <c r="D133" s="9"/>
      <c r="E133" t="s">
        <v>167</v>
      </c>
      <c r="F133">
        <v>23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20"/>
        <v>zf[23,FeedTray2-1]:=0;</v>
      </c>
    </row>
    <row r="134" spans="1:11" x14ac:dyDescent="0.25">
      <c r="A134" t="s">
        <v>70</v>
      </c>
      <c r="B134">
        <v>0</v>
      </c>
      <c r="C134" t="e">
        <f t="shared" si="19"/>
        <v>#DIV/0!</v>
      </c>
      <c r="D134" s="9"/>
      <c r="E134" t="s">
        <v>167</v>
      </c>
      <c r="F134">
        <v>24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20"/>
        <v>zf[24,FeedTray2-1]:=0;</v>
      </c>
    </row>
    <row r="136" spans="1:11" x14ac:dyDescent="0.25">
      <c r="B136" t="s">
        <v>1987</v>
      </c>
      <c r="C136" t="s">
        <v>1935</v>
      </c>
      <c r="E136" t="s">
        <v>1987</v>
      </c>
      <c r="F136" t="s">
        <v>1935</v>
      </c>
    </row>
    <row r="137" spans="1:11" x14ac:dyDescent="0.25">
      <c r="A137" t="s">
        <v>1988</v>
      </c>
      <c r="B137">
        <v>0</v>
      </c>
      <c r="C137">
        <v>0</v>
      </c>
      <c r="D137" t="s">
        <v>108</v>
      </c>
      <c r="E137">
        <f>B141</f>
        <v>0</v>
      </c>
      <c r="F137">
        <f>C141</f>
        <v>0</v>
      </c>
    </row>
    <row r="138" spans="1:11" x14ac:dyDescent="0.25">
      <c r="A138" t="s">
        <v>1989</v>
      </c>
      <c r="B138">
        <v>0</v>
      </c>
      <c r="C138">
        <v>0</v>
      </c>
      <c r="D138" t="s">
        <v>109</v>
      </c>
      <c r="E138">
        <f>B142</f>
        <v>0</v>
      </c>
      <c r="F138">
        <f>C142</f>
        <v>8.2749863351620301E-4</v>
      </c>
    </row>
    <row r="139" spans="1:11" x14ac:dyDescent="0.25">
      <c r="A139" t="s">
        <v>1990</v>
      </c>
      <c r="B139">
        <v>0</v>
      </c>
      <c r="C139">
        <v>0</v>
      </c>
      <c r="D139" t="s">
        <v>110</v>
      </c>
      <c r="E139">
        <f t="shared" ref="E139:F141" si="21">B144</f>
        <v>0</v>
      </c>
      <c r="F139">
        <f t="shared" si="21"/>
        <v>2.3790585713590801E-3</v>
      </c>
    </row>
    <row r="140" spans="1:11" x14ac:dyDescent="0.25">
      <c r="A140" t="s">
        <v>1991</v>
      </c>
      <c r="B140" s="10">
        <v>2.95247708236639E-2</v>
      </c>
      <c r="C140" s="10">
        <v>5.79086443102797E-3</v>
      </c>
      <c r="D140" t="s">
        <v>112</v>
      </c>
      <c r="E140">
        <f t="shared" si="21"/>
        <v>0.60845541702137096</v>
      </c>
      <c r="F140">
        <f t="shared" si="21"/>
        <v>0.95345930688148695</v>
      </c>
    </row>
    <row r="141" spans="1:11" x14ac:dyDescent="0.25">
      <c r="A141" t="s">
        <v>1992</v>
      </c>
      <c r="B141">
        <v>0</v>
      </c>
      <c r="C141">
        <v>0</v>
      </c>
      <c r="D141" t="s">
        <v>96</v>
      </c>
      <c r="E141">
        <f t="shared" si="21"/>
        <v>0.162170426974245</v>
      </c>
      <c r="F141">
        <f t="shared" si="21"/>
        <v>3.7543271482609601E-2</v>
      </c>
    </row>
    <row r="142" spans="1:11" x14ac:dyDescent="0.25">
      <c r="A142" t="s">
        <v>1993</v>
      </c>
      <c r="B142">
        <v>0</v>
      </c>
      <c r="C142" s="10">
        <v>8.2749863351620301E-4</v>
      </c>
      <c r="D142" t="s">
        <v>115</v>
      </c>
      <c r="E142" s="10">
        <f t="shared" ref="E142:F147" si="22">B150</f>
        <v>5.9210317186749101E-2</v>
      </c>
      <c r="F142" s="10">
        <f t="shared" si="22"/>
        <v>0</v>
      </c>
    </row>
    <row r="143" spans="1:11" x14ac:dyDescent="0.25">
      <c r="A143" t="s">
        <v>1994</v>
      </c>
      <c r="B143">
        <v>0</v>
      </c>
      <c r="C143">
        <v>0</v>
      </c>
      <c r="D143" t="s">
        <v>116</v>
      </c>
      <c r="E143" s="10">
        <f t="shared" si="22"/>
        <v>3.1310686051787398E-2</v>
      </c>
      <c r="F143" s="10">
        <f t="shared" si="22"/>
        <v>0</v>
      </c>
    </row>
    <row r="144" spans="1:11" x14ac:dyDescent="0.25">
      <c r="A144" t="s">
        <v>1995</v>
      </c>
      <c r="B144">
        <v>0</v>
      </c>
      <c r="C144" s="10">
        <v>2.3790585713590801E-3</v>
      </c>
      <c r="D144" t="s">
        <v>117</v>
      </c>
      <c r="E144">
        <f t="shared" si="22"/>
        <v>2.6412259430701E-2</v>
      </c>
      <c r="F144">
        <f t="shared" si="22"/>
        <v>0</v>
      </c>
    </row>
    <row r="145" spans="1:6" x14ac:dyDescent="0.25">
      <c r="A145" t="s">
        <v>1996</v>
      </c>
      <c r="B145">
        <v>0.60845541702137096</v>
      </c>
      <c r="C145">
        <v>0.95345930688148695</v>
      </c>
      <c r="D145" t="s">
        <v>119</v>
      </c>
      <c r="E145" s="10">
        <f t="shared" si="22"/>
        <v>6.9756488019270804E-3</v>
      </c>
      <c r="F145" s="10">
        <f t="shared" si="22"/>
        <v>0</v>
      </c>
    </row>
    <row r="146" spans="1:6" x14ac:dyDescent="0.25">
      <c r="A146" t="s">
        <v>1997</v>
      </c>
      <c r="B146">
        <v>0.162170426974245</v>
      </c>
      <c r="C146" s="10">
        <v>3.7543271482609601E-2</v>
      </c>
      <c r="D146" t="s">
        <v>120</v>
      </c>
      <c r="E146" s="10">
        <f t="shared" si="22"/>
        <v>5.6773849389016497E-3</v>
      </c>
      <c r="F146" s="10">
        <f t="shared" si="22"/>
        <v>0</v>
      </c>
    </row>
    <row r="147" spans="1:6" x14ac:dyDescent="0.25">
      <c r="A147" t="s">
        <v>1998</v>
      </c>
      <c r="B147">
        <v>0</v>
      </c>
      <c r="C147">
        <v>0</v>
      </c>
      <c r="D147" t="s">
        <v>121</v>
      </c>
      <c r="E147" s="10">
        <f t="shared" si="22"/>
        <v>4.9096900975235903E-3</v>
      </c>
      <c r="F147" s="10">
        <f t="shared" si="22"/>
        <v>0</v>
      </c>
    </row>
    <row r="148" spans="1:6" x14ac:dyDescent="0.25">
      <c r="A148" t="s">
        <v>1999</v>
      </c>
      <c r="B148" s="10">
        <v>2.40253828630273E-2</v>
      </c>
      <c r="C148">
        <v>0</v>
      </c>
      <c r="D148" t="s">
        <v>97</v>
      </c>
      <c r="E148" s="10">
        <f>B139</f>
        <v>0</v>
      </c>
      <c r="F148" s="10">
        <f>C139</f>
        <v>0</v>
      </c>
    </row>
    <row r="149" spans="1:6" x14ac:dyDescent="0.25">
      <c r="A149" t="s">
        <v>2000</v>
      </c>
      <c r="B149">
        <v>0</v>
      </c>
      <c r="C149">
        <v>0</v>
      </c>
      <c r="D149" t="s">
        <v>122</v>
      </c>
      <c r="E149" s="10">
        <f t="shared" ref="E149:F155" si="23">B156</f>
        <v>6.2592459849861804E-3</v>
      </c>
      <c r="F149" s="10">
        <f t="shared" si="23"/>
        <v>0</v>
      </c>
    </row>
    <row r="150" spans="1:6" x14ac:dyDescent="0.25">
      <c r="A150" t="s">
        <v>2001</v>
      </c>
      <c r="B150" s="10">
        <v>5.9210317186749101E-2</v>
      </c>
      <c r="C150">
        <v>0</v>
      </c>
      <c r="D150" t="s">
        <v>123</v>
      </c>
      <c r="E150" s="10">
        <f t="shared" si="23"/>
        <v>3.8317776651772501E-4</v>
      </c>
      <c r="F150" s="10">
        <f t="shared" si="23"/>
        <v>0</v>
      </c>
    </row>
    <row r="151" spans="1:6" x14ac:dyDescent="0.25">
      <c r="A151" t="s">
        <v>2002</v>
      </c>
      <c r="B151" s="10">
        <v>3.1310686051787398E-2</v>
      </c>
      <c r="C151">
        <v>0</v>
      </c>
      <c r="D151" t="s">
        <v>124</v>
      </c>
      <c r="E151" s="10">
        <f t="shared" si="23"/>
        <v>3.7101339297747902E-4</v>
      </c>
      <c r="F151" s="10">
        <f t="shared" si="23"/>
        <v>0</v>
      </c>
    </row>
    <row r="152" spans="1:6" x14ac:dyDescent="0.25">
      <c r="A152" t="s">
        <v>2003</v>
      </c>
      <c r="B152">
        <v>2.6412259430701E-2</v>
      </c>
      <c r="C152">
        <v>0</v>
      </c>
      <c r="D152" t="s">
        <v>125</v>
      </c>
      <c r="E152" s="10">
        <f t="shared" si="23"/>
        <v>3.15597913516362E-3</v>
      </c>
      <c r="F152" s="10">
        <f t="shared" si="23"/>
        <v>0</v>
      </c>
    </row>
    <row r="153" spans="1:6" x14ac:dyDescent="0.25">
      <c r="A153" t="s">
        <v>2004</v>
      </c>
      <c r="B153" s="10">
        <v>6.9756488019270804E-3</v>
      </c>
      <c r="C153">
        <v>0</v>
      </c>
      <c r="D153" t="s">
        <v>126</v>
      </c>
      <c r="E153" s="10">
        <f t="shared" si="23"/>
        <v>2.6220982964528602E-4</v>
      </c>
      <c r="F153" s="10">
        <f t="shared" si="23"/>
        <v>0</v>
      </c>
    </row>
    <row r="154" spans="1:6" x14ac:dyDescent="0.25">
      <c r="A154" t="s">
        <v>2005</v>
      </c>
      <c r="B154" s="10">
        <v>5.6773849389016497E-3</v>
      </c>
      <c r="C154">
        <v>0</v>
      </c>
      <c r="D154" t="s">
        <v>30</v>
      </c>
      <c r="E154" s="10">
        <f t="shared" si="23"/>
        <v>0</v>
      </c>
      <c r="F154" s="10">
        <f t="shared" si="23"/>
        <v>0</v>
      </c>
    </row>
    <row r="155" spans="1:6" x14ac:dyDescent="0.25">
      <c r="A155" t="s">
        <v>2006</v>
      </c>
      <c r="B155" s="10">
        <v>4.9096900975235903E-3</v>
      </c>
      <c r="C155">
        <v>0</v>
      </c>
      <c r="D155" t="s">
        <v>32</v>
      </c>
      <c r="E155" s="10">
        <f t="shared" si="23"/>
        <v>4.4425522326541596E-3</v>
      </c>
      <c r="F155" s="10">
        <f t="shared" si="23"/>
        <v>0</v>
      </c>
    </row>
    <row r="156" spans="1:6" x14ac:dyDescent="0.25">
      <c r="A156" t="s">
        <v>2007</v>
      </c>
      <c r="B156" s="10">
        <v>6.2592459849861804E-3</v>
      </c>
      <c r="C156">
        <v>0</v>
      </c>
      <c r="D156" t="s">
        <v>98</v>
      </c>
      <c r="E156" s="10">
        <f>B147</f>
        <v>0</v>
      </c>
      <c r="F156" s="10">
        <f>C147</f>
        <v>0</v>
      </c>
    </row>
    <row r="157" spans="1:6" x14ac:dyDescent="0.25">
      <c r="A157" t="s">
        <v>2008</v>
      </c>
      <c r="B157" s="10">
        <v>3.8317776651772501E-4</v>
      </c>
      <c r="C157">
        <v>0</v>
      </c>
      <c r="D157" t="s">
        <v>36</v>
      </c>
      <c r="E157" s="10">
        <f>B163</f>
        <v>5.9862553352849797E-3</v>
      </c>
      <c r="F157" s="10">
        <f>C163</f>
        <v>0</v>
      </c>
    </row>
    <row r="158" spans="1:6" x14ac:dyDescent="0.25">
      <c r="A158" t="s">
        <v>2009</v>
      </c>
      <c r="B158" s="10">
        <v>3.7101339297747902E-4</v>
      </c>
      <c r="C158">
        <v>0</v>
      </c>
      <c r="D158" t="s">
        <v>99</v>
      </c>
      <c r="E158" s="10">
        <f>B140</f>
        <v>2.95247708236639E-2</v>
      </c>
      <c r="F158" s="10">
        <f>C140</f>
        <v>5.79086443102797E-3</v>
      </c>
    </row>
    <row r="159" spans="1:6" x14ac:dyDescent="0.25">
      <c r="A159" t="s">
        <v>2010</v>
      </c>
      <c r="B159" s="10">
        <v>3.15597913516362E-3</v>
      </c>
      <c r="C159">
        <v>0</v>
      </c>
      <c r="D159" t="s">
        <v>100</v>
      </c>
      <c r="E159" s="10">
        <f>B148</f>
        <v>2.40253828630273E-2</v>
      </c>
      <c r="F159" s="10">
        <f>C148</f>
        <v>0</v>
      </c>
    </row>
    <row r="160" spans="1:6" x14ac:dyDescent="0.25">
      <c r="A160" t="s">
        <v>2011</v>
      </c>
      <c r="B160" s="10">
        <v>2.6220982964528602E-4</v>
      </c>
      <c r="C160">
        <v>0</v>
      </c>
      <c r="D160" t="s">
        <v>127</v>
      </c>
      <c r="E160" s="10">
        <f t="shared" ref="E160:F166" si="24">B164</f>
        <v>1.03363822712661E-2</v>
      </c>
      <c r="F160" s="10">
        <f t="shared" si="24"/>
        <v>0</v>
      </c>
    </row>
    <row r="161" spans="1:8" x14ac:dyDescent="0.25">
      <c r="A161" t="s">
        <v>2012</v>
      </c>
      <c r="B161">
        <v>0</v>
      </c>
      <c r="C161">
        <v>0</v>
      </c>
      <c r="D161" t="s">
        <v>128</v>
      </c>
      <c r="E161">
        <f t="shared" si="24"/>
        <v>0</v>
      </c>
      <c r="F161">
        <f t="shared" si="24"/>
        <v>0</v>
      </c>
    </row>
    <row r="162" spans="1:8" x14ac:dyDescent="0.25">
      <c r="A162" t="s">
        <v>2013</v>
      </c>
      <c r="B162" s="10">
        <v>4.4425522326541596E-3</v>
      </c>
      <c r="C162">
        <v>0</v>
      </c>
      <c r="D162" t="s">
        <v>129</v>
      </c>
      <c r="E162" s="10">
        <f t="shared" si="24"/>
        <v>2.4029692097865202E-3</v>
      </c>
      <c r="F162" s="10">
        <f t="shared" si="24"/>
        <v>0</v>
      </c>
    </row>
    <row r="163" spans="1:8" x14ac:dyDescent="0.25">
      <c r="A163" t="s">
        <v>2014</v>
      </c>
      <c r="B163" s="10">
        <v>5.9862553352849797E-3</v>
      </c>
      <c r="C163">
        <v>0</v>
      </c>
      <c r="D163" t="s">
        <v>130</v>
      </c>
      <c r="E163" s="10">
        <f t="shared" si="24"/>
        <v>1.12840542356227E-3</v>
      </c>
      <c r="F163" s="10">
        <f t="shared" si="24"/>
        <v>0</v>
      </c>
    </row>
    <row r="164" spans="1:8" x14ac:dyDescent="0.25">
      <c r="A164" t="s">
        <v>2015</v>
      </c>
      <c r="B164" s="10">
        <v>1.03363822712661E-2</v>
      </c>
      <c r="C164">
        <v>0</v>
      </c>
      <c r="D164" t="s">
        <v>101</v>
      </c>
      <c r="E164" s="10">
        <f t="shared" si="24"/>
        <v>2.2620635649920999E-4</v>
      </c>
      <c r="F164" s="10">
        <f t="shared" si="24"/>
        <v>0</v>
      </c>
    </row>
    <row r="165" spans="1:8" x14ac:dyDescent="0.25">
      <c r="A165" t="s">
        <v>2016</v>
      </c>
      <c r="B165">
        <v>0</v>
      </c>
      <c r="C165">
        <v>0</v>
      </c>
      <c r="D165" t="s">
        <v>65</v>
      </c>
      <c r="E165" s="10">
        <f t="shared" si="24"/>
        <v>1.6562533039808001E-3</v>
      </c>
      <c r="F165" s="10">
        <f t="shared" si="24"/>
        <v>0</v>
      </c>
    </row>
    <row r="166" spans="1:8" x14ac:dyDescent="0.25">
      <c r="A166" t="s">
        <v>2017</v>
      </c>
      <c r="B166" s="10">
        <v>2.4029692097865202E-3</v>
      </c>
      <c r="C166">
        <v>0</v>
      </c>
      <c r="D166" t="s">
        <v>70</v>
      </c>
      <c r="E166" s="10">
        <f t="shared" si="24"/>
        <v>4.7173655677782197E-3</v>
      </c>
      <c r="F166" s="10">
        <f t="shared" si="24"/>
        <v>0</v>
      </c>
    </row>
    <row r="167" spans="1:8" x14ac:dyDescent="0.25">
      <c r="A167" t="s">
        <v>2018</v>
      </c>
      <c r="B167" s="10">
        <v>1.12840542356227E-3</v>
      </c>
      <c r="C167">
        <v>0</v>
      </c>
      <c r="D167" t="s">
        <v>102</v>
      </c>
      <c r="E167" s="10">
        <f>B138</f>
        <v>0</v>
      </c>
      <c r="F167" s="10">
        <f>C138</f>
        <v>0</v>
      </c>
    </row>
    <row r="168" spans="1:8" x14ac:dyDescent="0.25">
      <c r="A168" t="s">
        <v>2019</v>
      </c>
      <c r="B168" s="10">
        <v>2.2620635649920999E-4</v>
      </c>
      <c r="C168">
        <v>0</v>
      </c>
    </row>
    <row r="169" spans="1:8" x14ac:dyDescent="0.25">
      <c r="A169" t="s">
        <v>2020</v>
      </c>
      <c r="B169" s="10">
        <v>1.6562533039808001E-3</v>
      </c>
      <c r="C169">
        <v>0</v>
      </c>
    </row>
    <row r="170" spans="1:8" x14ac:dyDescent="0.25">
      <c r="A170" t="s">
        <v>2021</v>
      </c>
      <c r="B170" s="10">
        <v>4.7173655677782197E-3</v>
      </c>
      <c r="C170">
        <v>0</v>
      </c>
    </row>
    <row r="172" spans="1:8" x14ac:dyDescent="0.25">
      <c r="A172" t="s">
        <v>167</v>
      </c>
      <c r="B172">
        <v>0</v>
      </c>
      <c r="C172" t="s">
        <v>150</v>
      </c>
      <c r="D172" t="s">
        <v>168</v>
      </c>
      <c r="E172" t="s">
        <v>169</v>
      </c>
      <c r="F172" t="s">
        <v>170</v>
      </c>
      <c r="G172" t="str">
        <f>CONCATENATE(A172,B172,C172,D172,E172,E137,F172)</f>
        <v>zf[0,FeedTray1-1]:=0;</v>
      </c>
      <c r="H172" t="str">
        <f>CONCATENATE(A172,B172,C172,D198,E172,F137,F172)</f>
        <v>zf[0,FeedTray2-1]:=0;</v>
      </c>
    </row>
    <row r="173" spans="1:8" x14ac:dyDescent="0.25">
      <c r="A173" t="s">
        <v>167</v>
      </c>
      <c r="B173">
        <v>1</v>
      </c>
      <c r="C173" t="s">
        <v>150</v>
      </c>
      <c r="D173" t="s">
        <v>168</v>
      </c>
      <c r="E173" t="s">
        <v>169</v>
      </c>
      <c r="F173" t="s">
        <v>170</v>
      </c>
      <c r="G173" t="str">
        <f t="shared" ref="G173:G196" si="25">CONCATENATE(A173,B173,C173,D173,E173,E138,F173)</f>
        <v>zf[1,FeedTray1-1]:=0;</v>
      </c>
      <c r="H173" t="str">
        <f t="shared" ref="H173:H196" si="26">CONCATENATE(A173,B173,C173,D199,E173,F138,F173)</f>
        <v>zf[1,FeedTray2-1]:=0.000827498633516203;</v>
      </c>
    </row>
    <row r="174" spans="1:8" x14ac:dyDescent="0.25">
      <c r="A174" t="s">
        <v>167</v>
      </c>
      <c r="B174">
        <v>2</v>
      </c>
      <c r="C174" t="s">
        <v>150</v>
      </c>
      <c r="D174" t="s">
        <v>168</v>
      </c>
      <c r="E174" t="s">
        <v>169</v>
      </c>
      <c r="F174" t="s">
        <v>170</v>
      </c>
      <c r="G174" t="str">
        <f t="shared" si="25"/>
        <v>zf[2,FeedTray1-1]:=0;</v>
      </c>
      <c r="H174" t="str">
        <f t="shared" si="26"/>
        <v>zf[2,FeedTray2-1]:=0.00237905857135908;</v>
      </c>
    </row>
    <row r="175" spans="1:8" x14ac:dyDescent="0.25">
      <c r="A175" t="s">
        <v>167</v>
      </c>
      <c r="B175">
        <v>3</v>
      </c>
      <c r="C175" t="s">
        <v>150</v>
      </c>
      <c r="D175" t="s">
        <v>168</v>
      </c>
      <c r="E175" t="s">
        <v>169</v>
      </c>
      <c r="F175" t="s">
        <v>170</v>
      </c>
      <c r="G175" t="str">
        <f t="shared" si="25"/>
        <v>zf[3,FeedTray1-1]:=0.608455417021371;</v>
      </c>
      <c r="H175" t="str">
        <f t="shared" si="26"/>
        <v>zf[3,FeedTray2-1]:=0.953459306881487;</v>
      </c>
    </row>
    <row r="176" spans="1:8" x14ac:dyDescent="0.25">
      <c r="A176" t="s">
        <v>167</v>
      </c>
      <c r="B176">
        <v>4</v>
      </c>
      <c r="C176" t="s">
        <v>150</v>
      </c>
      <c r="D176" t="s">
        <v>168</v>
      </c>
      <c r="E176" t="s">
        <v>169</v>
      </c>
      <c r="F176" t="s">
        <v>170</v>
      </c>
      <c r="G176" t="str">
        <f t="shared" si="25"/>
        <v>zf[4,FeedTray1-1]:=0.162170426974245;</v>
      </c>
      <c r="H176" t="str">
        <f t="shared" si="26"/>
        <v>zf[4,FeedTray2-1]:=0.0375432714826096;</v>
      </c>
    </row>
    <row r="177" spans="1:8" x14ac:dyDescent="0.25">
      <c r="A177" t="s">
        <v>167</v>
      </c>
      <c r="B177">
        <v>5</v>
      </c>
      <c r="C177" t="s">
        <v>150</v>
      </c>
      <c r="D177" t="s">
        <v>168</v>
      </c>
      <c r="E177" t="s">
        <v>169</v>
      </c>
      <c r="F177" t="s">
        <v>170</v>
      </c>
      <c r="G177" t="str">
        <f t="shared" si="25"/>
        <v>zf[5,FeedTray1-1]:=0.0592103171867491;</v>
      </c>
      <c r="H177" t="str">
        <f t="shared" si="26"/>
        <v>zf[5,FeedTray2-1]:=0;</v>
      </c>
    </row>
    <row r="178" spans="1:8" x14ac:dyDescent="0.25">
      <c r="A178" t="s">
        <v>167</v>
      </c>
      <c r="B178">
        <v>6</v>
      </c>
      <c r="C178" t="s">
        <v>150</v>
      </c>
      <c r="D178" t="s">
        <v>168</v>
      </c>
      <c r="E178" t="s">
        <v>169</v>
      </c>
      <c r="F178" t="s">
        <v>170</v>
      </c>
      <c r="G178" t="str">
        <f t="shared" si="25"/>
        <v>zf[6,FeedTray1-1]:=0.0313106860517874;</v>
      </c>
      <c r="H178" t="str">
        <f t="shared" si="26"/>
        <v>zf[6,FeedTray2-1]:=0;</v>
      </c>
    </row>
    <row r="179" spans="1:8" x14ac:dyDescent="0.25">
      <c r="A179" t="s">
        <v>167</v>
      </c>
      <c r="B179">
        <v>7</v>
      </c>
      <c r="C179" t="s">
        <v>150</v>
      </c>
      <c r="D179" t="s">
        <v>168</v>
      </c>
      <c r="E179" t="s">
        <v>169</v>
      </c>
      <c r="F179" t="s">
        <v>170</v>
      </c>
      <c r="G179" t="str">
        <f t="shared" si="25"/>
        <v>zf[7,FeedTray1-1]:=0.026412259430701;</v>
      </c>
      <c r="H179" t="str">
        <f t="shared" si="26"/>
        <v>zf[7,FeedTray2-1]:=0;</v>
      </c>
    </row>
    <row r="180" spans="1:8" x14ac:dyDescent="0.25">
      <c r="A180" t="s">
        <v>167</v>
      </c>
      <c r="B180">
        <v>8</v>
      </c>
      <c r="C180" t="s">
        <v>150</v>
      </c>
      <c r="D180" t="s">
        <v>168</v>
      </c>
      <c r="E180" t="s">
        <v>169</v>
      </c>
      <c r="F180" t="s">
        <v>170</v>
      </c>
      <c r="G180" t="str">
        <f t="shared" si="25"/>
        <v>zf[8,FeedTray1-1]:=0.00697564880192708;</v>
      </c>
      <c r="H180" t="str">
        <f t="shared" si="26"/>
        <v>zf[8,FeedTray2-1]:=0;</v>
      </c>
    </row>
    <row r="181" spans="1:8" x14ac:dyDescent="0.25">
      <c r="A181" t="s">
        <v>167</v>
      </c>
      <c r="B181">
        <v>9</v>
      </c>
      <c r="C181" t="s">
        <v>150</v>
      </c>
      <c r="D181" t="s">
        <v>168</v>
      </c>
      <c r="E181" t="s">
        <v>169</v>
      </c>
      <c r="F181" t="s">
        <v>170</v>
      </c>
      <c r="G181" t="str">
        <f t="shared" si="25"/>
        <v>zf[9,FeedTray1-1]:=0.00567738493890165;</v>
      </c>
      <c r="H181" t="str">
        <f t="shared" si="26"/>
        <v>zf[9,FeedTray2-1]:=0;</v>
      </c>
    </row>
    <row r="182" spans="1:8" x14ac:dyDescent="0.25">
      <c r="A182" t="s">
        <v>167</v>
      </c>
      <c r="B182">
        <v>10</v>
      </c>
      <c r="C182" t="s">
        <v>150</v>
      </c>
      <c r="D182" t="s">
        <v>168</v>
      </c>
      <c r="E182" t="s">
        <v>169</v>
      </c>
      <c r="F182" t="s">
        <v>170</v>
      </c>
      <c r="G182" t="str">
        <f t="shared" si="25"/>
        <v>zf[10,FeedTray1-1]:=0.00490969009752359;</v>
      </c>
      <c r="H182" t="str">
        <f t="shared" si="26"/>
        <v>zf[10,FeedTray2-1]:=0;</v>
      </c>
    </row>
    <row r="183" spans="1:8" x14ac:dyDescent="0.25">
      <c r="A183" t="s">
        <v>167</v>
      </c>
      <c r="B183">
        <v>11</v>
      </c>
      <c r="C183" t="s">
        <v>150</v>
      </c>
      <c r="D183" t="s">
        <v>168</v>
      </c>
      <c r="E183" t="s">
        <v>169</v>
      </c>
      <c r="F183" t="s">
        <v>170</v>
      </c>
      <c r="G183" t="str">
        <f t="shared" si="25"/>
        <v>zf[11,FeedTray1-1]:=0;</v>
      </c>
      <c r="H183" t="str">
        <f t="shared" si="26"/>
        <v>zf[11,FeedTray2-1]:=0;</v>
      </c>
    </row>
    <row r="184" spans="1:8" x14ac:dyDescent="0.25">
      <c r="A184" t="s">
        <v>167</v>
      </c>
      <c r="B184">
        <v>12</v>
      </c>
      <c r="C184" t="s">
        <v>150</v>
      </c>
      <c r="D184" t="s">
        <v>168</v>
      </c>
      <c r="E184" t="s">
        <v>169</v>
      </c>
      <c r="F184" t="s">
        <v>170</v>
      </c>
      <c r="G184" t="str">
        <f t="shared" si="25"/>
        <v>zf[12,FeedTray1-1]:=0.00625924598498618;</v>
      </c>
      <c r="H184" t="str">
        <f t="shared" si="26"/>
        <v>zf[12,FeedTray2-1]:=0;</v>
      </c>
    </row>
    <row r="185" spans="1:8" x14ac:dyDescent="0.25">
      <c r="A185" t="s">
        <v>167</v>
      </c>
      <c r="B185">
        <v>13</v>
      </c>
      <c r="C185" t="s">
        <v>150</v>
      </c>
      <c r="D185" t="s">
        <v>168</v>
      </c>
      <c r="E185" t="s">
        <v>169</v>
      </c>
      <c r="F185" t="s">
        <v>170</v>
      </c>
      <c r="G185" t="str">
        <f t="shared" si="25"/>
        <v>zf[13,FeedTray1-1]:=0.000383177766517725;</v>
      </c>
      <c r="H185" t="str">
        <f t="shared" si="26"/>
        <v>zf[13,FeedTray2-1]:=0;</v>
      </c>
    </row>
    <row r="186" spans="1:8" x14ac:dyDescent="0.25">
      <c r="A186" t="s">
        <v>167</v>
      </c>
      <c r="B186">
        <v>14</v>
      </c>
      <c r="C186" t="s">
        <v>150</v>
      </c>
      <c r="D186" t="s">
        <v>168</v>
      </c>
      <c r="E186" t="s">
        <v>169</v>
      </c>
      <c r="F186" t="s">
        <v>170</v>
      </c>
      <c r="G186" t="str">
        <f t="shared" si="25"/>
        <v>zf[14,FeedTray1-1]:=0.000371013392977479;</v>
      </c>
      <c r="H186" t="str">
        <f t="shared" si="26"/>
        <v>zf[14,FeedTray2-1]:=0;</v>
      </c>
    </row>
    <row r="187" spans="1:8" x14ac:dyDescent="0.25">
      <c r="A187" t="s">
        <v>167</v>
      </c>
      <c r="B187">
        <v>15</v>
      </c>
      <c r="C187" t="s">
        <v>150</v>
      </c>
      <c r="D187" t="s">
        <v>168</v>
      </c>
      <c r="E187" t="s">
        <v>169</v>
      </c>
      <c r="F187" t="s">
        <v>170</v>
      </c>
      <c r="G187" t="str">
        <f t="shared" si="25"/>
        <v>zf[15,FeedTray1-1]:=0.00315597913516362;</v>
      </c>
      <c r="H187" t="str">
        <f t="shared" si="26"/>
        <v>zf[15,FeedTray2-1]:=0;</v>
      </c>
    </row>
    <row r="188" spans="1:8" x14ac:dyDescent="0.25">
      <c r="A188" t="s">
        <v>167</v>
      </c>
      <c r="B188">
        <v>16</v>
      </c>
      <c r="C188" t="s">
        <v>150</v>
      </c>
      <c r="D188" t="s">
        <v>168</v>
      </c>
      <c r="E188" t="s">
        <v>169</v>
      </c>
      <c r="F188" t="s">
        <v>170</v>
      </c>
      <c r="G188" t="str">
        <f t="shared" si="25"/>
        <v>zf[16,FeedTray1-1]:=0.000262209829645286;</v>
      </c>
      <c r="H188" t="str">
        <f t="shared" si="26"/>
        <v>zf[16,FeedTray2-1]:=0;</v>
      </c>
    </row>
    <row r="189" spans="1:8" x14ac:dyDescent="0.25">
      <c r="A189" t="s">
        <v>167</v>
      </c>
      <c r="B189">
        <v>17</v>
      </c>
      <c r="C189" t="s">
        <v>150</v>
      </c>
      <c r="D189" t="s">
        <v>168</v>
      </c>
      <c r="E189" t="s">
        <v>169</v>
      </c>
      <c r="F189" t="s">
        <v>170</v>
      </c>
      <c r="G189" t="str">
        <f t="shared" si="25"/>
        <v>zf[17,FeedTray1-1]:=0;</v>
      </c>
      <c r="H189" t="str">
        <f t="shared" si="26"/>
        <v>zf[17,FeedTray2-1]:=0;</v>
      </c>
    </row>
    <row r="190" spans="1:8" x14ac:dyDescent="0.25">
      <c r="A190" t="s">
        <v>167</v>
      </c>
      <c r="B190">
        <v>18</v>
      </c>
      <c r="C190" t="s">
        <v>150</v>
      </c>
      <c r="D190" t="s">
        <v>168</v>
      </c>
      <c r="E190" t="s">
        <v>169</v>
      </c>
      <c r="F190" t="s">
        <v>170</v>
      </c>
      <c r="G190" t="str">
        <f t="shared" si="25"/>
        <v>zf[18,FeedTray1-1]:=0.00444255223265416;</v>
      </c>
      <c r="H190" t="str">
        <f t="shared" si="26"/>
        <v>zf[18,FeedTray2-1]:=0;</v>
      </c>
    </row>
    <row r="191" spans="1:8" x14ac:dyDescent="0.25">
      <c r="A191" t="s">
        <v>167</v>
      </c>
      <c r="B191">
        <v>19</v>
      </c>
      <c r="C191" t="s">
        <v>150</v>
      </c>
      <c r="D191" t="s">
        <v>168</v>
      </c>
      <c r="E191" t="s">
        <v>169</v>
      </c>
      <c r="F191" t="s">
        <v>170</v>
      </c>
      <c r="G191" t="str">
        <f t="shared" si="25"/>
        <v>zf[19,FeedTray1-1]:=0;</v>
      </c>
      <c r="H191" t="str">
        <f t="shared" si="26"/>
        <v>zf[19,FeedTray2-1]:=0;</v>
      </c>
    </row>
    <row r="192" spans="1:8" x14ac:dyDescent="0.25">
      <c r="A192" t="s">
        <v>167</v>
      </c>
      <c r="B192">
        <v>20</v>
      </c>
      <c r="C192" t="s">
        <v>150</v>
      </c>
      <c r="D192" t="s">
        <v>168</v>
      </c>
      <c r="E192" t="s">
        <v>169</v>
      </c>
      <c r="F192" t="s">
        <v>170</v>
      </c>
      <c r="G192" t="str">
        <f t="shared" si="25"/>
        <v>zf[20,FeedTray1-1]:=0.00598625533528498;</v>
      </c>
      <c r="H192" t="str">
        <f t="shared" si="26"/>
        <v>zf[20,FeedTray2-1]:=0;</v>
      </c>
    </row>
    <row r="193" spans="1:8" x14ac:dyDescent="0.25">
      <c r="A193" t="s">
        <v>167</v>
      </c>
      <c r="B193">
        <v>21</v>
      </c>
      <c r="C193" t="s">
        <v>150</v>
      </c>
      <c r="D193" t="s">
        <v>168</v>
      </c>
      <c r="E193" t="s">
        <v>169</v>
      </c>
      <c r="F193" t="s">
        <v>170</v>
      </c>
      <c r="G193" t="str">
        <f t="shared" si="25"/>
        <v>zf[21,FeedTray1-1]:=0.0295247708236639;</v>
      </c>
      <c r="H193" t="str">
        <f t="shared" si="26"/>
        <v>zf[21,FeedTray2-1]:=0.00579086443102797;</v>
      </c>
    </row>
    <row r="194" spans="1:8" x14ac:dyDescent="0.25">
      <c r="A194" t="s">
        <v>167</v>
      </c>
      <c r="B194">
        <v>22</v>
      </c>
      <c r="C194" t="s">
        <v>150</v>
      </c>
      <c r="D194" t="s">
        <v>168</v>
      </c>
      <c r="E194" t="s">
        <v>169</v>
      </c>
      <c r="F194" t="s">
        <v>170</v>
      </c>
      <c r="G194" t="str">
        <f t="shared" si="25"/>
        <v>zf[22,FeedTray1-1]:=0.0240253828630273;</v>
      </c>
      <c r="H194" t="str">
        <f t="shared" si="26"/>
        <v>zf[22,FeedTray2-1]:=0;</v>
      </c>
    </row>
    <row r="195" spans="1:8" x14ac:dyDescent="0.25">
      <c r="A195" t="s">
        <v>167</v>
      </c>
      <c r="B195">
        <v>23</v>
      </c>
      <c r="C195" t="s">
        <v>150</v>
      </c>
      <c r="D195" t="s">
        <v>168</v>
      </c>
      <c r="E195" t="s">
        <v>169</v>
      </c>
      <c r="F195" t="s">
        <v>170</v>
      </c>
      <c r="G195" t="str">
        <f t="shared" si="25"/>
        <v>zf[23,FeedTray1-1]:=0.0103363822712661;</v>
      </c>
      <c r="H195" t="str">
        <f t="shared" si="26"/>
        <v>zf[23,FeedTray2-1]:=0;</v>
      </c>
    </row>
    <row r="196" spans="1:8" x14ac:dyDescent="0.25">
      <c r="A196" t="s">
        <v>167</v>
      </c>
      <c r="B196">
        <v>24</v>
      </c>
      <c r="C196" t="s">
        <v>150</v>
      </c>
      <c r="D196" t="s">
        <v>168</v>
      </c>
      <c r="E196" t="s">
        <v>169</v>
      </c>
      <c r="F196" t="s">
        <v>170</v>
      </c>
      <c r="G196" t="str">
        <f t="shared" si="25"/>
        <v>zf[24,FeedTray1-1]:=0;</v>
      </c>
      <c r="H196" t="str">
        <f t="shared" si="26"/>
        <v>zf[24,FeedTray2-1]:=0;</v>
      </c>
    </row>
    <row r="198" spans="1:8" x14ac:dyDescent="0.25">
      <c r="D198" t="s">
        <v>171</v>
      </c>
    </row>
    <row r="199" spans="1:8" x14ac:dyDescent="0.25">
      <c r="D199" t="s">
        <v>171</v>
      </c>
    </row>
    <row r="200" spans="1:8" x14ac:dyDescent="0.25">
      <c r="D200" t="s">
        <v>171</v>
      </c>
    </row>
    <row r="201" spans="1:8" x14ac:dyDescent="0.25">
      <c r="D201" t="s">
        <v>171</v>
      </c>
    </row>
    <row r="202" spans="1:8" x14ac:dyDescent="0.25">
      <c r="D202" t="s">
        <v>171</v>
      </c>
    </row>
    <row r="203" spans="1:8" x14ac:dyDescent="0.25">
      <c r="D203" t="s">
        <v>171</v>
      </c>
    </row>
    <row r="204" spans="1:8" x14ac:dyDescent="0.25">
      <c r="D204" t="s">
        <v>171</v>
      </c>
    </row>
    <row r="205" spans="1:8" x14ac:dyDescent="0.25">
      <c r="D205" t="s">
        <v>171</v>
      </c>
    </row>
    <row r="206" spans="1:8" x14ac:dyDescent="0.25">
      <c r="D206" t="s">
        <v>171</v>
      </c>
    </row>
    <row r="207" spans="1:8" x14ac:dyDescent="0.25">
      <c r="D207" t="s">
        <v>171</v>
      </c>
    </row>
    <row r="208" spans="1:8" x14ac:dyDescent="0.25">
      <c r="D208" t="s">
        <v>171</v>
      </c>
    </row>
    <row r="209" spans="4:4" x14ac:dyDescent="0.25">
      <c r="D209" t="s">
        <v>171</v>
      </c>
    </row>
    <row r="210" spans="4:4" x14ac:dyDescent="0.25">
      <c r="D210" t="s">
        <v>171</v>
      </c>
    </row>
    <row r="211" spans="4:4" x14ac:dyDescent="0.25">
      <c r="D211" t="s">
        <v>171</v>
      </c>
    </row>
    <row r="212" spans="4:4" x14ac:dyDescent="0.25">
      <c r="D212" t="s">
        <v>171</v>
      </c>
    </row>
    <row r="213" spans="4:4" x14ac:dyDescent="0.25">
      <c r="D213" t="s">
        <v>171</v>
      </c>
    </row>
    <row r="214" spans="4:4" x14ac:dyDescent="0.25">
      <c r="D214" t="s">
        <v>171</v>
      </c>
    </row>
    <row r="215" spans="4:4" x14ac:dyDescent="0.25">
      <c r="D215" t="s">
        <v>171</v>
      </c>
    </row>
    <row r="216" spans="4:4" x14ac:dyDescent="0.25">
      <c r="D216" t="s">
        <v>171</v>
      </c>
    </row>
    <row r="217" spans="4:4" x14ac:dyDescent="0.25">
      <c r="D217" t="s">
        <v>171</v>
      </c>
    </row>
    <row r="218" spans="4:4" x14ac:dyDescent="0.25">
      <c r="D218" t="s">
        <v>171</v>
      </c>
    </row>
    <row r="219" spans="4:4" x14ac:dyDescent="0.25">
      <c r="D219" t="s">
        <v>171</v>
      </c>
    </row>
    <row r="220" spans="4:4" x14ac:dyDescent="0.25">
      <c r="D220" t="s">
        <v>171</v>
      </c>
    </row>
    <row r="221" spans="4:4" x14ac:dyDescent="0.25">
      <c r="D221" t="s">
        <v>171</v>
      </c>
    </row>
    <row r="222" spans="4:4" x14ac:dyDescent="0.25">
      <c r="D222" t="s">
        <v>171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59"/>
  <sheetViews>
    <sheetView workbookViewId="0">
      <selection activeCell="A3" sqref="A3:A33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21" t="s">
        <v>155</v>
      </c>
      <c r="J1" s="21"/>
      <c r="K1" s="21"/>
      <c r="L1" s="21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0.00000000830081,</v>
      </c>
      <c r="B79" t="str">
        <f t="shared" ref="B79:AE84" si="11">CONCATENATE(B72,B$41)</f>
        <v>0.0000000268367,</v>
      </c>
      <c r="C79" t="str">
        <f t="shared" si="11"/>
        <v>0.000000020158,</v>
      </c>
      <c r="D79" t="str">
        <f t="shared" si="11"/>
        <v>30.903,</v>
      </c>
      <c r="E79" t="str">
        <f t="shared" si="11"/>
        <v>67.721,</v>
      </c>
      <c r="F79" t="str">
        <f t="shared" si="11"/>
        <v>122.94,</v>
      </c>
      <c r="G79" t="str">
        <f t="shared" si="11"/>
        <v>83.412,</v>
      </c>
      <c r="H79" t="str">
        <f t="shared" si="11"/>
        <v>77.083,</v>
      </c>
      <c r="I79" t="str">
        <f t="shared" si="11"/>
        <v>59.136,</v>
      </c>
      <c r="J79" t="str">
        <f t="shared" si="11"/>
        <v>63.746,</v>
      </c>
      <c r="K79" t="str">
        <f t="shared" si="11"/>
        <v>67.87,</v>
      </c>
      <c r="L79" t="str">
        <f t="shared" si="11"/>
        <v>0.0000000192663,</v>
      </c>
      <c r="M79" t="str">
        <f t="shared" si="11"/>
        <v>75.9248,</v>
      </c>
      <c r="N79" t="str">
        <f t="shared" si="11"/>
        <v>86.0169,</v>
      </c>
      <c r="O79" t="str">
        <f t="shared" si="11"/>
        <v>47.7379,</v>
      </c>
      <c r="P79" t="str">
        <f t="shared" si="11"/>
        <v>80.006,</v>
      </c>
      <c r="Q79" t="str">
        <f t="shared" si="11"/>
        <v>0.0000000195712,</v>
      </c>
      <c r="R79" t="str">
        <f t="shared" si="11"/>
        <v>77.686,</v>
      </c>
      <c r="S79" t="str">
        <f t="shared" si="11"/>
        <v>125.477,</v>
      </c>
      <c r="T79" t="str">
        <f t="shared" si="11"/>
        <v>-0.0000000144437,</v>
      </c>
      <c r="U79" t="str">
        <f t="shared" si="11"/>
        <v>67.8938,</v>
      </c>
      <c r="V79" t="str">
        <f t="shared" si="11"/>
        <v>39.4889,</v>
      </c>
      <c r="W79" t="str">
        <f t="shared" si="11"/>
        <v>64.25,</v>
      </c>
      <c r="X79" t="str">
        <f t="shared" si="11"/>
        <v>0,</v>
      </c>
      <c r="Y79" t="str">
        <f t="shared" si="11"/>
        <v>0,</v>
      </c>
      <c r="Z79" t="str">
        <f t="shared" si="11"/>
        <v>111.47,</v>
      </c>
      <c r="AA79" t="str">
        <f t="shared" si="11"/>
        <v>83.821,</v>
      </c>
      <c r="AB79" t="str">
        <f t="shared" si="11"/>
        <v>0.0000000066763,</v>
      </c>
      <c r="AC79" t="str">
        <f t="shared" si="11"/>
        <v>33.475,</v>
      </c>
      <c r="AD79" t="str">
        <f t="shared" si="11"/>
        <v>0.00000000410848,</v>
      </c>
      <c r="AE79" t="str">
        <f t="shared" si="11"/>
        <v>-1.7675</v>
      </c>
    </row>
    <row r="80" spans="1:31" x14ac:dyDescent="0.25">
      <c r="A80" t="str">
        <f t="shared" si="10"/>
        <v>-0.0533615,</v>
      </c>
      <c r="B80" t="str">
        <f t="shared" ref="B80:P80" si="12">CONCATENATE(B73,B$41)</f>
        <v>0.3265,</v>
      </c>
      <c r="C80" t="str">
        <f t="shared" si="12"/>
        <v>0.28605,</v>
      </c>
      <c r="D80" t="str">
        <f t="shared" si="12"/>
        <v>0.1533,</v>
      </c>
      <c r="E80" t="str">
        <f t="shared" si="12"/>
        <v>0.00854058,</v>
      </c>
      <c r="F80" t="str">
        <f t="shared" si="12"/>
        <v>-0.364398,</v>
      </c>
      <c r="G80" t="str">
        <f t="shared" si="12"/>
        <v>0.094612,</v>
      </c>
      <c r="H80" t="str">
        <f t="shared" si="12"/>
        <v>0.109999,</v>
      </c>
      <c r="I80" t="str">
        <f t="shared" si="12"/>
        <v>0.209496,</v>
      </c>
      <c r="J80" t="str">
        <f t="shared" si="12"/>
        <v>0.1845,</v>
      </c>
      <c r="K80" t="str">
        <f t="shared" si="12"/>
        <v>0.15289,</v>
      </c>
      <c r="L80" t="str">
        <f t="shared" si="12"/>
        <v>0.0881636,</v>
      </c>
      <c r="M80" t="str">
        <f t="shared" si="12"/>
        <v>0.222689,</v>
      </c>
      <c r="N80" t="str">
        <f t="shared" si="12"/>
        <v>0.154798,</v>
      </c>
      <c r="O80" t="str">
        <f t="shared" si="12"/>
        <v>-0.125,</v>
      </c>
      <c r="P80" t="str">
        <f t="shared" si="12"/>
        <v>0.157998,</v>
      </c>
      <c r="Q80" t="str">
        <f t="shared" si="11"/>
        <v>-0.056075,</v>
      </c>
      <c r="R80" t="str">
        <f t="shared" si="11"/>
        <v>0.215498,</v>
      </c>
      <c r="S80" t="str">
        <f t="shared" si="11"/>
        <v>-0.060366,</v>
      </c>
      <c r="T80" t="str">
        <f t="shared" si="11"/>
        <v>-0.0019105,</v>
      </c>
      <c r="U80" t="str">
        <f t="shared" si="11"/>
        <v>0.14099,</v>
      </c>
      <c r="V80" t="str">
        <f t="shared" si="11"/>
        <v>0.395,</v>
      </c>
      <c r="W80" t="str">
        <f t="shared" si="11"/>
        <v>-0.131798,</v>
      </c>
      <c r="X80" t="str">
        <f t="shared" si="11"/>
        <v>-0.1695,</v>
      </c>
      <c r="Y80" t="str">
        <f t="shared" si="11"/>
        <v>-0.193,</v>
      </c>
      <c r="Z80" t="str">
        <f t="shared" si="11"/>
        <v>-0.6057,</v>
      </c>
      <c r="AA80" t="str">
        <f t="shared" si="11"/>
        <v>-0.1695,</v>
      </c>
      <c r="AB80" t="str">
        <f t="shared" si="11"/>
        <v>-0.0547613,</v>
      </c>
      <c r="AC80" t="str">
        <f t="shared" si="11"/>
        <v>0.209496,</v>
      </c>
      <c r="AD80" t="str">
        <f t="shared" si="11"/>
        <v>-0.0537062,</v>
      </c>
      <c r="AE80" t="str">
        <f t="shared" si="11"/>
        <v>1.1429</v>
      </c>
    </row>
    <row r="81" spans="1:31" x14ac:dyDescent="0.25">
      <c r="A81" t="str">
        <f t="shared" si="10"/>
        <v>0.0031475,</v>
      </c>
      <c r="B81" t="str">
        <f t="shared" si="11"/>
        <v>0.00228487,</v>
      </c>
      <c r="C81" t="str">
        <f t="shared" si="11"/>
        <v>0.00249875,</v>
      </c>
      <c r="D81" t="str">
        <f t="shared" si="11"/>
        <v>0.00263479,</v>
      </c>
      <c r="E81" t="str">
        <f t="shared" si="11"/>
        <v>0.00327699,</v>
      </c>
      <c r="F81" t="str">
        <f t="shared" si="11"/>
        <v>0.0042662,</v>
      </c>
      <c r="G81" t="str">
        <f t="shared" si="11"/>
        <v>0.0028405,</v>
      </c>
      <c r="H81" t="str">
        <f t="shared" si="11"/>
        <v>0.0028378,</v>
      </c>
      <c r="I81" t="str">
        <f t="shared" si="11"/>
        <v>0.0028279,</v>
      </c>
      <c r="J81" t="str">
        <f t="shared" si="11"/>
        <v>0.0028305,</v>
      </c>
      <c r="K81" t="str">
        <f t="shared" si="11"/>
        <v>0.002835,</v>
      </c>
      <c r="L81" t="str">
        <f t="shared" si="11"/>
        <v>0.0027863,</v>
      </c>
      <c r="M81" t="str">
        <f t="shared" si="11"/>
        <v>0.00281928,</v>
      </c>
      <c r="N81" t="str">
        <f t="shared" si="11"/>
        <v>0.0028265,</v>
      </c>
      <c r="O81" t="str">
        <f t="shared" si="11"/>
        <v>0.00360259,</v>
      </c>
      <c r="P81" t="str">
        <f t="shared" si="11"/>
        <v>0.0028285,</v>
      </c>
      <c r="Q81" t="str">
        <f t="shared" si="11"/>
        <v>0.0033777,</v>
      </c>
      <c r="R81" t="str">
        <f t="shared" si="11"/>
        <v>0.0028195,</v>
      </c>
      <c r="S81" t="str">
        <f t="shared" si="11"/>
        <v>0.0034085,</v>
      </c>
      <c r="T81" t="str">
        <f t="shared" si="11"/>
        <v>0.00308619,</v>
      </c>
      <c r="U81" t="str">
        <f t="shared" si="11"/>
        <v>0.0028379,</v>
      </c>
      <c r="V81" t="str">
        <f t="shared" si="11"/>
        <v>0.00211409,</v>
      </c>
      <c r="W81" t="str">
        <f t="shared" si="11"/>
        <v>0.003541,</v>
      </c>
      <c r="X81" t="str">
        <f t="shared" si="11"/>
        <v>0.00356839,</v>
      </c>
      <c r="Y81" t="str">
        <f t="shared" si="11"/>
        <v>0.003651,</v>
      </c>
      <c r="Z81" t="str">
        <f t="shared" si="11"/>
        <v>0.0049203,</v>
      </c>
      <c r="AA81" t="str">
        <f t="shared" si="11"/>
        <v>0.003678,</v>
      </c>
      <c r="AB81" t="str">
        <f t="shared" si="11"/>
        <v>0.00337268,</v>
      </c>
      <c r="AC81" t="str">
        <f t="shared" si="11"/>
        <v>0.0028405,</v>
      </c>
      <c r="AD81" t="str">
        <f t="shared" si="11"/>
        <v>0.00337144,</v>
      </c>
      <c r="AE81" t="str">
        <f t="shared" si="11"/>
        <v>-0.0003236</v>
      </c>
    </row>
    <row r="82" spans="1:31" x14ac:dyDescent="0.25">
      <c r="A82" t="str">
        <f t="shared" si="10"/>
        <v>-0.00000118222,</v>
      </c>
      <c r="B82" t="str">
        <f t="shared" si="11"/>
        <v>-0.000000416634,</v>
      </c>
      <c r="C82" t="str">
        <f t="shared" si="11"/>
        <v>-0.000000648153,</v>
      </c>
      <c r="D82" t="str">
        <f t="shared" si="11"/>
        <v>0.0000000727226,</v>
      </c>
      <c r="E82" t="str">
        <f t="shared" si="11"/>
        <v>-0.00000110968,</v>
      </c>
      <c r="F82" t="str">
        <f t="shared" si="11"/>
        <v>-0.00000228148,</v>
      </c>
      <c r="G82" t="str">
        <f t="shared" si="11"/>
        <v>-0.000000686766,</v>
      </c>
      <c r="H82" t="str">
        <f t="shared" si="11"/>
        <v>-0.000000684396,</v>
      </c>
      <c r="I82" t="str">
        <f t="shared" si="11"/>
        <v>-0.000000675566,</v>
      </c>
      <c r="J82" t="str">
        <f t="shared" si="11"/>
        <v>-0.000000677926,</v>
      </c>
      <c r="K82" t="str">
        <f t="shared" si="11"/>
        <v>-0.000000682036,</v>
      </c>
      <c r="L82" t="str">
        <f t="shared" si="11"/>
        <v>-0.000000918863,</v>
      </c>
      <c r="M82" t="str">
        <f t="shared" si="11"/>
        <v>-0.000000667846,</v>
      </c>
      <c r="N82" t="str">
        <f t="shared" si="11"/>
        <v>-0.000000674316,</v>
      </c>
      <c r="O82" t="str">
        <f t="shared" si="11"/>
        <v>-0.0000012797,</v>
      </c>
      <c r="P82" t="str">
        <f t="shared" si="11"/>
        <v>-0.000000676066,</v>
      </c>
      <c r="Q82" t="str">
        <f t="shared" si="11"/>
        <v>-0.00000121066,</v>
      </c>
      <c r="R82" t="str">
        <f t="shared" si="11"/>
        <v>-0.000000668226,</v>
      </c>
      <c r="S82" t="str">
        <f t="shared" si="11"/>
        <v>-0.000001235,</v>
      </c>
      <c r="T82" t="str">
        <f t="shared" si="11"/>
        <v>-0.0000011012,</v>
      </c>
      <c r="U82" t="str">
        <f t="shared" si="11"/>
        <v>-0.000000684406,</v>
      </c>
      <c r="V82" t="str">
        <f t="shared" si="11"/>
        <v>0.000000396486,</v>
      </c>
      <c r="W82" t="str">
        <f t="shared" si="11"/>
        <v>-0.0000013332,</v>
      </c>
      <c r="X82" t="str">
        <f t="shared" si="11"/>
        <v>-0.00000235029,</v>
      </c>
      <c r="Y82" t="str">
        <f t="shared" si="11"/>
        <v>-0.0000024234,</v>
      </c>
      <c r="Z82" t="str">
        <f t="shared" si="11"/>
        <v>-0.000003017,</v>
      </c>
      <c r="AA82" t="str">
        <f t="shared" si="11"/>
        <v>-0.0000015579,</v>
      </c>
      <c r="AB82" t="str">
        <f t="shared" si="11"/>
        <v>-0.00000124201,</v>
      </c>
      <c r="AC82" t="str">
        <f t="shared" si="11"/>
        <v>-0.000000686766,</v>
      </c>
      <c r="AD82" t="str">
        <f t="shared" si="11"/>
        <v>-0.00000123662,</v>
      </c>
      <c r="AE82" t="str">
        <f t="shared" si="11"/>
        <v>0.0000042431</v>
      </c>
    </row>
    <row r="83" spans="1:31" x14ac:dyDescent="0.25">
      <c r="A83" t="str">
        <f t="shared" si="10"/>
        <v>0.000000000198854,</v>
      </c>
      <c r="B83" t="str">
        <f t="shared" si="11"/>
        <v>-0.0000000000400519,</v>
      </c>
      <c r="C83" t="str">
        <f t="shared" si="11"/>
        <v>0.0000000000405376,</v>
      </c>
      <c r="D83" t="str">
        <f t="shared" si="11"/>
        <v>-0.000000000727896,</v>
      </c>
      <c r="E83" t="str">
        <f t="shared" si="11"/>
        <v>0.000000000176646,</v>
      </c>
      <c r="F83" t="str">
        <f t="shared" si="11"/>
        <v>0.000000000859866,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0.000000000130992,</v>
      </c>
      <c r="M83" t="str">
        <f t="shared" si="11"/>
        <v>0,</v>
      </c>
      <c r="N83" t="str">
        <f t="shared" si="11"/>
        <v>0,</v>
      </c>
      <c r="O83" t="str">
        <f t="shared" si="11"/>
        <v>0.0000000000986336,</v>
      </c>
      <c r="P83" t="str">
        <f t="shared" si="11"/>
        <v>0,</v>
      </c>
      <c r="Q83" t="str">
        <f t="shared" si="11"/>
        <v>0.000000000184802,</v>
      </c>
      <c r="R83" t="str">
        <f t="shared" si="11"/>
        <v>0,</v>
      </c>
      <c r="S83" t="str">
        <f t="shared" si="11"/>
        <v>0.000000000172896,</v>
      </c>
      <c r="T83" t="str">
        <f t="shared" si="11"/>
        <v>0.000000000166852,</v>
      </c>
      <c r="U83" t="str">
        <f t="shared" si="11"/>
        <v>0,</v>
      </c>
      <c r="V83" t="str">
        <f t="shared" si="11"/>
        <v>-0.000000000667176,</v>
      </c>
      <c r="W83" t="str">
        <f t="shared" si="11"/>
        <v>0.000000000251446,</v>
      </c>
      <c r="X83" t="str">
        <f t="shared" si="11"/>
        <v>0.000000000641015,</v>
      </c>
      <c r="Y83" t="str">
        <f t="shared" si="11"/>
        <v>0.000000000643776,</v>
      </c>
      <c r="Z83" t="str">
        <f t="shared" si="11"/>
        <v>0.00000000106506,</v>
      </c>
      <c r="AA83" t="str">
        <f t="shared" si="11"/>
        <v>0.000000000353795,</v>
      </c>
      <c r="AB83" t="str">
        <f t="shared" si="11"/>
        <v>0.000000000199451,</v>
      </c>
      <c r="AC83" t="str">
        <f t="shared" si="11"/>
        <v>0,</v>
      </c>
      <c r="AD83" t="str">
        <f t="shared" si="11"/>
        <v>0.000000000197836,</v>
      </c>
      <c r="AE83" t="str">
        <f t="shared" si="11"/>
        <v>-0.00000000339316</v>
      </c>
    </row>
    <row r="84" spans="1:31" x14ac:dyDescent="0.25">
      <c r="A84" t="str">
        <f t="shared" si="10"/>
        <v>-4.27421E-23,</v>
      </c>
      <c r="B84" t="str">
        <f t="shared" si="11"/>
        <v>-1.48189E-22,</v>
      </c>
      <c r="C84" t="str">
        <f t="shared" si="11"/>
        <v>-1.09334E-22,</v>
      </c>
      <c r="D84" t="str">
        <f t="shared" si="11"/>
        <v>0.000000000000236736,</v>
      </c>
      <c r="E84" t="str">
        <f t="shared" si="11"/>
        <v>-6.39926E-15,</v>
      </c>
      <c r="F84" t="str">
        <f t="shared" si="11"/>
        <v>-0.000000000000156206,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-1.04978E-22,</v>
      </c>
      <c r="M84" t="str">
        <f t="shared" si="11"/>
        <v>0,</v>
      </c>
      <c r="N84" t="str">
        <f t="shared" si="11"/>
        <v>0,</v>
      </c>
      <c r="O84" t="str">
        <f t="shared" si="11"/>
        <v>2.31836E-14,</v>
      </c>
      <c r="P84" t="str">
        <f t="shared" si="11"/>
        <v>0,</v>
      </c>
      <c r="Q84" t="str">
        <f t="shared" si="11"/>
        <v>-1.08753E-22,</v>
      </c>
      <c r="R84" t="str">
        <f t="shared" si="11"/>
        <v>0,</v>
      </c>
      <c r="S84" t="str">
        <f t="shared" si="11"/>
        <v>8.06576E-15,</v>
      </c>
      <c r="T84" t="str">
        <f t="shared" si="11"/>
        <v>8.01642E-23,</v>
      </c>
      <c r="U84" t="str">
        <f t="shared" si="11"/>
        <v>0,</v>
      </c>
      <c r="V84" t="str">
        <f t="shared" si="11"/>
        <v>0.000000000000167936,</v>
      </c>
      <c r="W84" t="str">
        <f t="shared" si="11"/>
        <v>-1.29576E-14,</v>
      </c>
      <c r="X84" t="str">
        <f t="shared" si="11"/>
        <v>0,</v>
      </c>
      <c r="Y84" t="str">
        <f t="shared" si="11"/>
        <v>0,</v>
      </c>
      <c r="Z84" t="str">
        <f t="shared" si="11"/>
        <v>-0.000000000000108026,</v>
      </c>
      <c r="AA84" t="str">
        <f t="shared" si="11"/>
        <v>-1.77176E-14,</v>
      </c>
      <c r="AB84" t="str">
        <f t="shared" si="11"/>
        <v>-3.4102E-23,</v>
      </c>
      <c r="AC84" t="str">
        <f t="shared" si="11"/>
        <v>0,</v>
      </c>
      <c r="AD84" t="str">
        <f t="shared" si="11"/>
        <v>-2.08778E-23,</v>
      </c>
      <c r="AE84" t="str">
        <f t="shared" si="11"/>
        <v>0.000000000000882096</v>
      </c>
    </row>
    <row r="86" spans="1:31" x14ac:dyDescent="0.25">
      <c r="A86" t="s">
        <v>1986</v>
      </c>
    </row>
    <row r="87" spans="1:31" x14ac:dyDescent="0.25">
      <c r="A87" s="14">
        <v>2.1309999999999998</v>
      </c>
      <c r="B87" s="14">
        <v>2.1349999999999998</v>
      </c>
      <c r="C87" s="14">
        <v>2.173</v>
      </c>
      <c r="D87" s="14">
        <v>2.2330000000000001</v>
      </c>
      <c r="E87" s="15">
        <v>1.6779999999999999</v>
      </c>
      <c r="F87" s="14">
        <v>2.0880000000000001</v>
      </c>
      <c r="G87" s="14">
        <v>2.0880000000000001</v>
      </c>
      <c r="H87" s="14">
        <v>2.0880000000000001</v>
      </c>
      <c r="I87" s="14">
        <v>2.0880000000000001</v>
      </c>
      <c r="J87" s="14">
        <v>2.0880000000000001</v>
      </c>
      <c r="K87" s="14">
        <v>2.0880000000000001</v>
      </c>
      <c r="L87" s="14">
        <v>2.177</v>
      </c>
      <c r="M87" s="14">
        <v>3.56</v>
      </c>
      <c r="N87" s="14">
        <v>3.56</v>
      </c>
      <c r="O87" s="14">
        <v>3.56</v>
      </c>
      <c r="P87" s="14">
        <v>3.56</v>
      </c>
      <c r="Q87" s="14">
        <v>3.56</v>
      </c>
      <c r="R87" s="14">
        <v>3.56</v>
      </c>
      <c r="S87" s="14">
        <v>2.2229999999999999</v>
      </c>
      <c r="T87" s="14">
        <v>2.2160000000000002</v>
      </c>
      <c r="U87" s="14">
        <v>2.214</v>
      </c>
      <c r="V87" s="14">
        <v>2.2309999999999999</v>
      </c>
      <c r="W87" s="14">
        <v>2.161</v>
      </c>
      <c r="X87" s="14">
        <v>2.2389999999999999</v>
      </c>
      <c r="Y87" s="14">
        <v>2.2389999999999999</v>
      </c>
      <c r="Z87" s="14">
        <v>2.2389999999999999</v>
      </c>
      <c r="AA87" s="14">
        <v>2.2389999999999999</v>
      </c>
      <c r="AB87" s="15">
        <v>2.19</v>
      </c>
      <c r="AC87" s="14">
        <v>2.206</v>
      </c>
      <c r="AD87" s="14">
        <v>2.19</v>
      </c>
      <c r="AE87" s="14">
        <v>3.48</v>
      </c>
    </row>
    <row r="88" spans="1:31" x14ac:dyDescent="0.25">
      <c r="A88" t="str">
        <f>CONCATENATE(A87,A41)</f>
        <v>2.131,</v>
      </c>
      <c r="B88" t="str">
        <f t="shared" ref="B88:AE88" si="13">CONCATENATE(B87,B41)</f>
        <v>2.135,</v>
      </c>
      <c r="C88" t="str">
        <f t="shared" si="13"/>
        <v>2.173,</v>
      </c>
      <c r="D88" t="str">
        <f t="shared" si="13"/>
        <v>2.233,</v>
      </c>
      <c r="E88" t="str">
        <f t="shared" si="13"/>
        <v>1.678,</v>
      </c>
      <c r="F88" t="str">
        <f t="shared" si="13"/>
        <v>2.088,</v>
      </c>
      <c r="G88" t="str">
        <f t="shared" si="13"/>
        <v>2.088,</v>
      </c>
      <c r="H88" t="str">
        <f t="shared" si="13"/>
        <v>2.088,</v>
      </c>
      <c r="I88" t="str">
        <f t="shared" si="13"/>
        <v>2.088,</v>
      </c>
      <c r="J88" t="str">
        <f t="shared" si="13"/>
        <v>2.088,</v>
      </c>
      <c r="K88" t="str">
        <f t="shared" si="13"/>
        <v>2.088,</v>
      </c>
      <c r="L88" t="str">
        <f t="shared" si="13"/>
        <v>2.177,</v>
      </c>
      <c r="M88" t="str">
        <f t="shared" si="13"/>
        <v>3.56,</v>
      </c>
      <c r="N88" t="str">
        <f t="shared" si="13"/>
        <v>3.56,</v>
      </c>
      <c r="O88" t="str">
        <f t="shared" si="13"/>
        <v>3.56,</v>
      </c>
      <c r="P88" t="str">
        <f t="shared" si="13"/>
        <v>3.56,</v>
      </c>
      <c r="Q88" t="str">
        <f t="shared" si="13"/>
        <v>3.56,</v>
      </c>
      <c r="R88" t="str">
        <f t="shared" si="13"/>
        <v>3.56,</v>
      </c>
      <c r="S88" t="str">
        <f t="shared" si="13"/>
        <v>2.223,</v>
      </c>
      <c r="T88" t="str">
        <f t="shared" si="13"/>
        <v>2.216,</v>
      </c>
      <c r="U88" t="str">
        <f t="shared" si="13"/>
        <v>2.214,</v>
      </c>
      <c r="V88" t="str">
        <f t="shared" si="13"/>
        <v>2.231,</v>
      </c>
      <c r="W88" t="str">
        <f t="shared" si="13"/>
        <v>2.161,</v>
      </c>
      <c r="X88" t="str">
        <f t="shared" si="13"/>
        <v>2.239,</v>
      </c>
      <c r="Y88" t="str">
        <f t="shared" si="13"/>
        <v>2.239,</v>
      </c>
      <c r="Z88" t="str">
        <f t="shared" si="13"/>
        <v>2.239,</v>
      </c>
      <c r="AA88" t="str">
        <f t="shared" si="13"/>
        <v>2.239,</v>
      </c>
      <c r="AB88" t="str">
        <f t="shared" si="13"/>
        <v>2.19,</v>
      </c>
      <c r="AC88" t="str">
        <f t="shared" si="13"/>
        <v>2.206,</v>
      </c>
      <c r="AD88" t="str">
        <f t="shared" si="13"/>
        <v>2.19,</v>
      </c>
      <c r="AE88" t="str">
        <f t="shared" si="13"/>
        <v>3.48</v>
      </c>
    </row>
    <row r="90" spans="1:31" x14ac:dyDescent="0.25">
      <c r="A90" t="s">
        <v>163</v>
      </c>
    </row>
    <row r="92" spans="1:31" x14ac:dyDescent="0.25">
      <c r="B92" t="s">
        <v>164</v>
      </c>
    </row>
    <row r="93" spans="1:31" x14ac:dyDescent="0.25">
      <c r="A93" t="s">
        <v>104</v>
      </c>
      <c r="B93" s="9" t="s">
        <v>165</v>
      </c>
    </row>
    <row r="94" spans="1:31" x14ac:dyDescent="0.25">
      <c r="A94" t="s">
        <v>108</v>
      </c>
      <c r="B94" s="9">
        <v>0</v>
      </c>
      <c r="C94">
        <f>B94/$B$125</f>
        <v>0</v>
      </c>
      <c r="E94" t="s">
        <v>167</v>
      </c>
      <c r="F94">
        <v>0</v>
      </c>
      <c r="G94" t="s">
        <v>150</v>
      </c>
      <c r="H94" t="s">
        <v>168</v>
      </c>
      <c r="I94" t="s">
        <v>169</v>
      </c>
      <c r="J94" t="s">
        <v>170</v>
      </c>
      <c r="K94" t="str">
        <f>CONCATENATE(E94,F94,G94,H94,I94,B94,J94)</f>
        <v>zf[0,FeedTray1-1]:=0;</v>
      </c>
    </row>
    <row r="95" spans="1:31" x14ac:dyDescent="0.25">
      <c r="A95" t="s">
        <v>109</v>
      </c>
      <c r="B95" s="9">
        <v>0</v>
      </c>
      <c r="C95">
        <f t="shared" ref="C95:C124" si="14">B95/$B$125</f>
        <v>0</v>
      </c>
      <c r="E95" t="s">
        <v>167</v>
      </c>
      <c r="F95">
        <v>1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ref="K95:K124" si="15">CONCATENATE(E95,F95,G95,H95,I95,B95,J95)</f>
        <v>zf[1,FeedTray1-1]:=0;</v>
      </c>
    </row>
    <row r="96" spans="1:31" x14ac:dyDescent="0.25">
      <c r="A96" t="s">
        <v>110</v>
      </c>
      <c r="B96" s="9">
        <v>0</v>
      </c>
      <c r="C96">
        <f t="shared" si="14"/>
        <v>0</v>
      </c>
      <c r="E96" t="s">
        <v>167</v>
      </c>
      <c r="F96">
        <v>2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5"/>
        <v>zf[2,FeedTray1-1]:=0;</v>
      </c>
    </row>
    <row r="97" spans="1:11" x14ac:dyDescent="0.25">
      <c r="A97" t="s">
        <v>112</v>
      </c>
      <c r="B97" s="9">
        <v>0.53243451031042266</v>
      </c>
      <c r="C97">
        <f>B97/$B$125</f>
        <v>0.53243451031042277</v>
      </c>
      <c r="E97" t="s">
        <v>167</v>
      </c>
      <c r="F97">
        <v>3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5"/>
        <v>zf[3,FeedTray1-1]:=0.532434510310423;</v>
      </c>
    </row>
    <row r="98" spans="1:11" x14ac:dyDescent="0.25">
      <c r="A98" t="s">
        <v>96</v>
      </c>
      <c r="B98" s="9">
        <v>0.13946958469184165</v>
      </c>
      <c r="C98">
        <f t="shared" si="14"/>
        <v>0.13946958469184167</v>
      </c>
      <c r="E98" t="s">
        <v>167</v>
      </c>
      <c r="F98">
        <v>4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5"/>
        <v>zf[4,FeedTray1-1]:=0.139469584691842;</v>
      </c>
    </row>
    <row r="99" spans="1:11" x14ac:dyDescent="0.25">
      <c r="A99" t="s">
        <v>115</v>
      </c>
      <c r="B99" s="9">
        <v>9.6447548559085591E-2</v>
      </c>
      <c r="C99">
        <f t="shared" si="14"/>
        <v>9.6447548559085605E-2</v>
      </c>
      <c r="E99" t="s">
        <v>167</v>
      </c>
      <c r="F99">
        <v>5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5"/>
        <v>zf[5,FeedTray1-1]:=0.0964475485590856;</v>
      </c>
    </row>
    <row r="100" spans="1:11" x14ac:dyDescent="0.25">
      <c r="A100" t="s">
        <v>116</v>
      </c>
      <c r="B100" s="9">
        <v>5.0997594683956086E-2</v>
      </c>
      <c r="C100">
        <f t="shared" si="14"/>
        <v>5.0997594683956093E-2</v>
      </c>
      <c r="E100" t="s">
        <v>167</v>
      </c>
      <c r="F100">
        <v>6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5"/>
        <v>zf[6,FeedTray1-1]:=0.0509975946839561;</v>
      </c>
    </row>
    <row r="101" spans="1:11" x14ac:dyDescent="0.25">
      <c r="A101" t="s">
        <v>117</v>
      </c>
      <c r="B101" s="9">
        <v>4.3018966177655764E-2</v>
      </c>
      <c r="C101">
        <f t="shared" si="14"/>
        <v>4.3018966177655771E-2</v>
      </c>
      <c r="E101" t="s">
        <v>167</v>
      </c>
      <c r="F101">
        <v>7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5"/>
        <v>zf[7,FeedTray1-1]:=0.0430189661776558;</v>
      </c>
    </row>
    <row r="102" spans="1:11" x14ac:dyDescent="0.25">
      <c r="A102" t="s">
        <v>119</v>
      </c>
      <c r="B102" s="9">
        <v>1.1361250705203992E-2</v>
      </c>
      <c r="C102">
        <f t="shared" si="14"/>
        <v>1.1361250705203994E-2</v>
      </c>
      <c r="E102" t="s">
        <v>167</v>
      </c>
      <c r="F102">
        <v>8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5"/>
        <v>zf[8,FeedTray1-1]:=0.011361250705204;</v>
      </c>
    </row>
    <row r="103" spans="1:11" x14ac:dyDescent="0.25">
      <c r="A103" t="s">
        <v>120</v>
      </c>
      <c r="B103" s="9">
        <v>9.2467915526789797E-3</v>
      </c>
      <c r="C103">
        <f t="shared" si="14"/>
        <v>9.2467915526789814E-3</v>
      </c>
      <c r="E103" t="s">
        <v>167</v>
      </c>
      <c r="F103">
        <v>9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5"/>
        <v>zf[9,FeedTray1-1]:=0.00924679155267898;</v>
      </c>
    </row>
    <row r="104" spans="1:11" x14ac:dyDescent="0.25">
      <c r="A104" t="s">
        <v>121</v>
      </c>
      <c r="B104" s="9">
        <v>7.996592138457272E-3</v>
      </c>
      <c r="C104">
        <f t="shared" si="14"/>
        <v>7.9965921384572737E-3</v>
      </c>
      <c r="E104" t="s">
        <v>167</v>
      </c>
      <c r="F104">
        <v>10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5"/>
        <v>zf[10,FeedTray1-1]:=0.00799659213845727;</v>
      </c>
    </row>
    <row r="105" spans="1:11" x14ac:dyDescent="0.25">
      <c r="A105" t="s">
        <v>97</v>
      </c>
      <c r="B105" s="9">
        <v>0</v>
      </c>
      <c r="C105">
        <f t="shared" si="14"/>
        <v>0</v>
      </c>
      <c r="E105" t="s">
        <v>167</v>
      </c>
      <c r="F105">
        <v>11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5"/>
        <v>zf[11,FeedTray1-1]:=0;</v>
      </c>
    </row>
    <row r="106" spans="1:11" x14ac:dyDescent="0.25">
      <c r="A106" t="s">
        <v>122</v>
      </c>
      <c r="B106" s="9">
        <v>8.9432776817251793E-3</v>
      </c>
      <c r="C106">
        <f t="shared" si="14"/>
        <v>8.943277681725181E-3</v>
      </c>
      <c r="E106" t="s">
        <v>167</v>
      </c>
      <c r="F106">
        <v>12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5"/>
        <v>zf[12,FeedTray1-1]:=0.00894327768172518;</v>
      </c>
    </row>
    <row r="107" spans="1:11" x14ac:dyDescent="0.25">
      <c r="A107" t="s">
        <v>123</v>
      </c>
      <c r="B107" s="9">
        <v>5.4705289527527613E-4</v>
      </c>
      <c r="C107">
        <f t="shared" si="14"/>
        <v>5.4705289527527624E-4</v>
      </c>
      <c r="E107" t="s">
        <v>167</v>
      </c>
      <c r="F107">
        <v>13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5"/>
        <v>zf[13,FeedTray1-1]:=0.000547052895275276;</v>
      </c>
    </row>
    <row r="108" spans="1:11" x14ac:dyDescent="0.25">
      <c r="A108" t="s">
        <v>124</v>
      </c>
      <c r="B108" s="9">
        <v>5.3026697320919666E-4</v>
      </c>
      <c r="C108">
        <f t="shared" si="14"/>
        <v>5.3026697320919676E-4</v>
      </c>
      <c r="E108" t="s">
        <v>167</v>
      </c>
      <c r="F108">
        <v>14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5"/>
        <v>zf[14,FeedTray1-1]:=0.000530266973209197;</v>
      </c>
    </row>
    <row r="109" spans="1:11" x14ac:dyDescent="0.25">
      <c r="A109" t="s">
        <v>125</v>
      </c>
      <c r="B109" s="9">
        <v>4.5093426373259086E-3</v>
      </c>
      <c r="C109">
        <f t="shared" si="14"/>
        <v>4.5093426373259094E-3</v>
      </c>
      <c r="E109" t="s">
        <v>167</v>
      </c>
      <c r="F109">
        <v>15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5"/>
        <v>zf[15,FeedTray1-1]:=0.00450934263732591;</v>
      </c>
    </row>
    <row r="110" spans="1:11" x14ac:dyDescent="0.25">
      <c r="A110" t="s">
        <v>126</v>
      </c>
      <c r="B110" s="9">
        <v>3.7493268704121008E-4</v>
      </c>
      <c r="C110">
        <f t="shared" si="14"/>
        <v>3.7493268704121013E-4</v>
      </c>
      <c r="E110" t="s">
        <v>167</v>
      </c>
      <c r="F110">
        <v>16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5"/>
        <v>zf[16,FeedTray1-1]:=0.00037493268704121;</v>
      </c>
    </row>
    <row r="111" spans="1:11" x14ac:dyDescent="0.25">
      <c r="A111" t="s">
        <v>30</v>
      </c>
      <c r="B111" s="9">
        <v>0</v>
      </c>
      <c r="C111">
        <f t="shared" si="14"/>
        <v>0</v>
      </c>
      <c r="E111" t="s">
        <v>167</v>
      </c>
      <c r="F111">
        <v>17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5"/>
        <v>zf[17,FeedTray1-1]:=0;</v>
      </c>
    </row>
    <row r="112" spans="1:11" x14ac:dyDescent="0.25">
      <c r="A112" t="s">
        <v>32</v>
      </c>
      <c r="B112" s="9">
        <v>7.2362140610227168E-3</v>
      </c>
      <c r="C112">
        <f t="shared" si="14"/>
        <v>7.2362140610227176E-3</v>
      </c>
      <c r="E112" t="s">
        <v>167</v>
      </c>
      <c r="F112">
        <v>18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5"/>
        <v>zf[18,FeedTray1-1]:=0.00723621406102272;</v>
      </c>
    </row>
    <row r="113" spans="1:11" x14ac:dyDescent="0.25">
      <c r="A113" t="s">
        <v>98</v>
      </c>
      <c r="B113" s="9">
        <v>0</v>
      </c>
      <c r="C113">
        <f t="shared" si="14"/>
        <v>0</v>
      </c>
      <c r="E113" t="s">
        <v>167</v>
      </c>
      <c r="F113">
        <v>19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5"/>
        <v>zf[19,FeedTray1-1]:=0;</v>
      </c>
    </row>
    <row r="114" spans="1:11" x14ac:dyDescent="0.25">
      <c r="A114" t="s">
        <v>36</v>
      </c>
      <c r="B114" s="9">
        <v>1.0947820005587128E-2</v>
      </c>
      <c r="C114">
        <f t="shared" si="14"/>
        <v>1.094782000558713E-2</v>
      </c>
      <c r="E114" t="s">
        <v>167</v>
      </c>
      <c r="F114">
        <v>20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5"/>
        <v>zf[20,FeedTray1-1]:=0.0109478200055871;</v>
      </c>
    </row>
    <row r="115" spans="1:11" x14ac:dyDescent="0.25">
      <c r="A115" t="s">
        <v>99</v>
      </c>
      <c r="B115" s="9">
        <v>1.9515039500368137E-2</v>
      </c>
      <c r="C115">
        <f t="shared" si="14"/>
        <v>1.9515039500368141E-2</v>
      </c>
      <c r="E115" t="s">
        <v>167</v>
      </c>
      <c r="F115">
        <v>21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5"/>
        <v>zf[21,FeedTray1-1]:=0.0195150395003681;</v>
      </c>
    </row>
    <row r="116" spans="1:11" x14ac:dyDescent="0.25">
      <c r="A116" t="s">
        <v>100</v>
      </c>
      <c r="B116" s="9">
        <v>2.4959312471910664E-2</v>
      </c>
      <c r="C116">
        <f t="shared" si="14"/>
        <v>2.4959312471910668E-2</v>
      </c>
      <c r="E116" t="s">
        <v>167</v>
      </c>
      <c r="F116">
        <v>22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5"/>
        <v>zf[22,FeedTray1-1]:=0.0249593124719107;</v>
      </c>
    </row>
    <row r="117" spans="1:11" x14ac:dyDescent="0.25">
      <c r="A117" t="s">
        <v>127</v>
      </c>
      <c r="B117" s="9">
        <v>1.2700891777383011E-2</v>
      </c>
      <c r="C117">
        <f t="shared" si="14"/>
        <v>1.2700891777383013E-2</v>
      </c>
      <c r="E117" t="s">
        <v>167</v>
      </c>
      <c r="F117">
        <v>23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5"/>
        <v>zf[23,FeedTray1-1]:=0.012700891777383;</v>
      </c>
    </row>
    <row r="118" spans="1:11" x14ac:dyDescent="0.25">
      <c r="A118" t="s">
        <v>128</v>
      </c>
      <c r="B118" s="9">
        <v>0</v>
      </c>
      <c r="C118">
        <f t="shared" si="14"/>
        <v>0</v>
      </c>
      <c r="E118" t="s">
        <v>167</v>
      </c>
      <c r="F118">
        <v>24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5"/>
        <v>zf[24,FeedTray1-1]:=0;</v>
      </c>
    </row>
    <row r="119" spans="1:11" x14ac:dyDescent="0.25">
      <c r="A119" t="s">
        <v>129</v>
      </c>
      <c r="B119" s="9">
        <v>2.9529131951911416E-3</v>
      </c>
      <c r="C119">
        <f t="shared" si="14"/>
        <v>2.952913195191142E-3</v>
      </c>
      <c r="E119" t="s">
        <v>167</v>
      </c>
      <c r="F119">
        <v>25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5"/>
        <v>zf[25,FeedTray1-1]:=0.00295291319519114;</v>
      </c>
    </row>
    <row r="120" spans="1:11" x14ac:dyDescent="0.25">
      <c r="A120" t="s">
        <v>130</v>
      </c>
      <c r="B120" s="9">
        <v>1.3865878540410266E-3</v>
      </c>
      <c r="C120">
        <f t="shared" si="14"/>
        <v>1.3865878540410268E-3</v>
      </c>
      <c r="E120" t="s">
        <v>167</v>
      </c>
      <c r="F120">
        <v>26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5"/>
        <v>zf[26,FeedTray1-1]:=0.00138658785404103;</v>
      </c>
    </row>
    <row r="121" spans="1:11" x14ac:dyDescent="0.25">
      <c r="A121" t="s">
        <v>101</v>
      </c>
      <c r="B121" s="9">
        <v>5.494373946823099E-4</v>
      </c>
      <c r="C121">
        <f t="shared" si="14"/>
        <v>5.4943739468231001E-4</v>
      </c>
      <c r="E121" t="s">
        <v>167</v>
      </c>
      <c r="F121">
        <v>27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5"/>
        <v>zf[27,FeedTray1-1]:=0.00054943739468231;</v>
      </c>
    </row>
    <row r="122" spans="1:11" x14ac:dyDescent="0.25">
      <c r="A122" t="s">
        <v>65</v>
      </c>
      <c r="B122" s="9">
        <v>3.3601780383204615E-3</v>
      </c>
      <c r="C122">
        <f t="shared" si="14"/>
        <v>3.3601780383204619E-3</v>
      </c>
      <c r="E122" t="s">
        <v>167</v>
      </c>
      <c r="F122">
        <v>28</v>
      </c>
      <c r="G122" t="s">
        <v>150</v>
      </c>
      <c r="H122" t="s">
        <v>168</v>
      </c>
      <c r="I122" t="s">
        <v>169</v>
      </c>
      <c r="J122" t="s">
        <v>170</v>
      </c>
      <c r="K122" t="str">
        <f t="shared" si="15"/>
        <v>zf[28,FeedTray1-1]:=0.00336017803832046;</v>
      </c>
    </row>
    <row r="123" spans="1:11" x14ac:dyDescent="0.25">
      <c r="A123" t="s">
        <v>70</v>
      </c>
      <c r="B123" s="9">
        <v>1.0513894007614729E-2</v>
      </c>
      <c r="C123">
        <f t="shared" si="14"/>
        <v>1.0513894007614731E-2</v>
      </c>
      <c r="E123" t="s">
        <v>167</v>
      </c>
      <c r="F123">
        <v>29</v>
      </c>
      <c r="G123" t="s">
        <v>150</v>
      </c>
      <c r="H123" t="s">
        <v>168</v>
      </c>
      <c r="I123" t="s">
        <v>169</v>
      </c>
      <c r="J123" t="s">
        <v>170</v>
      </c>
      <c r="K123" t="str">
        <f t="shared" si="15"/>
        <v>zf[29,FeedTray1-1]:=0.0105138940076147;</v>
      </c>
    </row>
    <row r="124" spans="1:11" x14ac:dyDescent="0.25">
      <c r="A124" t="s">
        <v>102</v>
      </c>
      <c r="B124" s="9">
        <v>0</v>
      </c>
      <c r="C124">
        <f t="shared" si="14"/>
        <v>0</v>
      </c>
      <c r="E124" t="s">
        <v>167</v>
      </c>
      <c r="F124">
        <v>30</v>
      </c>
      <c r="G124" t="s">
        <v>150</v>
      </c>
      <c r="H124" t="s">
        <v>168</v>
      </c>
      <c r="I124" t="s">
        <v>169</v>
      </c>
      <c r="J124" t="s">
        <v>170</v>
      </c>
      <c r="K124" t="str">
        <f t="shared" si="15"/>
        <v>zf[30,FeedTray1-1]:=0;</v>
      </c>
    </row>
    <row r="125" spans="1:11" x14ac:dyDescent="0.25">
      <c r="B125" s="9">
        <f>SUM(B94:B124)</f>
        <v>0.99999999999999989</v>
      </c>
    </row>
    <row r="126" spans="1:11" x14ac:dyDescent="0.25">
      <c r="B126" t="s">
        <v>166</v>
      </c>
    </row>
    <row r="127" spans="1:11" x14ac:dyDescent="0.25">
      <c r="B127" t="s">
        <v>165</v>
      </c>
    </row>
    <row r="128" spans="1:11" x14ac:dyDescent="0.25">
      <c r="B128">
        <v>7.5792344443218981E-4</v>
      </c>
      <c r="C128">
        <f>B128/$B$159</f>
        <v>7.5792344443218992E-4</v>
      </c>
      <c r="E128" t="s">
        <v>167</v>
      </c>
      <c r="F128">
        <v>0</v>
      </c>
      <c r="G128" t="s">
        <v>150</v>
      </c>
      <c r="H128" t="s">
        <v>171</v>
      </c>
      <c r="I128" t="s">
        <v>169</v>
      </c>
      <c r="J128" t="s">
        <v>170</v>
      </c>
      <c r="K128" t="str">
        <f>CONCATENATE(E128,F128,G128,H128,I128,B128,J128)</f>
        <v>zf[0,FeedTray2-1]:=0.00075792344443219;</v>
      </c>
    </row>
    <row r="129" spans="2:11" x14ac:dyDescent="0.25">
      <c r="B129">
        <v>0</v>
      </c>
      <c r="C129">
        <f t="shared" ref="C129:C158" si="16">B129/$B$159</f>
        <v>0</v>
      </c>
      <c r="E129" t="s">
        <v>167</v>
      </c>
      <c r="F129">
        <v>1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ref="K129:K158" si="17">CONCATENATE(E129,F129,G129,H129,I129,B129,J129)</f>
        <v>zf[1,FeedTray2-1]:=0;</v>
      </c>
    </row>
    <row r="130" spans="2:11" x14ac:dyDescent="0.25">
      <c r="B130">
        <v>2.1826909648051539E-3</v>
      </c>
      <c r="C130">
        <f t="shared" si="16"/>
        <v>2.1826909648051543E-3</v>
      </c>
      <c r="E130" t="s">
        <v>167</v>
      </c>
      <c r="F130">
        <v>2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7"/>
        <v>zf[2,FeedTray2-1]:=0.00218269096480515;</v>
      </c>
    </row>
    <row r="131" spans="2:11" x14ac:dyDescent="0.25">
      <c r="B131">
        <v>0.95590636432036047</v>
      </c>
      <c r="C131">
        <f t="shared" si="16"/>
        <v>0.95590636432036058</v>
      </c>
      <c r="E131" t="s">
        <v>167</v>
      </c>
      <c r="F131">
        <v>3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7"/>
        <v>zf[3,FeedTray2-1]:=0.95590636432036;</v>
      </c>
    </row>
    <row r="132" spans="2:11" x14ac:dyDescent="0.25">
      <c r="B132">
        <v>3.6267756299790774E-2</v>
      </c>
      <c r="C132">
        <f t="shared" si="16"/>
        <v>3.6267756299790781E-2</v>
      </c>
      <c r="E132" t="s">
        <v>167</v>
      </c>
      <c r="F132">
        <v>4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7"/>
        <v>zf[4,FeedTray2-1]:=0.0362677562997908;</v>
      </c>
    </row>
    <row r="133" spans="2:11" x14ac:dyDescent="0.25">
      <c r="B133">
        <v>0</v>
      </c>
      <c r="C133">
        <f t="shared" si="16"/>
        <v>0</v>
      </c>
      <c r="E133" t="s">
        <v>167</v>
      </c>
      <c r="F133">
        <v>5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7"/>
        <v>zf[5,FeedTray2-1]:=0;</v>
      </c>
    </row>
    <row r="134" spans="2:11" x14ac:dyDescent="0.25">
      <c r="B134">
        <v>0</v>
      </c>
      <c r="C134">
        <f t="shared" si="16"/>
        <v>0</v>
      </c>
      <c r="E134" t="s">
        <v>167</v>
      </c>
      <c r="F134">
        <v>6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7"/>
        <v>zf[6,FeedTray2-1]:=0;</v>
      </c>
    </row>
    <row r="135" spans="2:11" x14ac:dyDescent="0.25">
      <c r="B135">
        <v>0</v>
      </c>
      <c r="C135">
        <f t="shared" si="16"/>
        <v>0</v>
      </c>
      <c r="E135" t="s">
        <v>167</v>
      </c>
      <c r="F135">
        <v>7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7"/>
        <v>zf[7,FeedTray2-1]:=0;</v>
      </c>
    </row>
    <row r="136" spans="2:11" x14ac:dyDescent="0.25">
      <c r="B136">
        <v>0</v>
      </c>
      <c r="C136">
        <f t="shared" si="16"/>
        <v>0</v>
      </c>
      <c r="E136" t="s">
        <v>167</v>
      </c>
      <c r="F136">
        <v>8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7"/>
        <v>zf[8,FeedTray2-1]:=0;</v>
      </c>
    </row>
    <row r="137" spans="2:11" x14ac:dyDescent="0.25">
      <c r="B137">
        <v>0</v>
      </c>
      <c r="C137">
        <f t="shared" si="16"/>
        <v>0</v>
      </c>
      <c r="E137" t="s">
        <v>167</v>
      </c>
      <c r="F137">
        <v>9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7"/>
        <v>zf[9,FeedTray2-1]:=0;</v>
      </c>
    </row>
    <row r="138" spans="2:11" x14ac:dyDescent="0.25">
      <c r="B138">
        <v>0</v>
      </c>
      <c r="C138">
        <f t="shared" si="16"/>
        <v>0</v>
      </c>
      <c r="E138" t="s">
        <v>167</v>
      </c>
      <c r="F138">
        <v>10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7"/>
        <v>zf[10,FeedTray2-1]:=0;</v>
      </c>
    </row>
    <row r="139" spans="2:11" x14ac:dyDescent="0.25">
      <c r="B139">
        <v>0</v>
      </c>
      <c r="C139">
        <f t="shared" si="16"/>
        <v>0</v>
      </c>
      <c r="E139" t="s">
        <v>167</v>
      </c>
      <c r="F139">
        <v>11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7"/>
        <v>zf[11,FeedTray2-1]:=0;</v>
      </c>
    </row>
    <row r="140" spans="2:11" x14ac:dyDescent="0.25">
      <c r="B140">
        <v>0</v>
      </c>
      <c r="C140">
        <f t="shared" si="16"/>
        <v>0</v>
      </c>
      <c r="E140" t="s">
        <v>167</v>
      </c>
      <c r="F140">
        <v>12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7"/>
        <v>zf[12,FeedTray2-1]:=0;</v>
      </c>
    </row>
    <row r="141" spans="2:11" x14ac:dyDescent="0.25">
      <c r="B141">
        <v>0</v>
      </c>
      <c r="C141">
        <f t="shared" si="16"/>
        <v>0</v>
      </c>
      <c r="E141" t="s">
        <v>167</v>
      </c>
      <c r="F141">
        <v>13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7"/>
        <v>zf[13,FeedTray2-1]:=0;</v>
      </c>
    </row>
    <row r="142" spans="2:11" x14ac:dyDescent="0.25">
      <c r="B142">
        <v>0</v>
      </c>
      <c r="C142">
        <f t="shared" si="16"/>
        <v>0</v>
      </c>
      <c r="E142" t="s">
        <v>167</v>
      </c>
      <c r="F142">
        <v>14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7"/>
        <v>zf[14,FeedTray2-1]:=0;</v>
      </c>
    </row>
    <row r="143" spans="2:11" x14ac:dyDescent="0.25">
      <c r="B143">
        <v>0</v>
      </c>
      <c r="C143">
        <f t="shared" si="16"/>
        <v>0</v>
      </c>
      <c r="E143" t="s">
        <v>167</v>
      </c>
      <c r="F143">
        <v>15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7"/>
        <v>zf[15,FeedTray2-1]:=0;</v>
      </c>
    </row>
    <row r="144" spans="2:11" x14ac:dyDescent="0.25">
      <c r="B144">
        <v>0</v>
      </c>
      <c r="C144">
        <f t="shared" si="16"/>
        <v>0</v>
      </c>
      <c r="E144" t="s">
        <v>167</v>
      </c>
      <c r="F144">
        <v>16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7"/>
        <v>zf[16,FeedTray2-1]:=0;</v>
      </c>
    </row>
    <row r="145" spans="2:11" x14ac:dyDescent="0.25">
      <c r="B145">
        <v>0</v>
      </c>
      <c r="C145">
        <f t="shared" si="16"/>
        <v>0</v>
      </c>
      <c r="E145" t="s">
        <v>167</v>
      </c>
      <c r="F145">
        <v>17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7"/>
        <v>zf[17,FeedTray2-1]:=0;</v>
      </c>
    </row>
    <row r="146" spans="2:11" x14ac:dyDescent="0.25">
      <c r="B146">
        <v>0</v>
      </c>
      <c r="C146">
        <f t="shared" si="16"/>
        <v>0</v>
      </c>
      <c r="E146" t="s">
        <v>167</v>
      </c>
      <c r="F146">
        <v>18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7"/>
        <v>zf[18,FeedTray2-1]:=0;</v>
      </c>
    </row>
    <row r="147" spans="2:11" x14ac:dyDescent="0.25">
      <c r="B147">
        <v>0</v>
      </c>
      <c r="C147">
        <f t="shared" si="16"/>
        <v>0</v>
      </c>
      <c r="E147" t="s">
        <v>167</v>
      </c>
      <c r="F147">
        <v>19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7"/>
        <v>zf[19,FeedTray2-1]:=0;</v>
      </c>
    </row>
    <row r="148" spans="2:11" x14ac:dyDescent="0.25">
      <c r="B148">
        <v>0</v>
      </c>
      <c r="C148">
        <f t="shared" si="16"/>
        <v>0</v>
      </c>
      <c r="E148" t="s">
        <v>167</v>
      </c>
      <c r="F148">
        <v>20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7"/>
        <v>zf[20,FeedTray2-1]:=0;</v>
      </c>
    </row>
    <row r="149" spans="2:11" x14ac:dyDescent="0.25">
      <c r="B149">
        <v>4.8852649706113702E-3</v>
      </c>
      <c r="C149">
        <f t="shared" si="16"/>
        <v>4.8852649706113711E-3</v>
      </c>
      <c r="E149" t="s">
        <v>167</v>
      </c>
      <c r="F149">
        <v>21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7"/>
        <v>zf[21,FeedTray2-1]:=0.00488526497061137;</v>
      </c>
    </row>
    <row r="150" spans="2:11" x14ac:dyDescent="0.25">
      <c r="B150">
        <v>0</v>
      </c>
      <c r="C150">
        <f t="shared" si="16"/>
        <v>0</v>
      </c>
      <c r="E150" t="s">
        <v>167</v>
      </c>
      <c r="F150">
        <v>22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7"/>
        <v>zf[22,FeedTray2-1]:=0;</v>
      </c>
    </row>
    <row r="151" spans="2:11" x14ac:dyDescent="0.25">
      <c r="B151">
        <v>0</v>
      </c>
      <c r="C151">
        <f t="shared" si="16"/>
        <v>0</v>
      </c>
      <c r="E151" t="s">
        <v>167</v>
      </c>
      <c r="F151">
        <v>23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7"/>
        <v>zf[23,FeedTray2-1]:=0;</v>
      </c>
    </row>
    <row r="152" spans="2:11" x14ac:dyDescent="0.25">
      <c r="B152">
        <v>0</v>
      </c>
      <c r="C152">
        <f t="shared" si="16"/>
        <v>0</v>
      </c>
      <c r="E152" t="s">
        <v>167</v>
      </c>
      <c r="F152">
        <v>24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7"/>
        <v>zf[24,FeedTray2-1]:=0;</v>
      </c>
    </row>
    <row r="153" spans="2:11" x14ac:dyDescent="0.25">
      <c r="B153">
        <v>0</v>
      </c>
      <c r="C153">
        <f t="shared" si="16"/>
        <v>0</v>
      </c>
      <c r="E153" t="s">
        <v>167</v>
      </c>
      <c r="F153">
        <v>25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7"/>
        <v>zf[25,FeedTray2-1]:=0;</v>
      </c>
    </row>
    <row r="154" spans="2:11" x14ac:dyDescent="0.25">
      <c r="B154">
        <v>0</v>
      </c>
      <c r="C154">
        <f t="shared" si="16"/>
        <v>0</v>
      </c>
      <c r="E154" t="s">
        <v>167</v>
      </c>
      <c r="F154">
        <v>26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7"/>
        <v>zf[26,FeedTray2-1]:=0;</v>
      </c>
    </row>
    <row r="155" spans="2:11" x14ac:dyDescent="0.25">
      <c r="B155">
        <v>0</v>
      </c>
      <c r="C155">
        <f t="shared" si="16"/>
        <v>0</v>
      </c>
      <c r="E155" t="s">
        <v>167</v>
      </c>
      <c r="F155">
        <v>27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7"/>
        <v>zf[27,FeedTray2-1]:=0;</v>
      </c>
    </row>
    <row r="156" spans="2:11" x14ac:dyDescent="0.25">
      <c r="B156">
        <v>0</v>
      </c>
      <c r="C156">
        <f t="shared" si="16"/>
        <v>0</v>
      </c>
      <c r="E156" t="s">
        <v>167</v>
      </c>
      <c r="F156">
        <v>28</v>
      </c>
      <c r="G156" t="s">
        <v>150</v>
      </c>
      <c r="H156" t="s">
        <v>171</v>
      </c>
      <c r="I156" t="s">
        <v>169</v>
      </c>
      <c r="J156" t="s">
        <v>170</v>
      </c>
      <c r="K156" t="str">
        <f t="shared" si="17"/>
        <v>zf[28,FeedTray2-1]:=0;</v>
      </c>
    </row>
    <row r="157" spans="2:11" x14ac:dyDescent="0.25">
      <c r="B157">
        <v>0</v>
      </c>
      <c r="C157">
        <f t="shared" si="16"/>
        <v>0</v>
      </c>
      <c r="E157" t="s">
        <v>167</v>
      </c>
      <c r="F157">
        <v>29</v>
      </c>
      <c r="G157" t="s">
        <v>150</v>
      </c>
      <c r="H157" t="s">
        <v>171</v>
      </c>
      <c r="I157" t="s">
        <v>169</v>
      </c>
      <c r="J157" t="s">
        <v>170</v>
      </c>
      <c r="K157" t="str">
        <f t="shared" si="17"/>
        <v>zf[29,FeedTray2-1]:=0;</v>
      </c>
    </row>
    <row r="158" spans="2:11" x14ac:dyDescent="0.25">
      <c r="B158">
        <v>0</v>
      </c>
      <c r="C158">
        <f t="shared" si="16"/>
        <v>0</v>
      </c>
      <c r="E158" t="s">
        <v>167</v>
      </c>
      <c r="F158">
        <v>30</v>
      </c>
      <c r="G158" t="s">
        <v>150</v>
      </c>
      <c r="H158" t="s">
        <v>171</v>
      </c>
      <c r="I158" t="s">
        <v>169</v>
      </c>
      <c r="J158" t="s">
        <v>170</v>
      </c>
      <c r="K158" t="str">
        <f t="shared" si="17"/>
        <v>zf[30,FeedTray2-1]:=0;</v>
      </c>
    </row>
    <row r="159" spans="2:11" x14ac:dyDescent="0.25">
      <c r="B159">
        <f>SUM(B128:B158)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130"/>
  <sheetViews>
    <sheetView tabSelected="1" topLeftCell="C7" workbookViewId="0">
      <selection activeCell="A134" sqref="A134:XFD134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47.878581261634849</v>
      </c>
      <c r="C4">
        <v>46.043582630709402</v>
      </c>
      <c r="D4">
        <v>-56.320303516089979</v>
      </c>
      <c r="E4">
        <v>576</v>
      </c>
      <c r="F4">
        <v>576</v>
      </c>
      <c r="G4" s="18">
        <v>321.02858126163483</v>
      </c>
    </row>
    <row r="5" spans="1:60" x14ac:dyDescent="0.25">
      <c r="A5">
        <v>2</v>
      </c>
      <c r="B5">
        <f t="shared" ref="B5:B65" si="0">G5-273.15</f>
        <v>47.907751774787926</v>
      </c>
      <c r="C5">
        <v>48.171534442983898</v>
      </c>
      <c r="D5">
        <v>38.193361251056047</v>
      </c>
      <c r="E5">
        <v>577.27419354838707</v>
      </c>
      <c r="F5">
        <v>576</v>
      </c>
      <c r="G5" s="18">
        <v>321.0577517747879</v>
      </c>
    </row>
    <row r="6" spans="1:60" x14ac:dyDescent="0.25">
      <c r="A6">
        <v>3</v>
      </c>
      <c r="B6">
        <f t="shared" si="0"/>
        <v>48.402619338035606</v>
      </c>
      <c r="C6">
        <v>48.637331111067702</v>
      </c>
      <c r="D6">
        <v>41.090547455847002</v>
      </c>
      <c r="E6">
        <v>578.54838709677404</v>
      </c>
      <c r="F6">
        <v>577.34577656750002</v>
      </c>
      <c r="G6" s="18">
        <v>321.55261933803558</v>
      </c>
    </row>
    <row r="7" spans="1:60" x14ac:dyDescent="0.25">
      <c r="A7">
        <v>4</v>
      </c>
      <c r="B7">
        <f t="shared" si="0"/>
        <v>48.610585904121422</v>
      </c>
      <c r="C7">
        <v>48.837399453558803</v>
      </c>
      <c r="D7">
        <v>42.683472646772998</v>
      </c>
      <c r="E7">
        <v>579.822580645161</v>
      </c>
      <c r="F7">
        <v>578.69155313500096</v>
      </c>
      <c r="G7" s="18">
        <v>321.7605859041214</v>
      </c>
    </row>
    <row r="8" spans="1:60" x14ac:dyDescent="0.25">
      <c r="A8">
        <v>5</v>
      </c>
      <c r="B8">
        <f t="shared" si="0"/>
        <v>48.748880600929283</v>
      </c>
      <c r="C8">
        <v>48.968482363985501</v>
      </c>
      <c r="D8">
        <v>43.700336082280046</v>
      </c>
      <c r="E8">
        <v>581.09677419354796</v>
      </c>
      <c r="F8">
        <v>580.03732970250098</v>
      </c>
      <c r="G8" s="18">
        <v>321.89888060092926</v>
      </c>
    </row>
    <row r="9" spans="1:60" x14ac:dyDescent="0.25">
      <c r="A9">
        <v>6</v>
      </c>
      <c r="B9">
        <f t="shared" si="0"/>
        <v>48.862749314308189</v>
      </c>
      <c r="C9">
        <v>49.076951638003301</v>
      </c>
      <c r="D9">
        <v>44.433766393363044</v>
      </c>
      <c r="E9">
        <v>582.37096774193492</v>
      </c>
      <c r="F9">
        <v>581.38310627000101</v>
      </c>
      <c r="G9" s="18">
        <v>322.01274931430817</v>
      </c>
    </row>
    <row r="10" spans="1:60" x14ac:dyDescent="0.25">
      <c r="A10">
        <v>7</v>
      </c>
      <c r="B10">
        <f t="shared" si="0"/>
        <v>48.97840020656588</v>
      </c>
      <c r="C10">
        <v>49.192221563876203</v>
      </c>
      <c r="D10">
        <v>45.052189542353005</v>
      </c>
      <c r="E10">
        <v>583.6451612903229</v>
      </c>
      <c r="F10">
        <v>582.72888283750103</v>
      </c>
      <c r="G10" s="18">
        <v>322.12840020656586</v>
      </c>
    </row>
    <row r="11" spans="1:60" x14ac:dyDescent="0.25">
      <c r="A11">
        <v>8</v>
      </c>
      <c r="B11">
        <f t="shared" si="0"/>
        <v>49.167424416542076</v>
      </c>
      <c r="C11">
        <v>49.388229804275099</v>
      </c>
      <c r="D11">
        <v>45.925173698365995</v>
      </c>
      <c r="E11">
        <v>584.91935483871009</v>
      </c>
      <c r="F11">
        <v>584.07465940500197</v>
      </c>
      <c r="G11" s="18">
        <v>322.31742441654205</v>
      </c>
    </row>
    <row r="12" spans="1:60" x14ac:dyDescent="0.25">
      <c r="A12">
        <v>9</v>
      </c>
      <c r="B12">
        <f t="shared" si="0"/>
        <v>49.903410649299644</v>
      </c>
      <c r="C12">
        <v>50.151837894986798</v>
      </c>
      <c r="D12">
        <v>57.162165059149004</v>
      </c>
      <c r="E12">
        <v>586.19354838709705</v>
      </c>
      <c r="F12">
        <v>585.42043597250199</v>
      </c>
      <c r="G12" s="18">
        <v>323.05341064929962</v>
      </c>
    </row>
    <row r="13" spans="1:60" x14ac:dyDescent="0.25">
      <c r="A13">
        <v>10</v>
      </c>
      <c r="B13">
        <f t="shared" si="0"/>
        <v>54.739809012413048</v>
      </c>
      <c r="C13">
        <v>54.9799937069698</v>
      </c>
      <c r="D13">
        <v>56.38363116830601</v>
      </c>
      <c r="E13">
        <v>587.46774193548401</v>
      </c>
      <c r="F13">
        <v>586.76621254000202</v>
      </c>
      <c r="G13" s="18">
        <v>327.88980901241302</v>
      </c>
    </row>
    <row r="14" spans="1:60" x14ac:dyDescent="0.25">
      <c r="A14">
        <v>11</v>
      </c>
      <c r="B14">
        <f t="shared" si="0"/>
        <v>55.175322270393394</v>
      </c>
      <c r="C14">
        <v>55.475286124278298</v>
      </c>
      <c r="D14">
        <v>55.670979408920005</v>
      </c>
      <c r="E14">
        <v>588.74193548387098</v>
      </c>
      <c r="F14">
        <v>588.11198910750204</v>
      </c>
      <c r="G14" s="18">
        <v>328.32532227039337</v>
      </c>
    </row>
    <row r="15" spans="1:60" x14ac:dyDescent="0.25">
      <c r="A15">
        <v>12</v>
      </c>
      <c r="B15">
        <f t="shared" si="0"/>
        <v>55.249869799613975</v>
      </c>
      <c r="C15">
        <v>55.681952080612703</v>
      </c>
      <c r="D15">
        <v>55.072505189478022</v>
      </c>
      <c r="E15">
        <v>590.01612903225794</v>
      </c>
      <c r="F15">
        <v>589.45776567500297</v>
      </c>
      <c r="G15" s="18">
        <v>328.39986979961395</v>
      </c>
    </row>
    <row r="16" spans="1:60" x14ac:dyDescent="0.25">
      <c r="A16">
        <v>13</v>
      </c>
      <c r="B16">
        <f t="shared" si="0"/>
        <v>55.192637419700645</v>
      </c>
      <c r="C16">
        <v>55.772428049256199</v>
      </c>
      <c r="D16">
        <v>54.615427716075999</v>
      </c>
      <c r="E16">
        <v>591.29032258064501</v>
      </c>
      <c r="F16">
        <v>590.803542242503</v>
      </c>
      <c r="G16" s="18">
        <v>328.34263741970062</v>
      </c>
    </row>
    <row r="17" spans="1:69" x14ac:dyDescent="0.25">
      <c r="A17">
        <v>14</v>
      </c>
      <c r="B17">
        <f t="shared" si="0"/>
        <v>55.085074877738975</v>
      </c>
      <c r="C17">
        <v>55.815322520011698</v>
      </c>
      <c r="D17">
        <v>54.288999898732015</v>
      </c>
      <c r="E17">
        <v>592.56451612903209</v>
      </c>
      <c r="F17">
        <v>592.14931881000302</v>
      </c>
      <c r="G17" s="18">
        <v>328.23507487773895</v>
      </c>
    </row>
    <row r="18" spans="1:69" x14ac:dyDescent="0.25">
      <c r="A18">
        <v>15</v>
      </c>
      <c r="B18">
        <f t="shared" si="0"/>
        <v>54.956799721717857</v>
      </c>
      <c r="C18">
        <v>55.837119346028203</v>
      </c>
      <c r="D18">
        <v>54.018593741952998</v>
      </c>
      <c r="E18">
        <v>593.83870967741905</v>
      </c>
      <c r="F18">
        <v>593.49509537750305</v>
      </c>
      <c r="G18" s="18">
        <v>328.10679972171783</v>
      </c>
    </row>
    <row r="19" spans="1:69" x14ac:dyDescent="0.25">
      <c r="A19">
        <v>16</v>
      </c>
      <c r="B19">
        <f t="shared" si="0"/>
        <v>54.819917654991173</v>
      </c>
      <c r="C19">
        <v>55.847558602984101</v>
      </c>
      <c r="D19">
        <v>53.632743446529048</v>
      </c>
      <c r="E19">
        <v>595.11290322580601</v>
      </c>
      <c r="F19">
        <v>594.84087194500398</v>
      </c>
      <c r="G19" s="18">
        <v>327.96991765499115</v>
      </c>
    </row>
    <row r="20" spans="1:69" x14ac:dyDescent="0.25">
      <c r="A20">
        <v>17</v>
      </c>
      <c r="B20">
        <f t="shared" si="0"/>
        <v>54.680812335014366</v>
      </c>
      <c r="C20">
        <v>55.849676477742896</v>
      </c>
      <c r="D20">
        <v>52.875355421007043</v>
      </c>
      <c r="E20">
        <v>596.38709677419297</v>
      </c>
      <c r="F20">
        <v>596.18664851250401</v>
      </c>
      <c r="G20" s="18">
        <v>327.83081233501434</v>
      </c>
    </row>
    <row r="21" spans="1:69" x14ac:dyDescent="0.25">
      <c r="A21">
        <v>18</v>
      </c>
      <c r="B21">
        <f t="shared" si="0"/>
        <v>54.544132924079918</v>
      </c>
      <c r="C21">
        <v>55.843548999819603</v>
      </c>
      <c r="D21">
        <v>51.594026176631019</v>
      </c>
      <c r="E21">
        <v>597.66129032258095</v>
      </c>
      <c r="F21">
        <v>597.53242508000403</v>
      </c>
      <c r="G21" s="18">
        <v>327.6941329240799</v>
      </c>
    </row>
    <row r="22" spans="1:69" x14ac:dyDescent="0.25">
      <c r="A22">
        <v>19</v>
      </c>
      <c r="B22">
        <f t="shared" si="0"/>
        <v>54.413759684562706</v>
      </c>
      <c r="C22">
        <v>55.827340623791699</v>
      </c>
      <c r="D22">
        <v>50.025565339625018</v>
      </c>
      <c r="E22">
        <v>598.93548387096791</v>
      </c>
      <c r="F22">
        <v>598.87820164750406</v>
      </c>
      <c r="G22" s="18">
        <v>327.56375968456268</v>
      </c>
    </row>
    <row r="23" spans="1:69" x14ac:dyDescent="0.25">
      <c r="A23">
        <v>20</v>
      </c>
      <c r="B23">
        <f t="shared" si="0"/>
        <v>54.292035079002403</v>
      </c>
      <c r="C23">
        <v>55.795734063302604</v>
      </c>
      <c r="D23">
        <v>48.646492673457033</v>
      </c>
      <c r="E23">
        <v>600.2096774193551</v>
      </c>
      <c r="F23">
        <v>600.22397821500499</v>
      </c>
      <c r="G23" s="18">
        <v>327.44203507900238</v>
      </c>
    </row>
    <row r="24" spans="1:69" x14ac:dyDescent="0.25">
      <c r="A24">
        <v>21</v>
      </c>
      <c r="B24">
        <f t="shared" si="0"/>
        <v>54.169708466529869</v>
      </c>
      <c r="C24">
        <v>55.723509688218201</v>
      </c>
      <c r="D24">
        <v>47.649799822271007</v>
      </c>
      <c r="E24">
        <v>601.48387096774206</v>
      </c>
      <c r="F24">
        <v>601.56975478250502</v>
      </c>
      <c r="G24" s="18">
        <v>327.31970846652985</v>
      </c>
      <c r="H24">
        <v>0.57599999999999996</v>
      </c>
      <c r="I24">
        <v>0.57727419354838705</v>
      </c>
      <c r="J24">
        <v>0.57854838709677403</v>
      </c>
      <c r="K24">
        <v>0.57982258064516101</v>
      </c>
      <c r="L24">
        <v>0.58109677419354799</v>
      </c>
      <c r="M24">
        <v>0.58237096774193498</v>
      </c>
      <c r="N24">
        <v>0.58364516129032296</v>
      </c>
      <c r="O24">
        <v>0.58491935483871005</v>
      </c>
      <c r="P24">
        <v>0.58619354838709703</v>
      </c>
      <c r="Q24">
        <v>0.58746774193548401</v>
      </c>
      <c r="R24">
        <v>0.58874193548387099</v>
      </c>
      <c r="S24">
        <v>0.59001612903225797</v>
      </c>
      <c r="T24">
        <v>0.59129032258064496</v>
      </c>
      <c r="U24">
        <v>0.59256451612903205</v>
      </c>
      <c r="V24">
        <v>0.59383870967741903</v>
      </c>
      <c r="W24">
        <v>0.59511290322580601</v>
      </c>
      <c r="X24">
        <v>0.59638709677419299</v>
      </c>
      <c r="Y24">
        <v>0.59766129032258097</v>
      </c>
      <c r="Z24">
        <v>0.59893548387096796</v>
      </c>
      <c r="AA24">
        <v>0.60020967741935505</v>
      </c>
      <c r="AB24">
        <v>0.60148387096774203</v>
      </c>
      <c r="AC24">
        <v>0.60275806451612901</v>
      </c>
      <c r="AD24">
        <v>0.60403225806451599</v>
      </c>
      <c r="AE24">
        <v>0.60530645161290297</v>
      </c>
      <c r="AF24">
        <v>0.60658064516128996</v>
      </c>
      <c r="AG24">
        <v>0.60785483870967705</v>
      </c>
      <c r="AH24">
        <v>0.60912903225806403</v>
      </c>
      <c r="AI24">
        <v>0.61040322580645101</v>
      </c>
      <c r="AJ24">
        <v>0.61167741935483899</v>
      </c>
      <c r="AK24">
        <v>0.61295161290322597</v>
      </c>
      <c r="AL24">
        <v>0.61422580645161295</v>
      </c>
      <c r="AM24">
        <v>0.61550000000000005</v>
      </c>
      <c r="AN24">
        <v>0.61677419354838703</v>
      </c>
      <c r="AO24">
        <v>0.61804838709677401</v>
      </c>
      <c r="AP24">
        <v>0.61932258064516099</v>
      </c>
      <c r="AQ24">
        <v>0.62059677419354797</v>
      </c>
      <c r="AR24">
        <v>0.62187096774193495</v>
      </c>
      <c r="AS24">
        <v>0.62314516129032205</v>
      </c>
      <c r="AT24">
        <v>0.62441935483870903</v>
      </c>
      <c r="AU24">
        <v>0.62569354838709701</v>
      </c>
      <c r="AV24">
        <v>0.62696774193548399</v>
      </c>
      <c r="AW24">
        <v>0.62824193548387097</v>
      </c>
      <c r="AX24">
        <v>0.62951612903225795</v>
      </c>
      <c r="AY24">
        <v>0.63079032258064505</v>
      </c>
      <c r="AZ24">
        <v>0.63206451612903203</v>
      </c>
      <c r="BA24">
        <v>0.63333870967741901</v>
      </c>
      <c r="BB24">
        <v>0.63461290322580599</v>
      </c>
      <c r="BC24">
        <v>0.63588709677419297</v>
      </c>
      <c r="BD24">
        <v>0.63716129032257995</v>
      </c>
      <c r="BE24">
        <v>0.63843548387096705</v>
      </c>
      <c r="BF24">
        <v>0.63970967741935503</v>
      </c>
      <c r="BG24">
        <v>0.64098387096774201</v>
      </c>
      <c r="BH24">
        <v>0.64225806451612899</v>
      </c>
      <c r="BI24">
        <v>0.64353225806451597</v>
      </c>
      <c r="BJ24">
        <v>0.64480645161290295</v>
      </c>
      <c r="BK24">
        <v>0.64608064516129005</v>
      </c>
      <c r="BL24">
        <v>0.64735483870967703</v>
      </c>
      <c r="BM24">
        <v>0.64862903225806401</v>
      </c>
      <c r="BN24">
        <v>0.64990322580645099</v>
      </c>
      <c r="BO24">
        <v>0.65117741935483797</v>
      </c>
      <c r="BP24">
        <v>0.65245161290322595</v>
      </c>
      <c r="BQ24">
        <v>0.65500000000000003</v>
      </c>
    </row>
    <row r="25" spans="1:69" x14ac:dyDescent="0.25">
      <c r="A25">
        <v>22</v>
      </c>
      <c r="B25">
        <f t="shared" si="0"/>
        <v>53.821676945686363</v>
      </c>
      <c r="C25">
        <v>55.344109407954399</v>
      </c>
      <c r="D25">
        <v>47.107385261357024</v>
      </c>
      <c r="E25">
        <v>602.75806451612902</v>
      </c>
      <c r="F25">
        <v>602.91553135000504</v>
      </c>
      <c r="G25" s="18">
        <v>326.97167694568634</v>
      </c>
      <c r="H25">
        <f>H24*1000</f>
        <v>576</v>
      </c>
      <c r="I25">
        <f t="shared" ref="I25:BQ25" si="1">I24*1000</f>
        <v>577.27419354838707</v>
      </c>
      <c r="J25">
        <f t="shared" si="1"/>
        <v>578.54838709677404</v>
      </c>
      <c r="K25">
        <f t="shared" si="1"/>
        <v>579.822580645161</v>
      </c>
      <c r="L25">
        <f t="shared" si="1"/>
        <v>581.09677419354796</v>
      </c>
      <c r="M25">
        <f t="shared" si="1"/>
        <v>582.37096774193492</v>
      </c>
      <c r="N25">
        <f t="shared" si="1"/>
        <v>583.6451612903229</v>
      </c>
      <c r="O25">
        <f t="shared" si="1"/>
        <v>584.91935483871009</v>
      </c>
      <c r="P25">
        <f t="shared" si="1"/>
        <v>586.19354838709705</v>
      </c>
      <c r="Q25">
        <f t="shared" si="1"/>
        <v>587.46774193548401</v>
      </c>
      <c r="R25">
        <f t="shared" si="1"/>
        <v>588.74193548387098</v>
      </c>
      <c r="S25">
        <f t="shared" si="1"/>
        <v>590.01612903225794</v>
      </c>
      <c r="T25">
        <f t="shared" si="1"/>
        <v>591.29032258064501</v>
      </c>
      <c r="U25">
        <f t="shared" si="1"/>
        <v>592.56451612903209</v>
      </c>
      <c r="V25">
        <f t="shared" si="1"/>
        <v>593.83870967741905</v>
      </c>
      <c r="W25">
        <f t="shared" si="1"/>
        <v>595.11290322580601</v>
      </c>
      <c r="X25">
        <f t="shared" si="1"/>
        <v>596.38709677419297</v>
      </c>
      <c r="Y25">
        <f t="shared" si="1"/>
        <v>597.66129032258095</v>
      </c>
      <c r="Z25">
        <f t="shared" si="1"/>
        <v>598.93548387096791</v>
      </c>
      <c r="AA25">
        <f t="shared" si="1"/>
        <v>600.2096774193551</v>
      </c>
      <c r="AB25">
        <f t="shared" si="1"/>
        <v>601.48387096774206</v>
      </c>
      <c r="AC25">
        <f t="shared" si="1"/>
        <v>602.75806451612902</v>
      </c>
      <c r="AD25">
        <f t="shared" si="1"/>
        <v>604.03225806451599</v>
      </c>
      <c r="AE25">
        <f t="shared" si="1"/>
        <v>605.30645161290295</v>
      </c>
      <c r="AF25">
        <f t="shared" si="1"/>
        <v>606.58064516128991</v>
      </c>
      <c r="AG25">
        <f t="shared" si="1"/>
        <v>607.8548387096771</v>
      </c>
      <c r="AH25">
        <f t="shared" si="1"/>
        <v>609.12903225806406</v>
      </c>
      <c r="AI25">
        <f t="shared" si="1"/>
        <v>610.40322580645102</v>
      </c>
      <c r="AJ25">
        <f t="shared" si="1"/>
        <v>611.677419354839</v>
      </c>
      <c r="AK25">
        <f t="shared" si="1"/>
        <v>612.95161290322596</v>
      </c>
      <c r="AL25">
        <f t="shared" si="1"/>
        <v>614.22580645161293</v>
      </c>
      <c r="AM25">
        <f t="shared" si="1"/>
        <v>615.5</v>
      </c>
      <c r="AN25">
        <f t="shared" si="1"/>
        <v>616.77419354838707</v>
      </c>
      <c r="AO25">
        <f t="shared" si="1"/>
        <v>618.04838709677404</v>
      </c>
      <c r="AP25">
        <f t="shared" si="1"/>
        <v>619.322580645161</v>
      </c>
      <c r="AQ25">
        <f t="shared" si="1"/>
        <v>620.59677419354796</v>
      </c>
      <c r="AR25">
        <f t="shared" si="1"/>
        <v>621.87096774193492</v>
      </c>
      <c r="AS25">
        <f t="shared" si="1"/>
        <v>623.14516129032199</v>
      </c>
      <c r="AT25">
        <f t="shared" si="1"/>
        <v>624.41935483870907</v>
      </c>
      <c r="AU25">
        <f t="shared" si="1"/>
        <v>625.69354838709705</v>
      </c>
      <c r="AV25">
        <f t="shared" si="1"/>
        <v>626.96774193548401</v>
      </c>
      <c r="AW25">
        <f t="shared" si="1"/>
        <v>628.24193548387098</v>
      </c>
      <c r="AX25">
        <f t="shared" si="1"/>
        <v>629.51612903225794</v>
      </c>
      <c r="AY25">
        <f t="shared" si="1"/>
        <v>630.79032258064501</v>
      </c>
      <c r="AZ25">
        <f t="shared" si="1"/>
        <v>632.06451612903197</v>
      </c>
      <c r="BA25">
        <f t="shared" si="1"/>
        <v>633.33870967741905</v>
      </c>
      <c r="BB25">
        <f t="shared" si="1"/>
        <v>634.61290322580601</v>
      </c>
      <c r="BC25">
        <f t="shared" si="1"/>
        <v>635.88709677419297</v>
      </c>
      <c r="BD25">
        <f t="shared" si="1"/>
        <v>637.16129032257993</v>
      </c>
      <c r="BE25">
        <f t="shared" si="1"/>
        <v>638.435483870967</v>
      </c>
      <c r="BF25">
        <f t="shared" si="1"/>
        <v>639.70967741935499</v>
      </c>
      <c r="BG25">
        <f t="shared" si="1"/>
        <v>640.98387096774206</v>
      </c>
      <c r="BH25">
        <f t="shared" si="1"/>
        <v>642.25806451612902</v>
      </c>
      <c r="BI25">
        <f t="shared" si="1"/>
        <v>643.53225806451599</v>
      </c>
      <c r="BJ25">
        <f t="shared" si="1"/>
        <v>644.80645161290295</v>
      </c>
      <c r="BK25">
        <f t="shared" si="1"/>
        <v>646.08064516129002</v>
      </c>
      <c r="BL25">
        <f t="shared" si="1"/>
        <v>647.35483870967698</v>
      </c>
      <c r="BM25">
        <f t="shared" si="1"/>
        <v>648.62903225806406</v>
      </c>
      <c r="BN25">
        <f t="shared" si="1"/>
        <v>649.90322580645102</v>
      </c>
      <c r="BO25">
        <f t="shared" si="1"/>
        <v>651.17741935483798</v>
      </c>
      <c r="BP25">
        <f t="shared" si="1"/>
        <v>652.45161290322596</v>
      </c>
      <c r="BQ25">
        <f t="shared" si="1"/>
        <v>655</v>
      </c>
    </row>
    <row r="26" spans="1:69" x14ac:dyDescent="0.25">
      <c r="A26">
        <v>23</v>
      </c>
      <c r="B26">
        <f t="shared" si="0"/>
        <v>53.820908045768761</v>
      </c>
      <c r="C26">
        <v>55.385015614794</v>
      </c>
      <c r="D26">
        <v>46.833109645545051</v>
      </c>
      <c r="E26">
        <v>604.03225806451599</v>
      </c>
      <c r="F26">
        <v>604.26130791750495</v>
      </c>
      <c r="G26" s="18">
        <v>326.97090804576874</v>
      </c>
      <c r="H26">
        <v>576</v>
      </c>
      <c r="I26">
        <v>577.27419354838707</v>
      </c>
      <c r="J26">
        <v>578.54838709677404</v>
      </c>
      <c r="K26">
        <v>579.822580645161</v>
      </c>
      <c r="L26">
        <v>581.09677419354796</v>
      </c>
      <c r="M26">
        <v>582.37096774193492</v>
      </c>
      <c r="N26">
        <v>583.6451612903229</v>
      </c>
      <c r="O26">
        <v>584.91935483871009</v>
      </c>
      <c r="P26">
        <v>586.19354838709705</v>
      </c>
      <c r="Q26">
        <v>587.46774193548401</v>
      </c>
      <c r="R26">
        <v>588.74193548387098</v>
      </c>
      <c r="S26">
        <v>590.01612903225794</v>
      </c>
      <c r="T26">
        <v>591.29032258064501</v>
      </c>
      <c r="U26">
        <v>592.56451612903209</v>
      </c>
      <c r="V26">
        <v>593.83870967741905</v>
      </c>
      <c r="W26">
        <v>595.11290322580601</v>
      </c>
      <c r="X26">
        <v>596.38709677419297</v>
      </c>
      <c r="Y26">
        <v>597.66129032258095</v>
      </c>
      <c r="Z26">
        <v>598.93548387096791</v>
      </c>
      <c r="AA26">
        <v>600.2096774193551</v>
      </c>
      <c r="AB26">
        <v>601.48387096774206</v>
      </c>
      <c r="AC26">
        <v>602.75806451612902</v>
      </c>
      <c r="AD26">
        <v>604.03225806451599</v>
      </c>
      <c r="AE26">
        <v>605.30645161290295</v>
      </c>
      <c r="AF26">
        <v>606.58064516128991</v>
      </c>
      <c r="AG26">
        <v>607.8548387096771</v>
      </c>
      <c r="AH26">
        <v>609.12903225806406</v>
      </c>
      <c r="AI26">
        <v>610.40322580645102</v>
      </c>
      <c r="AJ26">
        <v>611.677419354839</v>
      </c>
      <c r="AK26">
        <v>612.95161290322596</v>
      </c>
      <c r="AL26">
        <v>614.22580645161293</v>
      </c>
      <c r="AM26">
        <v>615.5</v>
      </c>
      <c r="AN26">
        <v>616.77419354838707</v>
      </c>
      <c r="AO26">
        <v>618.04838709677404</v>
      </c>
      <c r="AP26">
        <v>619.322580645161</v>
      </c>
      <c r="AQ26">
        <v>620.59677419354796</v>
      </c>
      <c r="AR26">
        <v>621.87096774193492</v>
      </c>
      <c r="AS26">
        <v>623.14516129032199</v>
      </c>
      <c r="AT26">
        <v>624.41935483870907</v>
      </c>
      <c r="AU26">
        <v>625.69354838709705</v>
      </c>
      <c r="AV26">
        <v>626.96774193548401</v>
      </c>
      <c r="AW26">
        <v>628.24193548387098</v>
      </c>
      <c r="AX26">
        <v>629.51612903225794</v>
      </c>
      <c r="AY26">
        <v>630.79032258064501</v>
      </c>
      <c r="AZ26">
        <v>632.06451612903197</v>
      </c>
      <c r="BA26">
        <v>633.33870967741905</v>
      </c>
      <c r="BB26">
        <v>634.61290322580601</v>
      </c>
      <c r="BC26">
        <v>635.88709677419297</v>
      </c>
      <c r="BD26">
        <v>637.16129032257993</v>
      </c>
      <c r="BE26">
        <v>638.435483870967</v>
      </c>
      <c r="BF26">
        <v>639.70967741935499</v>
      </c>
      <c r="BG26">
        <v>640.98387096774206</v>
      </c>
      <c r="BH26">
        <v>642.25806451612902</v>
      </c>
      <c r="BI26">
        <v>643.53225806451599</v>
      </c>
      <c r="BJ26">
        <v>644.80645161290295</v>
      </c>
      <c r="BK26">
        <v>646.08064516129002</v>
      </c>
      <c r="BL26">
        <v>647.35483870967698</v>
      </c>
      <c r="BM26">
        <v>648.62903225806406</v>
      </c>
      <c r="BN26">
        <v>649.90322580645102</v>
      </c>
      <c r="BO26">
        <v>651.17741935483798</v>
      </c>
      <c r="BP26">
        <v>652.45161290322596</v>
      </c>
      <c r="BQ26">
        <v>655</v>
      </c>
    </row>
    <row r="27" spans="1:69" x14ac:dyDescent="0.25">
      <c r="A27">
        <v>24</v>
      </c>
      <c r="B27">
        <f t="shared" si="0"/>
        <v>53.871250128746055</v>
      </c>
      <c r="C27">
        <v>55.4219035266308</v>
      </c>
      <c r="D27">
        <v>46.704258559644018</v>
      </c>
      <c r="E27">
        <v>605.30645161290295</v>
      </c>
      <c r="F27">
        <v>605.607084485006</v>
      </c>
      <c r="G27" s="18">
        <v>327.02125012874603</v>
      </c>
    </row>
    <row r="28" spans="1:69" x14ac:dyDescent="0.25">
      <c r="A28">
        <v>25</v>
      </c>
      <c r="B28">
        <f t="shared" si="0"/>
        <v>53.987759327888512</v>
      </c>
      <c r="C28">
        <v>55.457441572728499</v>
      </c>
      <c r="D28">
        <v>46.650516776741028</v>
      </c>
      <c r="E28">
        <v>606.58064516128991</v>
      </c>
      <c r="F28">
        <v>606.95286105250602</v>
      </c>
      <c r="G28" s="18">
        <v>327.13775932788849</v>
      </c>
    </row>
    <row r="29" spans="1:69" x14ac:dyDescent="0.25">
      <c r="A29">
        <v>26</v>
      </c>
      <c r="B29">
        <f t="shared" si="0"/>
        <v>54.182642674446129</v>
      </c>
      <c r="C29">
        <v>55.492807114889303</v>
      </c>
      <c r="D29">
        <v>46.635361923277003</v>
      </c>
      <c r="E29">
        <v>607.8548387096771</v>
      </c>
      <c r="F29">
        <v>608.29863762000605</v>
      </c>
      <c r="G29" s="18">
        <v>327.33264267444611</v>
      </c>
    </row>
    <row r="30" spans="1:69" x14ac:dyDescent="0.25">
      <c r="A30">
        <v>27</v>
      </c>
      <c r="B30">
        <f t="shared" si="0"/>
        <v>54.465651488304161</v>
      </c>
      <c r="C30">
        <v>55.528481248985301</v>
      </c>
      <c r="D30">
        <v>46.640282659233037</v>
      </c>
      <c r="E30">
        <v>609.12903225806406</v>
      </c>
      <c r="F30">
        <v>609.64441418750596</v>
      </c>
      <c r="G30" s="18">
        <v>327.61565148830414</v>
      </c>
    </row>
    <row r="31" spans="1:69" x14ac:dyDescent="0.25">
      <c r="A31">
        <v>28</v>
      </c>
      <c r="B31">
        <f t="shared" si="0"/>
        <v>54.843789315223717</v>
      </c>
      <c r="C31">
        <v>55.564954097481298</v>
      </c>
      <c r="D31">
        <v>46.655906154215018</v>
      </c>
      <c r="E31">
        <v>610.40322580645102</v>
      </c>
      <c r="F31">
        <v>610.99019075500701</v>
      </c>
      <c r="G31" s="18">
        <v>327.99378931522369</v>
      </c>
    </row>
    <row r="32" spans="1:69" x14ac:dyDescent="0.25">
      <c r="A32">
        <v>29</v>
      </c>
      <c r="B32">
        <f t="shared" si="0"/>
        <v>55.320697999000572</v>
      </c>
      <c r="C32">
        <v>55.603125646644301</v>
      </c>
      <c r="D32">
        <v>46.67739400118603</v>
      </c>
      <c r="E32">
        <v>611.677419354839</v>
      </c>
      <c r="F32">
        <v>612.33596732250703</v>
      </c>
      <c r="G32" s="18">
        <v>328.47069799900055</v>
      </c>
    </row>
    <row r="33" spans="1:7" x14ac:dyDescent="0.25">
      <c r="A33">
        <v>30</v>
      </c>
      <c r="B33">
        <f t="shared" si="0"/>
        <v>55.896091437339805</v>
      </c>
      <c r="C33">
        <v>55.642535222350503</v>
      </c>
      <c r="D33">
        <v>46.702187670767046</v>
      </c>
      <c r="E33">
        <v>612.95161290322596</v>
      </c>
      <c r="F33">
        <v>613.68174389000706</v>
      </c>
      <c r="G33" s="18">
        <v>329.04609143733978</v>
      </c>
    </row>
    <row r="34" spans="1:7" x14ac:dyDescent="0.25">
      <c r="A34">
        <v>31</v>
      </c>
      <c r="B34">
        <f t="shared" si="0"/>
        <v>56.565254902839683</v>
      </c>
      <c r="C34">
        <v>55.683784575349698</v>
      </c>
      <c r="D34">
        <v>46.728925569354999</v>
      </c>
      <c r="E34">
        <v>614.22580645161293</v>
      </c>
      <c r="F34">
        <v>615.02752045750697</v>
      </c>
      <c r="G34" s="18">
        <v>329.71525490283966</v>
      </c>
    </row>
    <row r="35" spans="1:7" x14ac:dyDescent="0.25">
      <c r="A35">
        <v>32</v>
      </c>
      <c r="B35">
        <f t="shared" si="0"/>
        <v>57.318735098838829</v>
      </c>
      <c r="C35">
        <v>55.7275335971472</v>
      </c>
      <c r="D35">
        <v>46.756860403717042</v>
      </c>
      <c r="E35">
        <v>615.5</v>
      </c>
      <c r="F35">
        <v>616.37329702500801</v>
      </c>
      <c r="G35" s="18">
        <v>330.46873509883881</v>
      </c>
    </row>
    <row r="36" spans="1:7" x14ac:dyDescent="0.25">
      <c r="A36">
        <v>33</v>
      </c>
      <c r="B36">
        <f t="shared" si="0"/>
        <v>58.142220950126671</v>
      </c>
      <c r="C36">
        <v>55.773600524469003</v>
      </c>
      <c r="D36">
        <v>46.785567863286019</v>
      </c>
      <c r="E36">
        <v>616.77419354838707</v>
      </c>
      <c r="F36">
        <v>617.71907359250804</v>
      </c>
      <c r="G36" s="18">
        <v>331.29222095012665</v>
      </c>
    </row>
    <row r="37" spans="1:7" x14ac:dyDescent="0.25">
      <c r="A37">
        <v>34</v>
      </c>
      <c r="B37">
        <f t="shared" si="0"/>
        <v>59.01681778430941</v>
      </c>
      <c r="C37">
        <v>55.829560982055902</v>
      </c>
      <c r="D37">
        <v>46.814832626283021</v>
      </c>
      <c r="E37">
        <v>618.04838709677404</v>
      </c>
      <c r="F37">
        <v>619.06485016000795</v>
      </c>
      <c r="G37" s="18">
        <v>332.16681778430939</v>
      </c>
    </row>
    <row r="38" spans="1:7" x14ac:dyDescent="0.25">
      <c r="A38">
        <v>35</v>
      </c>
      <c r="B38">
        <f t="shared" si="0"/>
        <v>59.919828152656578</v>
      </c>
      <c r="C38">
        <v>55.898871370666399</v>
      </c>
      <c r="D38">
        <v>46.844547031820014</v>
      </c>
      <c r="E38">
        <v>619.322580645161</v>
      </c>
      <c r="F38">
        <v>620.41062672750797</v>
      </c>
      <c r="G38" s="18">
        <v>333.06982815265656</v>
      </c>
    </row>
    <row r="39" spans="1:7" x14ac:dyDescent="0.25">
      <c r="A39">
        <v>36</v>
      </c>
      <c r="B39">
        <f t="shared" si="0"/>
        <v>60.826051211357139</v>
      </c>
      <c r="C39">
        <v>55.974034854856797</v>
      </c>
      <c r="D39">
        <v>46.874679414928039</v>
      </c>
      <c r="E39">
        <v>620.59677419354796</v>
      </c>
      <c r="F39">
        <v>621.75640329500902</v>
      </c>
      <c r="G39" s="18">
        <v>333.97605121135712</v>
      </c>
    </row>
    <row r="40" spans="1:7" x14ac:dyDescent="0.25">
      <c r="A40">
        <v>37</v>
      </c>
      <c r="B40">
        <f t="shared" si="0"/>
        <v>61.709642386436485</v>
      </c>
      <c r="C40">
        <v>56.059174593141798</v>
      </c>
      <c r="D40">
        <v>46.905248774588017</v>
      </c>
      <c r="E40">
        <v>621.87096774193492</v>
      </c>
      <c r="F40">
        <v>623.10217986250905</v>
      </c>
      <c r="G40" s="18">
        <v>334.85964238643646</v>
      </c>
    </row>
    <row r="41" spans="1:7" x14ac:dyDescent="0.25">
      <c r="A41">
        <v>38</v>
      </c>
      <c r="B41">
        <f t="shared" si="0"/>
        <v>62.546282982826256</v>
      </c>
      <c r="C41">
        <v>56.158400420386101</v>
      </c>
      <c r="D41">
        <v>46.936337439715999</v>
      </c>
      <c r="E41">
        <v>623.14516129032199</v>
      </c>
      <c r="F41">
        <v>624.44795643000896</v>
      </c>
      <c r="G41" s="18">
        <v>335.69628298282623</v>
      </c>
    </row>
    <row r="42" spans="1:7" x14ac:dyDescent="0.25">
      <c r="A42">
        <v>39</v>
      </c>
      <c r="B42">
        <f t="shared" si="0"/>
        <v>63.315373635292076</v>
      </c>
      <c r="C42">
        <v>56.272140186739399</v>
      </c>
      <c r="D42">
        <v>46.968072070180995</v>
      </c>
      <c r="E42">
        <v>624.41935483870907</v>
      </c>
      <c r="F42">
        <v>625.79373299750898</v>
      </c>
      <c r="G42" s="18">
        <v>336.46537363529205</v>
      </c>
    </row>
    <row r="43" spans="1:7" x14ac:dyDescent="0.25">
      <c r="A43">
        <v>40</v>
      </c>
      <c r="B43">
        <f t="shared" si="0"/>
        <v>64.001804566383385</v>
      </c>
      <c r="C43">
        <v>56.405981867150601</v>
      </c>
      <c r="D43">
        <v>47.000636322796026</v>
      </c>
      <c r="E43">
        <v>625.69354838709705</v>
      </c>
      <c r="F43">
        <v>627.13950956501003</v>
      </c>
      <c r="G43" s="18">
        <v>337.15180456638336</v>
      </c>
    </row>
    <row r="44" spans="1:7" x14ac:dyDescent="0.25">
      <c r="A44">
        <v>41</v>
      </c>
      <c r="B44">
        <f t="shared" si="0"/>
        <v>64.596992707252525</v>
      </c>
      <c r="C44">
        <v>56.568995115090601</v>
      </c>
      <c r="D44">
        <v>47.034302516282025</v>
      </c>
      <c r="E44">
        <v>626.96774193548401</v>
      </c>
      <c r="F44">
        <v>628.48528613251005</v>
      </c>
      <c r="G44" s="18">
        <v>337.7469927072525</v>
      </c>
    </row>
    <row r="45" spans="1:7" x14ac:dyDescent="0.25">
      <c r="A45">
        <v>42</v>
      </c>
      <c r="B45">
        <f t="shared" si="0"/>
        <v>65.099054551124595</v>
      </c>
      <c r="C45">
        <v>56.7667675369892</v>
      </c>
      <c r="D45">
        <v>47.069425298274041</v>
      </c>
      <c r="E45">
        <v>628.24193548387098</v>
      </c>
      <c r="F45">
        <v>629.83106270000997</v>
      </c>
      <c r="G45" s="18">
        <v>338.24905455112457</v>
      </c>
    </row>
    <row r="46" spans="1:7" x14ac:dyDescent="0.25">
      <c r="A46">
        <v>43</v>
      </c>
      <c r="B46">
        <f t="shared" si="0"/>
        <v>65.512102818489097</v>
      </c>
      <c r="C46">
        <v>57.009759387807499</v>
      </c>
      <c r="D46">
        <v>47.106485976279032</v>
      </c>
      <c r="E46">
        <v>629.51612903225794</v>
      </c>
      <c r="F46">
        <v>631.17683926750999</v>
      </c>
      <c r="G46" s="18">
        <v>338.66210281848907</v>
      </c>
    </row>
    <row r="47" spans="1:7" x14ac:dyDescent="0.25">
      <c r="A47">
        <v>44</v>
      </c>
      <c r="B47">
        <f t="shared" si="0"/>
        <v>65.844923233985924</v>
      </c>
      <c r="C47">
        <v>57.295867897514803</v>
      </c>
      <c r="D47">
        <v>47.146136848628998</v>
      </c>
      <c r="E47">
        <v>630.79032258064501</v>
      </c>
      <c r="F47">
        <v>632.52261583501104</v>
      </c>
      <c r="G47" s="18">
        <v>338.9949232339859</v>
      </c>
    </row>
    <row r="48" spans="1:7" x14ac:dyDescent="0.25">
      <c r="A48">
        <v>45</v>
      </c>
      <c r="B48">
        <f t="shared" si="0"/>
        <v>66.109448647499107</v>
      </c>
      <c r="C48">
        <v>57.642965543990599</v>
      </c>
      <c r="D48">
        <v>47.189239202440035</v>
      </c>
      <c r="E48">
        <v>632.06451612903197</v>
      </c>
      <c r="F48">
        <v>633.86839240251095</v>
      </c>
      <c r="G48" s="18">
        <v>339.25944864749908</v>
      </c>
    </row>
    <row r="49" spans="1:7" x14ac:dyDescent="0.25">
      <c r="A49">
        <v>46</v>
      </c>
      <c r="B49">
        <f t="shared" si="0"/>
        <v>66.319191431999229</v>
      </c>
      <c r="C49">
        <v>58.057429399797101</v>
      </c>
      <c r="D49">
        <v>47.23695197552405</v>
      </c>
      <c r="E49">
        <v>633.33870967741905</v>
      </c>
      <c r="F49">
        <v>635.21416897001097</v>
      </c>
      <c r="G49" s="18">
        <v>339.46919143199921</v>
      </c>
    </row>
    <row r="50" spans="1:7" x14ac:dyDescent="0.25">
      <c r="A50">
        <v>47</v>
      </c>
      <c r="B50">
        <f t="shared" si="0"/>
        <v>66.488003706932091</v>
      </c>
      <c r="C50">
        <v>58.538835291702597</v>
      </c>
      <c r="D50">
        <v>47.29079508632401</v>
      </c>
      <c r="E50">
        <v>634.61290322580601</v>
      </c>
      <c r="F50">
        <v>636.559945537511</v>
      </c>
      <c r="G50" s="18">
        <v>339.63800370693207</v>
      </c>
    </row>
    <row r="51" spans="1:7" x14ac:dyDescent="0.25">
      <c r="A51">
        <v>48</v>
      </c>
      <c r="B51">
        <f t="shared" si="0"/>
        <v>66.629183268547081</v>
      </c>
      <c r="C51">
        <v>59.073670614655398</v>
      </c>
      <c r="D51">
        <v>47.352814091742005</v>
      </c>
      <c r="E51">
        <v>635.88709677419297</v>
      </c>
      <c r="F51">
        <v>637.90572210501205</v>
      </c>
      <c r="G51" s="18">
        <v>339.77918326854706</v>
      </c>
    </row>
    <row r="52" spans="1:7" x14ac:dyDescent="0.25">
      <c r="A52">
        <v>49</v>
      </c>
      <c r="B52">
        <f t="shared" si="0"/>
        <v>66.754972910881065</v>
      </c>
      <c r="C52">
        <v>59.710782824925303</v>
      </c>
      <c r="D52">
        <v>47.42576384395403</v>
      </c>
      <c r="E52">
        <v>637.16129032257993</v>
      </c>
      <c r="F52">
        <v>639.25149867251196</v>
      </c>
      <c r="G52" s="18">
        <v>339.90497291088104</v>
      </c>
    </row>
    <row r="53" spans="1:7" x14ac:dyDescent="0.25">
      <c r="A53">
        <v>50</v>
      </c>
      <c r="B53">
        <f t="shared" si="0"/>
        <v>66.876435256004356</v>
      </c>
      <c r="C53">
        <v>60.384127439959002</v>
      </c>
      <c r="D53">
        <v>47.51333647817404</v>
      </c>
      <c r="E53">
        <v>638.435483870967</v>
      </c>
      <c r="F53">
        <v>640.59727524001198</v>
      </c>
      <c r="G53" s="18">
        <v>340.02643525600433</v>
      </c>
    </row>
    <row r="54" spans="1:7" x14ac:dyDescent="0.25">
      <c r="A54">
        <v>51</v>
      </c>
      <c r="B54">
        <f t="shared" si="0"/>
        <v>67.003661370277428</v>
      </c>
      <c r="C54">
        <v>61.096293131063398</v>
      </c>
      <c r="D54">
        <v>47.620642720163005</v>
      </c>
      <c r="E54">
        <v>639.70967741935499</v>
      </c>
      <c r="F54">
        <v>641.94305180751201</v>
      </c>
      <c r="G54" s="18">
        <v>340.1536613702774</v>
      </c>
    </row>
    <row r="55" spans="1:7" x14ac:dyDescent="0.25">
      <c r="A55">
        <v>52</v>
      </c>
      <c r="B55">
        <f t="shared" si="0"/>
        <v>67.146247601509117</v>
      </c>
      <c r="C55">
        <v>61.830301439656402</v>
      </c>
      <c r="D55">
        <v>47.754895849526008</v>
      </c>
      <c r="E55">
        <v>640.98387096774206</v>
      </c>
      <c r="F55">
        <v>643.28882837501305</v>
      </c>
      <c r="G55" s="18">
        <v>340.29624760150909</v>
      </c>
    </row>
    <row r="56" spans="1:7" x14ac:dyDescent="0.25">
      <c r="A56">
        <v>53</v>
      </c>
      <c r="B56">
        <f t="shared" si="0"/>
        <v>67.314189648628258</v>
      </c>
      <c r="C56">
        <v>62.5657958466808</v>
      </c>
      <c r="D56">
        <v>47.926665632427046</v>
      </c>
      <c r="E56">
        <v>642.25806451612902</v>
      </c>
      <c r="F56">
        <v>644.63460494251296</v>
      </c>
      <c r="G56" s="18">
        <v>340.46418964862823</v>
      </c>
    </row>
    <row r="57" spans="1:7" x14ac:dyDescent="0.25">
      <c r="A57">
        <v>54</v>
      </c>
      <c r="B57">
        <f t="shared" si="0"/>
        <v>67.51937863826754</v>
      </c>
      <c r="C57">
        <v>63.283943278721601</v>
      </c>
      <c r="D57">
        <v>48.15236718803601</v>
      </c>
      <c r="E57">
        <v>643.53225806451599</v>
      </c>
      <c r="F57">
        <v>645.98038151001299</v>
      </c>
      <c r="G57" s="18">
        <v>340.66937863826752</v>
      </c>
    </row>
    <row r="58" spans="1:7" x14ac:dyDescent="0.25">
      <c r="A58">
        <v>55</v>
      </c>
      <c r="B58">
        <f t="shared" si="0"/>
        <v>67.778319096565269</v>
      </c>
      <c r="C58">
        <v>63.966767795580502</v>
      </c>
      <c r="D58">
        <v>48.459213389456011</v>
      </c>
      <c r="E58">
        <v>644.80645161290295</v>
      </c>
      <c r="F58">
        <v>647.32615807751301</v>
      </c>
      <c r="G58" s="18">
        <v>340.92831909656525</v>
      </c>
    </row>
    <row r="59" spans="1:7" x14ac:dyDescent="0.25">
      <c r="A59">
        <v>56</v>
      </c>
      <c r="B59">
        <f t="shared" si="0"/>
        <v>68.117541050910972</v>
      </c>
      <c r="C59">
        <v>64.614439781489594</v>
      </c>
      <c r="D59">
        <v>48.896044282615037</v>
      </c>
      <c r="E59">
        <v>646.08064516129002</v>
      </c>
      <c r="F59">
        <v>648.67193464501395</v>
      </c>
      <c r="G59" s="18">
        <v>341.26754105091095</v>
      </c>
    </row>
    <row r="60" spans="1:7" x14ac:dyDescent="0.25">
      <c r="A60">
        <v>57</v>
      </c>
      <c r="B60">
        <f t="shared" si="0"/>
        <v>68.585330224037193</v>
      </c>
      <c r="C60">
        <v>65.249609590819404</v>
      </c>
      <c r="D60">
        <v>49.558646394312007</v>
      </c>
      <c r="E60">
        <v>647.35483870967698</v>
      </c>
      <c r="F60">
        <v>650.01771121251397</v>
      </c>
      <c r="G60" s="18">
        <v>341.73533022403717</v>
      </c>
    </row>
    <row r="61" spans="1:7" x14ac:dyDescent="0.25">
      <c r="A61">
        <v>58</v>
      </c>
      <c r="B61">
        <f t="shared" si="0"/>
        <v>69.280034279823326</v>
      </c>
      <c r="C61">
        <v>65.944758620172394</v>
      </c>
      <c r="D61">
        <v>50.661993189156021</v>
      </c>
      <c r="E61">
        <v>648.62903225806406</v>
      </c>
      <c r="F61">
        <v>651.363487780014</v>
      </c>
      <c r="G61" s="18">
        <v>342.4300342798233</v>
      </c>
    </row>
    <row r="62" spans="1:7" x14ac:dyDescent="0.25">
      <c r="A62">
        <v>59</v>
      </c>
      <c r="B62">
        <f t="shared" si="0"/>
        <v>70.436787581443809</v>
      </c>
      <c r="C62">
        <v>66.935453844689704</v>
      </c>
      <c r="D62">
        <v>52.939407317339999</v>
      </c>
      <c r="E62">
        <v>649.90322580645102</v>
      </c>
      <c r="F62">
        <v>652.70926434751402</v>
      </c>
      <c r="G62" s="18">
        <v>343.58678758144379</v>
      </c>
    </row>
    <row r="63" spans="1:7" x14ac:dyDescent="0.25">
      <c r="A63">
        <v>60</v>
      </c>
      <c r="B63">
        <f t="shared" si="0"/>
        <v>72.8706598043442</v>
      </c>
      <c r="C63">
        <v>69.210593338762493</v>
      </c>
      <c r="D63">
        <v>64.049333496392023</v>
      </c>
      <c r="E63">
        <v>651.17741935483798</v>
      </c>
      <c r="F63">
        <v>654.05504091501496</v>
      </c>
      <c r="G63" s="18">
        <v>346.02065980434418</v>
      </c>
    </row>
    <row r="64" spans="1:7" x14ac:dyDescent="0.25">
      <c r="A64">
        <v>61</v>
      </c>
      <c r="B64">
        <f t="shared" si="0"/>
        <v>81.339389061927818</v>
      </c>
      <c r="C64">
        <v>78.942378390062203</v>
      </c>
      <c r="E64">
        <v>652.45161290322596</v>
      </c>
      <c r="F64">
        <v>655.40081748251498</v>
      </c>
      <c r="G64" s="18">
        <v>354.4893890619278</v>
      </c>
    </row>
    <row r="65" spans="1:8" x14ac:dyDescent="0.25">
      <c r="A65">
        <v>62</v>
      </c>
      <c r="B65">
        <f t="shared" si="0"/>
        <v>115.51935074329378</v>
      </c>
      <c r="C65">
        <v>118.59490960456699</v>
      </c>
      <c r="E65">
        <v>655</v>
      </c>
      <c r="F65">
        <v>655.40081748251498</v>
      </c>
      <c r="G65" s="18">
        <v>388.66935074329376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376.211399330777</v>
      </c>
      <c r="E69" s="10">
        <v>3.9516105327975499E-19</v>
      </c>
      <c r="G69" s="18">
        <v>376.19997172829449</v>
      </c>
      <c r="H69" s="18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374.27882853649498</v>
      </c>
      <c r="E70">
        <v>1689.25118409422</v>
      </c>
      <c r="G70" s="18">
        <v>422.4668124170737</v>
      </c>
      <c r="H70" s="18">
        <v>1689.1998730553828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372.71879442095297</v>
      </c>
      <c r="E71">
        <v>1687.3186132999399</v>
      </c>
      <c r="G71" s="18">
        <v>422.43382048410126</v>
      </c>
      <c r="H71" s="18">
        <v>1735.466713744162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371.58533090607801</v>
      </c>
      <c r="E72">
        <v>1685.7585791844001</v>
      </c>
      <c r="G72" s="18">
        <v>422.32844595802135</v>
      </c>
      <c r="H72" s="18">
        <v>1735.4337218111896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370.63961849127401</v>
      </c>
      <c r="E73">
        <v>1684.62511566952</v>
      </c>
      <c r="G73" s="18">
        <v>422.18937504061205</v>
      </c>
      <c r="H73" s="18">
        <v>1735.3283472851097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369.61605307244002</v>
      </c>
      <c r="E74">
        <v>1683.67940325472</v>
      </c>
      <c r="G74" s="18">
        <v>422.03766905626867</v>
      </c>
      <c r="H74" s="18">
        <v>1735.1892763677004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367.79680597044802</v>
      </c>
      <c r="E75">
        <v>1682.65583783588</v>
      </c>
      <c r="G75" s="18">
        <v>421.81395273683938</v>
      </c>
      <c r="H75" s="18">
        <v>1735.037570383357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360.51295400656898</v>
      </c>
      <c r="E76">
        <v>1680.83659073389</v>
      </c>
      <c r="G76" s="18">
        <v>421.12124428473794</v>
      </c>
      <c r="H76" s="18">
        <v>1734.8138540639277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315.19681812677499</v>
      </c>
      <c r="E77">
        <v>1673.5527387700099</v>
      </c>
      <c r="G77" s="18">
        <v>416.99513831493346</v>
      </c>
      <c r="H77" s="18">
        <v>1734.1211456118263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2152.5343572327201</v>
      </c>
      <c r="E78">
        <v>1628.23660289022</v>
      </c>
      <c r="G78" s="18">
        <v>2021.6550051780507</v>
      </c>
      <c r="H78" s="18">
        <v>1729.9950396420218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2157.0348167501502</v>
      </c>
      <c r="E79">
        <v>1847.9365901557901</v>
      </c>
      <c r="G79" s="18">
        <v>2019.9007659398601</v>
      </c>
      <c r="H79" s="18">
        <v>1716.654906505139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2159.06811719814</v>
      </c>
      <c r="E80">
        <v>1852.4370496732199</v>
      </c>
      <c r="G80" s="18">
        <v>2019.6512313278308</v>
      </c>
      <c r="H80" s="18">
        <v>1714.9006672669484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2160.1117741747798</v>
      </c>
      <c r="E81">
        <v>1854.47035012121</v>
      </c>
      <c r="G81" s="18">
        <v>2019.9764130716865</v>
      </c>
      <c r="H81" s="18">
        <v>1714.6511326549191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2160.7757625059398</v>
      </c>
      <c r="E82">
        <v>1855.51400709785</v>
      </c>
      <c r="G82" s="18">
        <v>2020.5562242255201</v>
      </c>
      <c r="H82" s="18">
        <v>1714.9763143987748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2161.3061854994899</v>
      </c>
      <c r="E83">
        <v>1856.17799542901</v>
      </c>
      <c r="G83" s="18">
        <v>2021.2786874206872</v>
      </c>
      <c r="H83" s="18">
        <v>1715.5561255526084</v>
      </c>
    </row>
    <row r="84" spans="1:8" x14ac:dyDescent="0.25">
      <c r="A84">
        <v>16</v>
      </c>
      <c r="B84">
        <v>2177.05015677453</v>
      </c>
      <c r="C84">
        <v>1875.04169578438</v>
      </c>
      <c r="D84">
        <v>2161.8051927384399</v>
      </c>
      <c r="E84">
        <v>1856.70841842256</v>
      </c>
      <c r="G84" s="18">
        <v>2022.100175662187</v>
      </c>
      <c r="H84" s="18">
        <v>1716.2785887477755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2162.31874221617</v>
      </c>
      <c r="E85">
        <v>1857.2074256615099</v>
      </c>
      <c r="G85" s="18">
        <v>2022.9971162818358</v>
      </c>
      <c r="H85" s="18">
        <v>1717.1000769892753</v>
      </c>
    </row>
    <row r="86" spans="1:8" x14ac:dyDescent="0.25">
      <c r="A86">
        <v>18</v>
      </c>
      <c r="B86">
        <v>2177.6308621619401</v>
      </c>
      <c r="C86">
        <v>1875.32146214</v>
      </c>
      <c r="D86">
        <v>2162.8775435124198</v>
      </c>
      <c r="E86">
        <v>1857.72097513925</v>
      </c>
      <c r="G86" s="18">
        <v>2023.949497898124</v>
      </c>
      <c r="H86" s="18">
        <v>1717.9970176089241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2163.5323400258499</v>
      </c>
      <c r="E87">
        <v>1858.27977643549</v>
      </c>
      <c r="G87" s="18">
        <v>2024.9371326314003</v>
      </c>
      <c r="H87" s="18">
        <v>1718.9493992252123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2164.5321711310899</v>
      </c>
      <c r="E88">
        <v>1858.93457294892</v>
      </c>
      <c r="G88" s="18">
        <v>2025.9513304508685</v>
      </c>
      <c r="H88" s="18">
        <v>1719.9370339584887</v>
      </c>
    </row>
    <row r="89" spans="1:8" x14ac:dyDescent="0.25">
      <c r="A89">
        <v>21</v>
      </c>
      <c r="B89">
        <v>2183.37333738608</v>
      </c>
      <c r="C89">
        <v>1877.27995640223</v>
      </c>
      <c r="D89">
        <v>2168.64193934899</v>
      </c>
      <c r="E89">
        <v>1859.93440405416</v>
      </c>
      <c r="G89" s="18">
        <v>2027.187065285616</v>
      </c>
      <c r="H89" s="18">
        <v>1720.9512317779568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2272.4360354092701</v>
      </c>
      <c r="E90">
        <v>1864.04417227206</v>
      </c>
      <c r="G90" s="18">
        <v>2131.5315252158857</v>
      </c>
      <c r="H90" s="18">
        <v>1722.1869666127043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2272.7708243638999</v>
      </c>
      <c r="E91">
        <v>1864.7005738985399</v>
      </c>
      <c r="G91" s="18">
        <v>2133.527377700264</v>
      </c>
      <c r="H91" s="18">
        <v>1723.4314265429741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2273.0550613996402</v>
      </c>
      <c r="E92">
        <v>1865.03536285317</v>
      </c>
      <c r="G92" s="18">
        <v>2135.6302383701664</v>
      </c>
      <c r="H92" s="18">
        <v>1725.4272790273521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2273.3118036149499</v>
      </c>
      <c r="E93">
        <v>1865.31959988891</v>
      </c>
      <c r="G93" s="18">
        <v>2137.8049776831167</v>
      </c>
      <c r="H93" s="18">
        <v>1727.5301396972548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2273.57102285064</v>
      </c>
      <c r="E94">
        <v>1865.57634210423</v>
      </c>
      <c r="G94" s="18">
        <v>2140.0334137785881</v>
      </c>
      <c r="H94" s="18">
        <v>1729.7048790102049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2273.8960928807701</v>
      </c>
      <c r="E95">
        <v>1865.8355613399201</v>
      </c>
      <c r="G95" s="18">
        <v>2142.3140900085154</v>
      </c>
      <c r="H95" s="18">
        <v>1731.9333151056762</v>
      </c>
    </row>
    <row r="96" spans="1:8" x14ac:dyDescent="0.25">
      <c r="A96">
        <v>28</v>
      </c>
      <c r="B96">
        <v>2290.52710733398</v>
      </c>
      <c r="C96">
        <v>1884.6963273043</v>
      </c>
      <c r="D96">
        <v>2274.27947764896</v>
      </c>
      <c r="E96">
        <v>1866.1606313700399</v>
      </c>
      <c r="G96" s="18">
        <v>2144.6643183591664</v>
      </c>
      <c r="H96" s="18">
        <v>1734.2139913356039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2274.5258521624701</v>
      </c>
      <c r="E97">
        <v>1866.5440161382301</v>
      </c>
      <c r="G97" s="18">
        <v>2147.1212671902867</v>
      </c>
      <c r="H97" s="18">
        <v>1736.5642196862548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2274.9505061286</v>
      </c>
      <c r="E98">
        <v>1866.7903906517499</v>
      </c>
      <c r="G98" s="18">
        <v>2149.7402687606059</v>
      </c>
      <c r="H98" s="18">
        <v>1739.0211685173751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2275.5426791455102</v>
      </c>
      <c r="E99">
        <v>1867.21504461788</v>
      </c>
      <c r="G99" s="18">
        <v>2152.5895699262232</v>
      </c>
      <c r="H99" s="18">
        <v>1741.6401700876943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2276.3335143920399</v>
      </c>
      <c r="E100">
        <v>1867.80721763478</v>
      </c>
      <c r="G100" s="18">
        <v>2155.7415292093278</v>
      </c>
      <c r="H100" s="18">
        <v>1744.4894712533116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2277.8357827766099</v>
      </c>
      <c r="E101">
        <v>1868.59805288132</v>
      </c>
      <c r="G101" s="18">
        <v>2159.2612107030554</v>
      </c>
      <c r="H101" s="18">
        <v>1747.6414305364162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2277.9257731249299</v>
      </c>
      <c r="E102">
        <v>1870.10032126589</v>
      </c>
      <c r="G102" s="18">
        <v>2163.1939132214002</v>
      </c>
      <c r="H102" s="18">
        <v>1751.1611120301438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2275.5674797211</v>
      </c>
      <c r="E103">
        <v>1870.19031161421</v>
      </c>
      <c r="G103" s="18">
        <v>2167.5538438348754</v>
      </c>
      <c r="H103" s="18">
        <v>1755.0938145484886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2273.9337931291202</v>
      </c>
      <c r="E104">
        <v>1867.8320182103701</v>
      </c>
      <c r="G104" s="18">
        <v>2172.3164513346278</v>
      </c>
      <c r="H104" s="18">
        <v>1759.4537451619635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2272.65298904157</v>
      </c>
      <c r="E105">
        <v>1866.1983316184001</v>
      </c>
      <c r="G105" s="18">
        <v>2177.4164641389116</v>
      </c>
      <c r="H105" s="18">
        <v>1764.2163526617162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2271.16866736263</v>
      </c>
      <c r="E106">
        <v>1864.9175275308401</v>
      </c>
      <c r="G106" s="18">
        <v>2182.7525651120081</v>
      </c>
      <c r="H106" s="18">
        <v>1769.316365466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2270.7040728192401</v>
      </c>
      <c r="E107">
        <v>1863.4332058519001</v>
      </c>
      <c r="G107" s="18">
        <v>2188.1979827401819</v>
      </c>
      <c r="H107" s="18">
        <v>1774.6524664390965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2270.9464363116299</v>
      </c>
      <c r="E108">
        <v>1862.9686113085099</v>
      </c>
      <c r="G108" s="18">
        <v>2193.614748063249</v>
      </c>
      <c r="H108" s="18">
        <v>1780.0978840672703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2270.6470289192398</v>
      </c>
      <c r="E109">
        <v>1863.2109748009</v>
      </c>
      <c r="G109" s="18">
        <v>2198.8683376101553</v>
      </c>
      <c r="H109" s="18">
        <v>1785.5146493903374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2270.1406796036399</v>
      </c>
      <c r="E110">
        <v>1862.9115674085101</v>
      </c>
      <c r="G110" s="18">
        <v>2203.83980486174</v>
      </c>
      <c r="H110" s="18">
        <v>1790.7682389372437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2268.1846391853001</v>
      </c>
      <c r="E111">
        <v>1862.40521809292</v>
      </c>
      <c r="G111" s="18">
        <v>2208.4334920058782</v>
      </c>
      <c r="H111" s="18">
        <v>1795.7397061888284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2268.2231761948601</v>
      </c>
      <c r="E112">
        <v>1860.4491776745799</v>
      </c>
      <c r="G112" s="18">
        <v>2212.5799773214976</v>
      </c>
      <c r="H112" s="18">
        <v>1800.3333933329664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2266.8328793834698</v>
      </c>
      <c r="E113">
        <v>1860.48771468414</v>
      </c>
      <c r="G113" s="18">
        <v>2216.2349115782645</v>
      </c>
      <c r="H113" s="18">
        <v>1804.479878648586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2263.9640853809001</v>
      </c>
      <c r="E114">
        <v>1859.0974178727399</v>
      </c>
      <c r="G114" s="18">
        <v>2219.375217615509</v>
      </c>
      <c r="H114" s="18">
        <v>1808.1348129053526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2261.2595059697301</v>
      </c>
      <c r="E115">
        <v>1856.2286238701699</v>
      </c>
      <c r="G115" s="18">
        <v>2221.9938986858597</v>
      </c>
      <c r="H115" s="18">
        <v>1811.2751189425974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2265.0834207094699</v>
      </c>
      <c r="E116">
        <v>1853.5240444590099</v>
      </c>
      <c r="G116" s="18">
        <v>2224.0945504995225</v>
      </c>
      <c r="H116" s="18">
        <v>1813.8938000129478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2255.88857871963</v>
      </c>
      <c r="E117">
        <v>1857.34795919875</v>
      </c>
      <c r="G117" s="18">
        <v>2225.6860361117324</v>
      </c>
      <c r="H117" s="18">
        <v>1815.9944518266109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2253.6030394991099</v>
      </c>
      <c r="E118">
        <v>1848.1531172089101</v>
      </c>
      <c r="G118" s="18">
        <v>2226.7774120388253</v>
      </c>
      <c r="H118" s="18">
        <v>1817.5859374388208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2252.48202832995</v>
      </c>
      <c r="E119">
        <v>1845.8675779883799</v>
      </c>
      <c r="G119" s="18">
        <v>2227.3727239413656</v>
      </c>
      <c r="H119" s="18">
        <v>1818.6773133659135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2251.6536549150601</v>
      </c>
      <c r="E120">
        <v>1844.7465668192201</v>
      </c>
      <c r="G120" s="18">
        <v>2227.4647501377353</v>
      </c>
      <c r="H120" s="18">
        <v>1819.272625268454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2250.7115157692601</v>
      </c>
      <c r="E121">
        <v>1843.9181934043299</v>
      </c>
      <c r="G121" s="18">
        <v>2227.0257621030637</v>
      </c>
      <c r="H121" s="18">
        <v>1819.3646514648235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2249.13725189553</v>
      </c>
      <c r="E122">
        <v>1842.97605425854</v>
      </c>
      <c r="G122" s="18">
        <v>2225.9913664817032</v>
      </c>
      <c r="H122" s="18">
        <v>1818.9256634301521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2248.1921418284201</v>
      </c>
      <c r="E123">
        <v>1841.4017903848001</v>
      </c>
      <c r="G123" s="18">
        <v>2224.2286735265038</v>
      </c>
      <c r="H123" s="18">
        <v>1817.8912678087913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2246.93097794186</v>
      </c>
      <c r="E124">
        <v>1840.4566803176999</v>
      </c>
      <c r="G124" s="18">
        <v>2221.4686274807877</v>
      </c>
      <c r="H124" s="18">
        <v>1816.1285748535922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2244.4354710170301</v>
      </c>
      <c r="E125">
        <v>1839.19551643113</v>
      </c>
      <c r="G125" s="18">
        <v>2217.1521054339751</v>
      </c>
      <c r="H125" s="18">
        <v>1813.3685288078761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2239.8099740017201</v>
      </c>
      <c r="E126">
        <v>1836.7000095062999</v>
      </c>
      <c r="G126" s="18">
        <v>2210.0362414866108</v>
      </c>
      <c r="H126" s="18">
        <v>1809.0520067610635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2223.2931735091702</v>
      </c>
      <c r="E127">
        <v>1832.0745124909899</v>
      </c>
      <c r="G127" s="18">
        <v>2196.8028144559771</v>
      </c>
      <c r="H127" s="18">
        <v>1801.936142813699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2135.2181143204798</v>
      </c>
      <c r="E128">
        <v>1815.55771199844</v>
      </c>
      <c r="G128" s="18">
        <v>2163.45887971714</v>
      </c>
      <c r="H128" s="18">
        <v>1788.7027157830655</v>
      </c>
    </row>
    <row r="129" spans="1:8" x14ac:dyDescent="0.25">
      <c r="A129">
        <v>61</v>
      </c>
      <c r="B129">
        <v>2953.0142371537199</v>
      </c>
      <c r="C129">
        <v>1362.53440755937</v>
      </c>
      <c r="D129">
        <v>1788.5046742494001</v>
      </c>
      <c r="E129">
        <v>1727.4826528097501</v>
      </c>
      <c r="G129" s="18">
        <v>2029.4479521855869</v>
      </c>
      <c r="H129" s="18">
        <v>1755.3587810442282</v>
      </c>
    </row>
    <row r="130" spans="1:8" x14ac:dyDescent="0.25">
      <c r="A130">
        <v>62</v>
      </c>
      <c r="B130">
        <v>404.90374004890498</v>
      </c>
      <c r="C130">
        <v>1004.93397621798</v>
      </c>
      <c r="D130">
        <v>407.73546151072799</v>
      </c>
      <c r="E130">
        <v>1380.7692127386699</v>
      </c>
      <c r="G130" s="18">
        <v>391.70781729683097</v>
      </c>
      <c r="H130" s="18">
        <v>1621.3478535126753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140"/>
  <sheetViews>
    <sheetView topLeftCell="A92" workbookViewId="0">
      <selection activeCell="A113" sqref="A113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19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  <vt:lpstr>zf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2020-02-13T15:39:33Z</dcterms:modified>
</cp:coreProperties>
</file>