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H3" i="1"/>
  <c r="H4" i="1"/>
  <c r="H5" i="1"/>
  <c r="H6" i="1"/>
  <c r="H7" i="1"/>
  <c r="H8" i="1"/>
  <c r="H9" i="1"/>
  <c r="H10" i="1"/>
  <c r="H11" i="1"/>
  <c r="H12" i="1"/>
  <c r="H2" i="1"/>
  <c r="G3" i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<sst xmlns="http://schemas.openxmlformats.org/spreadsheetml/2006/main" count="8" uniqueCount="8">
  <si>
    <t>x</t>
  </si>
  <si>
    <t>f1</t>
  </si>
  <si>
    <t>f2</t>
  </si>
  <si>
    <t>f3</t>
  </si>
  <si>
    <t>k</t>
  </si>
  <si>
    <t>y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</si>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</sst>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I11" sqref="I11"/>
    </sheetView>
  </sheetViews>
  <sheetFormatPr defaultRowHeight="15" x14ac:dyDescent="0.25"/>
  <sheetData>
    <row r="1" spans="1:9" x14ac:dyDescent="0.25">
      <c r="A1" t="s">
        <v>4</v>
      </c>
      <c r="B1" t="s">
        <v>5</v>
      </c>
      <c r="C1" t="s">
        <v>6</v>
      </c>
      <c r="D1" t="s">
        <v>7</v>
      </c>
      <c r="E1" t="s">
        <v>0</v>
      </c>
      <c r="F1" t="s">
        <v>1</v>
      </c>
      <c r="G1" t="s">
        <v>2</v>
      </c>
      <c r="H1" t="s">
        <v>3</v>
      </c>
    </row>
    <row r="2" spans="1:9" x14ac:dyDescent="0.25">
      <c r="A2">
        <v>9.86</v>
      </c>
      <c r="B2">
        <v>1.3</v>
      </c>
      <c r="C2">
        <v>28.96</v>
      </c>
      <c r="D2">
        <v>26</v>
      </c>
      <c r="E2">
        <v>-5</v>
      </c>
      <c r="F2">
        <f>E2+E2/(E2-$B$2/(25-$A$2))*TAN($A$2)/($A$2+E2)^2+$B$2^2/$A$2^0.5</f>
        <v>-4.4424414996314354</v>
      </c>
      <c r="G2" t="e">
        <f>1/E2*LN(1+2*$B$2)+$C$2/(4-(3*$B$2+5*E2)^(1/6))</f>
        <v>#NUM!</v>
      </c>
      <c r="H2" t="e">
        <f>E2^3/$B$2+$D$2*E2^(2-$B$2*E2)-COS(E2)^2+((E2*$B$2)^(1/3))/(34-$D$2)</f>
        <v>#NUM!</v>
      </c>
    </row>
    <row r="3" spans="1:9" x14ac:dyDescent="0.25">
      <c r="E3">
        <v>-4</v>
      </c>
      <c r="F3">
        <f t="shared" ref="F3:F12" si="0">E3+E3/(E3-$B$2/(25-$A$2))*TAN($A$2)/($A$2+E3)^2+$B$2^2/$A$2^0.5</f>
        <v>-3.4485389459058475</v>
      </c>
      <c r="G3" t="e">
        <f t="shared" ref="G3:G12" si="1">1/E3*LN(1+2*$B$2)+$C$2/(4-(3*$B$2+5*E3)^(1/6))</f>
        <v>#NUM!</v>
      </c>
      <c r="H3" t="e">
        <f t="shared" ref="H3:H12" si="2">E3^3/$B$2+$D$2*E3^(2-$B$2*E3)-COS(E3)^2+((E3*$B$2)^(1/3))/(34-$D$2)</f>
        <v>#NUM!</v>
      </c>
    </row>
    <row r="4" spans="1:9" x14ac:dyDescent="0.25">
      <c r="E4">
        <v>-3</v>
      </c>
      <c r="F4">
        <f t="shared" si="0"/>
        <v>-2.4521891097275095</v>
      </c>
      <c r="G4" t="e">
        <f t="shared" si="1"/>
        <v>#NUM!</v>
      </c>
      <c r="H4" t="e">
        <f t="shared" si="2"/>
        <v>#NUM!</v>
      </c>
    </row>
    <row r="5" spans="1:9" x14ac:dyDescent="0.25">
      <c r="E5">
        <v>-2</v>
      </c>
      <c r="F5">
        <f t="shared" si="0"/>
        <v>-1.4545781141249763</v>
      </c>
      <c r="G5" t="e">
        <f t="shared" si="1"/>
        <v>#NUM!</v>
      </c>
      <c r="H5" t="e">
        <f t="shared" si="2"/>
        <v>#NUM!</v>
      </c>
    </row>
    <row r="6" spans="1:9" x14ac:dyDescent="0.25">
      <c r="E6">
        <v>-1</v>
      </c>
      <c r="F6">
        <f t="shared" si="0"/>
        <v>-0.45633967909071826</v>
      </c>
      <c r="G6" t="e">
        <f t="shared" si="1"/>
        <v>#NUM!</v>
      </c>
      <c r="H6" t="e">
        <f t="shared" si="2"/>
        <v>#NUM!</v>
      </c>
    </row>
    <row r="7" spans="1:9" x14ac:dyDescent="0.25">
      <c r="E7">
        <v>0</v>
      </c>
      <c r="F7">
        <f t="shared" si="0"/>
        <v>0.53820564322721731</v>
      </c>
      <c r="G7" t="e">
        <f t="shared" si="1"/>
        <v>#DIV/0!</v>
      </c>
      <c r="H7">
        <f t="shared" si="2"/>
        <v>-1</v>
      </c>
    </row>
    <row r="8" spans="1:9" x14ac:dyDescent="0.25">
      <c r="E8">
        <v>1</v>
      </c>
      <c r="F8">
        <f t="shared" si="0"/>
        <v>1.5425182772969273</v>
      </c>
      <c r="G8">
        <f t="shared" si="1"/>
        <v>12.591517621284472</v>
      </c>
      <c r="H8">
        <f t="shared" si="2"/>
        <v>26.613728297886979</v>
      </c>
    </row>
    <row r="9" spans="1:9" x14ac:dyDescent="0.25">
      <c r="E9">
        <v>2</v>
      </c>
      <c r="F9">
        <f t="shared" si="0"/>
        <v>2.5416594702777044</v>
      </c>
      <c r="G9">
        <f t="shared" si="1"/>
        <v>12.463816899226753</v>
      </c>
      <c r="H9">
        <f t="shared" si="2"/>
        <v>23.306154412709851</v>
      </c>
    </row>
    <row r="10" spans="1:9" x14ac:dyDescent="0.25">
      <c r="E10">
        <v>3</v>
      </c>
      <c r="F10">
        <f t="shared" si="0"/>
        <v>3.5410999340256164</v>
      </c>
      <c r="G10">
        <f t="shared" si="1"/>
        <v>12.657163389545831</v>
      </c>
      <c r="H10">
        <f t="shared" si="2"/>
        <v>23.210259076582464</v>
      </c>
      <c r="I10">
        <f>LN(ABS(E10/2))</f>
        <v>0.40546510810816438</v>
      </c>
    </row>
    <row r="11" spans="1:9" x14ac:dyDescent="0.25">
      <c r="E11">
        <v>4</v>
      </c>
      <c r="F11">
        <f t="shared" si="0"/>
        <v>4.5406791336534784</v>
      </c>
      <c r="G11">
        <f t="shared" si="1"/>
        <v>12.896227057703626</v>
      </c>
      <c r="H11">
        <f t="shared" si="2"/>
        <v>49.327958951581181</v>
      </c>
    </row>
    <row r="12" spans="1:9" x14ac:dyDescent="0.25">
      <c r="E12">
        <v>5</v>
      </c>
      <c r="F12">
        <f t="shared" si="0"/>
        <v>5.5403480296139467</v>
      </c>
      <c r="G12">
        <f t="shared" si="1"/>
        <v>13.137567231759419</v>
      </c>
      <c r="H12">
        <f t="shared" si="2"/>
        <v>96.325267951258255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2019-02-10T08:53:59Z</dcterms:modified>
</cp:coreProperties>
</file>